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A8005BED-7256-7943-95CB-FB8071192ABC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S314" i="1" s="1"/>
  <c r="AX314" i="1"/>
  <c r="AV314" i="1"/>
  <c r="AU314" i="1"/>
  <c r="AS314" i="1" s="1"/>
  <c r="AL314" i="1"/>
  <c r="I314" i="1" s="1"/>
  <c r="H314" i="1" s="1"/>
  <c r="AG314" i="1"/>
  <c r="J314" i="1" s="1"/>
  <c r="AA314" i="1"/>
  <c r="Y314" i="1"/>
  <c r="X314" i="1"/>
  <c r="P314" i="1"/>
  <c r="AY313" i="1"/>
  <c r="AX313" i="1"/>
  <c r="AV313" i="1"/>
  <c r="S313" i="1" s="1"/>
  <c r="AU313" i="1"/>
  <c r="AS313" i="1" s="1"/>
  <c r="AT313" i="1" s="1"/>
  <c r="AL313" i="1"/>
  <c r="I313" i="1" s="1"/>
  <c r="H313" i="1" s="1"/>
  <c r="AG313" i="1"/>
  <c r="J313" i="1" s="1"/>
  <c r="Y313" i="1"/>
  <c r="X313" i="1"/>
  <c r="P313" i="1"/>
  <c r="AY312" i="1"/>
  <c r="AX312" i="1"/>
  <c r="AV312" i="1"/>
  <c r="AU312" i="1"/>
  <c r="AS312" i="1"/>
  <c r="AL312" i="1"/>
  <c r="I312" i="1" s="1"/>
  <c r="H312" i="1" s="1"/>
  <c r="AG312" i="1"/>
  <c r="J312" i="1" s="1"/>
  <c r="Y312" i="1"/>
  <c r="X312" i="1"/>
  <c r="W312" i="1" s="1"/>
  <c r="P312" i="1"/>
  <c r="AY311" i="1"/>
  <c r="AX311" i="1"/>
  <c r="AV311" i="1"/>
  <c r="AU311" i="1"/>
  <c r="AS311" i="1" s="1"/>
  <c r="AF311" i="1" s="1"/>
  <c r="AL311" i="1"/>
  <c r="I311" i="1" s="1"/>
  <c r="H311" i="1" s="1"/>
  <c r="AA311" i="1" s="1"/>
  <c r="AG311" i="1"/>
  <c r="J311" i="1" s="1"/>
  <c r="Y311" i="1"/>
  <c r="X311" i="1"/>
  <c r="P311" i="1"/>
  <c r="AY310" i="1"/>
  <c r="AX310" i="1"/>
  <c r="AV310" i="1"/>
  <c r="AU310" i="1"/>
  <c r="AS310" i="1"/>
  <c r="K310" i="1" s="1"/>
  <c r="AL310" i="1"/>
  <c r="I310" i="1" s="1"/>
  <c r="H310" i="1" s="1"/>
  <c r="AG310" i="1"/>
  <c r="J310" i="1" s="1"/>
  <c r="Y310" i="1"/>
  <c r="X310" i="1"/>
  <c r="W310" i="1" s="1"/>
  <c r="S310" i="1"/>
  <c r="P310" i="1"/>
  <c r="AY309" i="1"/>
  <c r="AX309" i="1"/>
  <c r="AV309" i="1"/>
  <c r="AU309" i="1"/>
  <c r="AS309" i="1" s="1"/>
  <c r="AL309" i="1"/>
  <c r="I309" i="1" s="1"/>
  <c r="H309" i="1" s="1"/>
  <c r="AG309" i="1"/>
  <c r="J309" i="1" s="1"/>
  <c r="Y309" i="1"/>
  <c r="X309" i="1"/>
  <c r="W309" i="1" s="1"/>
  <c r="P309" i="1"/>
  <c r="AY308" i="1"/>
  <c r="AX308" i="1"/>
  <c r="AW308" i="1"/>
  <c r="AV308" i="1"/>
  <c r="S308" i="1" s="1"/>
  <c r="AU308" i="1"/>
  <c r="AS308" i="1"/>
  <c r="AT308" i="1" s="1"/>
  <c r="AL308" i="1"/>
  <c r="I308" i="1" s="1"/>
  <c r="H308" i="1" s="1"/>
  <c r="AG308" i="1"/>
  <c r="AE308" i="1"/>
  <c r="Y308" i="1"/>
  <c r="X308" i="1"/>
  <c r="W308" i="1" s="1"/>
  <c r="P308" i="1"/>
  <c r="J308" i="1"/>
  <c r="AY307" i="1"/>
  <c r="AX307" i="1"/>
  <c r="AV307" i="1"/>
  <c r="AU307" i="1"/>
  <c r="AS307" i="1" s="1"/>
  <c r="N307" i="1" s="1"/>
  <c r="AL307" i="1"/>
  <c r="I307" i="1" s="1"/>
  <c r="H307" i="1" s="1"/>
  <c r="AG307" i="1"/>
  <c r="J307" i="1" s="1"/>
  <c r="Y307" i="1"/>
  <c r="X307" i="1"/>
  <c r="P307" i="1"/>
  <c r="AY306" i="1"/>
  <c r="AX306" i="1"/>
  <c r="AV306" i="1"/>
  <c r="AU306" i="1"/>
  <c r="AS306" i="1"/>
  <c r="AL306" i="1"/>
  <c r="I306" i="1" s="1"/>
  <c r="H306" i="1" s="1"/>
  <c r="AG306" i="1"/>
  <c r="Y306" i="1"/>
  <c r="X306" i="1"/>
  <c r="P306" i="1"/>
  <c r="K306" i="1"/>
  <c r="J306" i="1"/>
  <c r="AY305" i="1"/>
  <c r="AX305" i="1"/>
  <c r="AV305" i="1"/>
  <c r="AU305" i="1"/>
  <c r="AS305" i="1" s="1"/>
  <c r="AL305" i="1"/>
  <c r="I305" i="1" s="1"/>
  <c r="H305" i="1" s="1"/>
  <c r="AG305" i="1"/>
  <c r="J305" i="1" s="1"/>
  <c r="AF305" i="1"/>
  <c r="Y305" i="1"/>
  <c r="X305" i="1"/>
  <c r="W305" i="1" s="1"/>
  <c r="P305" i="1"/>
  <c r="N305" i="1"/>
  <c r="AY304" i="1"/>
  <c r="AX304" i="1"/>
  <c r="AV304" i="1"/>
  <c r="AU304" i="1"/>
  <c r="AS304" i="1"/>
  <c r="AT304" i="1" s="1"/>
  <c r="AL304" i="1"/>
  <c r="I304" i="1" s="1"/>
  <c r="H304" i="1" s="1"/>
  <c r="AG304" i="1"/>
  <c r="J304" i="1" s="1"/>
  <c r="AE304" i="1"/>
  <c r="Y304" i="1"/>
  <c r="X304" i="1"/>
  <c r="P304" i="1"/>
  <c r="N304" i="1"/>
  <c r="AY303" i="1"/>
  <c r="AX303" i="1"/>
  <c r="AV303" i="1"/>
  <c r="AU303" i="1"/>
  <c r="AS303" i="1" s="1"/>
  <c r="AF303" i="1" s="1"/>
  <c r="AT303" i="1"/>
  <c r="AL303" i="1"/>
  <c r="AG303" i="1"/>
  <c r="J303" i="1" s="1"/>
  <c r="Y303" i="1"/>
  <c r="X303" i="1"/>
  <c r="P303" i="1"/>
  <c r="N303" i="1"/>
  <c r="I303" i="1"/>
  <c r="H303" i="1" s="1"/>
  <c r="AA303" i="1" s="1"/>
  <c r="AY302" i="1"/>
  <c r="AX302" i="1"/>
  <c r="AV302" i="1"/>
  <c r="AU302" i="1"/>
  <c r="AS302" i="1" s="1"/>
  <c r="AF302" i="1" s="1"/>
  <c r="AL302" i="1"/>
  <c r="I302" i="1" s="1"/>
  <c r="H302" i="1" s="1"/>
  <c r="AA302" i="1" s="1"/>
  <c r="AG302" i="1"/>
  <c r="J302" i="1" s="1"/>
  <c r="Y302" i="1"/>
  <c r="X302" i="1"/>
  <c r="S302" i="1"/>
  <c r="P302" i="1"/>
  <c r="AY301" i="1"/>
  <c r="AX301" i="1"/>
  <c r="AV301" i="1"/>
  <c r="AU301" i="1"/>
  <c r="AS301" i="1" s="1"/>
  <c r="AT301" i="1"/>
  <c r="AL301" i="1"/>
  <c r="I301" i="1" s="1"/>
  <c r="AG301" i="1"/>
  <c r="AF301" i="1"/>
  <c r="Y301" i="1"/>
  <c r="X301" i="1"/>
  <c r="P301" i="1"/>
  <c r="N301" i="1"/>
  <c r="J301" i="1"/>
  <c r="H301" i="1"/>
  <c r="AY300" i="1"/>
  <c r="AX300" i="1"/>
  <c r="AW300" i="1"/>
  <c r="AV300" i="1"/>
  <c r="S300" i="1" s="1"/>
  <c r="AU300" i="1"/>
  <c r="AS300" i="1"/>
  <c r="AL300" i="1"/>
  <c r="I300" i="1" s="1"/>
  <c r="H300" i="1" s="1"/>
  <c r="AG300" i="1"/>
  <c r="J300" i="1" s="1"/>
  <c r="Y300" i="1"/>
  <c r="X300" i="1"/>
  <c r="W300" i="1" s="1"/>
  <c r="P300" i="1"/>
  <c r="AY299" i="1"/>
  <c r="AX299" i="1"/>
  <c r="AV299" i="1"/>
  <c r="AU299" i="1"/>
  <c r="AS299" i="1" s="1"/>
  <c r="AT299" i="1"/>
  <c r="AL299" i="1"/>
  <c r="I299" i="1" s="1"/>
  <c r="H299" i="1" s="1"/>
  <c r="AG299" i="1"/>
  <c r="J299" i="1" s="1"/>
  <c r="AF299" i="1"/>
  <c r="Y299" i="1"/>
  <c r="X299" i="1"/>
  <c r="P299" i="1"/>
  <c r="AY298" i="1"/>
  <c r="AX298" i="1"/>
  <c r="AV298" i="1"/>
  <c r="AU298" i="1"/>
  <c r="AS298" i="1"/>
  <c r="K298" i="1" s="1"/>
  <c r="AL298" i="1"/>
  <c r="I298" i="1" s="1"/>
  <c r="H298" i="1" s="1"/>
  <c r="AG298" i="1"/>
  <c r="J298" i="1" s="1"/>
  <c r="Y298" i="1"/>
  <c r="X298" i="1"/>
  <c r="P298" i="1"/>
  <c r="AY297" i="1"/>
  <c r="AX297" i="1"/>
  <c r="AV297" i="1"/>
  <c r="AU297" i="1"/>
  <c r="AS297" i="1" s="1"/>
  <c r="AL297" i="1"/>
  <c r="I297" i="1" s="1"/>
  <c r="H297" i="1" s="1"/>
  <c r="AG297" i="1"/>
  <c r="Y297" i="1"/>
  <c r="X297" i="1"/>
  <c r="W297" i="1" s="1"/>
  <c r="P297" i="1"/>
  <c r="N297" i="1"/>
  <c r="J297" i="1"/>
  <c r="AY296" i="1"/>
  <c r="AX296" i="1"/>
  <c r="AV296" i="1"/>
  <c r="S296" i="1" s="1"/>
  <c r="AU296" i="1"/>
  <c r="AS296" i="1" s="1"/>
  <c r="AL296" i="1"/>
  <c r="I296" i="1" s="1"/>
  <c r="H296" i="1" s="1"/>
  <c r="AG296" i="1"/>
  <c r="J296" i="1" s="1"/>
  <c r="Y296" i="1"/>
  <c r="X296" i="1"/>
  <c r="P296" i="1"/>
  <c r="AY295" i="1"/>
  <c r="AX295" i="1"/>
  <c r="AV295" i="1"/>
  <c r="AU295" i="1"/>
  <c r="AS295" i="1" s="1"/>
  <c r="N295" i="1" s="1"/>
  <c r="AL295" i="1"/>
  <c r="I295" i="1" s="1"/>
  <c r="H295" i="1" s="1"/>
  <c r="AG295" i="1"/>
  <c r="J295" i="1" s="1"/>
  <c r="Y295" i="1"/>
  <c r="X295" i="1"/>
  <c r="P295" i="1"/>
  <c r="AY294" i="1"/>
  <c r="AX294" i="1"/>
  <c r="AV294" i="1"/>
  <c r="AU294" i="1"/>
  <c r="AS294" i="1" s="1"/>
  <c r="AL294" i="1"/>
  <c r="I294" i="1" s="1"/>
  <c r="H294" i="1" s="1"/>
  <c r="AG294" i="1"/>
  <c r="J294" i="1" s="1"/>
  <c r="Y294" i="1"/>
  <c r="X294" i="1"/>
  <c r="P294" i="1"/>
  <c r="AY293" i="1"/>
  <c r="AX293" i="1"/>
  <c r="AV293" i="1"/>
  <c r="AU293" i="1"/>
  <c r="AS293" i="1" s="1"/>
  <c r="AT293" i="1"/>
  <c r="AL293" i="1"/>
  <c r="I293" i="1" s="1"/>
  <c r="H293" i="1" s="1"/>
  <c r="AG293" i="1"/>
  <c r="J293" i="1" s="1"/>
  <c r="Y293" i="1"/>
  <c r="X293" i="1"/>
  <c r="W293" i="1" s="1"/>
  <c r="P293" i="1"/>
  <c r="N293" i="1"/>
  <c r="AY292" i="1"/>
  <c r="AX292" i="1"/>
  <c r="AW292" i="1" s="1"/>
  <c r="AV292" i="1"/>
  <c r="AU292" i="1"/>
  <c r="AS292" i="1" s="1"/>
  <c r="AL292" i="1"/>
  <c r="I292" i="1" s="1"/>
  <c r="AG292" i="1"/>
  <c r="J292" i="1" s="1"/>
  <c r="Y292" i="1"/>
  <c r="X292" i="1"/>
  <c r="W292" i="1" s="1"/>
  <c r="P292" i="1"/>
  <c r="H292" i="1"/>
  <c r="AY291" i="1"/>
  <c r="AX291" i="1"/>
  <c r="AV291" i="1"/>
  <c r="AU291" i="1"/>
  <c r="AS291" i="1" s="1"/>
  <c r="AL291" i="1"/>
  <c r="AG291" i="1"/>
  <c r="J291" i="1" s="1"/>
  <c r="AF291" i="1"/>
  <c r="Y291" i="1"/>
  <c r="X291" i="1"/>
  <c r="P291" i="1"/>
  <c r="N291" i="1"/>
  <c r="I291" i="1"/>
  <c r="H291" i="1" s="1"/>
  <c r="AA291" i="1" s="1"/>
  <c r="AY290" i="1"/>
  <c r="AX290" i="1"/>
  <c r="AW290" i="1" s="1"/>
  <c r="AV290" i="1"/>
  <c r="AU290" i="1"/>
  <c r="AS290" i="1"/>
  <c r="AL290" i="1"/>
  <c r="I290" i="1" s="1"/>
  <c r="H290" i="1" s="1"/>
  <c r="AG290" i="1"/>
  <c r="J290" i="1" s="1"/>
  <c r="Y290" i="1"/>
  <c r="X290" i="1"/>
  <c r="W290" i="1" s="1"/>
  <c r="S290" i="1"/>
  <c r="P290" i="1"/>
  <c r="AY289" i="1"/>
  <c r="AX289" i="1"/>
  <c r="AV289" i="1"/>
  <c r="AU289" i="1"/>
  <c r="AS289" i="1" s="1"/>
  <c r="N289" i="1" s="1"/>
  <c r="AL289" i="1"/>
  <c r="I289" i="1" s="1"/>
  <c r="H289" i="1" s="1"/>
  <c r="AG289" i="1"/>
  <c r="J289" i="1" s="1"/>
  <c r="Y289" i="1"/>
  <c r="X289" i="1"/>
  <c r="W289" i="1" s="1"/>
  <c r="S289" i="1"/>
  <c r="P289" i="1"/>
  <c r="AY288" i="1"/>
  <c r="AX288" i="1"/>
  <c r="AV288" i="1"/>
  <c r="AU288" i="1"/>
  <c r="AS288" i="1" s="1"/>
  <c r="AT288" i="1" s="1"/>
  <c r="AL288" i="1"/>
  <c r="I288" i="1" s="1"/>
  <c r="H288" i="1" s="1"/>
  <c r="AA288" i="1" s="1"/>
  <c r="AG288" i="1"/>
  <c r="J288" i="1" s="1"/>
  <c r="AF288" i="1"/>
  <c r="Y288" i="1"/>
  <c r="X288" i="1"/>
  <c r="W288" i="1" s="1"/>
  <c r="P288" i="1"/>
  <c r="AY287" i="1"/>
  <c r="AX287" i="1"/>
  <c r="AV287" i="1"/>
  <c r="AU287" i="1"/>
  <c r="AS287" i="1"/>
  <c r="N287" i="1" s="1"/>
  <c r="AL287" i="1"/>
  <c r="I287" i="1" s="1"/>
  <c r="H287" i="1" s="1"/>
  <c r="AG287" i="1"/>
  <c r="J287" i="1" s="1"/>
  <c r="AF287" i="1"/>
  <c r="Y287" i="1"/>
  <c r="X287" i="1"/>
  <c r="P287" i="1"/>
  <c r="K287" i="1"/>
  <c r="AY286" i="1"/>
  <c r="S286" i="1" s="1"/>
  <c r="AX286" i="1"/>
  <c r="AV286" i="1"/>
  <c r="AU286" i="1"/>
  <c r="AS286" i="1" s="1"/>
  <c r="AT286" i="1"/>
  <c r="AL286" i="1"/>
  <c r="I286" i="1" s="1"/>
  <c r="H286" i="1" s="1"/>
  <c r="AG286" i="1"/>
  <c r="J286" i="1" s="1"/>
  <c r="Y286" i="1"/>
  <c r="X286" i="1"/>
  <c r="W286" i="1" s="1"/>
  <c r="P286" i="1"/>
  <c r="AY285" i="1"/>
  <c r="AX285" i="1"/>
  <c r="AW285" i="1"/>
  <c r="AV285" i="1"/>
  <c r="S285" i="1" s="1"/>
  <c r="AU285" i="1"/>
  <c r="AS285" i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AU284" i="1"/>
  <c r="AS284" i="1" s="1"/>
  <c r="AF284" i="1" s="1"/>
  <c r="AT284" i="1"/>
  <c r="AL284" i="1"/>
  <c r="I284" i="1" s="1"/>
  <c r="H284" i="1" s="1"/>
  <c r="AA284" i="1" s="1"/>
  <c r="AG284" i="1"/>
  <c r="J284" i="1" s="1"/>
  <c r="Y284" i="1"/>
  <c r="X284" i="1"/>
  <c r="W284" i="1" s="1"/>
  <c r="P284" i="1"/>
  <c r="AY283" i="1"/>
  <c r="AX283" i="1"/>
  <c r="AV283" i="1"/>
  <c r="AU283" i="1"/>
  <c r="AS283" i="1"/>
  <c r="N283" i="1" s="1"/>
  <c r="AL283" i="1"/>
  <c r="I283" i="1" s="1"/>
  <c r="H283" i="1" s="1"/>
  <c r="AG283" i="1"/>
  <c r="Y283" i="1"/>
  <c r="X283" i="1"/>
  <c r="P283" i="1"/>
  <c r="K283" i="1"/>
  <c r="J283" i="1"/>
  <c r="AY282" i="1"/>
  <c r="AX282" i="1"/>
  <c r="AV282" i="1"/>
  <c r="AW282" i="1" s="1"/>
  <c r="AU282" i="1"/>
  <c r="AS282" i="1" s="1"/>
  <c r="AT282" i="1"/>
  <c r="AL282" i="1"/>
  <c r="I282" i="1" s="1"/>
  <c r="H282" i="1" s="1"/>
  <c r="AG282" i="1"/>
  <c r="J282" i="1" s="1"/>
  <c r="Y282" i="1"/>
  <c r="X282" i="1"/>
  <c r="S282" i="1"/>
  <c r="P282" i="1"/>
  <c r="AY281" i="1"/>
  <c r="AX281" i="1"/>
  <c r="AV281" i="1"/>
  <c r="AU281" i="1"/>
  <c r="AS281" i="1" s="1"/>
  <c r="AL281" i="1"/>
  <c r="I281" i="1" s="1"/>
  <c r="H281" i="1" s="1"/>
  <c r="AG281" i="1"/>
  <c r="J281" i="1" s="1"/>
  <c r="Y281" i="1"/>
  <c r="X281" i="1"/>
  <c r="W281" i="1"/>
  <c r="P281" i="1"/>
  <c r="AY280" i="1"/>
  <c r="AX280" i="1"/>
  <c r="AV280" i="1"/>
  <c r="AU280" i="1"/>
  <c r="AS280" i="1" s="1"/>
  <c r="AL280" i="1"/>
  <c r="AG280" i="1"/>
  <c r="J280" i="1" s="1"/>
  <c r="Y280" i="1"/>
  <c r="X280" i="1"/>
  <c r="P280" i="1"/>
  <c r="I280" i="1"/>
  <c r="H280" i="1" s="1"/>
  <c r="AA280" i="1" s="1"/>
  <c r="AY279" i="1"/>
  <c r="AX279" i="1"/>
  <c r="AV279" i="1"/>
  <c r="AU279" i="1"/>
  <c r="AS279" i="1" s="1"/>
  <c r="AL279" i="1"/>
  <c r="I279" i="1" s="1"/>
  <c r="H279" i="1" s="1"/>
  <c r="AA279" i="1" s="1"/>
  <c r="AG279" i="1"/>
  <c r="J279" i="1" s="1"/>
  <c r="Y279" i="1"/>
  <c r="X279" i="1"/>
  <c r="W279" i="1" s="1"/>
  <c r="P279" i="1"/>
  <c r="AY278" i="1"/>
  <c r="S278" i="1" s="1"/>
  <c r="AX278" i="1"/>
  <c r="AV278" i="1"/>
  <c r="AU278" i="1"/>
  <c r="AS278" i="1" s="1"/>
  <c r="AT278" i="1" s="1"/>
  <c r="AL278" i="1"/>
  <c r="I278" i="1" s="1"/>
  <c r="H278" i="1" s="1"/>
  <c r="AG278" i="1"/>
  <c r="J278" i="1" s="1"/>
  <c r="Y278" i="1"/>
  <c r="X278" i="1"/>
  <c r="P278" i="1"/>
  <c r="AY277" i="1"/>
  <c r="AX277" i="1"/>
  <c r="AW277" i="1" s="1"/>
  <c r="AV277" i="1"/>
  <c r="AU277" i="1"/>
  <c r="AT277" i="1"/>
  <c r="AS277" i="1"/>
  <c r="AE277" i="1" s="1"/>
  <c r="AL277" i="1"/>
  <c r="I277" i="1" s="1"/>
  <c r="AG277" i="1"/>
  <c r="J277" i="1" s="1"/>
  <c r="AF277" i="1"/>
  <c r="Y277" i="1"/>
  <c r="X277" i="1"/>
  <c r="W277" i="1"/>
  <c r="P277" i="1"/>
  <c r="K277" i="1"/>
  <c r="H277" i="1"/>
  <c r="AY276" i="1"/>
  <c r="AX276" i="1"/>
  <c r="AV276" i="1"/>
  <c r="AW276" i="1" s="1"/>
  <c r="AU276" i="1"/>
  <c r="AS276" i="1" s="1"/>
  <c r="N276" i="1" s="1"/>
  <c r="AL276" i="1"/>
  <c r="AG276" i="1"/>
  <c r="J276" i="1" s="1"/>
  <c r="Y276" i="1"/>
  <c r="X276" i="1"/>
  <c r="W276" i="1" s="1"/>
  <c r="P276" i="1"/>
  <c r="I276" i="1"/>
  <c r="H276" i="1"/>
  <c r="AA276" i="1" s="1"/>
  <c r="AY275" i="1"/>
  <c r="AX275" i="1"/>
  <c r="AV275" i="1"/>
  <c r="AU275" i="1"/>
  <c r="AS275" i="1" s="1"/>
  <c r="AL275" i="1"/>
  <c r="I275" i="1" s="1"/>
  <c r="H275" i="1" s="1"/>
  <c r="T275" i="1" s="1"/>
  <c r="U275" i="1" s="1"/>
  <c r="AG275" i="1"/>
  <c r="J275" i="1" s="1"/>
  <c r="Y275" i="1"/>
  <c r="X275" i="1"/>
  <c r="W275" i="1" s="1"/>
  <c r="S275" i="1"/>
  <c r="P275" i="1"/>
  <c r="AY274" i="1"/>
  <c r="AX274" i="1"/>
  <c r="AV274" i="1"/>
  <c r="AU274" i="1"/>
  <c r="AS274" i="1" s="1"/>
  <c r="AT274" i="1" s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V273" i="1"/>
  <c r="AU273" i="1"/>
  <c r="AS273" i="1" s="1"/>
  <c r="AT273" i="1"/>
  <c r="AL273" i="1"/>
  <c r="I273" i="1" s="1"/>
  <c r="H273" i="1" s="1"/>
  <c r="AA273" i="1" s="1"/>
  <c r="AG273" i="1"/>
  <c r="J273" i="1" s="1"/>
  <c r="Y273" i="1"/>
  <c r="X273" i="1"/>
  <c r="W273" i="1" s="1"/>
  <c r="P273" i="1"/>
  <c r="AY272" i="1"/>
  <c r="AX272" i="1"/>
  <c r="AV272" i="1"/>
  <c r="AU272" i="1"/>
  <c r="AS272" i="1"/>
  <c r="AL272" i="1"/>
  <c r="AG272" i="1"/>
  <c r="J272" i="1" s="1"/>
  <c r="Y272" i="1"/>
  <c r="X272" i="1"/>
  <c r="P272" i="1"/>
  <c r="N272" i="1"/>
  <c r="I272" i="1"/>
  <c r="H272" i="1" s="1"/>
  <c r="AA272" i="1" s="1"/>
  <c r="AY271" i="1"/>
  <c r="S271" i="1" s="1"/>
  <c r="AX271" i="1"/>
  <c r="AV271" i="1"/>
  <c r="AU271" i="1"/>
  <c r="AS271" i="1" s="1"/>
  <c r="AL271" i="1"/>
  <c r="I271" i="1" s="1"/>
  <c r="H271" i="1" s="1"/>
  <c r="AA271" i="1" s="1"/>
  <c r="AG271" i="1"/>
  <c r="J271" i="1" s="1"/>
  <c r="Y271" i="1"/>
  <c r="X271" i="1"/>
  <c r="W271" i="1" s="1"/>
  <c r="P271" i="1"/>
  <c r="AY270" i="1"/>
  <c r="AX270" i="1"/>
  <c r="AV270" i="1"/>
  <c r="S270" i="1" s="1"/>
  <c r="T270" i="1" s="1"/>
  <c r="U270" i="1" s="1"/>
  <c r="V270" i="1" s="1"/>
  <c r="Z270" i="1" s="1"/>
  <c r="AU270" i="1"/>
  <c r="AS270" i="1" s="1"/>
  <c r="AE270" i="1" s="1"/>
  <c r="AL270" i="1"/>
  <c r="I270" i="1" s="1"/>
  <c r="H270" i="1" s="1"/>
  <c r="AG270" i="1"/>
  <c r="J270" i="1" s="1"/>
  <c r="Y270" i="1"/>
  <c r="X270" i="1"/>
  <c r="W270" i="1"/>
  <c r="P270" i="1"/>
  <c r="N270" i="1"/>
  <c r="AY269" i="1"/>
  <c r="AX269" i="1"/>
  <c r="AV269" i="1"/>
  <c r="AU269" i="1"/>
  <c r="AS269" i="1" s="1"/>
  <c r="K269" i="1" s="1"/>
  <c r="AL269" i="1"/>
  <c r="I269" i="1" s="1"/>
  <c r="H269" i="1" s="1"/>
  <c r="AG269" i="1"/>
  <c r="J269" i="1" s="1"/>
  <c r="Y269" i="1"/>
  <c r="X269" i="1"/>
  <c r="W269" i="1"/>
  <c r="P269" i="1"/>
  <c r="AY268" i="1"/>
  <c r="S268" i="1" s="1"/>
  <c r="AX268" i="1"/>
  <c r="AV268" i="1"/>
  <c r="AU268" i="1"/>
  <c r="AS268" i="1" s="1"/>
  <c r="AL268" i="1"/>
  <c r="AG268" i="1"/>
  <c r="J268" i="1" s="1"/>
  <c r="AF268" i="1"/>
  <c r="Y268" i="1"/>
  <c r="X268" i="1"/>
  <c r="P268" i="1"/>
  <c r="I268" i="1"/>
  <c r="H268" i="1" s="1"/>
  <c r="AY267" i="1"/>
  <c r="AX267" i="1"/>
  <c r="AV267" i="1"/>
  <c r="S267" i="1" s="1"/>
  <c r="AU267" i="1"/>
  <c r="AS267" i="1" s="1"/>
  <c r="AL267" i="1"/>
  <c r="I267" i="1" s="1"/>
  <c r="H267" i="1" s="1"/>
  <c r="AG267" i="1"/>
  <c r="J267" i="1" s="1"/>
  <c r="Y267" i="1"/>
  <c r="X267" i="1"/>
  <c r="W267" i="1" s="1"/>
  <c r="P267" i="1"/>
  <c r="AY266" i="1"/>
  <c r="AX266" i="1"/>
  <c r="AV266" i="1"/>
  <c r="AU266" i="1"/>
  <c r="AS266" i="1" s="1"/>
  <c r="AT266" i="1" s="1"/>
  <c r="AL266" i="1"/>
  <c r="I266" i="1" s="1"/>
  <c r="H266" i="1" s="1"/>
  <c r="AG266" i="1"/>
  <c r="J266" i="1" s="1"/>
  <c r="Y266" i="1"/>
  <c r="X266" i="1"/>
  <c r="W266" i="1"/>
  <c r="P266" i="1"/>
  <c r="AY265" i="1"/>
  <c r="AX265" i="1"/>
  <c r="AV265" i="1"/>
  <c r="AU265" i="1"/>
  <c r="AS265" i="1" s="1"/>
  <c r="AL265" i="1"/>
  <c r="I265" i="1" s="1"/>
  <c r="H265" i="1" s="1"/>
  <c r="AA265" i="1" s="1"/>
  <c r="AG265" i="1"/>
  <c r="J265" i="1" s="1"/>
  <c r="Y265" i="1"/>
  <c r="X265" i="1"/>
  <c r="W265" i="1" s="1"/>
  <c r="P265" i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X264" i="1"/>
  <c r="W264" i="1" s="1"/>
  <c r="P264" i="1"/>
  <c r="AY263" i="1"/>
  <c r="AX263" i="1"/>
  <c r="AV263" i="1"/>
  <c r="S263" i="1" s="1"/>
  <c r="AU263" i="1"/>
  <c r="AS263" i="1" s="1"/>
  <c r="N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S262" i="1" s="1"/>
  <c r="AU262" i="1"/>
  <c r="AS262" i="1" s="1"/>
  <c r="K262" i="1" s="1"/>
  <c r="AL262" i="1"/>
  <c r="I262" i="1" s="1"/>
  <c r="H262" i="1" s="1"/>
  <c r="AG262" i="1"/>
  <c r="J262" i="1" s="1"/>
  <c r="AF262" i="1"/>
  <c r="Y262" i="1"/>
  <c r="X262" i="1"/>
  <c r="W262" i="1" s="1"/>
  <c r="P262" i="1"/>
  <c r="N262" i="1"/>
  <c r="AY261" i="1"/>
  <c r="AX261" i="1"/>
  <c r="AV261" i="1"/>
  <c r="S261" i="1" s="1"/>
  <c r="AU261" i="1"/>
  <c r="AS261" i="1"/>
  <c r="AL261" i="1"/>
  <c r="I261" i="1" s="1"/>
  <c r="H261" i="1" s="1"/>
  <c r="AG261" i="1"/>
  <c r="J261" i="1" s="1"/>
  <c r="Y261" i="1"/>
  <c r="X261" i="1"/>
  <c r="P261" i="1"/>
  <c r="AY260" i="1"/>
  <c r="AX260" i="1"/>
  <c r="AV260" i="1"/>
  <c r="AU260" i="1"/>
  <c r="AS260" i="1"/>
  <c r="AE260" i="1" s="1"/>
  <c r="AL260" i="1"/>
  <c r="I260" i="1" s="1"/>
  <c r="H260" i="1" s="1"/>
  <c r="AG260" i="1"/>
  <c r="Y260" i="1"/>
  <c r="X260" i="1"/>
  <c r="P260" i="1"/>
  <c r="K260" i="1"/>
  <c r="J260" i="1"/>
  <c r="AY259" i="1"/>
  <c r="AX259" i="1"/>
  <c r="AW259" i="1"/>
  <c r="AV259" i="1"/>
  <c r="S259" i="1" s="1"/>
  <c r="AU259" i="1"/>
  <c r="AS259" i="1" s="1"/>
  <c r="AL259" i="1"/>
  <c r="AG259" i="1"/>
  <c r="J259" i="1" s="1"/>
  <c r="AE259" i="1"/>
  <c r="Y259" i="1"/>
  <c r="X259" i="1"/>
  <c r="W259" i="1"/>
  <c r="P259" i="1"/>
  <c r="N259" i="1"/>
  <c r="I259" i="1"/>
  <c r="H259" i="1" s="1"/>
  <c r="AY258" i="1"/>
  <c r="S258" i="1" s="1"/>
  <c r="AX258" i="1"/>
  <c r="AW258" i="1" s="1"/>
  <c r="AV258" i="1"/>
  <c r="AU258" i="1"/>
  <c r="AS258" i="1" s="1"/>
  <c r="AL258" i="1"/>
  <c r="I258" i="1" s="1"/>
  <c r="H258" i="1" s="1"/>
  <c r="AA258" i="1" s="1"/>
  <c r="AG258" i="1"/>
  <c r="J258" i="1" s="1"/>
  <c r="AF258" i="1"/>
  <c r="AE258" i="1"/>
  <c r="Y258" i="1"/>
  <c r="X258" i="1"/>
  <c r="P258" i="1"/>
  <c r="AY257" i="1"/>
  <c r="AX257" i="1"/>
  <c r="AW257" i="1"/>
  <c r="AV257" i="1"/>
  <c r="AU257" i="1"/>
  <c r="AS257" i="1"/>
  <c r="AL257" i="1"/>
  <c r="I257" i="1" s="1"/>
  <c r="H257" i="1" s="1"/>
  <c r="AG257" i="1"/>
  <c r="J257" i="1" s="1"/>
  <c r="Y257" i="1"/>
  <c r="X257" i="1"/>
  <c r="S257" i="1"/>
  <c r="P257" i="1"/>
  <c r="AY256" i="1"/>
  <c r="AX256" i="1"/>
  <c r="AW256" i="1"/>
  <c r="AV256" i="1"/>
  <c r="AU256" i="1"/>
  <c r="AS256" i="1" s="1"/>
  <c r="AL256" i="1"/>
  <c r="I256" i="1" s="1"/>
  <c r="H256" i="1" s="1"/>
  <c r="AA256" i="1" s="1"/>
  <c r="AG256" i="1"/>
  <c r="J256" i="1" s="1"/>
  <c r="Y256" i="1"/>
  <c r="W256" i="1" s="1"/>
  <c r="X256" i="1"/>
  <c r="S256" i="1"/>
  <c r="P256" i="1"/>
  <c r="AY255" i="1"/>
  <c r="AX255" i="1"/>
  <c r="AV255" i="1"/>
  <c r="S255" i="1" s="1"/>
  <c r="AU255" i="1"/>
  <c r="AS255" i="1"/>
  <c r="K255" i="1" s="1"/>
  <c r="AL255" i="1"/>
  <c r="I255" i="1" s="1"/>
  <c r="H255" i="1" s="1"/>
  <c r="AA255" i="1" s="1"/>
  <c r="AG255" i="1"/>
  <c r="J255" i="1" s="1"/>
  <c r="Y255" i="1"/>
  <c r="X255" i="1"/>
  <c r="W255" i="1"/>
  <c r="P255" i="1"/>
  <c r="AY254" i="1"/>
  <c r="S254" i="1" s="1"/>
  <c r="AX254" i="1"/>
  <c r="AV254" i="1"/>
  <c r="AW254" i="1" s="1"/>
  <c r="AU254" i="1"/>
  <c r="AS254" i="1" s="1"/>
  <c r="AF254" i="1" s="1"/>
  <c r="AL254" i="1"/>
  <c r="I254" i="1" s="1"/>
  <c r="H254" i="1" s="1"/>
  <c r="AG254" i="1"/>
  <c r="J254" i="1" s="1"/>
  <c r="AE254" i="1"/>
  <c r="Y254" i="1"/>
  <c r="X254" i="1"/>
  <c r="P254" i="1"/>
  <c r="AY253" i="1"/>
  <c r="AX253" i="1"/>
  <c r="AV253" i="1"/>
  <c r="AW253" i="1" s="1"/>
  <c r="AU253" i="1"/>
  <c r="AS253" i="1" s="1"/>
  <c r="AL253" i="1"/>
  <c r="I253" i="1" s="1"/>
  <c r="H253" i="1" s="1"/>
  <c r="AG253" i="1"/>
  <c r="J253" i="1" s="1"/>
  <c r="Y253" i="1"/>
  <c r="W253" i="1" s="1"/>
  <c r="X253" i="1"/>
  <c r="S253" i="1"/>
  <c r="P253" i="1"/>
  <c r="AY252" i="1"/>
  <c r="AX252" i="1"/>
  <c r="AV252" i="1"/>
  <c r="AU252" i="1"/>
  <c r="AS252" i="1" s="1"/>
  <c r="AL252" i="1"/>
  <c r="AG252" i="1"/>
  <c r="J252" i="1" s="1"/>
  <c r="AA252" i="1"/>
  <c r="Y252" i="1"/>
  <c r="X252" i="1"/>
  <c r="P252" i="1"/>
  <c r="I252" i="1"/>
  <c r="H252" i="1" s="1"/>
  <c r="AY251" i="1"/>
  <c r="AX251" i="1"/>
  <c r="AV251" i="1"/>
  <c r="S251" i="1" s="1"/>
  <c r="AU251" i="1"/>
  <c r="AS251" i="1" s="1"/>
  <c r="AL251" i="1"/>
  <c r="I251" i="1" s="1"/>
  <c r="H251" i="1" s="1"/>
  <c r="AA251" i="1" s="1"/>
  <c r="AG251" i="1"/>
  <c r="J251" i="1" s="1"/>
  <c r="Y251" i="1"/>
  <c r="X251" i="1"/>
  <c r="W251" i="1" s="1"/>
  <c r="P251" i="1"/>
  <c r="AY250" i="1"/>
  <c r="AX250" i="1"/>
  <c r="AW250" i="1"/>
  <c r="AV250" i="1"/>
  <c r="AU250" i="1"/>
  <c r="AS250" i="1" s="1"/>
  <c r="AF250" i="1" s="1"/>
  <c r="AL250" i="1"/>
  <c r="I250" i="1" s="1"/>
  <c r="H250" i="1" s="1"/>
  <c r="AG250" i="1"/>
  <c r="J250" i="1" s="1"/>
  <c r="AE250" i="1"/>
  <c r="Y250" i="1"/>
  <c r="X250" i="1"/>
  <c r="P250" i="1"/>
  <c r="AY249" i="1"/>
  <c r="AX249" i="1"/>
  <c r="AW249" i="1"/>
  <c r="AV249" i="1"/>
  <c r="AU249" i="1"/>
  <c r="AS249" i="1"/>
  <c r="AE249" i="1" s="1"/>
  <c r="AL249" i="1"/>
  <c r="I249" i="1" s="1"/>
  <c r="H249" i="1" s="1"/>
  <c r="AG249" i="1"/>
  <c r="J249" i="1" s="1"/>
  <c r="Y249" i="1"/>
  <c r="X249" i="1"/>
  <c r="S249" i="1"/>
  <c r="P249" i="1"/>
  <c r="K249" i="1"/>
  <c r="AY248" i="1"/>
  <c r="S248" i="1" s="1"/>
  <c r="AX248" i="1"/>
  <c r="AV248" i="1"/>
  <c r="AU248" i="1"/>
  <c r="AS248" i="1"/>
  <c r="AL248" i="1"/>
  <c r="AG248" i="1"/>
  <c r="J248" i="1" s="1"/>
  <c r="Y248" i="1"/>
  <c r="X248" i="1"/>
  <c r="P248" i="1"/>
  <c r="I248" i="1"/>
  <c r="H248" i="1" s="1"/>
  <c r="AA248" i="1" s="1"/>
  <c r="AY247" i="1"/>
  <c r="AX247" i="1"/>
  <c r="AV247" i="1"/>
  <c r="AU247" i="1"/>
  <c r="AS247" i="1" s="1"/>
  <c r="AL247" i="1"/>
  <c r="I247" i="1" s="1"/>
  <c r="H247" i="1" s="1"/>
  <c r="AA247" i="1" s="1"/>
  <c r="AG247" i="1"/>
  <c r="J247" i="1" s="1"/>
  <c r="Y247" i="1"/>
  <c r="X247" i="1"/>
  <c r="W247" i="1" s="1"/>
  <c r="P247" i="1"/>
  <c r="AY246" i="1"/>
  <c r="AX246" i="1"/>
  <c r="AV246" i="1"/>
  <c r="S246" i="1" s="1"/>
  <c r="AU246" i="1"/>
  <c r="AS246" i="1" s="1"/>
  <c r="AF246" i="1" s="1"/>
  <c r="AL246" i="1"/>
  <c r="I246" i="1" s="1"/>
  <c r="H246" i="1" s="1"/>
  <c r="AG246" i="1"/>
  <c r="J246" i="1" s="1"/>
  <c r="Y246" i="1"/>
  <c r="X246" i="1"/>
  <c r="W246" i="1" s="1"/>
  <c r="P246" i="1"/>
  <c r="AY245" i="1"/>
  <c r="S245" i="1" s="1"/>
  <c r="AX245" i="1"/>
  <c r="AW245" i="1" s="1"/>
  <c r="AV245" i="1"/>
  <c r="AU245" i="1"/>
  <c r="AS245" i="1"/>
  <c r="AL245" i="1"/>
  <c r="I245" i="1" s="1"/>
  <c r="AG245" i="1"/>
  <c r="J245" i="1" s="1"/>
  <c r="AE245" i="1"/>
  <c r="Y245" i="1"/>
  <c r="W245" i="1" s="1"/>
  <c r="X245" i="1"/>
  <c r="P245" i="1"/>
  <c r="K245" i="1"/>
  <c r="H245" i="1"/>
  <c r="AY244" i="1"/>
  <c r="S244" i="1" s="1"/>
  <c r="AX244" i="1"/>
  <c r="AV244" i="1"/>
  <c r="AU244" i="1"/>
  <c r="AS244" i="1"/>
  <c r="K244" i="1" s="1"/>
  <c r="AL244" i="1"/>
  <c r="I244" i="1" s="1"/>
  <c r="H244" i="1" s="1"/>
  <c r="AG244" i="1"/>
  <c r="J244" i="1" s="1"/>
  <c r="Y244" i="1"/>
  <c r="X244" i="1"/>
  <c r="P244" i="1"/>
  <c r="AY243" i="1"/>
  <c r="AX243" i="1"/>
  <c r="AV243" i="1"/>
  <c r="AW243" i="1" s="1"/>
  <c r="AU243" i="1"/>
  <c r="AS243" i="1"/>
  <c r="AL243" i="1"/>
  <c r="I243" i="1" s="1"/>
  <c r="H243" i="1" s="1"/>
  <c r="AA243" i="1" s="1"/>
  <c r="AG243" i="1"/>
  <c r="Y243" i="1"/>
  <c r="X243" i="1"/>
  <c r="W243" i="1" s="1"/>
  <c r="S243" i="1"/>
  <c r="P243" i="1"/>
  <c r="J243" i="1"/>
  <c r="AY242" i="1"/>
  <c r="AX242" i="1"/>
  <c r="AV242" i="1"/>
  <c r="AU242" i="1"/>
  <c r="AS242" i="1" s="1"/>
  <c r="AF242" i="1" s="1"/>
  <c r="AT242" i="1"/>
  <c r="AL242" i="1"/>
  <c r="I242" i="1" s="1"/>
  <c r="H242" i="1" s="1"/>
  <c r="AG242" i="1"/>
  <c r="J242" i="1" s="1"/>
  <c r="Y242" i="1"/>
  <c r="X242" i="1"/>
  <c r="S242" i="1"/>
  <c r="P242" i="1"/>
  <c r="N242" i="1"/>
  <c r="K242" i="1"/>
  <c r="AY241" i="1"/>
  <c r="AX241" i="1"/>
  <c r="AV241" i="1"/>
  <c r="AU241" i="1"/>
  <c r="AS241" i="1" s="1"/>
  <c r="AT241" i="1" s="1"/>
  <c r="AL241" i="1"/>
  <c r="I241" i="1" s="1"/>
  <c r="H241" i="1" s="1"/>
  <c r="AA241" i="1" s="1"/>
  <c r="AG241" i="1"/>
  <c r="J241" i="1" s="1"/>
  <c r="Y241" i="1"/>
  <c r="X241" i="1"/>
  <c r="S241" i="1"/>
  <c r="P241" i="1"/>
  <c r="AY240" i="1"/>
  <c r="AX240" i="1"/>
  <c r="AV240" i="1"/>
  <c r="AU240" i="1"/>
  <c r="AS240" i="1" s="1"/>
  <c r="AL240" i="1"/>
  <c r="I240" i="1" s="1"/>
  <c r="H240" i="1" s="1"/>
  <c r="AG240" i="1"/>
  <c r="AE240" i="1"/>
  <c r="Y240" i="1"/>
  <c r="X240" i="1"/>
  <c r="P240" i="1"/>
  <c r="N240" i="1"/>
  <c r="J240" i="1"/>
  <c r="AY239" i="1"/>
  <c r="AX239" i="1"/>
  <c r="AV239" i="1"/>
  <c r="AU239" i="1"/>
  <c r="AS239" i="1" s="1"/>
  <c r="AL239" i="1"/>
  <c r="AG239" i="1"/>
  <c r="J239" i="1" s="1"/>
  <c r="Y239" i="1"/>
  <c r="X239" i="1"/>
  <c r="P239" i="1"/>
  <c r="I239" i="1"/>
  <c r="H239" i="1" s="1"/>
  <c r="AY238" i="1"/>
  <c r="AX238" i="1"/>
  <c r="AV238" i="1"/>
  <c r="AW238" i="1" s="1"/>
  <c r="AU238" i="1"/>
  <c r="AS238" i="1" s="1"/>
  <c r="AL238" i="1"/>
  <c r="I238" i="1" s="1"/>
  <c r="H238" i="1" s="1"/>
  <c r="AG238" i="1"/>
  <c r="J238" i="1" s="1"/>
  <c r="Y238" i="1"/>
  <c r="X238" i="1"/>
  <c r="W238" i="1" s="1"/>
  <c r="P238" i="1"/>
  <c r="K238" i="1"/>
  <c r="AY237" i="1"/>
  <c r="S237" i="1" s="1"/>
  <c r="AX237" i="1"/>
  <c r="AV237" i="1"/>
  <c r="AU237" i="1"/>
  <c r="AS237" i="1" s="1"/>
  <c r="AT237" i="1" s="1"/>
  <c r="AL237" i="1"/>
  <c r="I237" i="1" s="1"/>
  <c r="H237" i="1" s="1"/>
  <c r="AA237" i="1" s="1"/>
  <c r="AG237" i="1"/>
  <c r="J237" i="1" s="1"/>
  <c r="Y237" i="1"/>
  <c r="X237" i="1"/>
  <c r="W237" i="1" s="1"/>
  <c r="P237" i="1"/>
  <c r="AY236" i="1"/>
  <c r="AX236" i="1"/>
  <c r="AW236" i="1" s="1"/>
  <c r="AV236" i="1"/>
  <c r="AU236" i="1"/>
  <c r="AS236" i="1" s="1"/>
  <c r="AL236" i="1"/>
  <c r="I236" i="1" s="1"/>
  <c r="H236" i="1" s="1"/>
  <c r="AG236" i="1"/>
  <c r="J236" i="1" s="1"/>
  <c r="AE236" i="1"/>
  <c r="Y236" i="1"/>
  <c r="X236" i="1"/>
  <c r="W236" i="1" s="1"/>
  <c r="P236" i="1"/>
  <c r="N236" i="1"/>
  <c r="AY235" i="1"/>
  <c r="S235" i="1" s="1"/>
  <c r="AX235" i="1"/>
  <c r="AW235" i="1" s="1"/>
  <c r="AV235" i="1"/>
  <c r="AU235" i="1"/>
  <c r="AS235" i="1"/>
  <c r="N235" i="1" s="1"/>
  <c r="AL235" i="1"/>
  <c r="I235" i="1" s="1"/>
  <c r="H235" i="1" s="1"/>
  <c r="AG235" i="1"/>
  <c r="J235" i="1" s="1"/>
  <c r="AF235" i="1"/>
  <c r="AE235" i="1"/>
  <c r="Y235" i="1"/>
  <c r="X235" i="1"/>
  <c r="P235" i="1"/>
  <c r="K235" i="1"/>
  <c r="AY234" i="1"/>
  <c r="S234" i="1" s="1"/>
  <c r="AX234" i="1"/>
  <c r="AV234" i="1"/>
  <c r="AU234" i="1"/>
  <c r="AS234" i="1" s="1"/>
  <c r="K234" i="1" s="1"/>
  <c r="AL234" i="1"/>
  <c r="I234" i="1" s="1"/>
  <c r="H234" i="1" s="1"/>
  <c r="AA234" i="1" s="1"/>
  <c r="AG234" i="1"/>
  <c r="J234" i="1" s="1"/>
  <c r="Y234" i="1"/>
  <c r="X234" i="1"/>
  <c r="W234" i="1" s="1"/>
  <c r="P234" i="1"/>
  <c r="AY233" i="1"/>
  <c r="AX233" i="1"/>
  <c r="AV233" i="1"/>
  <c r="AU233" i="1"/>
  <c r="AS233" i="1" s="1"/>
  <c r="AT233" i="1"/>
  <c r="AL233" i="1"/>
  <c r="I233" i="1" s="1"/>
  <c r="H233" i="1" s="1"/>
  <c r="AA233" i="1" s="1"/>
  <c r="AG233" i="1"/>
  <c r="J233" i="1" s="1"/>
  <c r="Y233" i="1"/>
  <c r="X233" i="1"/>
  <c r="S233" i="1"/>
  <c r="P233" i="1"/>
  <c r="AY232" i="1"/>
  <c r="AX232" i="1"/>
  <c r="AV232" i="1"/>
  <c r="AU232" i="1"/>
  <c r="AS232" i="1" s="1"/>
  <c r="AL232" i="1"/>
  <c r="I232" i="1" s="1"/>
  <c r="H232" i="1" s="1"/>
  <c r="AG232" i="1"/>
  <c r="J232" i="1" s="1"/>
  <c r="Y232" i="1"/>
  <c r="X232" i="1"/>
  <c r="W232" i="1"/>
  <c r="P232" i="1"/>
  <c r="AY231" i="1"/>
  <c r="S231" i="1" s="1"/>
  <c r="AX231" i="1"/>
  <c r="AW231" i="1" s="1"/>
  <c r="AV231" i="1"/>
  <c r="AU231" i="1"/>
  <c r="AS231" i="1"/>
  <c r="N231" i="1" s="1"/>
  <c r="AL231" i="1"/>
  <c r="I231" i="1" s="1"/>
  <c r="H231" i="1" s="1"/>
  <c r="AG231" i="1"/>
  <c r="J231" i="1" s="1"/>
  <c r="AF231" i="1"/>
  <c r="Y231" i="1"/>
  <c r="X231" i="1"/>
  <c r="P231" i="1"/>
  <c r="K231" i="1"/>
  <c r="AY230" i="1"/>
  <c r="S230" i="1" s="1"/>
  <c r="AX230" i="1"/>
  <c r="AV230" i="1"/>
  <c r="AU230" i="1"/>
  <c r="AS230" i="1" s="1"/>
  <c r="AL230" i="1"/>
  <c r="I230" i="1" s="1"/>
  <c r="H230" i="1" s="1"/>
  <c r="AA230" i="1" s="1"/>
  <c r="AG230" i="1"/>
  <c r="J230" i="1" s="1"/>
  <c r="Y230" i="1"/>
  <c r="X230" i="1"/>
  <c r="P230" i="1"/>
  <c r="AY229" i="1"/>
  <c r="S229" i="1" s="1"/>
  <c r="AX229" i="1"/>
  <c r="AV229" i="1"/>
  <c r="AU229" i="1"/>
  <c r="AS229" i="1" s="1"/>
  <c r="K229" i="1" s="1"/>
  <c r="AL229" i="1"/>
  <c r="I229" i="1" s="1"/>
  <c r="H229" i="1" s="1"/>
  <c r="AA229" i="1" s="1"/>
  <c r="AG229" i="1"/>
  <c r="J229" i="1" s="1"/>
  <c r="Y229" i="1"/>
  <c r="X229" i="1"/>
  <c r="W229" i="1" s="1"/>
  <c r="P229" i="1"/>
  <c r="AY228" i="1"/>
  <c r="S228" i="1" s="1"/>
  <c r="AX228" i="1"/>
  <c r="AV228" i="1"/>
  <c r="AU228" i="1"/>
  <c r="AS228" i="1" s="1"/>
  <c r="K228" i="1" s="1"/>
  <c r="AL228" i="1"/>
  <c r="I228" i="1" s="1"/>
  <c r="H228" i="1" s="1"/>
  <c r="AA228" i="1" s="1"/>
  <c r="AG228" i="1"/>
  <c r="Y228" i="1"/>
  <c r="X228" i="1"/>
  <c r="W228" i="1" s="1"/>
  <c r="P228" i="1"/>
  <c r="J228" i="1"/>
  <c r="AY227" i="1"/>
  <c r="AX227" i="1"/>
  <c r="AV227" i="1"/>
  <c r="AU227" i="1"/>
  <c r="AS227" i="1" s="1"/>
  <c r="AL227" i="1"/>
  <c r="AG227" i="1"/>
  <c r="J227" i="1" s="1"/>
  <c r="Y227" i="1"/>
  <c r="W227" i="1" s="1"/>
  <c r="X227" i="1"/>
  <c r="P227" i="1"/>
  <c r="N227" i="1"/>
  <c r="I227" i="1"/>
  <c r="H227" i="1" s="1"/>
  <c r="AY226" i="1"/>
  <c r="AX226" i="1"/>
  <c r="AV226" i="1"/>
  <c r="AW226" i="1" s="1"/>
  <c r="AU226" i="1"/>
  <c r="AS226" i="1"/>
  <c r="N226" i="1" s="1"/>
  <c r="AL226" i="1"/>
  <c r="I226" i="1" s="1"/>
  <c r="H226" i="1" s="1"/>
  <c r="AG226" i="1"/>
  <c r="J226" i="1" s="1"/>
  <c r="Y226" i="1"/>
  <c r="X226" i="1"/>
  <c r="W226" i="1" s="1"/>
  <c r="S226" i="1"/>
  <c r="P226" i="1"/>
  <c r="AY225" i="1"/>
  <c r="S225" i="1" s="1"/>
  <c r="AX225" i="1"/>
  <c r="AW225" i="1" s="1"/>
  <c r="AV225" i="1"/>
  <c r="AU225" i="1"/>
  <c r="AS225" i="1" s="1"/>
  <c r="AL225" i="1"/>
  <c r="I225" i="1" s="1"/>
  <c r="H225" i="1" s="1"/>
  <c r="AA225" i="1" s="1"/>
  <c r="AG225" i="1"/>
  <c r="J225" i="1" s="1"/>
  <c r="Y225" i="1"/>
  <c r="X225" i="1"/>
  <c r="P225" i="1"/>
  <c r="AY224" i="1"/>
  <c r="AX224" i="1"/>
  <c r="AW224" i="1"/>
  <c r="AV224" i="1"/>
  <c r="S224" i="1" s="1"/>
  <c r="AU224" i="1"/>
  <c r="AS224" i="1"/>
  <c r="AT224" i="1" s="1"/>
  <c r="AL224" i="1"/>
  <c r="I224" i="1" s="1"/>
  <c r="H224" i="1" s="1"/>
  <c r="AG224" i="1"/>
  <c r="AA224" i="1"/>
  <c r="Y224" i="1"/>
  <c r="W224" i="1" s="1"/>
  <c r="X224" i="1"/>
  <c r="P224" i="1"/>
  <c r="J224" i="1"/>
  <c r="AY223" i="1"/>
  <c r="AX223" i="1"/>
  <c r="AV223" i="1"/>
  <c r="AU223" i="1"/>
  <c r="AS223" i="1" s="1"/>
  <c r="AL223" i="1"/>
  <c r="AG223" i="1"/>
  <c r="J223" i="1" s="1"/>
  <c r="Y223" i="1"/>
  <c r="W223" i="1" s="1"/>
  <c r="X223" i="1"/>
  <c r="P223" i="1"/>
  <c r="N223" i="1"/>
  <c r="I223" i="1"/>
  <c r="H223" i="1" s="1"/>
  <c r="AY222" i="1"/>
  <c r="AX222" i="1"/>
  <c r="AV222" i="1"/>
  <c r="S222" i="1" s="1"/>
  <c r="AU222" i="1"/>
  <c r="AS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AU221" i="1"/>
  <c r="AS221" i="1" s="1"/>
  <c r="AL221" i="1"/>
  <c r="I221" i="1" s="1"/>
  <c r="H221" i="1" s="1"/>
  <c r="AG221" i="1"/>
  <c r="J221" i="1" s="1"/>
  <c r="Y221" i="1"/>
  <c r="X221" i="1"/>
  <c r="P221" i="1"/>
  <c r="AY220" i="1"/>
  <c r="AX220" i="1"/>
  <c r="AV220" i="1"/>
  <c r="AW220" i="1" s="1"/>
  <c r="AU220" i="1"/>
  <c r="AS220" i="1" s="1"/>
  <c r="AL220" i="1"/>
  <c r="I220" i="1" s="1"/>
  <c r="H220" i="1" s="1"/>
  <c r="AG220" i="1"/>
  <c r="J220" i="1" s="1"/>
  <c r="Y220" i="1"/>
  <c r="X220" i="1"/>
  <c r="W220" i="1" s="1"/>
  <c r="S220" i="1"/>
  <c r="P220" i="1"/>
  <c r="AY219" i="1"/>
  <c r="AX219" i="1"/>
  <c r="AV219" i="1"/>
  <c r="AU219" i="1"/>
  <c r="AS219" i="1" s="1"/>
  <c r="AL219" i="1"/>
  <c r="I219" i="1" s="1"/>
  <c r="H219" i="1" s="1"/>
  <c r="AG219" i="1"/>
  <c r="J219" i="1" s="1"/>
  <c r="Y219" i="1"/>
  <c r="W219" i="1" s="1"/>
  <c r="X219" i="1"/>
  <c r="P219" i="1"/>
  <c r="AY218" i="1"/>
  <c r="AX218" i="1"/>
  <c r="AV218" i="1"/>
  <c r="AW218" i="1" s="1"/>
  <c r="AU218" i="1"/>
  <c r="AS218" i="1" s="1"/>
  <c r="AL218" i="1"/>
  <c r="I218" i="1" s="1"/>
  <c r="H218" i="1" s="1"/>
  <c r="AG218" i="1"/>
  <c r="J218" i="1" s="1"/>
  <c r="Y218" i="1"/>
  <c r="X218" i="1"/>
  <c r="W218" i="1" s="1"/>
  <c r="S218" i="1"/>
  <c r="P218" i="1"/>
  <c r="AY217" i="1"/>
  <c r="AX217" i="1"/>
  <c r="AV217" i="1"/>
  <c r="AU217" i="1"/>
  <c r="AS217" i="1" s="1"/>
  <c r="AL217" i="1"/>
  <c r="I217" i="1" s="1"/>
  <c r="H217" i="1" s="1"/>
  <c r="AG217" i="1"/>
  <c r="J217" i="1" s="1"/>
  <c r="Y217" i="1"/>
  <c r="X217" i="1"/>
  <c r="P217" i="1"/>
  <c r="AY216" i="1"/>
  <c r="S216" i="1" s="1"/>
  <c r="AX216" i="1"/>
  <c r="AW216" i="1"/>
  <c r="AV216" i="1"/>
  <c r="AU216" i="1"/>
  <c r="AS216" i="1"/>
  <c r="AL216" i="1"/>
  <c r="I216" i="1" s="1"/>
  <c r="H216" i="1" s="1"/>
  <c r="AG216" i="1"/>
  <c r="J216" i="1" s="1"/>
  <c r="Y216" i="1"/>
  <c r="W216" i="1" s="1"/>
  <c r="X216" i="1"/>
  <c r="P216" i="1"/>
  <c r="AY215" i="1"/>
  <c r="AX215" i="1"/>
  <c r="AV215" i="1"/>
  <c r="AU215" i="1"/>
  <c r="AS215" i="1" s="1"/>
  <c r="AL215" i="1"/>
  <c r="AG215" i="1"/>
  <c r="J215" i="1" s="1"/>
  <c r="Y215" i="1"/>
  <c r="W215" i="1" s="1"/>
  <c r="X215" i="1"/>
  <c r="P215" i="1"/>
  <c r="N215" i="1"/>
  <c r="I215" i="1"/>
  <c r="H215" i="1" s="1"/>
  <c r="AA215" i="1" s="1"/>
  <c r="AY214" i="1"/>
  <c r="AX214" i="1"/>
  <c r="AW214" i="1" s="1"/>
  <c r="AV214" i="1"/>
  <c r="AU214" i="1"/>
  <c r="AS214" i="1" s="1"/>
  <c r="AL214" i="1"/>
  <c r="AG214" i="1"/>
  <c r="J214" i="1" s="1"/>
  <c r="AF214" i="1"/>
  <c r="Y214" i="1"/>
  <c r="X214" i="1"/>
  <c r="W214" i="1" s="1"/>
  <c r="S214" i="1"/>
  <c r="P214" i="1"/>
  <c r="I214" i="1"/>
  <c r="H214" i="1" s="1"/>
  <c r="AY213" i="1"/>
  <c r="S213" i="1" s="1"/>
  <c r="AX213" i="1"/>
  <c r="AW213" i="1" s="1"/>
  <c r="AV213" i="1"/>
  <c r="AU213" i="1"/>
  <c r="AS213" i="1" s="1"/>
  <c r="AL213" i="1"/>
  <c r="I213" i="1" s="1"/>
  <c r="H213" i="1" s="1"/>
  <c r="AA213" i="1" s="1"/>
  <c r="AG213" i="1"/>
  <c r="J213" i="1" s="1"/>
  <c r="Y213" i="1"/>
  <c r="X213" i="1"/>
  <c r="W213" i="1" s="1"/>
  <c r="P213" i="1"/>
  <c r="AY212" i="1"/>
  <c r="AX212" i="1"/>
  <c r="AV212" i="1"/>
  <c r="S212" i="1" s="1"/>
  <c r="AU212" i="1"/>
  <c r="AS212" i="1" s="1"/>
  <c r="AL212" i="1"/>
  <c r="I212" i="1" s="1"/>
  <c r="H212" i="1" s="1"/>
  <c r="AG212" i="1"/>
  <c r="J212" i="1" s="1"/>
  <c r="Y212" i="1"/>
  <c r="X212" i="1"/>
  <c r="W212" i="1"/>
  <c r="P212" i="1"/>
  <c r="AY211" i="1"/>
  <c r="AX211" i="1"/>
  <c r="AV211" i="1"/>
  <c r="AU211" i="1"/>
  <c r="AS211" i="1" s="1"/>
  <c r="AL211" i="1"/>
  <c r="I211" i="1" s="1"/>
  <c r="H211" i="1" s="1"/>
  <c r="AA211" i="1" s="1"/>
  <c r="AG211" i="1"/>
  <c r="J211" i="1" s="1"/>
  <c r="Y211" i="1"/>
  <c r="X211" i="1"/>
  <c r="P211" i="1"/>
  <c r="AY210" i="1"/>
  <c r="S210" i="1" s="1"/>
  <c r="AX210" i="1"/>
  <c r="AW210" i="1"/>
  <c r="AV210" i="1"/>
  <c r="AU210" i="1"/>
  <c r="AS210" i="1" s="1"/>
  <c r="AL210" i="1"/>
  <c r="I210" i="1" s="1"/>
  <c r="H210" i="1" s="1"/>
  <c r="AG210" i="1"/>
  <c r="J210" i="1" s="1"/>
  <c r="Y210" i="1"/>
  <c r="W210" i="1" s="1"/>
  <c r="X210" i="1"/>
  <c r="P210" i="1"/>
  <c r="AY209" i="1"/>
  <c r="S209" i="1" s="1"/>
  <c r="AX209" i="1"/>
  <c r="AV209" i="1"/>
  <c r="AU209" i="1"/>
  <c r="AS209" i="1" s="1"/>
  <c r="AT209" i="1"/>
  <c r="AL209" i="1"/>
  <c r="I209" i="1" s="1"/>
  <c r="H209" i="1" s="1"/>
  <c r="AG209" i="1"/>
  <c r="AF209" i="1"/>
  <c r="Y209" i="1"/>
  <c r="X209" i="1"/>
  <c r="P209" i="1"/>
  <c r="K209" i="1"/>
  <c r="J209" i="1"/>
  <c r="AY208" i="1"/>
  <c r="S208" i="1" s="1"/>
  <c r="AX208" i="1"/>
  <c r="AW208" i="1"/>
  <c r="AV208" i="1"/>
  <c r="AU208" i="1"/>
  <c r="AS208" i="1" s="1"/>
  <c r="AF208" i="1" s="1"/>
  <c r="AL208" i="1"/>
  <c r="I208" i="1" s="1"/>
  <c r="H208" i="1" s="1"/>
  <c r="AG208" i="1"/>
  <c r="J208" i="1" s="1"/>
  <c r="Y208" i="1"/>
  <c r="W208" i="1" s="1"/>
  <c r="X208" i="1"/>
  <c r="P208" i="1"/>
  <c r="AY207" i="1"/>
  <c r="AX207" i="1"/>
  <c r="AV207" i="1"/>
  <c r="AW207" i="1" s="1"/>
  <c r="AU207" i="1"/>
  <c r="AS207" i="1"/>
  <c r="AF207" i="1" s="1"/>
  <c r="AL207" i="1"/>
  <c r="I207" i="1" s="1"/>
  <c r="H207" i="1" s="1"/>
  <c r="AA207" i="1" s="1"/>
  <c r="AG207" i="1"/>
  <c r="J207" i="1" s="1"/>
  <c r="Y207" i="1"/>
  <c r="X207" i="1"/>
  <c r="W207" i="1" s="1"/>
  <c r="P207" i="1"/>
  <c r="AY206" i="1"/>
  <c r="AX206" i="1"/>
  <c r="AV206" i="1"/>
  <c r="AU206" i="1"/>
  <c r="AS206" i="1" s="1"/>
  <c r="AE206" i="1" s="1"/>
  <c r="AL206" i="1"/>
  <c r="I206" i="1" s="1"/>
  <c r="H206" i="1" s="1"/>
  <c r="AG206" i="1"/>
  <c r="J206" i="1" s="1"/>
  <c r="Y206" i="1"/>
  <c r="W206" i="1" s="1"/>
  <c r="X206" i="1"/>
  <c r="P206" i="1"/>
  <c r="AY205" i="1"/>
  <c r="AX205" i="1"/>
  <c r="AV205" i="1"/>
  <c r="AW205" i="1" s="1"/>
  <c r="AU205" i="1"/>
  <c r="AS205" i="1"/>
  <c r="AF205" i="1" s="1"/>
  <c r="AL205" i="1"/>
  <c r="I205" i="1" s="1"/>
  <c r="H205" i="1" s="1"/>
  <c r="AA205" i="1" s="1"/>
  <c r="AG205" i="1"/>
  <c r="J205" i="1" s="1"/>
  <c r="Y205" i="1"/>
  <c r="X205" i="1"/>
  <c r="P205" i="1"/>
  <c r="K205" i="1"/>
  <c r="AY204" i="1"/>
  <c r="AX204" i="1"/>
  <c r="AV204" i="1"/>
  <c r="AW204" i="1" s="1"/>
  <c r="AU204" i="1"/>
  <c r="AS204" i="1"/>
  <c r="K204" i="1" s="1"/>
  <c r="AL204" i="1"/>
  <c r="I204" i="1" s="1"/>
  <c r="H204" i="1" s="1"/>
  <c r="AA204" i="1" s="1"/>
  <c r="AG204" i="1"/>
  <c r="J204" i="1" s="1"/>
  <c r="Y204" i="1"/>
  <c r="X204" i="1"/>
  <c r="W204" i="1" s="1"/>
  <c r="P204" i="1"/>
  <c r="AY203" i="1"/>
  <c r="AX203" i="1"/>
  <c r="AV203" i="1"/>
  <c r="AU203" i="1"/>
  <c r="AS203" i="1" s="1"/>
  <c r="N203" i="1" s="1"/>
  <c r="AL203" i="1"/>
  <c r="I203" i="1" s="1"/>
  <c r="H203" i="1" s="1"/>
  <c r="AG203" i="1"/>
  <c r="J203" i="1" s="1"/>
  <c r="Y203" i="1"/>
  <c r="X203" i="1"/>
  <c r="W203" i="1"/>
  <c r="P203" i="1"/>
  <c r="AY202" i="1"/>
  <c r="AX202" i="1"/>
  <c r="AW202" i="1"/>
  <c r="AV202" i="1"/>
  <c r="AU202" i="1"/>
  <c r="AS202" i="1" s="1"/>
  <c r="AF202" i="1" s="1"/>
  <c r="AL202" i="1"/>
  <c r="I202" i="1" s="1"/>
  <c r="AG202" i="1"/>
  <c r="J202" i="1" s="1"/>
  <c r="Y202" i="1"/>
  <c r="X202" i="1"/>
  <c r="W202" i="1"/>
  <c r="P202" i="1"/>
  <c r="H202" i="1"/>
  <c r="AY201" i="1"/>
  <c r="S201" i="1" s="1"/>
  <c r="AX201" i="1"/>
  <c r="AV201" i="1"/>
  <c r="AW201" i="1" s="1"/>
  <c r="AU201" i="1"/>
  <c r="AS201" i="1"/>
  <c r="AL201" i="1"/>
  <c r="I201" i="1" s="1"/>
  <c r="H201" i="1" s="1"/>
  <c r="AG201" i="1"/>
  <c r="J201" i="1" s="1"/>
  <c r="Y201" i="1"/>
  <c r="X201" i="1"/>
  <c r="P201" i="1"/>
  <c r="AY200" i="1"/>
  <c r="AX200" i="1"/>
  <c r="AV200" i="1"/>
  <c r="AU200" i="1"/>
  <c r="AS200" i="1" s="1"/>
  <c r="K200" i="1" s="1"/>
  <c r="AT200" i="1"/>
  <c r="AL200" i="1"/>
  <c r="I200" i="1" s="1"/>
  <c r="H200" i="1" s="1"/>
  <c r="AA200" i="1" s="1"/>
  <c r="AG200" i="1"/>
  <c r="Y200" i="1"/>
  <c r="X200" i="1"/>
  <c r="W200" i="1" s="1"/>
  <c r="P200" i="1"/>
  <c r="J200" i="1"/>
  <c r="AY199" i="1"/>
  <c r="AX199" i="1"/>
  <c r="AV199" i="1"/>
  <c r="AU199" i="1"/>
  <c r="AS199" i="1" s="1"/>
  <c r="N199" i="1" s="1"/>
  <c r="AL199" i="1"/>
  <c r="I199" i="1" s="1"/>
  <c r="H199" i="1" s="1"/>
  <c r="AG199" i="1"/>
  <c r="Y199" i="1"/>
  <c r="X199" i="1"/>
  <c r="W199" i="1" s="1"/>
  <c r="P199" i="1"/>
  <c r="J199" i="1"/>
  <c r="AY198" i="1"/>
  <c r="AX198" i="1"/>
  <c r="AV198" i="1"/>
  <c r="S198" i="1" s="1"/>
  <c r="AU198" i="1"/>
  <c r="AS198" i="1" s="1"/>
  <c r="AL198" i="1"/>
  <c r="AG198" i="1"/>
  <c r="J198" i="1" s="1"/>
  <c r="Y198" i="1"/>
  <c r="X198" i="1"/>
  <c r="W198" i="1" s="1"/>
  <c r="P198" i="1"/>
  <c r="I198" i="1"/>
  <c r="H198" i="1" s="1"/>
  <c r="AY197" i="1"/>
  <c r="AX197" i="1"/>
  <c r="AV197" i="1"/>
  <c r="AW197" i="1" s="1"/>
  <c r="AU197" i="1"/>
  <c r="AS197" i="1"/>
  <c r="AF197" i="1" s="1"/>
  <c r="AL197" i="1"/>
  <c r="I197" i="1" s="1"/>
  <c r="H197" i="1" s="1"/>
  <c r="AG197" i="1"/>
  <c r="J197" i="1" s="1"/>
  <c r="Y197" i="1"/>
  <c r="X197" i="1"/>
  <c r="W197" i="1" s="1"/>
  <c r="P197" i="1"/>
  <c r="K197" i="1"/>
  <c r="AY196" i="1"/>
  <c r="AX196" i="1"/>
  <c r="AV196" i="1"/>
  <c r="AW196" i="1" s="1"/>
  <c r="AU196" i="1"/>
  <c r="AS196" i="1"/>
  <c r="AL196" i="1"/>
  <c r="I196" i="1" s="1"/>
  <c r="H196" i="1" s="1"/>
  <c r="AA196" i="1" s="1"/>
  <c r="AG196" i="1"/>
  <c r="J196" i="1" s="1"/>
  <c r="Y196" i="1"/>
  <c r="X196" i="1"/>
  <c r="W196" i="1" s="1"/>
  <c r="S196" i="1"/>
  <c r="P196" i="1"/>
  <c r="AY195" i="1"/>
  <c r="AX195" i="1"/>
  <c r="AV195" i="1"/>
  <c r="AU195" i="1"/>
  <c r="AS195" i="1" s="1"/>
  <c r="AL195" i="1"/>
  <c r="I195" i="1" s="1"/>
  <c r="H195" i="1" s="1"/>
  <c r="AG195" i="1"/>
  <c r="J195" i="1" s="1"/>
  <c r="Y195" i="1"/>
  <c r="X195" i="1"/>
  <c r="W195" i="1" s="1"/>
  <c r="P195" i="1"/>
  <c r="AY194" i="1"/>
  <c r="AX194" i="1"/>
  <c r="AW194" i="1"/>
  <c r="AV194" i="1"/>
  <c r="S194" i="1" s="1"/>
  <c r="AU194" i="1"/>
  <c r="AS194" i="1" s="1"/>
  <c r="AE194" i="1" s="1"/>
  <c r="AL194" i="1"/>
  <c r="I194" i="1" s="1"/>
  <c r="H194" i="1" s="1"/>
  <c r="AG194" i="1"/>
  <c r="J194" i="1" s="1"/>
  <c r="Y194" i="1"/>
  <c r="X194" i="1"/>
  <c r="W194" i="1" s="1"/>
  <c r="P194" i="1"/>
  <c r="AY193" i="1"/>
  <c r="S193" i="1" s="1"/>
  <c r="AX193" i="1"/>
  <c r="AV193" i="1"/>
  <c r="AU193" i="1"/>
  <c r="AS193" i="1"/>
  <c r="AF193" i="1" s="1"/>
  <c r="AL193" i="1"/>
  <c r="I193" i="1" s="1"/>
  <c r="H193" i="1" s="1"/>
  <c r="AG193" i="1"/>
  <c r="J193" i="1" s="1"/>
  <c r="Y193" i="1"/>
  <c r="X193" i="1"/>
  <c r="P193" i="1"/>
  <c r="AY192" i="1"/>
  <c r="AX192" i="1"/>
  <c r="AV192" i="1"/>
  <c r="AU192" i="1"/>
  <c r="AS192" i="1" s="1"/>
  <c r="K192" i="1" s="1"/>
  <c r="AL192" i="1"/>
  <c r="I192" i="1" s="1"/>
  <c r="H192" i="1" s="1"/>
  <c r="AA192" i="1" s="1"/>
  <c r="AG192" i="1"/>
  <c r="J192" i="1" s="1"/>
  <c r="Y192" i="1"/>
  <c r="X192" i="1"/>
  <c r="W192" i="1" s="1"/>
  <c r="S192" i="1"/>
  <c r="P192" i="1"/>
  <c r="AY191" i="1"/>
  <c r="AX191" i="1"/>
  <c r="AV191" i="1"/>
  <c r="AU191" i="1"/>
  <c r="AS191" i="1" s="1"/>
  <c r="N191" i="1" s="1"/>
  <c r="AL191" i="1"/>
  <c r="I191" i="1" s="1"/>
  <c r="H191" i="1" s="1"/>
  <c r="AG191" i="1"/>
  <c r="J191" i="1" s="1"/>
  <c r="Y191" i="1"/>
  <c r="X191" i="1"/>
  <c r="W191" i="1" s="1"/>
  <c r="P191" i="1"/>
  <c r="AY190" i="1"/>
  <c r="AX190" i="1"/>
  <c r="AV190" i="1"/>
  <c r="S190" i="1" s="1"/>
  <c r="AU190" i="1"/>
  <c r="AS190" i="1" s="1"/>
  <c r="AL190" i="1"/>
  <c r="I190" i="1" s="1"/>
  <c r="H190" i="1" s="1"/>
  <c r="AG190" i="1"/>
  <c r="J190" i="1" s="1"/>
  <c r="AF190" i="1"/>
  <c r="Y190" i="1"/>
  <c r="X190" i="1"/>
  <c r="W190" i="1"/>
  <c r="P190" i="1"/>
  <c r="AY189" i="1"/>
  <c r="S189" i="1" s="1"/>
  <c r="AX189" i="1"/>
  <c r="AV189" i="1"/>
  <c r="AU189" i="1"/>
  <c r="AS189" i="1"/>
  <c r="AF189" i="1" s="1"/>
  <c r="AL189" i="1"/>
  <c r="I189" i="1" s="1"/>
  <c r="H189" i="1" s="1"/>
  <c r="AG189" i="1"/>
  <c r="J189" i="1" s="1"/>
  <c r="Y189" i="1"/>
  <c r="X189" i="1"/>
  <c r="P189" i="1"/>
  <c r="AY188" i="1"/>
  <c r="S188" i="1" s="1"/>
  <c r="AX188" i="1"/>
  <c r="AV188" i="1"/>
  <c r="AU188" i="1"/>
  <c r="AS188" i="1" s="1"/>
  <c r="AL188" i="1"/>
  <c r="I188" i="1" s="1"/>
  <c r="H188" i="1" s="1"/>
  <c r="AG188" i="1"/>
  <c r="J188" i="1" s="1"/>
  <c r="AA188" i="1"/>
  <c r="Y188" i="1"/>
  <c r="X188" i="1"/>
  <c r="P188" i="1"/>
  <c r="AY187" i="1"/>
  <c r="AX187" i="1"/>
  <c r="AV187" i="1"/>
  <c r="AU187" i="1"/>
  <c r="AS187" i="1" s="1"/>
  <c r="AL187" i="1"/>
  <c r="I187" i="1" s="1"/>
  <c r="H187" i="1" s="1"/>
  <c r="AG187" i="1"/>
  <c r="Y187" i="1"/>
  <c r="X187" i="1"/>
  <c r="W187" i="1"/>
  <c r="P187" i="1"/>
  <c r="N187" i="1"/>
  <c r="J187" i="1"/>
  <c r="AY186" i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W186" i="1"/>
  <c r="P186" i="1"/>
  <c r="AY185" i="1"/>
  <c r="S185" i="1" s="1"/>
  <c r="AX185" i="1"/>
  <c r="AV185" i="1"/>
  <c r="AU185" i="1"/>
  <c r="AS185" i="1" s="1"/>
  <c r="AL185" i="1"/>
  <c r="I185" i="1" s="1"/>
  <c r="H185" i="1" s="1"/>
  <c r="AA185" i="1" s="1"/>
  <c r="AG185" i="1"/>
  <c r="J185" i="1" s="1"/>
  <c r="Y185" i="1"/>
  <c r="X185" i="1"/>
  <c r="P185" i="1"/>
  <c r="AY184" i="1"/>
  <c r="AX184" i="1"/>
  <c r="AV184" i="1"/>
  <c r="AW184" i="1" s="1"/>
  <c r="AU184" i="1"/>
  <c r="AS184" i="1" s="1"/>
  <c r="AL184" i="1"/>
  <c r="I184" i="1" s="1"/>
  <c r="H184" i="1" s="1"/>
  <c r="AA184" i="1" s="1"/>
  <c r="AG184" i="1"/>
  <c r="Y184" i="1"/>
  <c r="X184" i="1"/>
  <c r="P184" i="1"/>
  <c r="K184" i="1"/>
  <c r="J184" i="1"/>
  <c r="AY183" i="1"/>
  <c r="AX183" i="1"/>
  <c r="AV183" i="1"/>
  <c r="AU183" i="1"/>
  <c r="AS183" i="1" s="1"/>
  <c r="N183" i="1" s="1"/>
  <c r="AL183" i="1"/>
  <c r="I183" i="1" s="1"/>
  <c r="H183" i="1" s="1"/>
  <c r="AG183" i="1"/>
  <c r="J183" i="1" s="1"/>
  <c r="Y183" i="1"/>
  <c r="X183" i="1"/>
  <c r="P183" i="1"/>
  <c r="AY182" i="1"/>
  <c r="AX182" i="1"/>
  <c r="AV182" i="1"/>
  <c r="AU182" i="1"/>
  <c r="AS182" i="1" s="1"/>
  <c r="AF182" i="1" s="1"/>
  <c r="AL182" i="1"/>
  <c r="I182" i="1" s="1"/>
  <c r="H182" i="1" s="1"/>
  <c r="AG182" i="1"/>
  <c r="J182" i="1" s="1"/>
  <c r="Y182" i="1"/>
  <c r="X182" i="1"/>
  <c r="W182" i="1"/>
  <c r="P182" i="1"/>
  <c r="AY181" i="1"/>
  <c r="S181" i="1" s="1"/>
  <c r="AX181" i="1"/>
  <c r="AV181" i="1"/>
  <c r="AU181" i="1"/>
  <c r="AS181" i="1" s="1"/>
  <c r="AL181" i="1"/>
  <c r="I181" i="1" s="1"/>
  <c r="H181" i="1" s="1"/>
  <c r="AG181" i="1"/>
  <c r="J181" i="1" s="1"/>
  <c r="Y181" i="1"/>
  <c r="X181" i="1"/>
  <c r="P181" i="1"/>
  <c r="AY180" i="1"/>
  <c r="AX180" i="1"/>
  <c r="AV180" i="1"/>
  <c r="AU180" i="1"/>
  <c r="AS180" i="1"/>
  <c r="AT180" i="1" s="1"/>
  <c r="AL180" i="1"/>
  <c r="I180" i="1" s="1"/>
  <c r="H180" i="1" s="1"/>
  <c r="AA180" i="1" s="1"/>
  <c r="AG180" i="1"/>
  <c r="J180" i="1" s="1"/>
  <c r="Y180" i="1"/>
  <c r="X180" i="1"/>
  <c r="P180" i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N179" i="1"/>
  <c r="AY178" i="1"/>
  <c r="AX178" i="1"/>
  <c r="AW178" i="1"/>
  <c r="AV178" i="1"/>
  <c r="AU178" i="1"/>
  <c r="AS178" i="1" s="1"/>
  <c r="AL178" i="1"/>
  <c r="I178" i="1" s="1"/>
  <c r="H178" i="1" s="1"/>
  <c r="AG178" i="1"/>
  <c r="J178" i="1" s="1"/>
  <c r="AF178" i="1"/>
  <c r="AE178" i="1"/>
  <c r="Y178" i="1"/>
  <c r="X178" i="1"/>
  <c r="W178" i="1" s="1"/>
  <c r="P178" i="1"/>
  <c r="AY177" i="1"/>
  <c r="AX177" i="1"/>
  <c r="AV177" i="1"/>
  <c r="AU177" i="1"/>
  <c r="AS177" i="1"/>
  <c r="AF177" i="1" s="1"/>
  <c r="AL177" i="1"/>
  <c r="AG177" i="1"/>
  <c r="Y177" i="1"/>
  <c r="X177" i="1"/>
  <c r="W177" i="1" s="1"/>
  <c r="P177" i="1"/>
  <c r="J177" i="1"/>
  <c r="I177" i="1"/>
  <c r="H177" i="1" s="1"/>
  <c r="AA177" i="1" s="1"/>
  <c r="AY176" i="1"/>
  <c r="AX176" i="1"/>
  <c r="AV176" i="1"/>
  <c r="AW176" i="1" s="1"/>
  <c r="AU176" i="1"/>
  <c r="AS176" i="1" s="1"/>
  <c r="AL176" i="1"/>
  <c r="I176" i="1" s="1"/>
  <c r="H176" i="1" s="1"/>
  <c r="AA176" i="1" s="1"/>
  <c r="AG176" i="1"/>
  <c r="J176" i="1" s="1"/>
  <c r="Y176" i="1"/>
  <c r="X176" i="1"/>
  <c r="W176" i="1" s="1"/>
  <c r="S176" i="1"/>
  <c r="P176" i="1"/>
  <c r="AY175" i="1"/>
  <c r="AX175" i="1"/>
  <c r="AV175" i="1"/>
  <c r="AU175" i="1"/>
  <c r="AS175" i="1" s="1"/>
  <c r="AF175" i="1" s="1"/>
  <c r="AL175" i="1"/>
  <c r="I175" i="1" s="1"/>
  <c r="H175" i="1" s="1"/>
  <c r="AG175" i="1"/>
  <c r="J175" i="1" s="1"/>
  <c r="Y175" i="1"/>
  <c r="X175" i="1"/>
  <c r="W175" i="1" s="1"/>
  <c r="P175" i="1"/>
  <c r="AY174" i="1"/>
  <c r="AX174" i="1"/>
  <c r="AV174" i="1"/>
  <c r="S174" i="1" s="1"/>
  <c r="AU174" i="1"/>
  <c r="AS174" i="1" s="1"/>
  <c r="AF174" i="1" s="1"/>
  <c r="AL174" i="1"/>
  <c r="I174" i="1" s="1"/>
  <c r="H174" i="1" s="1"/>
  <c r="AA174" i="1" s="1"/>
  <c r="AG174" i="1"/>
  <c r="J174" i="1" s="1"/>
  <c r="AE174" i="1"/>
  <c r="Y174" i="1"/>
  <c r="W174" i="1" s="1"/>
  <c r="X174" i="1"/>
  <c r="P174" i="1"/>
  <c r="N174" i="1"/>
  <c r="AY173" i="1"/>
  <c r="AX173" i="1"/>
  <c r="AV173" i="1"/>
  <c r="AU173" i="1"/>
  <c r="AS173" i="1" s="1"/>
  <c r="AL173" i="1"/>
  <c r="AG173" i="1"/>
  <c r="J173" i="1" s="1"/>
  <c r="Y173" i="1"/>
  <c r="X173" i="1"/>
  <c r="P173" i="1"/>
  <c r="I173" i="1"/>
  <c r="H173" i="1" s="1"/>
  <c r="AA173" i="1" s="1"/>
  <c r="AY172" i="1"/>
  <c r="AX172" i="1"/>
  <c r="AV172" i="1"/>
  <c r="AW172" i="1" s="1"/>
  <c r="AU172" i="1"/>
  <c r="AS172" i="1" s="1"/>
  <c r="AL172" i="1"/>
  <c r="I172" i="1" s="1"/>
  <c r="H172" i="1" s="1"/>
  <c r="AG172" i="1"/>
  <c r="Y172" i="1"/>
  <c r="X172" i="1"/>
  <c r="W172" i="1" s="1"/>
  <c r="P172" i="1"/>
  <c r="J172" i="1"/>
  <c r="AY171" i="1"/>
  <c r="AX171" i="1"/>
  <c r="AV171" i="1"/>
  <c r="S171" i="1" s="1"/>
  <c r="AU171" i="1"/>
  <c r="AS171" i="1" s="1"/>
  <c r="K171" i="1" s="1"/>
  <c r="AL171" i="1"/>
  <c r="I171" i="1" s="1"/>
  <c r="H171" i="1" s="1"/>
  <c r="AG171" i="1"/>
  <c r="Y171" i="1"/>
  <c r="X171" i="1"/>
  <c r="P171" i="1"/>
  <c r="J171" i="1"/>
  <c r="AY170" i="1"/>
  <c r="AX170" i="1"/>
  <c r="AV170" i="1"/>
  <c r="AU170" i="1"/>
  <c r="AS170" i="1" s="1"/>
  <c r="AL170" i="1"/>
  <c r="I170" i="1" s="1"/>
  <c r="H170" i="1" s="1"/>
  <c r="AA170" i="1" s="1"/>
  <c r="AG170" i="1"/>
  <c r="J170" i="1" s="1"/>
  <c r="Y170" i="1"/>
  <c r="X170" i="1"/>
  <c r="P170" i="1"/>
  <c r="AY169" i="1"/>
  <c r="S169" i="1" s="1"/>
  <c r="AX169" i="1"/>
  <c r="AV169" i="1"/>
  <c r="AU169" i="1"/>
  <c r="AS169" i="1" s="1"/>
  <c r="AL169" i="1"/>
  <c r="I169" i="1" s="1"/>
  <c r="H169" i="1" s="1"/>
  <c r="AG169" i="1"/>
  <c r="J169" i="1" s="1"/>
  <c r="Y169" i="1"/>
  <c r="X169" i="1"/>
  <c r="P169" i="1"/>
  <c r="AY168" i="1"/>
  <c r="AX168" i="1"/>
  <c r="AV168" i="1"/>
  <c r="AU168" i="1"/>
  <c r="AS168" i="1" s="1"/>
  <c r="AL168" i="1"/>
  <c r="I168" i="1" s="1"/>
  <c r="H168" i="1" s="1"/>
  <c r="AG168" i="1"/>
  <c r="Y168" i="1"/>
  <c r="X168" i="1"/>
  <c r="W168" i="1" s="1"/>
  <c r="P168" i="1"/>
  <c r="J168" i="1"/>
  <c r="AY167" i="1"/>
  <c r="AX167" i="1"/>
  <c r="AV167" i="1"/>
  <c r="S167" i="1" s="1"/>
  <c r="AU167" i="1"/>
  <c r="AS167" i="1" s="1"/>
  <c r="K167" i="1" s="1"/>
  <c r="AL167" i="1"/>
  <c r="I167" i="1" s="1"/>
  <c r="H167" i="1" s="1"/>
  <c r="AG167" i="1"/>
  <c r="AE167" i="1"/>
  <c r="Y167" i="1"/>
  <c r="X167" i="1"/>
  <c r="W167" i="1" s="1"/>
  <c r="P167" i="1"/>
  <c r="J167" i="1"/>
  <c r="AY166" i="1"/>
  <c r="AX166" i="1"/>
  <c r="AV166" i="1"/>
  <c r="AW166" i="1" s="1"/>
  <c r="AU166" i="1"/>
  <c r="AS166" i="1" s="1"/>
  <c r="K166" i="1" s="1"/>
  <c r="AT166" i="1"/>
  <c r="AL166" i="1"/>
  <c r="I166" i="1" s="1"/>
  <c r="H166" i="1" s="1"/>
  <c r="AG166" i="1"/>
  <c r="J166" i="1" s="1"/>
  <c r="Y166" i="1"/>
  <c r="X166" i="1"/>
  <c r="P166" i="1"/>
  <c r="N166" i="1"/>
  <c r="AY165" i="1"/>
  <c r="AX165" i="1"/>
  <c r="AV165" i="1"/>
  <c r="AU165" i="1"/>
  <c r="AS165" i="1" s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U164" i="1"/>
  <c r="AS164" i="1" s="1"/>
  <c r="AL164" i="1"/>
  <c r="I164" i="1" s="1"/>
  <c r="H164" i="1" s="1"/>
  <c r="AG164" i="1"/>
  <c r="J164" i="1" s="1"/>
  <c r="Y164" i="1"/>
  <c r="X164" i="1"/>
  <c r="S164" i="1"/>
  <c r="P164" i="1"/>
  <c r="AY163" i="1"/>
  <c r="AX163" i="1"/>
  <c r="AW163" i="1" s="1"/>
  <c r="AV163" i="1"/>
  <c r="AU163" i="1"/>
  <c r="AT163" i="1"/>
  <c r="AS163" i="1"/>
  <c r="AF163" i="1" s="1"/>
  <c r="AL163" i="1"/>
  <c r="AG163" i="1"/>
  <c r="J163" i="1" s="1"/>
  <c r="AE163" i="1"/>
  <c r="Y163" i="1"/>
  <c r="X163" i="1"/>
  <c r="W163" i="1" s="1"/>
  <c r="S163" i="1"/>
  <c r="P163" i="1"/>
  <c r="I163" i="1"/>
  <c r="H163" i="1" s="1"/>
  <c r="T163" i="1" s="1"/>
  <c r="U163" i="1" s="1"/>
  <c r="AY162" i="1"/>
  <c r="AX162" i="1"/>
  <c r="AV162" i="1"/>
  <c r="AU162" i="1"/>
  <c r="AS162" i="1" s="1"/>
  <c r="AL162" i="1"/>
  <c r="AG162" i="1"/>
  <c r="J162" i="1" s="1"/>
  <c r="Y162" i="1"/>
  <c r="X162" i="1"/>
  <c r="P162" i="1"/>
  <c r="I162" i="1"/>
  <c r="H162" i="1" s="1"/>
  <c r="AA162" i="1" s="1"/>
  <c r="AY161" i="1"/>
  <c r="AX161" i="1"/>
  <c r="AV161" i="1"/>
  <c r="S161" i="1" s="1"/>
  <c r="AU161" i="1"/>
  <c r="AS161" i="1"/>
  <c r="AF161" i="1" s="1"/>
  <c r="AL161" i="1"/>
  <c r="I161" i="1" s="1"/>
  <c r="H161" i="1" s="1"/>
  <c r="AG161" i="1"/>
  <c r="J161" i="1" s="1"/>
  <c r="Y161" i="1"/>
  <c r="X161" i="1"/>
  <c r="W161" i="1" s="1"/>
  <c r="P161" i="1"/>
  <c r="K161" i="1"/>
  <c r="AY160" i="1"/>
  <c r="S160" i="1" s="1"/>
  <c r="AX160" i="1"/>
  <c r="AV160" i="1"/>
  <c r="AW160" i="1" s="1"/>
  <c r="AU160" i="1"/>
  <c r="AS160" i="1" s="1"/>
  <c r="AL160" i="1"/>
  <c r="I160" i="1" s="1"/>
  <c r="H160" i="1" s="1"/>
  <c r="AG160" i="1"/>
  <c r="J160" i="1" s="1"/>
  <c r="Y160" i="1"/>
  <c r="X160" i="1"/>
  <c r="W160" i="1" s="1"/>
  <c r="P160" i="1"/>
  <c r="AY159" i="1"/>
  <c r="S159" i="1" s="1"/>
  <c r="AX159" i="1"/>
  <c r="AW159" i="1" s="1"/>
  <c r="AV159" i="1"/>
  <c r="AU159" i="1"/>
  <c r="AS159" i="1" s="1"/>
  <c r="AL159" i="1"/>
  <c r="I159" i="1" s="1"/>
  <c r="H159" i="1" s="1"/>
  <c r="AG159" i="1"/>
  <c r="J159" i="1" s="1"/>
  <c r="Y159" i="1"/>
  <c r="X159" i="1"/>
  <c r="W159" i="1"/>
  <c r="P159" i="1"/>
  <c r="AY158" i="1"/>
  <c r="AX158" i="1"/>
  <c r="AV158" i="1"/>
  <c r="AU158" i="1"/>
  <c r="AS158" i="1"/>
  <c r="AT158" i="1" s="1"/>
  <c r="AL158" i="1"/>
  <c r="AG158" i="1"/>
  <c r="J158" i="1" s="1"/>
  <c r="Y158" i="1"/>
  <c r="X158" i="1"/>
  <c r="P158" i="1"/>
  <c r="I158" i="1"/>
  <c r="H158" i="1" s="1"/>
  <c r="AY157" i="1"/>
  <c r="AX157" i="1"/>
  <c r="AW157" i="1" s="1"/>
  <c r="AV157" i="1"/>
  <c r="AU157" i="1"/>
  <c r="AS157" i="1" s="1"/>
  <c r="AL157" i="1"/>
  <c r="I157" i="1" s="1"/>
  <c r="H157" i="1" s="1"/>
  <c r="AG157" i="1"/>
  <c r="J157" i="1" s="1"/>
  <c r="Y157" i="1"/>
  <c r="X157" i="1"/>
  <c r="W157" i="1" s="1"/>
  <c r="S157" i="1"/>
  <c r="P157" i="1"/>
  <c r="AY156" i="1"/>
  <c r="AX156" i="1"/>
  <c r="AW156" i="1" s="1"/>
  <c r="AV156" i="1"/>
  <c r="AU156" i="1"/>
  <c r="AS156" i="1" s="1"/>
  <c r="AL156" i="1"/>
  <c r="I156" i="1" s="1"/>
  <c r="H156" i="1" s="1"/>
  <c r="AG156" i="1"/>
  <c r="J156" i="1" s="1"/>
  <c r="Y156" i="1"/>
  <c r="X156" i="1"/>
  <c r="W156" i="1" s="1"/>
  <c r="P156" i="1"/>
  <c r="AY155" i="1"/>
  <c r="S155" i="1" s="1"/>
  <c r="AX155" i="1"/>
  <c r="AV155" i="1"/>
  <c r="AU155" i="1"/>
  <c r="AT155" i="1"/>
  <c r="AS155" i="1"/>
  <c r="AF155" i="1" s="1"/>
  <c r="AL155" i="1"/>
  <c r="I155" i="1" s="1"/>
  <c r="H155" i="1" s="1"/>
  <c r="AA155" i="1" s="1"/>
  <c r="AG155" i="1"/>
  <c r="Y155" i="1"/>
  <c r="W155" i="1" s="1"/>
  <c r="X155" i="1"/>
  <c r="P155" i="1"/>
  <c r="J155" i="1"/>
  <c r="AY154" i="1"/>
  <c r="AX154" i="1"/>
  <c r="AV154" i="1"/>
  <c r="AU154" i="1"/>
  <c r="AS154" i="1" s="1"/>
  <c r="AL154" i="1"/>
  <c r="I154" i="1" s="1"/>
  <c r="H154" i="1" s="1"/>
  <c r="AG154" i="1"/>
  <c r="J154" i="1" s="1"/>
  <c r="Y154" i="1"/>
  <c r="X154" i="1"/>
  <c r="W154" i="1" s="1"/>
  <c r="P154" i="1"/>
  <c r="AY153" i="1"/>
  <c r="AX153" i="1"/>
  <c r="AW153" i="1" s="1"/>
  <c r="AV153" i="1"/>
  <c r="S153" i="1" s="1"/>
  <c r="AU153" i="1"/>
  <c r="AS153" i="1" s="1"/>
  <c r="AL153" i="1"/>
  <c r="I153" i="1" s="1"/>
  <c r="H153" i="1" s="1"/>
  <c r="AG153" i="1"/>
  <c r="J153" i="1" s="1"/>
  <c r="Y153" i="1"/>
  <c r="X153" i="1"/>
  <c r="P153" i="1"/>
  <c r="AY152" i="1"/>
  <c r="AX152" i="1"/>
  <c r="AW152" i="1"/>
  <c r="AV152" i="1"/>
  <c r="AU152" i="1"/>
  <c r="AS152" i="1" s="1"/>
  <c r="AL152" i="1"/>
  <c r="I152" i="1" s="1"/>
  <c r="H152" i="1" s="1"/>
  <c r="AG152" i="1"/>
  <c r="J152" i="1" s="1"/>
  <c r="Y152" i="1"/>
  <c r="W152" i="1" s="1"/>
  <c r="X152" i="1"/>
  <c r="S152" i="1"/>
  <c r="P152" i="1"/>
  <c r="AY151" i="1"/>
  <c r="S151" i="1" s="1"/>
  <c r="AX151" i="1"/>
  <c r="AV151" i="1"/>
  <c r="AU151" i="1"/>
  <c r="AS151" i="1" s="1"/>
  <c r="AT151" i="1"/>
  <c r="AL151" i="1"/>
  <c r="I151" i="1" s="1"/>
  <c r="H151" i="1" s="1"/>
  <c r="AG151" i="1"/>
  <c r="Y151" i="1"/>
  <c r="X151" i="1"/>
  <c r="W151" i="1" s="1"/>
  <c r="P151" i="1"/>
  <c r="J151" i="1"/>
  <c r="AY150" i="1"/>
  <c r="AX150" i="1"/>
  <c r="AV150" i="1"/>
  <c r="AU150" i="1"/>
  <c r="AS150" i="1" s="1"/>
  <c r="AL150" i="1"/>
  <c r="I150" i="1" s="1"/>
  <c r="H150" i="1" s="1"/>
  <c r="AG150" i="1"/>
  <c r="J150" i="1" s="1"/>
  <c r="Y150" i="1"/>
  <c r="X150" i="1"/>
  <c r="W150" i="1"/>
  <c r="P150" i="1"/>
  <c r="N150" i="1"/>
  <c r="AY149" i="1"/>
  <c r="AX149" i="1"/>
  <c r="AW149" i="1" s="1"/>
  <c r="AV149" i="1"/>
  <c r="AU149" i="1"/>
  <c r="AS149" i="1" s="1"/>
  <c r="AL149" i="1"/>
  <c r="I149" i="1" s="1"/>
  <c r="H149" i="1" s="1"/>
  <c r="AG149" i="1"/>
  <c r="J149" i="1" s="1"/>
  <c r="Y149" i="1"/>
  <c r="X149" i="1"/>
  <c r="W149" i="1" s="1"/>
  <c r="P149" i="1"/>
  <c r="AY148" i="1"/>
  <c r="AX148" i="1"/>
  <c r="AW148" i="1" s="1"/>
  <c r="AV148" i="1"/>
  <c r="AU148" i="1"/>
  <c r="AS148" i="1" s="1"/>
  <c r="AL148" i="1"/>
  <c r="I148" i="1" s="1"/>
  <c r="H148" i="1" s="1"/>
  <c r="AG148" i="1"/>
  <c r="J148" i="1" s="1"/>
  <c r="Y148" i="1"/>
  <c r="X148" i="1"/>
  <c r="S148" i="1"/>
  <c r="P148" i="1"/>
  <c r="AY147" i="1"/>
  <c r="S147" i="1" s="1"/>
  <c r="AX147" i="1"/>
  <c r="AV147" i="1"/>
  <c r="AU147" i="1"/>
  <c r="AS147" i="1" s="1"/>
  <c r="AT147" i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U146" i="1"/>
  <c r="AS146" i="1" s="1"/>
  <c r="N146" i="1" s="1"/>
  <c r="AL146" i="1"/>
  <c r="I146" i="1" s="1"/>
  <c r="H146" i="1" s="1"/>
  <c r="AG146" i="1"/>
  <c r="J146" i="1" s="1"/>
  <c r="Y146" i="1"/>
  <c r="X146" i="1"/>
  <c r="W146" i="1"/>
  <c r="P146" i="1"/>
  <c r="AY145" i="1"/>
  <c r="AX145" i="1"/>
  <c r="AW145" i="1" s="1"/>
  <c r="AV145" i="1"/>
  <c r="AU145" i="1"/>
  <c r="AS145" i="1" s="1"/>
  <c r="AL145" i="1"/>
  <c r="AG145" i="1"/>
  <c r="J145" i="1" s="1"/>
  <c r="Y145" i="1"/>
  <c r="X145" i="1"/>
  <c r="W145" i="1" s="1"/>
  <c r="P145" i="1"/>
  <c r="I145" i="1"/>
  <c r="H145" i="1" s="1"/>
  <c r="AY144" i="1"/>
  <c r="AX144" i="1"/>
  <c r="AV144" i="1"/>
  <c r="AU144" i="1"/>
  <c r="AS144" i="1"/>
  <c r="AF144" i="1" s="1"/>
  <c r="AL144" i="1"/>
  <c r="I144" i="1" s="1"/>
  <c r="H144" i="1" s="1"/>
  <c r="AG144" i="1"/>
  <c r="J144" i="1" s="1"/>
  <c r="Y144" i="1"/>
  <c r="X144" i="1"/>
  <c r="S144" i="1"/>
  <c r="P144" i="1"/>
  <c r="AY143" i="1"/>
  <c r="S143" i="1" s="1"/>
  <c r="AX143" i="1"/>
  <c r="AV143" i="1"/>
  <c r="AU143" i="1"/>
  <c r="AS143" i="1" s="1"/>
  <c r="AT143" i="1"/>
  <c r="AL143" i="1"/>
  <c r="I143" i="1" s="1"/>
  <c r="H143" i="1" s="1"/>
  <c r="AG143" i="1"/>
  <c r="Y143" i="1"/>
  <c r="X143" i="1"/>
  <c r="W143" i="1" s="1"/>
  <c r="P143" i="1"/>
  <c r="J143" i="1"/>
  <c r="AY142" i="1"/>
  <c r="AX142" i="1"/>
  <c r="AV142" i="1"/>
  <c r="AU142" i="1"/>
  <c r="AS142" i="1" s="1"/>
  <c r="AL142" i="1"/>
  <c r="I142" i="1" s="1"/>
  <c r="H142" i="1" s="1"/>
  <c r="AG142" i="1"/>
  <c r="J142" i="1" s="1"/>
  <c r="Y142" i="1"/>
  <c r="X142" i="1"/>
  <c r="W142" i="1"/>
  <c r="P142" i="1"/>
  <c r="N142" i="1"/>
  <c r="AY141" i="1"/>
  <c r="AX141" i="1"/>
  <c r="AW141" i="1" s="1"/>
  <c r="AV141" i="1"/>
  <c r="AU141" i="1"/>
  <c r="AS141" i="1" s="1"/>
  <c r="AL141" i="1"/>
  <c r="I141" i="1" s="1"/>
  <c r="H141" i="1" s="1"/>
  <c r="AG141" i="1"/>
  <c r="J141" i="1" s="1"/>
  <c r="Y141" i="1"/>
  <c r="X141" i="1"/>
  <c r="W141" i="1" s="1"/>
  <c r="P141" i="1"/>
  <c r="AY140" i="1"/>
  <c r="AX140" i="1"/>
  <c r="AV140" i="1"/>
  <c r="AU140" i="1"/>
  <c r="AS140" i="1" s="1"/>
  <c r="AL140" i="1"/>
  <c r="I140" i="1" s="1"/>
  <c r="H140" i="1" s="1"/>
  <c r="AG140" i="1"/>
  <c r="J140" i="1" s="1"/>
  <c r="Y140" i="1"/>
  <c r="X140" i="1"/>
  <c r="S140" i="1"/>
  <c r="P140" i="1"/>
  <c r="AY139" i="1"/>
  <c r="AX139" i="1"/>
  <c r="AV139" i="1"/>
  <c r="AU139" i="1"/>
  <c r="AS139" i="1" s="1"/>
  <c r="AT139" i="1"/>
  <c r="AL139" i="1"/>
  <c r="I139" i="1" s="1"/>
  <c r="H139" i="1" s="1"/>
  <c r="AG139" i="1"/>
  <c r="Y139" i="1"/>
  <c r="X139" i="1"/>
  <c r="W139" i="1" s="1"/>
  <c r="P139" i="1"/>
  <c r="J139" i="1"/>
  <c r="AY138" i="1"/>
  <c r="AX138" i="1"/>
  <c r="AV138" i="1"/>
  <c r="AU138" i="1"/>
  <c r="AS138" i="1" s="1"/>
  <c r="AL138" i="1"/>
  <c r="I138" i="1" s="1"/>
  <c r="H138" i="1" s="1"/>
  <c r="AG138" i="1"/>
  <c r="J138" i="1" s="1"/>
  <c r="Y138" i="1"/>
  <c r="X138" i="1"/>
  <c r="W138" i="1" s="1"/>
  <c r="P138" i="1"/>
  <c r="N138" i="1"/>
  <c r="AY137" i="1"/>
  <c r="AX137" i="1"/>
  <c r="AV137" i="1"/>
  <c r="AU137" i="1"/>
  <c r="AS137" i="1" s="1"/>
  <c r="AL137" i="1"/>
  <c r="I137" i="1" s="1"/>
  <c r="H137" i="1" s="1"/>
  <c r="AG137" i="1"/>
  <c r="J137" i="1" s="1"/>
  <c r="Y137" i="1"/>
  <c r="X137" i="1"/>
  <c r="P137" i="1"/>
  <c r="AY136" i="1"/>
  <c r="AX136" i="1"/>
  <c r="AV136" i="1"/>
  <c r="AU136" i="1"/>
  <c r="AS136" i="1"/>
  <c r="AF136" i="1" s="1"/>
  <c r="AL136" i="1"/>
  <c r="I136" i="1" s="1"/>
  <c r="H136" i="1" s="1"/>
  <c r="AG136" i="1"/>
  <c r="J136" i="1" s="1"/>
  <c r="Y136" i="1"/>
  <c r="X136" i="1"/>
  <c r="S136" i="1"/>
  <c r="P136" i="1"/>
  <c r="AY135" i="1"/>
  <c r="AX135" i="1"/>
  <c r="AV135" i="1"/>
  <c r="AU135" i="1"/>
  <c r="AS135" i="1" s="1"/>
  <c r="AT135" i="1"/>
  <c r="AL135" i="1"/>
  <c r="I135" i="1" s="1"/>
  <c r="H135" i="1" s="1"/>
  <c r="AG135" i="1"/>
  <c r="Y135" i="1"/>
  <c r="X135" i="1"/>
  <c r="W135" i="1" s="1"/>
  <c r="P135" i="1"/>
  <c r="J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X134" i="1"/>
  <c r="P134" i="1"/>
  <c r="N134" i="1"/>
  <c r="AY133" i="1"/>
  <c r="AX133" i="1"/>
  <c r="AV133" i="1"/>
  <c r="AU133" i="1"/>
  <c r="AS133" i="1" s="1"/>
  <c r="AL133" i="1"/>
  <c r="I133" i="1" s="1"/>
  <c r="H133" i="1" s="1"/>
  <c r="AG133" i="1"/>
  <c r="J133" i="1" s="1"/>
  <c r="Y133" i="1"/>
  <c r="X133" i="1"/>
  <c r="P133" i="1"/>
  <c r="AY132" i="1"/>
  <c r="S132" i="1" s="1"/>
  <c r="AX132" i="1"/>
  <c r="AV132" i="1"/>
  <c r="AU132" i="1"/>
  <c r="AS132" i="1" s="1"/>
  <c r="AL132" i="1"/>
  <c r="I132" i="1" s="1"/>
  <c r="H132" i="1" s="1"/>
  <c r="AG132" i="1"/>
  <c r="J132" i="1" s="1"/>
  <c r="Y132" i="1"/>
  <c r="X132" i="1"/>
  <c r="P132" i="1"/>
  <c r="AY131" i="1"/>
  <c r="AX131" i="1"/>
  <c r="AV131" i="1"/>
  <c r="S131" i="1" s="1"/>
  <c r="AU131" i="1"/>
  <c r="AS131" i="1" s="1"/>
  <c r="AT131" i="1" s="1"/>
  <c r="AL131" i="1"/>
  <c r="I131" i="1" s="1"/>
  <c r="H131" i="1" s="1"/>
  <c r="AG131" i="1"/>
  <c r="J131" i="1" s="1"/>
  <c r="Y131" i="1"/>
  <c r="X131" i="1"/>
  <c r="W131" i="1" s="1"/>
  <c r="P131" i="1"/>
  <c r="AY130" i="1"/>
  <c r="AX130" i="1"/>
  <c r="AV130" i="1"/>
  <c r="AU130" i="1"/>
  <c r="AS130" i="1" s="1"/>
  <c r="AL130" i="1"/>
  <c r="I130" i="1" s="1"/>
  <c r="H130" i="1" s="1"/>
  <c r="AG130" i="1"/>
  <c r="J130" i="1" s="1"/>
  <c r="Y130" i="1"/>
  <c r="X130" i="1"/>
  <c r="P130" i="1"/>
  <c r="AY129" i="1"/>
  <c r="AX129" i="1"/>
  <c r="AV129" i="1"/>
  <c r="AU129" i="1"/>
  <c r="AS129" i="1" s="1"/>
  <c r="AL129" i="1"/>
  <c r="I129" i="1" s="1"/>
  <c r="H129" i="1" s="1"/>
  <c r="AG129" i="1"/>
  <c r="J129" i="1" s="1"/>
  <c r="AF129" i="1"/>
  <c r="Y129" i="1"/>
  <c r="X129" i="1"/>
  <c r="W129" i="1" s="1"/>
  <c r="P129" i="1"/>
  <c r="AY128" i="1"/>
  <c r="AX128" i="1"/>
  <c r="AV128" i="1"/>
  <c r="AU128" i="1"/>
  <c r="AS128" i="1"/>
  <c r="AF128" i="1" s="1"/>
  <c r="AL128" i="1"/>
  <c r="I128" i="1" s="1"/>
  <c r="H128" i="1" s="1"/>
  <c r="AG128" i="1"/>
  <c r="Y128" i="1"/>
  <c r="X128" i="1"/>
  <c r="W128" i="1" s="1"/>
  <c r="S128" i="1"/>
  <c r="P128" i="1"/>
  <c r="J128" i="1"/>
  <c r="AY127" i="1"/>
  <c r="AX127" i="1"/>
  <c r="AV127" i="1"/>
  <c r="AU127" i="1"/>
  <c r="AS127" i="1" s="1"/>
  <c r="AT127" i="1" s="1"/>
  <c r="AL127" i="1"/>
  <c r="I127" i="1" s="1"/>
  <c r="H127" i="1" s="1"/>
  <c r="AG127" i="1"/>
  <c r="Y127" i="1"/>
  <c r="X127" i="1"/>
  <c r="P127" i="1"/>
  <c r="J127" i="1"/>
  <c r="AY126" i="1"/>
  <c r="AX126" i="1"/>
  <c r="AV126" i="1"/>
  <c r="AU126" i="1"/>
  <c r="AS126" i="1" s="1"/>
  <c r="AL126" i="1"/>
  <c r="I126" i="1" s="1"/>
  <c r="H126" i="1" s="1"/>
  <c r="AG126" i="1"/>
  <c r="J126" i="1" s="1"/>
  <c r="Y126" i="1"/>
  <c r="X126" i="1"/>
  <c r="W126" i="1" s="1"/>
  <c r="P126" i="1"/>
  <c r="N126" i="1"/>
  <c r="AY125" i="1"/>
  <c r="AX125" i="1"/>
  <c r="AV125" i="1"/>
  <c r="AU125" i="1"/>
  <c r="AT125" i="1"/>
  <c r="AS125" i="1"/>
  <c r="AE125" i="1" s="1"/>
  <c r="AL125" i="1"/>
  <c r="I125" i="1" s="1"/>
  <c r="H125" i="1" s="1"/>
  <c r="AG125" i="1"/>
  <c r="Y125" i="1"/>
  <c r="X125" i="1"/>
  <c r="P125" i="1"/>
  <c r="N125" i="1"/>
  <c r="K125" i="1"/>
  <c r="J125" i="1"/>
  <c r="AY124" i="1"/>
  <c r="S124" i="1" s="1"/>
  <c r="AX124" i="1"/>
  <c r="AV124" i="1"/>
  <c r="AU124" i="1"/>
  <c r="AT124" i="1"/>
  <c r="AS124" i="1"/>
  <c r="AE124" i="1" s="1"/>
  <c r="AL124" i="1"/>
  <c r="I124" i="1" s="1"/>
  <c r="H124" i="1" s="1"/>
  <c r="AG124" i="1"/>
  <c r="Y124" i="1"/>
  <c r="X124" i="1"/>
  <c r="P124" i="1"/>
  <c r="K124" i="1"/>
  <c r="J124" i="1"/>
  <c r="AY123" i="1"/>
  <c r="AX123" i="1"/>
  <c r="AV123" i="1"/>
  <c r="S123" i="1" s="1"/>
  <c r="AU123" i="1"/>
  <c r="AS123" i="1" s="1"/>
  <c r="AT123" i="1"/>
  <c r="AL123" i="1"/>
  <c r="I123" i="1" s="1"/>
  <c r="H123" i="1" s="1"/>
  <c r="T123" i="1" s="1"/>
  <c r="U123" i="1" s="1"/>
  <c r="AG123" i="1"/>
  <c r="J123" i="1" s="1"/>
  <c r="Y123" i="1"/>
  <c r="X123" i="1"/>
  <c r="P123" i="1"/>
  <c r="AY122" i="1"/>
  <c r="AX122" i="1"/>
  <c r="AV122" i="1"/>
  <c r="AU122" i="1"/>
  <c r="AS122" i="1" s="1"/>
  <c r="AL122" i="1"/>
  <c r="I122" i="1" s="1"/>
  <c r="H122" i="1" s="1"/>
  <c r="AG122" i="1"/>
  <c r="J122" i="1" s="1"/>
  <c r="Y122" i="1"/>
  <c r="X122" i="1"/>
  <c r="P122" i="1"/>
  <c r="N122" i="1"/>
  <c r="AY121" i="1"/>
  <c r="AX121" i="1"/>
  <c r="AV121" i="1"/>
  <c r="AU121" i="1"/>
  <c r="AS121" i="1" s="1"/>
  <c r="AL121" i="1"/>
  <c r="I121" i="1" s="1"/>
  <c r="H121" i="1" s="1"/>
  <c r="AG121" i="1"/>
  <c r="J121" i="1" s="1"/>
  <c r="Y121" i="1"/>
  <c r="X121" i="1"/>
  <c r="W121" i="1" s="1"/>
  <c r="P121" i="1"/>
  <c r="AY120" i="1"/>
  <c r="AX120" i="1"/>
  <c r="AV120" i="1"/>
  <c r="AW120" i="1" s="1"/>
  <c r="AU120" i="1"/>
  <c r="AS120" i="1" s="1"/>
  <c r="AL120" i="1"/>
  <c r="I120" i="1" s="1"/>
  <c r="H120" i="1" s="1"/>
  <c r="AG120" i="1"/>
  <c r="Y120" i="1"/>
  <c r="X120" i="1"/>
  <c r="W120" i="1" s="1"/>
  <c r="S120" i="1"/>
  <c r="P120" i="1"/>
  <c r="J120" i="1"/>
  <c r="AY119" i="1"/>
  <c r="AX119" i="1"/>
  <c r="AV119" i="1"/>
  <c r="AU119" i="1"/>
  <c r="AS119" i="1" s="1"/>
  <c r="AT119" i="1"/>
  <c r="AL119" i="1"/>
  <c r="I119" i="1" s="1"/>
  <c r="H119" i="1" s="1"/>
  <c r="AG119" i="1"/>
  <c r="J119" i="1" s="1"/>
  <c r="Y119" i="1"/>
  <c r="X119" i="1"/>
  <c r="P119" i="1"/>
  <c r="AY118" i="1"/>
  <c r="AX118" i="1"/>
  <c r="AV118" i="1"/>
  <c r="AU118" i="1"/>
  <c r="AS118" i="1" s="1"/>
  <c r="N118" i="1" s="1"/>
  <c r="AL118" i="1"/>
  <c r="I118" i="1" s="1"/>
  <c r="H118" i="1" s="1"/>
  <c r="AG118" i="1"/>
  <c r="J118" i="1" s="1"/>
  <c r="Y118" i="1"/>
  <c r="X118" i="1"/>
  <c r="W118" i="1" s="1"/>
  <c r="P118" i="1"/>
  <c r="AY117" i="1"/>
  <c r="AX117" i="1"/>
  <c r="AV117" i="1"/>
  <c r="AU117" i="1"/>
  <c r="AS117" i="1"/>
  <c r="AE117" i="1" s="1"/>
  <c r="AL117" i="1"/>
  <c r="I117" i="1" s="1"/>
  <c r="AG117" i="1"/>
  <c r="AF117" i="1"/>
  <c r="Y117" i="1"/>
  <c r="X117" i="1"/>
  <c r="P117" i="1"/>
  <c r="K117" i="1"/>
  <c r="J117" i="1"/>
  <c r="H117" i="1"/>
  <c r="AY116" i="1"/>
  <c r="AX116" i="1"/>
  <c r="AV116" i="1"/>
  <c r="AU116" i="1"/>
  <c r="AS116" i="1"/>
  <c r="AE116" i="1" s="1"/>
  <c r="AL116" i="1"/>
  <c r="I116" i="1" s="1"/>
  <c r="H116" i="1" s="1"/>
  <c r="AG116" i="1"/>
  <c r="AF116" i="1"/>
  <c r="Y116" i="1"/>
  <c r="X116" i="1"/>
  <c r="P116" i="1"/>
  <c r="K116" i="1"/>
  <c r="J116" i="1"/>
  <c r="AY115" i="1"/>
  <c r="AX115" i="1"/>
  <c r="AV115" i="1"/>
  <c r="S115" i="1" s="1"/>
  <c r="AU115" i="1"/>
  <c r="AS115" i="1" s="1"/>
  <c r="AT115" i="1" s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AU114" i="1"/>
  <c r="AS114" i="1" s="1"/>
  <c r="N114" i="1" s="1"/>
  <c r="AL114" i="1"/>
  <c r="I114" i="1" s="1"/>
  <c r="H114" i="1" s="1"/>
  <c r="AG114" i="1"/>
  <c r="J114" i="1" s="1"/>
  <c r="Y114" i="1"/>
  <c r="X114" i="1"/>
  <c r="P114" i="1"/>
  <c r="AY113" i="1"/>
  <c r="AX113" i="1"/>
  <c r="AV113" i="1"/>
  <c r="AU113" i="1"/>
  <c r="AS113" i="1" s="1"/>
  <c r="AL113" i="1"/>
  <c r="I113" i="1" s="1"/>
  <c r="H113" i="1" s="1"/>
  <c r="AG113" i="1"/>
  <c r="J113" i="1" s="1"/>
  <c r="Y113" i="1"/>
  <c r="X113" i="1"/>
  <c r="P113" i="1"/>
  <c r="AY112" i="1"/>
  <c r="AX112" i="1"/>
  <c r="AV112" i="1"/>
  <c r="AU112" i="1"/>
  <c r="AS112" i="1" s="1"/>
  <c r="AF112" i="1" s="1"/>
  <c r="AT112" i="1"/>
  <c r="AL112" i="1"/>
  <c r="I112" i="1" s="1"/>
  <c r="H112" i="1" s="1"/>
  <c r="AG112" i="1"/>
  <c r="J112" i="1" s="1"/>
  <c r="Y112" i="1"/>
  <c r="X112" i="1"/>
  <c r="W112" i="1" s="1"/>
  <c r="P112" i="1"/>
  <c r="AY111" i="1"/>
  <c r="AX111" i="1"/>
  <c r="AV111" i="1"/>
  <c r="AU111" i="1"/>
  <c r="AS111" i="1" s="1"/>
  <c r="AL111" i="1"/>
  <c r="I111" i="1" s="1"/>
  <c r="H111" i="1" s="1"/>
  <c r="AG111" i="1"/>
  <c r="Y111" i="1"/>
  <c r="X111" i="1"/>
  <c r="P111" i="1"/>
  <c r="J111" i="1"/>
  <c r="AY110" i="1"/>
  <c r="AX110" i="1"/>
  <c r="AV110" i="1"/>
  <c r="AU110" i="1"/>
  <c r="AS110" i="1" s="1"/>
  <c r="AF110" i="1" s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AU109" i="1"/>
  <c r="AS109" i="1" s="1"/>
  <c r="AL109" i="1"/>
  <c r="I109" i="1" s="1"/>
  <c r="H109" i="1" s="1"/>
  <c r="AG109" i="1"/>
  <c r="Y109" i="1"/>
  <c r="X109" i="1"/>
  <c r="W109" i="1" s="1"/>
  <c r="P109" i="1"/>
  <c r="J109" i="1"/>
  <c r="AY108" i="1"/>
  <c r="AX108" i="1"/>
  <c r="AV108" i="1"/>
  <c r="AU108" i="1"/>
  <c r="AS108" i="1" s="1"/>
  <c r="AT108" i="1" s="1"/>
  <c r="AL108" i="1"/>
  <c r="I108" i="1" s="1"/>
  <c r="AG108" i="1"/>
  <c r="J108" i="1" s="1"/>
  <c r="Y108" i="1"/>
  <c r="X108" i="1"/>
  <c r="P108" i="1"/>
  <c r="N108" i="1"/>
  <c r="H108" i="1"/>
  <c r="AY107" i="1"/>
  <c r="AX107" i="1"/>
  <c r="AV107" i="1"/>
  <c r="AU107" i="1"/>
  <c r="AS107" i="1"/>
  <c r="AE107" i="1" s="1"/>
  <c r="AL107" i="1"/>
  <c r="I107" i="1" s="1"/>
  <c r="AG107" i="1"/>
  <c r="J107" i="1" s="1"/>
  <c r="AF107" i="1"/>
  <c r="Y107" i="1"/>
  <c r="X107" i="1"/>
  <c r="P107" i="1"/>
  <c r="K107" i="1"/>
  <c r="H107" i="1"/>
  <c r="AY106" i="1"/>
  <c r="S106" i="1" s="1"/>
  <c r="AX106" i="1"/>
  <c r="AV106" i="1"/>
  <c r="AU106" i="1"/>
  <c r="AS106" i="1" s="1"/>
  <c r="AE106" i="1" s="1"/>
  <c r="AT106" i="1"/>
  <c r="AL106" i="1"/>
  <c r="I106" i="1" s="1"/>
  <c r="H106" i="1" s="1"/>
  <c r="AA106" i="1" s="1"/>
  <c r="AG106" i="1"/>
  <c r="J106" i="1" s="1"/>
  <c r="Y106" i="1"/>
  <c r="X106" i="1"/>
  <c r="W106" i="1" s="1"/>
  <c r="P106" i="1"/>
  <c r="N106" i="1"/>
  <c r="AY105" i="1"/>
  <c r="AX105" i="1"/>
  <c r="AV105" i="1"/>
  <c r="AU105" i="1"/>
  <c r="AS105" i="1"/>
  <c r="AL105" i="1"/>
  <c r="I105" i="1" s="1"/>
  <c r="H105" i="1" s="1"/>
  <c r="AG105" i="1"/>
  <c r="J105" i="1" s="1"/>
  <c r="Y105" i="1"/>
  <c r="X105" i="1"/>
  <c r="W105" i="1" s="1"/>
  <c r="P105" i="1"/>
  <c r="K105" i="1"/>
  <c r="AY104" i="1"/>
  <c r="AX104" i="1"/>
  <c r="AV104" i="1"/>
  <c r="AW104" i="1" s="1"/>
  <c r="AU104" i="1"/>
  <c r="AS104" i="1" s="1"/>
  <c r="AL104" i="1"/>
  <c r="I104" i="1" s="1"/>
  <c r="H104" i="1" s="1"/>
  <c r="T104" i="1" s="1"/>
  <c r="U104" i="1" s="1"/>
  <c r="AG104" i="1"/>
  <c r="J104" i="1" s="1"/>
  <c r="Y104" i="1"/>
  <c r="X104" i="1"/>
  <c r="W104" i="1" s="1"/>
  <c r="S104" i="1"/>
  <c r="P104" i="1"/>
  <c r="AY103" i="1"/>
  <c r="AX103" i="1"/>
  <c r="AV103" i="1"/>
  <c r="AU103" i="1"/>
  <c r="AS103" i="1" s="1"/>
  <c r="AT103" i="1" s="1"/>
  <c r="AL103" i="1"/>
  <c r="I103" i="1" s="1"/>
  <c r="H103" i="1" s="1"/>
  <c r="AG103" i="1"/>
  <c r="J103" i="1" s="1"/>
  <c r="Y103" i="1"/>
  <c r="X103" i="1"/>
  <c r="W103" i="1" s="1"/>
  <c r="P103" i="1"/>
  <c r="AY102" i="1"/>
  <c r="AX102" i="1"/>
  <c r="AV102" i="1"/>
  <c r="AU102" i="1"/>
  <c r="AS102" i="1" s="1"/>
  <c r="AT102" i="1" s="1"/>
  <c r="AL102" i="1"/>
  <c r="I102" i="1" s="1"/>
  <c r="H102" i="1" s="1"/>
  <c r="AG102" i="1"/>
  <c r="J102" i="1" s="1"/>
  <c r="Y102" i="1"/>
  <c r="X102" i="1"/>
  <c r="P102" i="1"/>
  <c r="N102" i="1"/>
  <c r="AY101" i="1"/>
  <c r="AX101" i="1"/>
  <c r="AV101" i="1"/>
  <c r="AU101" i="1"/>
  <c r="AS101" i="1" s="1"/>
  <c r="AL101" i="1"/>
  <c r="I101" i="1" s="1"/>
  <c r="H101" i="1" s="1"/>
  <c r="AG101" i="1"/>
  <c r="J101" i="1" s="1"/>
  <c r="Y101" i="1"/>
  <c r="X101" i="1"/>
  <c r="W101" i="1" s="1"/>
  <c r="P101" i="1"/>
  <c r="AY100" i="1"/>
  <c r="S100" i="1" s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P100" i="1"/>
  <c r="AY99" i="1"/>
  <c r="AX99" i="1"/>
  <c r="AV99" i="1"/>
  <c r="AU99" i="1"/>
  <c r="AS99" i="1" s="1"/>
  <c r="AT99" i="1"/>
  <c r="AL99" i="1"/>
  <c r="I99" i="1" s="1"/>
  <c r="H99" i="1" s="1"/>
  <c r="AG99" i="1"/>
  <c r="Y99" i="1"/>
  <c r="W99" i="1" s="1"/>
  <c r="X99" i="1"/>
  <c r="P99" i="1"/>
  <c r="J99" i="1"/>
  <c r="AY98" i="1"/>
  <c r="AX98" i="1"/>
  <c r="AV98" i="1"/>
  <c r="AU98" i="1"/>
  <c r="AS98" i="1" s="1"/>
  <c r="AL98" i="1"/>
  <c r="I98" i="1" s="1"/>
  <c r="H98" i="1" s="1"/>
  <c r="AG98" i="1"/>
  <c r="J98" i="1" s="1"/>
  <c r="Y98" i="1"/>
  <c r="X98" i="1"/>
  <c r="W98" i="1" s="1"/>
  <c r="P98" i="1"/>
  <c r="AY97" i="1"/>
  <c r="AX97" i="1"/>
  <c r="AV97" i="1"/>
  <c r="AU97" i="1"/>
  <c r="AS97" i="1" s="1"/>
  <c r="AL97" i="1"/>
  <c r="I97" i="1" s="1"/>
  <c r="H97" i="1" s="1"/>
  <c r="AG97" i="1"/>
  <c r="J97" i="1" s="1"/>
  <c r="Y97" i="1"/>
  <c r="X97" i="1"/>
  <c r="P97" i="1"/>
  <c r="AY96" i="1"/>
  <c r="AX96" i="1"/>
  <c r="AV96" i="1"/>
  <c r="AW96" i="1" s="1"/>
  <c r="AU96" i="1"/>
  <c r="AS96" i="1"/>
  <c r="AE96" i="1" s="1"/>
  <c r="AL96" i="1"/>
  <c r="I96" i="1" s="1"/>
  <c r="H96" i="1" s="1"/>
  <c r="AG96" i="1"/>
  <c r="AF96" i="1"/>
  <c r="Y96" i="1"/>
  <c r="X96" i="1"/>
  <c r="W96" i="1" s="1"/>
  <c r="P96" i="1"/>
  <c r="K96" i="1"/>
  <c r="J96" i="1"/>
  <c r="AY95" i="1"/>
  <c r="AX95" i="1"/>
  <c r="AV95" i="1"/>
  <c r="AU95" i="1"/>
  <c r="AS95" i="1" s="1"/>
  <c r="AT95" i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AU94" i="1"/>
  <c r="AS94" i="1" s="1"/>
  <c r="AL94" i="1"/>
  <c r="I94" i="1" s="1"/>
  <c r="H94" i="1" s="1"/>
  <c r="AG94" i="1"/>
  <c r="J94" i="1" s="1"/>
  <c r="Y94" i="1"/>
  <c r="X94" i="1"/>
  <c r="P94" i="1"/>
  <c r="AY93" i="1"/>
  <c r="AX93" i="1"/>
  <c r="AV93" i="1"/>
  <c r="AU93" i="1"/>
  <c r="AS93" i="1" s="1"/>
  <c r="AL93" i="1"/>
  <c r="I93" i="1" s="1"/>
  <c r="H93" i="1" s="1"/>
  <c r="AG93" i="1"/>
  <c r="J93" i="1" s="1"/>
  <c r="Y93" i="1"/>
  <c r="X93" i="1"/>
  <c r="W93" i="1" s="1"/>
  <c r="P93" i="1"/>
  <c r="AY92" i="1"/>
  <c r="AX92" i="1"/>
  <c r="AV92" i="1"/>
  <c r="AW92" i="1" s="1"/>
  <c r="AU92" i="1"/>
  <c r="AS92" i="1" s="1"/>
  <c r="AL92" i="1"/>
  <c r="I92" i="1" s="1"/>
  <c r="AG92" i="1"/>
  <c r="J92" i="1" s="1"/>
  <c r="Y92" i="1"/>
  <c r="X92" i="1"/>
  <c r="W92" i="1" s="1"/>
  <c r="S92" i="1"/>
  <c r="P92" i="1"/>
  <c r="H92" i="1"/>
  <c r="AY91" i="1"/>
  <c r="AX91" i="1"/>
  <c r="AV91" i="1"/>
  <c r="AU91" i="1"/>
  <c r="AS91" i="1" s="1"/>
  <c r="AL91" i="1"/>
  <c r="I91" i="1" s="1"/>
  <c r="H91" i="1" s="1"/>
  <c r="AG91" i="1"/>
  <c r="Y91" i="1"/>
  <c r="X91" i="1"/>
  <c r="W91" i="1"/>
  <c r="P91" i="1"/>
  <c r="J91" i="1"/>
  <c r="AY90" i="1"/>
  <c r="AX90" i="1"/>
  <c r="AV90" i="1"/>
  <c r="AU90" i="1"/>
  <c r="AS90" i="1" s="1"/>
  <c r="AT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AU89" i="1"/>
  <c r="AS89" i="1"/>
  <c r="AL89" i="1"/>
  <c r="I89" i="1" s="1"/>
  <c r="H89" i="1" s="1"/>
  <c r="AG89" i="1"/>
  <c r="Y89" i="1"/>
  <c r="X89" i="1"/>
  <c r="W89" i="1" s="1"/>
  <c r="P89" i="1"/>
  <c r="J89" i="1"/>
  <c r="AY88" i="1"/>
  <c r="AX88" i="1"/>
  <c r="AV88" i="1"/>
  <c r="S88" i="1" s="1"/>
  <c r="AU88" i="1"/>
  <c r="AS88" i="1"/>
  <c r="AL88" i="1"/>
  <c r="I88" i="1" s="1"/>
  <c r="H88" i="1" s="1"/>
  <c r="AG88" i="1"/>
  <c r="J88" i="1" s="1"/>
  <c r="Y88" i="1"/>
  <c r="X88" i="1"/>
  <c r="W88" i="1" s="1"/>
  <c r="P88" i="1"/>
  <c r="K88" i="1"/>
  <c r="AY87" i="1"/>
  <c r="AX87" i="1"/>
  <c r="AV87" i="1"/>
  <c r="AU87" i="1"/>
  <c r="AS87" i="1" s="1"/>
  <c r="AT87" i="1" s="1"/>
  <c r="AL87" i="1"/>
  <c r="I87" i="1" s="1"/>
  <c r="H87" i="1" s="1"/>
  <c r="AG87" i="1"/>
  <c r="J87" i="1" s="1"/>
  <c r="Y87" i="1"/>
  <c r="X87" i="1"/>
  <c r="W87" i="1" s="1"/>
  <c r="P87" i="1"/>
  <c r="N87" i="1"/>
  <c r="AY86" i="1"/>
  <c r="AX86" i="1"/>
  <c r="AV86" i="1"/>
  <c r="AU86" i="1"/>
  <c r="AS86" i="1" s="1"/>
  <c r="AT86" i="1" s="1"/>
  <c r="AL86" i="1"/>
  <c r="AG86" i="1"/>
  <c r="Y86" i="1"/>
  <c r="X86" i="1"/>
  <c r="P86" i="1"/>
  <c r="J86" i="1"/>
  <c r="I86" i="1"/>
  <c r="H86" i="1" s="1"/>
  <c r="AY85" i="1"/>
  <c r="AX85" i="1"/>
  <c r="AV85" i="1"/>
  <c r="AU85" i="1"/>
  <c r="AS85" i="1" s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W84" i="1" s="1"/>
  <c r="AU84" i="1"/>
  <c r="AS84" i="1" s="1"/>
  <c r="AL84" i="1"/>
  <c r="I84" i="1" s="1"/>
  <c r="H84" i="1" s="1"/>
  <c r="AG84" i="1"/>
  <c r="J84" i="1" s="1"/>
  <c r="Y84" i="1"/>
  <c r="X84" i="1"/>
  <c r="W84" i="1" s="1"/>
  <c r="S84" i="1"/>
  <c r="P84" i="1"/>
  <c r="AY83" i="1"/>
  <c r="AX83" i="1"/>
  <c r="AV83" i="1"/>
  <c r="AU83" i="1"/>
  <c r="AS83" i="1" s="1"/>
  <c r="AL83" i="1"/>
  <c r="I83" i="1" s="1"/>
  <c r="H83" i="1" s="1"/>
  <c r="AG83" i="1"/>
  <c r="J83" i="1" s="1"/>
  <c r="Y83" i="1"/>
  <c r="X83" i="1"/>
  <c r="W83" i="1" s="1"/>
  <c r="P83" i="1"/>
  <c r="AY82" i="1"/>
  <c r="AX82" i="1"/>
  <c r="AV82" i="1"/>
  <c r="AU82" i="1"/>
  <c r="AS82" i="1" s="1"/>
  <c r="AT82" i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AU81" i="1"/>
  <c r="AS81" i="1"/>
  <c r="AL81" i="1"/>
  <c r="I81" i="1" s="1"/>
  <c r="H81" i="1" s="1"/>
  <c r="AG81" i="1"/>
  <c r="Y81" i="1"/>
  <c r="X81" i="1"/>
  <c r="W81" i="1" s="1"/>
  <c r="P81" i="1"/>
  <c r="K81" i="1"/>
  <c r="J81" i="1"/>
  <c r="AY80" i="1"/>
  <c r="AX80" i="1"/>
  <c r="AV80" i="1"/>
  <c r="S80" i="1" s="1"/>
  <c r="AU80" i="1"/>
  <c r="AS80" i="1"/>
  <c r="K80" i="1" s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AU79" i="1"/>
  <c r="AS79" i="1" s="1"/>
  <c r="AL79" i="1"/>
  <c r="I79" i="1" s="1"/>
  <c r="H79" i="1" s="1"/>
  <c r="AG79" i="1"/>
  <c r="Y79" i="1"/>
  <c r="X79" i="1"/>
  <c r="W79" i="1" s="1"/>
  <c r="P79" i="1"/>
  <c r="J79" i="1"/>
  <c r="AY78" i="1"/>
  <c r="AX78" i="1"/>
  <c r="AV78" i="1"/>
  <c r="AU78" i="1"/>
  <c r="AS78" i="1" s="1"/>
  <c r="AT78" i="1"/>
  <c r="AL78" i="1"/>
  <c r="I78" i="1" s="1"/>
  <c r="H78" i="1" s="1"/>
  <c r="AG78" i="1"/>
  <c r="J78" i="1" s="1"/>
  <c r="AF78" i="1"/>
  <c r="Y78" i="1"/>
  <c r="X78" i="1"/>
  <c r="W78" i="1" s="1"/>
  <c r="P78" i="1"/>
  <c r="N78" i="1"/>
  <c r="AY77" i="1"/>
  <c r="AX77" i="1"/>
  <c r="AV77" i="1"/>
  <c r="AU77" i="1"/>
  <c r="AS77" i="1" s="1"/>
  <c r="AT77" i="1"/>
  <c r="AL77" i="1"/>
  <c r="I77" i="1" s="1"/>
  <c r="H77" i="1" s="1"/>
  <c r="AG77" i="1"/>
  <c r="J77" i="1" s="1"/>
  <c r="Y77" i="1"/>
  <c r="X77" i="1"/>
  <c r="W77" i="1" s="1"/>
  <c r="P77" i="1"/>
  <c r="N77" i="1"/>
  <c r="AY76" i="1"/>
  <c r="AX76" i="1"/>
  <c r="AV76" i="1"/>
  <c r="AU76" i="1"/>
  <c r="AS76" i="1" s="1"/>
  <c r="AT76" i="1" s="1"/>
  <c r="AL76" i="1"/>
  <c r="I76" i="1" s="1"/>
  <c r="H76" i="1" s="1"/>
  <c r="AG76" i="1"/>
  <c r="J76" i="1" s="1"/>
  <c r="Y76" i="1"/>
  <c r="X76" i="1"/>
  <c r="W76" i="1" s="1"/>
  <c r="S76" i="1"/>
  <c r="P76" i="1"/>
  <c r="AY75" i="1"/>
  <c r="AX75" i="1"/>
  <c r="AV75" i="1"/>
  <c r="AU75" i="1"/>
  <c r="AS75" i="1" s="1"/>
  <c r="AL75" i="1"/>
  <c r="I75" i="1" s="1"/>
  <c r="H75" i="1" s="1"/>
  <c r="AG75" i="1"/>
  <c r="J75" i="1" s="1"/>
  <c r="Y75" i="1"/>
  <c r="X75" i="1"/>
  <c r="W75" i="1" s="1"/>
  <c r="P75" i="1"/>
  <c r="AY74" i="1"/>
  <c r="AX74" i="1"/>
  <c r="AV74" i="1"/>
  <c r="AU74" i="1"/>
  <c r="AS74" i="1" s="1"/>
  <c r="AL74" i="1"/>
  <c r="I74" i="1" s="1"/>
  <c r="H74" i="1" s="1"/>
  <c r="AG74" i="1"/>
  <c r="J74" i="1" s="1"/>
  <c r="Y74" i="1"/>
  <c r="X74" i="1"/>
  <c r="W74" i="1" s="1"/>
  <c r="P74" i="1"/>
  <c r="N74" i="1"/>
  <c r="AY73" i="1"/>
  <c r="AX73" i="1"/>
  <c r="AV73" i="1"/>
  <c r="AU73" i="1"/>
  <c r="AT73" i="1"/>
  <c r="AS73" i="1"/>
  <c r="AE73" i="1" s="1"/>
  <c r="AL73" i="1"/>
  <c r="I73" i="1" s="1"/>
  <c r="H73" i="1" s="1"/>
  <c r="AG73" i="1"/>
  <c r="J73" i="1" s="1"/>
  <c r="Y73" i="1"/>
  <c r="X73" i="1"/>
  <c r="P73" i="1"/>
  <c r="N73" i="1"/>
  <c r="K73" i="1"/>
  <c r="AY72" i="1"/>
  <c r="S72" i="1" s="1"/>
  <c r="AX72" i="1"/>
  <c r="AV72" i="1"/>
  <c r="AU72" i="1"/>
  <c r="AS72" i="1"/>
  <c r="AL72" i="1"/>
  <c r="I72" i="1" s="1"/>
  <c r="H72" i="1" s="1"/>
  <c r="AG72" i="1"/>
  <c r="Y72" i="1"/>
  <c r="X72" i="1"/>
  <c r="W72" i="1" s="1"/>
  <c r="P72" i="1"/>
  <c r="J72" i="1"/>
  <c r="AY71" i="1"/>
  <c r="AX71" i="1"/>
  <c r="AV71" i="1"/>
  <c r="AU71" i="1"/>
  <c r="AS71" i="1" s="1"/>
  <c r="AT71" i="1" s="1"/>
  <c r="AL71" i="1"/>
  <c r="I71" i="1" s="1"/>
  <c r="AG71" i="1"/>
  <c r="J71" i="1" s="1"/>
  <c r="Y71" i="1"/>
  <c r="X71" i="1"/>
  <c r="W71" i="1" s="1"/>
  <c r="P71" i="1"/>
  <c r="H71" i="1"/>
  <c r="AY70" i="1"/>
  <c r="AX70" i="1"/>
  <c r="AV70" i="1"/>
  <c r="S70" i="1" s="1"/>
  <c r="AU70" i="1"/>
  <c r="AS70" i="1" s="1"/>
  <c r="K70" i="1" s="1"/>
  <c r="AL70" i="1"/>
  <c r="I70" i="1" s="1"/>
  <c r="H70" i="1" s="1"/>
  <c r="AG70" i="1"/>
  <c r="AF70" i="1"/>
  <c r="Y70" i="1"/>
  <c r="X70" i="1"/>
  <c r="W70" i="1"/>
  <c r="P70" i="1"/>
  <c r="J70" i="1"/>
  <c r="AY69" i="1"/>
  <c r="AX69" i="1"/>
  <c r="AV69" i="1"/>
  <c r="AU69" i="1"/>
  <c r="AS69" i="1"/>
  <c r="AE69" i="1" s="1"/>
  <c r="AL69" i="1"/>
  <c r="AG69" i="1"/>
  <c r="J69" i="1" s="1"/>
  <c r="Y69" i="1"/>
  <c r="X69" i="1"/>
  <c r="P69" i="1"/>
  <c r="I69" i="1"/>
  <c r="H69" i="1" s="1"/>
  <c r="AA69" i="1" s="1"/>
  <c r="AY68" i="1"/>
  <c r="S68" i="1" s="1"/>
  <c r="AX68" i="1"/>
  <c r="AV68" i="1"/>
  <c r="AU68" i="1"/>
  <c r="AS68" i="1" s="1"/>
  <c r="AL68" i="1"/>
  <c r="I68" i="1" s="1"/>
  <c r="H68" i="1" s="1"/>
  <c r="AG68" i="1"/>
  <c r="Y68" i="1"/>
  <c r="X68" i="1"/>
  <c r="W68" i="1" s="1"/>
  <c r="P68" i="1"/>
  <c r="J68" i="1"/>
  <c r="AY67" i="1"/>
  <c r="AX67" i="1"/>
  <c r="AV67" i="1"/>
  <c r="AU67" i="1"/>
  <c r="AS67" i="1" s="1"/>
  <c r="AT67" i="1"/>
  <c r="AL67" i="1"/>
  <c r="I67" i="1" s="1"/>
  <c r="H67" i="1" s="1"/>
  <c r="AG67" i="1"/>
  <c r="J67" i="1" s="1"/>
  <c r="AF67" i="1"/>
  <c r="Y67" i="1"/>
  <c r="X67" i="1"/>
  <c r="P67" i="1"/>
  <c r="N67" i="1"/>
  <c r="AY66" i="1"/>
  <c r="AX66" i="1"/>
  <c r="AV66" i="1"/>
  <c r="AU66" i="1"/>
  <c r="AS66" i="1" s="1"/>
  <c r="K66" i="1" s="1"/>
  <c r="AT66" i="1"/>
  <c r="AL66" i="1"/>
  <c r="I66" i="1" s="1"/>
  <c r="H66" i="1" s="1"/>
  <c r="AG66" i="1"/>
  <c r="J66" i="1" s="1"/>
  <c r="Y66" i="1"/>
  <c r="X66" i="1"/>
  <c r="W66" i="1" s="1"/>
  <c r="P66" i="1"/>
  <c r="N66" i="1"/>
  <c r="AY65" i="1"/>
  <c r="AX65" i="1"/>
  <c r="AV65" i="1"/>
  <c r="AU65" i="1"/>
  <c r="AS65" i="1"/>
  <c r="AE65" i="1" s="1"/>
  <c r="AL65" i="1"/>
  <c r="I65" i="1" s="1"/>
  <c r="H65" i="1" s="1"/>
  <c r="AG65" i="1"/>
  <c r="J65" i="1" s="1"/>
  <c r="Y65" i="1"/>
  <c r="X65" i="1"/>
  <c r="W65" i="1" s="1"/>
  <c r="P65" i="1"/>
  <c r="AY64" i="1"/>
  <c r="AX64" i="1"/>
  <c r="AV64" i="1"/>
  <c r="AU64" i="1"/>
  <c r="AS64" i="1" s="1"/>
  <c r="AF64" i="1" s="1"/>
  <c r="AL64" i="1"/>
  <c r="I64" i="1" s="1"/>
  <c r="H64" i="1" s="1"/>
  <c r="AG64" i="1"/>
  <c r="J64" i="1" s="1"/>
  <c r="Y64" i="1"/>
  <c r="X64" i="1"/>
  <c r="S64" i="1"/>
  <c r="P64" i="1"/>
  <c r="N64" i="1"/>
  <c r="AY63" i="1"/>
  <c r="AX63" i="1"/>
  <c r="AV63" i="1"/>
  <c r="S63" i="1" s="1"/>
  <c r="AU63" i="1"/>
  <c r="AS63" i="1" s="1"/>
  <c r="AL63" i="1"/>
  <c r="I63" i="1" s="1"/>
  <c r="H63" i="1" s="1"/>
  <c r="AG63" i="1"/>
  <c r="J63" i="1" s="1"/>
  <c r="Y63" i="1"/>
  <c r="X63" i="1"/>
  <c r="W63" i="1" s="1"/>
  <c r="P63" i="1"/>
  <c r="AY62" i="1"/>
  <c r="AX62" i="1"/>
  <c r="AV62" i="1"/>
  <c r="AU62" i="1"/>
  <c r="AS62" i="1" s="1"/>
  <c r="K62" i="1" s="1"/>
  <c r="AL62" i="1"/>
  <c r="I62" i="1" s="1"/>
  <c r="H62" i="1" s="1"/>
  <c r="AG62" i="1"/>
  <c r="AF62" i="1"/>
  <c r="AE62" i="1"/>
  <c r="Y62" i="1"/>
  <c r="W62" i="1" s="1"/>
  <c r="X62" i="1"/>
  <c r="P62" i="1"/>
  <c r="N62" i="1"/>
  <c r="J62" i="1"/>
  <c r="AY61" i="1"/>
  <c r="AX61" i="1"/>
  <c r="AV61" i="1"/>
  <c r="AW61" i="1" s="1"/>
  <c r="AU61" i="1"/>
  <c r="AT61" i="1"/>
  <c r="AS61" i="1"/>
  <c r="AF61" i="1" s="1"/>
  <c r="AL61" i="1"/>
  <c r="I61" i="1" s="1"/>
  <c r="H61" i="1" s="1"/>
  <c r="AA61" i="1" s="1"/>
  <c r="AG61" i="1"/>
  <c r="AE61" i="1"/>
  <c r="Y61" i="1"/>
  <c r="X61" i="1"/>
  <c r="S61" i="1"/>
  <c r="P61" i="1"/>
  <c r="N61" i="1"/>
  <c r="K61" i="1"/>
  <c r="J61" i="1"/>
  <c r="AY60" i="1"/>
  <c r="AX60" i="1"/>
  <c r="AV60" i="1"/>
  <c r="S60" i="1" s="1"/>
  <c r="AU60" i="1"/>
  <c r="AS60" i="1" s="1"/>
  <c r="AE60" i="1" s="1"/>
  <c r="AL60" i="1"/>
  <c r="I60" i="1" s="1"/>
  <c r="H60" i="1" s="1"/>
  <c r="AA60" i="1" s="1"/>
  <c r="AG60" i="1"/>
  <c r="J60" i="1" s="1"/>
  <c r="Y60" i="1"/>
  <c r="W60" i="1" s="1"/>
  <c r="X60" i="1"/>
  <c r="P60" i="1"/>
  <c r="N60" i="1"/>
  <c r="AY59" i="1"/>
  <c r="AX59" i="1"/>
  <c r="AV59" i="1"/>
  <c r="AU59" i="1"/>
  <c r="AS59" i="1" s="1"/>
  <c r="AF59" i="1" s="1"/>
  <c r="AL59" i="1"/>
  <c r="I59" i="1" s="1"/>
  <c r="H59" i="1" s="1"/>
  <c r="AG59" i="1"/>
  <c r="J59" i="1" s="1"/>
  <c r="Y59" i="1"/>
  <c r="W59" i="1" s="1"/>
  <c r="X59" i="1"/>
  <c r="P59" i="1"/>
  <c r="AY58" i="1"/>
  <c r="AX58" i="1"/>
  <c r="AV58" i="1"/>
  <c r="AU58" i="1"/>
  <c r="AS58" i="1" s="1"/>
  <c r="AL58" i="1"/>
  <c r="AG58" i="1"/>
  <c r="J58" i="1" s="1"/>
  <c r="Y58" i="1"/>
  <c r="X58" i="1"/>
  <c r="S58" i="1"/>
  <c r="P58" i="1"/>
  <c r="I58" i="1"/>
  <c r="H58" i="1" s="1"/>
  <c r="AY57" i="1"/>
  <c r="AX57" i="1"/>
  <c r="AV57" i="1"/>
  <c r="AW57" i="1" s="1"/>
  <c r="AU57" i="1"/>
  <c r="AS57" i="1" s="1"/>
  <c r="AL57" i="1"/>
  <c r="I57" i="1" s="1"/>
  <c r="H57" i="1" s="1"/>
  <c r="AG57" i="1"/>
  <c r="J57" i="1" s="1"/>
  <c r="AA57" i="1"/>
  <c r="Y57" i="1"/>
  <c r="X57" i="1"/>
  <c r="P57" i="1"/>
  <c r="AY56" i="1"/>
  <c r="AX56" i="1"/>
  <c r="AV56" i="1"/>
  <c r="AU56" i="1"/>
  <c r="AS56" i="1" s="1"/>
  <c r="AE56" i="1" s="1"/>
  <c r="AL56" i="1"/>
  <c r="I56" i="1" s="1"/>
  <c r="H56" i="1" s="1"/>
  <c r="AG56" i="1"/>
  <c r="J56" i="1" s="1"/>
  <c r="Y56" i="1"/>
  <c r="X56" i="1"/>
  <c r="W56" i="1"/>
  <c r="P56" i="1"/>
  <c r="AY55" i="1"/>
  <c r="AX55" i="1"/>
  <c r="AV55" i="1"/>
  <c r="AU55" i="1"/>
  <c r="AS55" i="1" s="1"/>
  <c r="AF55" i="1" s="1"/>
  <c r="AL55" i="1"/>
  <c r="AG55" i="1"/>
  <c r="J55" i="1" s="1"/>
  <c r="Y55" i="1"/>
  <c r="W55" i="1" s="1"/>
  <c r="X55" i="1"/>
  <c r="P55" i="1"/>
  <c r="I55" i="1"/>
  <c r="H55" i="1" s="1"/>
  <c r="AY54" i="1"/>
  <c r="AX54" i="1"/>
  <c r="AV54" i="1"/>
  <c r="AU54" i="1"/>
  <c r="AS54" i="1" s="1"/>
  <c r="K54" i="1" s="1"/>
  <c r="AL54" i="1"/>
  <c r="I54" i="1" s="1"/>
  <c r="H54" i="1" s="1"/>
  <c r="AG54" i="1"/>
  <c r="J54" i="1" s="1"/>
  <c r="Y54" i="1"/>
  <c r="X54" i="1"/>
  <c r="P54" i="1"/>
  <c r="AY53" i="1"/>
  <c r="S53" i="1" s="1"/>
  <c r="AX53" i="1"/>
  <c r="AV53" i="1"/>
  <c r="AW53" i="1" s="1"/>
  <c r="AU53" i="1"/>
  <c r="AS53" i="1" s="1"/>
  <c r="AT53" i="1" s="1"/>
  <c r="AL53" i="1"/>
  <c r="I53" i="1" s="1"/>
  <c r="H53" i="1" s="1"/>
  <c r="AA53" i="1" s="1"/>
  <c r="AG53" i="1"/>
  <c r="J53" i="1" s="1"/>
  <c r="Y53" i="1"/>
  <c r="X53" i="1"/>
  <c r="P53" i="1"/>
  <c r="AY52" i="1"/>
  <c r="AX52" i="1"/>
  <c r="AV52" i="1"/>
  <c r="AU52" i="1"/>
  <c r="AS52" i="1" s="1"/>
  <c r="AE52" i="1" s="1"/>
  <c r="AL52" i="1"/>
  <c r="I52" i="1" s="1"/>
  <c r="H52" i="1" s="1"/>
  <c r="AA52" i="1" s="1"/>
  <c r="AG52" i="1"/>
  <c r="J52" i="1" s="1"/>
  <c r="Y52" i="1"/>
  <c r="X52" i="1"/>
  <c r="W52" i="1" s="1"/>
  <c r="P52" i="1"/>
  <c r="AY51" i="1"/>
  <c r="S51" i="1" s="1"/>
  <c r="AX51" i="1"/>
  <c r="AW51" i="1" s="1"/>
  <c r="AV51" i="1"/>
  <c r="AU51" i="1"/>
  <c r="AS51" i="1" s="1"/>
  <c r="AF51" i="1" s="1"/>
  <c r="AL51" i="1"/>
  <c r="I51" i="1" s="1"/>
  <c r="H51" i="1" s="1"/>
  <c r="AG51" i="1"/>
  <c r="J51" i="1" s="1"/>
  <c r="AE51" i="1"/>
  <c r="Y51" i="1"/>
  <c r="X51" i="1"/>
  <c r="P51" i="1"/>
  <c r="AY50" i="1"/>
  <c r="AX50" i="1"/>
  <c r="AV50" i="1"/>
  <c r="AW50" i="1" s="1"/>
  <c r="AU50" i="1"/>
  <c r="AS50" i="1"/>
  <c r="K50" i="1" s="1"/>
  <c r="AL50" i="1"/>
  <c r="AG50" i="1"/>
  <c r="J50" i="1" s="1"/>
  <c r="Y50" i="1"/>
  <c r="X50" i="1"/>
  <c r="P50" i="1"/>
  <c r="I50" i="1"/>
  <c r="H50" i="1" s="1"/>
  <c r="AY49" i="1"/>
  <c r="AX49" i="1"/>
  <c r="AV49" i="1"/>
  <c r="AU49" i="1"/>
  <c r="AS49" i="1"/>
  <c r="AL49" i="1"/>
  <c r="I49" i="1" s="1"/>
  <c r="H49" i="1" s="1"/>
  <c r="AG49" i="1"/>
  <c r="J49" i="1" s="1"/>
  <c r="Y49" i="1"/>
  <c r="X49" i="1"/>
  <c r="S49" i="1"/>
  <c r="P49" i="1"/>
  <c r="AY48" i="1"/>
  <c r="AX48" i="1"/>
  <c r="AV48" i="1"/>
  <c r="AU48" i="1"/>
  <c r="AS48" i="1" s="1"/>
  <c r="AF48" i="1" s="1"/>
  <c r="AL48" i="1"/>
  <c r="I48" i="1" s="1"/>
  <c r="AG48" i="1"/>
  <c r="J48" i="1" s="1"/>
  <c r="Y48" i="1"/>
  <c r="X48" i="1"/>
  <c r="W48" i="1"/>
  <c r="P48" i="1"/>
  <c r="H48" i="1"/>
  <c r="AY47" i="1"/>
  <c r="AX47" i="1"/>
  <c r="AW47" i="1" s="1"/>
  <c r="AV47" i="1"/>
  <c r="AU47" i="1"/>
  <c r="AS47" i="1" s="1"/>
  <c r="AF47" i="1" s="1"/>
  <c r="AL47" i="1"/>
  <c r="I47" i="1" s="1"/>
  <c r="H47" i="1" s="1"/>
  <c r="AG47" i="1"/>
  <c r="J47" i="1" s="1"/>
  <c r="AE47" i="1"/>
  <c r="Y47" i="1"/>
  <c r="X47" i="1"/>
  <c r="P47" i="1"/>
  <c r="AY46" i="1"/>
  <c r="AX46" i="1"/>
  <c r="AV46" i="1"/>
  <c r="AW46" i="1" s="1"/>
  <c r="AU46" i="1"/>
  <c r="AS46" i="1"/>
  <c r="K46" i="1" s="1"/>
  <c r="AL46" i="1"/>
  <c r="I46" i="1" s="1"/>
  <c r="H46" i="1" s="1"/>
  <c r="AG46" i="1"/>
  <c r="J46" i="1" s="1"/>
  <c r="Y46" i="1"/>
  <c r="X46" i="1"/>
  <c r="P46" i="1"/>
  <c r="AY45" i="1"/>
  <c r="AX45" i="1"/>
  <c r="AV45" i="1"/>
  <c r="AU45" i="1"/>
  <c r="AS45" i="1"/>
  <c r="AL45" i="1"/>
  <c r="I45" i="1" s="1"/>
  <c r="H45" i="1" s="1"/>
  <c r="AG45" i="1"/>
  <c r="J45" i="1" s="1"/>
  <c r="Y45" i="1"/>
  <c r="X45" i="1"/>
  <c r="S45" i="1"/>
  <c r="P45" i="1"/>
  <c r="AY44" i="1"/>
  <c r="AX44" i="1"/>
  <c r="AV44" i="1"/>
  <c r="AU44" i="1"/>
  <c r="AS44" i="1" s="1"/>
  <c r="AF44" i="1" s="1"/>
  <c r="AL44" i="1"/>
  <c r="I44" i="1" s="1"/>
  <c r="H44" i="1" s="1"/>
  <c r="AG44" i="1"/>
  <c r="J44" i="1" s="1"/>
  <c r="Y44" i="1"/>
  <c r="X44" i="1"/>
  <c r="W44" i="1"/>
  <c r="P44" i="1"/>
  <c r="AY43" i="1"/>
  <c r="AX43" i="1"/>
  <c r="AW43" i="1" s="1"/>
  <c r="AV43" i="1"/>
  <c r="AU43" i="1"/>
  <c r="AS43" i="1" s="1"/>
  <c r="AE43" i="1" s="1"/>
  <c r="AL43" i="1"/>
  <c r="I43" i="1" s="1"/>
  <c r="H43" i="1" s="1"/>
  <c r="AG43" i="1"/>
  <c r="J43" i="1" s="1"/>
  <c r="AF43" i="1"/>
  <c r="Y43" i="1"/>
  <c r="X43" i="1"/>
  <c r="P43" i="1"/>
  <c r="AY42" i="1"/>
  <c r="AX42" i="1"/>
  <c r="AV42" i="1"/>
  <c r="AW42" i="1" s="1"/>
  <c r="AU42" i="1"/>
  <c r="AS42" i="1" s="1"/>
  <c r="K42" i="1" s="1"/>
  <c r="AL42" i="1"/>
  <c r="I42" i="1" s="1"/>
  <c r="H42" i="1" s="1"/>
  <c r="AG42" i="1"/>
  <c r="J42" i="1" s="1"/>
  <c r="Y42" i="1"/>
  <c r="X42" i="1"/>
  <c r="P42" i="1"/>
  <c r="AY41" i="1"/>
  <c r="AX41" i="1"/>
  <c r="AV41" i="1"/>
  <c r="AW41" i="1" s="1"/>
  <c r="AU41" i="1"/>
  <c r="AS41" i="1" s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S40" i="1" s="1"/>
  <c r="AU40" i="1"/>
  <c r="AS40" i="1" s="1"/>
  <c r="N40" i="1" s="1"/>
  <c r="AL40" i="1"/>
  <c r="I40" i="1" s="1"/>
  <c r="H40" i="1" s="1"/>
  <c r="AG40" i="1"/>
  <c r="J40" i="1" s="1"/>
  <c r="Y40" i="1"/>
  <c r="X40" i="1"/>
  <c r="W40" i="1" s="1"/>
  <c r="P40" i="1"/>
  <c r="AY39" i="1"/>
  <c r="AX39" i="1"/>
  <c r="AW39" i="1" s="1"/>
  <c r="AV39" i="1"/>
  <c r="S39" i="1" s="1"/>
  <c r="AU39" i="1"/>
  <c r="AS39" i="1" s="1"/>
  <c r="AF39" i="1" s="1"/>
  <c r="AL39" i="1"/>
  <c r="I39" i="1" s="1"/>
  <c r="H39" i="1" s="1"/>
  <c r="AG39" i="1"/>
  <c r="J39" i="1" s="1"/>
  <c r="AE39" i="1"/>
  <c r="Y39" i="1"/>
  <c r="X39" i="1"/>
  <c r="W39" i="1" s="1"/>
  <c r="P39" i="1"/>
  <c r="AY38" i="1"/>
  <c r="S38" i="1" s="1"/>
  <c r="AX38" i="1"/>
  <c r="AV38" i="1"/>
  <c r="AU38" i="1"/>
  <c r="AS38" i="1"/>
  <c r="K38" i="1" s="1"/>
  <c r="AL38" i="1"/>
  <c r="AG38" i="1"/>
  <c r="J38" i="1" s="1"/>
  <c r="Y38" i="1"/>
  <c r="X38" i="1"/>
  <c r="P38" i="1"/>
  <c r="I38" i="1"/>
  <c r="H38" i="1" s="1"/>
  <c r="AY37" i="1"/>
  <c r="AX37" i="1"/>
  <c r="AV37" i="1"/>
  <c r="AU37" i="1"/>
  <c r="AS37" i="1" s="1"/>
  <c r="AL37" i="1"/>
  <c r="I37" i="1" s="1"/>
  <c r="H37" i="1" s="1"/>
  <c r="AG37" i="1"/>
  <c r="J37" i="1" s="1"/>
  <c r="Y37" i="1"/>
  <c r="X37" i="1"/>
  <c r="S37" i="1"/>
  <c r="P37" i="1"/>
  <c r="AY36" i="1"/>
  <c r="AX36" i="1"/>
  <c r="AV36" i="1"/>
  <c r="S36" i="1" s="1"/>
  <c r="AU36" i="1"/>
  <c r="AS36" i="1" s="1"/>
  <c r="N36" i="1" s="1"/>
  <c r="AL36" i="1"/>
  <c r="I36" i="1" s="1"/>
  <c r="AG36" i="1"/>
  <c r="J36" i="1" s="1"/>
  <c r="Y36" i="1"/>
  <c r="X36" i="1"/>
  <c r="W36" i="1" s="1"/>
  <c r="P36" i="1"/>
  <c r="H36" i="1"/>
  <c r="AY35" i="1"/>
  <c r="AX35" i="1"/>
  <c r="AW35" i="1" s="1"/>
  <c r="AV35" i="1"/>
  <c r="S35" i="1" s="1"/>
  <c r="AU35" i="1"/>
  <c r="AS35" i="1" s="1"/>
  <c r="AF35" i="1" s="1"/>
  <c r="AL35" i="1"/>
  <c r="I35" i="1" s="1"/>
  <c r="H35" i="1" s="1"/>
  <c r="AG35" i="1"/>
  <c r="J35" i="1" s="1"/>
  <c r="AE35" i="1"/>
  <c r="Y35" i="1"/>
  <c r="X35" i="1"/>
  <c r="W35" i="1" s="1"/>
  <c r="P35" i="1"/>
  <c r="AY34" i="1"/>
  <c r="AX34" i="1"/>
  <c r="AV34" i="1"/>
  <c r="AW34" i="1" s="1"/>
  <c r="AU34" i="1"/>
  <c r="AS34" i="1"/>
  <c r="K34" i="1" s="1"/>
  <c r="AL34" i="1"/>
  <c r="AG34" i="1"/>
  <c r="J34" i="1" s="1"/>
  <c r="Y34" i="1"/>
  <c r="X34" i="1"/>
  <c r="P34" i="1"/>
  <c r="I34" i="1"/>
  <c r="H34" i="1" s="1"/>
  <c r="AY33" i="1"/>
  <c r="AX33" i="1"/>
  <c r="AV33" i="1"/>
  <c r="AU33" i="1"/>
  <c r="AS33" i="1" s="1"/>
  <c r="AL33" i="1"/>
  <c r="I33" i="1" s="1"/>
  <c r="H33" i="1" s="1"/>
  <c r="AG33" i="1"/>
  <c r="Y33" i="1"/>
  <c r="X33" i="1"/>
  <c r="S33" i="1"/>
  <c r="P33" i="1"/>
  <c r="J33" i="1"/>
  <c r="AY32" i="1"/>
  <c r="AX32" i="1"/>
  <c r="AV32" i="1"/>
  <c r="S32" i="1" s="1"/>
  <c r="AU32" i="1"/>
  <c r="AS32" i="1" s="1"/>
  <c r="AF32" i="1" s="1"/>
  <c r="AL32" i="1"/>
  <c r="I32" i="1" s="1"/>
  <c r="H32" i="1" s="1"/>
  <c r="AG32" i="1"/>
  <c r="J32" i="1" s="1"/>
  <c r="Y32" i="1"/>
  <c r="X32" i="1"/>
  <c r="W32" i="1" s="1"/>
  <c r="P32" i="1"/>
  <c r="AY31" i="1"/>
  <c r="AX31" i="1"/>
  <c r="AV31" i="1"/>
  <c r="S31" i="1" s="1"/>
  <c r="AU31" i="1"/>
  <c r="AS31" i="1" s="1"/>
  <c r="AF31" i="1" s="1"/>
  <c r="AL31" i="1"/>
  <c r="AG31" i="1"/>
  <c r="J31" i="1" s="1"/>
  <c r="Y31" i="1"/>
  <c r="X31" i="1"/>
  <c r="P31" i="1"/>
  <c r="I31" i="1"/>
  <c r="H31" i="1" s="1"/>
  <c r="AA31" i="1" s="1"/>
  <c r="AY30" i="1"/>
  <c r="AX30" i="1"/>
  <c r="AV30" i="1"/>
  <c r="AW30" i="1" s="1"/>
  <c r="AU30" i="1"/>
  <c r="AS30" i="1" s="1"/>
  <c r="K30" i="1" s="1"/>
  <c r="AL30" i="1"/>
  <c r="I30" i="1" s="1"/>
  <c r="H30" i="1" s="1"/>
  <c r="AG30" i="1"/>
  <c r="J30" i="1" s="1"/>
  <c r="Y30" i="1"/>
  <c r="X30" i="1"/>
  <c r="P30" i="1"/>
  <c r="AY29" i="1"/>
  <c r="S29" i="1" s="1"/>
  <c r="AX29" i="1"/>
  <c r="AV29" i="1"/>
  <c r="AU29" i="1"/>
  <c r="AS29" i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S28" i="1" s="1"/>
  <c r="AU28" i="1"/>
  <c r="AS28" i="1" s="1"/>
  <c r="AL28" i="1"/>
  <c r="I28" i="1" s="1"/>
  <c r="H28" i="1" s="1"/>
  <c r="AG28" i="1"/>
  <c r="J28" i="1" s="1"/>
  <c r="Y28" i="1"/>
  <c r="W28" i="1" s="1"/>
  <c r="X28" i="1"/>
  <c r="P28" i="1"/>
  <c r="AY27" i="1"/>
  <c r="AX27" i="1"/>
  <c r="AW27" i="1" s="1"/>
  <c r="AV27" i="1"/>
  <c r="S27" i="1" s="1"/>
  <c r="AU27" i="1"/>
  <c r="AS27" i="1" s="1"/>
  <c r="AT27" i="1" s="1"/>
  <c r="AL27" i="1"/>
  <c r="I27" i="1" s="1"/>
  <c r="H27" i="1" s="1"/>
  <c r="AA27" i="1" s="1"/>
  <c r="AG27" i="1"/>
  <c r="J27" i="1" s="1"/>
  <c r="AF27" i="1"/>
  <c r="Y27" i="1"/>
  <c r="W27" i="1" s="1"/>
  <c r="X27" i="1"/>
  <c r="P27" i="1"/>
  <c r="N27" i="1"/>
  <c r="K27" i="1"/>
  <c r="AY26" i="1"/>
  <c r="AX26" i="1"/>
  <c r="AV26" i="1"/>
  <c r="AU26" i="1"/>
  <c r="AS26" i="1" s="1"/>
  <c r="N26" i="1" s="1"/>
  <c r="AL26" i="1"/>
  <c r="I26" i="1" s="1"/>
  <c r="H26" i="1" s="1"/>
  <c r="AG26" i="1"/>
  <c r="J26" i="1" s="1"/>
  <c r="Y26" i="1"/>
  <c r="X26" i="1"/>
  <c r="W26" i="1" s="1"/>
  <c r="P26" i="1"/>
  <c r="AY25" i="1"/>
  <c r="AX25" i="1"/>
  <c r="AV25" i="1"/>
  <c r="S25" i="1" s="1"/>
  <c r="AU25" i="1"/>
  <c r="AS25" i="1" s="1"/>
  <c r="AF25" i="1" s="1"/>
  <c r="AL25" i="1"/>
  <c r="I25" i="1" s="1"/>
  <c r="H25" i="1" s="1"/>
  <c r="AG25" i="1"/>
  <c r="J25" i="1" s="1"/>
  <c r="Y25" i="1"/>
  <c r="X25" i="1"/>
  <c r="P25" i="1"/>
  <c r="AY24" i="1"/>
  <c r="AX24" i="1"/>
  <c r="AV24" i="1"/>
  <c r="AU24" i="1"/>
  <c r="AS24" i="1" s="1"/>
  <c r="AE24" i="1" s="1"/>
  <c r="AL24" i="1"/>
  <c r="I24" i="1" s="1"/>
  <c r="H24" i="1" s="1"/>
  <c r="AG24" i="1"/>
  <c r="J24" i="1" s="1"/>
  <c r="Y24" i="1"/>
  <c r="X24" i="1"/>
  <c r="S24" i="1"/>
  <c r="P24" i="1"/>
  <c r="AY23" i="1"/>
  <c r="AX23" i="1"/>
  <c r="AV23" i="1"/>
  <c r="AW23" i="1" s="1"/>
  <c r="AU23" i="1"/>
  <c r="AS23" i="1" s="1"/>
  <c r="AT23" i="1" s="1"/>
  <c r="AL23" i="1"/>
  <c r="I23" i="1" s="1"/>
  <c r="H23" i="1" s="1"/>
  <c r="AG23" i="1"/>
  <c r="J23" i="1" s="1"/>
  <c r="Y23" i="1"/>
  <c r="X23" i="1"/>
  <c r="P23" i="1"/>
  <c r="AY22" i="1"/>
  <c r="AX22" i="1"/>
  <c r="AV22" i="1"/>
  <c r="AU22" i="1"/>
  <c r="AS22" i="1" s="1"/>
  <c r="AL22" i="1"/>
  <c r="I22" i="1" s="1"/>
  <c r="H22" i="1" s="1"/>
  <c r="AG22" i="1"/>
  <c r="J22" i="1" s="1"/>
  <c r="Y22" i="1"/>
  <c r="X22" i="1"/>
  <c r="W22" i="1"/>
  <c r="P22" i="1"/>
  <c r="N22" i="1"/>
  <c r="AY21" i="1"/>
  <c r="AX21" i="1"/>
  <c r="AV21" i="1"/>
  <c r="AU21" i="1"/>
  <c r="AS21" i="1" s="1"/>
  <c r="AL21" i="1"/>
  <c r="I21" i="1" s="1"/>
  <c r="H21" i="1" s="1"/>
  <c r="AA21" i="1" s="1"/>
  <c r="AG21" i="1"/>
  <c r="J21" i="1" s="1"/>
  <c r="AF21" i="1"/>
  <c r="Y21" i="1"/>
  <c r="X21" i="1"/>
  <c r="P21" i="1"/>
  <c r="AY20" i="1"/>
  <c r="AX20" i="1"/>
  <c r="AV20" i="1"/>
  <c r="AW20" i="1" s="1"/>
  <c r="AU20" i="1"/>
  <c r="AS20" i="1" s="1"/>
  <c r="K20" i="1" s="1"/>
  <c r="AL20" i="1"/>
  <c r="I20" i="1" s="1"/>
  <c r="H20" i="1" s="1"/>
  <c r="AA20" i="1" s="1"/>
  <c r="AG20" i="1"/>
  <c r="J20" i="1" s="1"/>
  <c r="Y20" i="1"/>
  <c r="X20" i="1"/>
  <c r="P20" i="1"/>
  <c r="AY19" i="1"/>
  <c r="AX19" i="1"/>
  <c r="AV19" i="1"/>
  <c r="AW19" i="1" s="1"/>
  <c r="AU19" i="1"/>
  <c r="AS19" i="1" s="1"/>
  <c r="AL19" i="1"/>
  <c r="I19" i="1" s="1"/>
  <c r="H19" i="1" s="1"/>
  <c r="AG19" i="1"/>
  <c r="J19" i="1" s="1"/>
  <c r="Y19" i="1"/>
  <c r="X19" i="1"/>
  <c r="P19" i="1"/>
  <c r="AY18" i="1"/>
  <c r="AX18" i="1"/>
  <c r="AV18" i="1"/>
  <c r="S18" i="1" s="1"/>
  <c r="AU18" i="1"/>
  <c r="AS18" i="1" s="1"/>
  <c r="AE18" i="1" s="1"/>
  <c r="AL18" i="1"/>
  <c r="I18" i="1" s="1"/>
  <c r="H18" i="1" s="1"/>
  <c r="AG18" i="1"/>
  <c r="J18" i="1" s="1"/>
  <c r="Y18" i="1"/>
  <c r="X18" i="1"/>
  <c r="W18" i="1"/>
  <c r="P18" i="1"/>
  <c r="N18" i="1"/>
  <c r="AY17" i="1"/>
  <c r="AX17" i="1"/>
  <c r="AV17" i="1"/>
  <c r="AU17" i="1"/>
  <c r="AS17" i="1" s="1"/>
  <c r="AL17" i="1"/>
  <c r="I17" i="1" s="1"/>
  <c r="H17" i="1" s="1"/>
  <c r="AA17" i="1" s="1"/>
  <c r="AG17" i="1"/>
  <c r="J17" i="1" s="1"/>
  <c r="AF17" i="1"/>
  <c r="Y17" i="1"/>
  <c r="X17" i="1"/>
  <c r="W17" i="1" s="1"/>
  <c r="P17" i="1"/>
  <c r="AY16" i="1"/>
  <c r="S16" i="1" s="1"/>
  <c r="AX16" i="1"/>
  <c r="AV16" i="1"/>
  <c r="AU16" i="1"/>
  <c r="AS16" i="1"/>
  <c r="K16" i="1" s="1"/>
  <c r="AL16" i="1"/>
  <c r="I16" i="1" s="1"/>
  <c r="H16" i="1" s="1"/>
  <c r="AA16" i="1" s="1"/>
  <c r="AG16" i="1"/>
  <c r="J16" i="1" s="1"/>
  <c r="Y16" i="1"/>
  <c r="X16" i="1"/>
  <c r="W16" i="1" s="1"/>
  <c r="P16" i="1"/>
  <c r="T210" i="1" l="1"/>
  <c r="U210" i="1" s="1"/>
  <c r="AC210" i="1" s="1"/>
  <c r="T313" i="1"/>
  <c r="U313" i="1" s="1"/>
  <c r="AC313" i="1" s="1"/>
  <c r="T302" i="1"/>
  <c r="U302" i="1" s="1"/>
  <c r="T233" i="1"/>
  <c r="U233" i="1" s="1"/>
  <c r="T278" i="1"/>
  <c r="U278" i="1" s="1"/>
  <c r="T286" i="1"/>
  <c r="U286" i="1" s="1"/>
  <c r="V286" i="1" s="1"/>
  <c r="Z286" i="1" s="1"/>
  <c r="T53" i="1"/>
  <c r="U53" i="1" s="1"/>
  <c r="T176" i="1"/>
  <c r="U176" i="1" s="1"/>
  <c r="AC176" i="1" s="1"/>
  <c r="T188" i="1"/>
  <c r="U188" i="1" s="1"/>
  <c r="T256" i="1"/>
  <c r="U256" i="1" s="1"/>
  <c r="T282" i="1"/>
  <c r="U282" i="1" s="1"/>
  <c r="AE68" i="1"/>
  <c r="K68" i="1"/>
  <c r="AF68" i="1"/>
  <c r="T27" i="1"/>
  <c r="U27" i="1" s="1"/>
  <c r="V27" i="1" s="1"/>
  <c r="Z27" i="1" s="1"/>
  <c r="T70" i="1"/>
  <c r="U70" i="1" s="1"/>
  <c r="AC70" i="1" s="1"/>
  <c r="AE111" i="1"/>
  <c r="AT111" i="1"/>
  <c r="N111" i="1"/>
  <c r="K111" i="1"/>
  <c r="AF111" i="1"/>
  <c r="AE120" i="1"/>
  <c r="AT120" i="1"/>
  <c r="K120" i="1"/>
  <c r="AF120" i="1"/>
  <c r="AF132" i="1"/>
  <c r="AT132" i="1"/>
  <c r="K132" i="1"/>
  <c r="AW16" i="1"/>
  <c r="W21" i="1"/>
  <c r="W23" i="1"/>
  <c r="AW29" i="1"/>
  <c r="S43" i="1"/>
  <c r="T43" i="1" s="1"/>
  <c r="U43" i="1" s="1"/>
  <c r="Q43" i="1" s="1"/>
  <c r="O43" i="1" s="1"/>
  <c r="R43" i="1" s="1"/>
  <c r="W47" i="1"/>
  <c r="W51" i="1"/>
  <c r="W53" i="1"/>
  <c r="AE55" i="1"/>
  <c r="S66" i="1"/>
  <c r="AT91" i="1"/>
  <c r="N91" i="1"/>
  <c r="AT98" i="1"/>
  <c r="AF98" i="1"/>
  <c r="N98" i="1"/>
  <c r="AE264" i="1"/>
  <c r="AT264" i="1"/>
  <c r="N264" i="1"/>
  <c r="K264" i="1"/>
  <c r="AF264" i="1"/>
  <c r="T18" i="1"/>
  <c r="U18" i="1" s="1"/>
  <c r="V18" i="1" s="1"/>
  <c r="Z18" i="1" s="1"/>
  <c r="AW24" i="1"/>
  <c r="AW33" i="1"/>
  <c r="AW37" i="1"/>
  <c r="S41" i="1"/>
  <c r="W43" i="1"/>
  <c r="W45" i="1"/>
  <c r="W49" i="1"/>
  <c r="AW54" i="1"/>
  <c r="AW58" i="1"/>
  <c r="W64" i="1"/>
  <c r="AW66" i="1"/>
  <c r="AE169" i="1"/>
  <c r="N169" i="1"/>
  <c r="AF173" i="1"/>
  <c r="AT173" i="1"/>
  <c r="K173" i="1"/>
  <c r="AF181" i="1"/>
  <c r="K181" i="1"/>
  <c r="AT181" i="1"/>
  <c r="AT212" i="1"/>
  <c r="AE212" i="1"/>
  <c r="S20" i="1"/>
  <c r="AT83" i="1"/>
  <c r="N83" i="1"/>
  <c r="AF185" i="1"/>
  <c r="K185" i="1"/>
  <c r="W20" i="1"/>
  <c r="W24" i="1"/>
  <c r="AE27" i="1"/>
  <c r="W31" i="1"/>
  <c r="AW31" i="1"/>
  <c r="W33" i="1"/>
  <c r="W37" i="1"/>
  <c r="S44" i="1"/>
  <c r="S48" i="1"/>
  <c r="W54" i="1"/>
  <c r="S54" i="1"/>
  <c r="W58" i="1"/>
  <c r="T63" i="1"/>
  <c r="U63" i="1" s="1"/>
  <c r="AC63" i="1" s="1"/>
  <c r="AT65" i="1"/>
  <c r="N69" i="1"/>
  <c r="AT69" i="1"/>
  <c r="AT89" i="1"/>
  <c r="AF89" i="1"/>
  <c r="N89" i="1"/>
  <c r="AE92" i="1"/>
  <c r="AF92" i="1"/>
  <c r="AT92" i="1"/>
  <c r="K92" i="1"/>
  <c r="AF152" i="1"/>
  <c r="K152" i="1"/>
  <c r="K170" i="1"/>
  <c r="AF170" i="1"/>
  <c r="N170" i="1"/>
  <c r="K69" i="1"/>
  <c r="AE76" i="1"/>
  <c r="K76" i="1"/>
  <c r="AF76" i="1"/>
  <c r="AE80" i="1"/>
  <c r="AT80" i="1"/>
  <c r="AF80" i="1"/>
  <c r="T60" i="1"/>
  <c r="U60" i="1" s="1"/>
  <c r="V60" i="1" s="1"/>
  <c r="Z60" i="1" s="1"/>
  <c r="T61" i="1"/>
  <c r="U61" i="1" s="1"/>
  <c r="Q61" i="1" s="1"/>
  <c r="O61" i="1" s="1"/>
  <c r="R61" i="1" s="1"/>
  <c r="L61" i="1" s="1"/>
  <c r="M61" i="1" s="1"/>
  <c r="N65" i="1"/>
  <c r="AT93" i="1"/>
  <c r="K93" i="1"/>
  <c r="AF93" i="1"/>
  <c r="N93" i="1"/>
  <c r="AE121" i="1"/>
  <c r="AT121" i="1"/>
  <c r="N121" i="1"/>
  <c r="K121" i="1"/>
  <c r="AF121" i="1"/>
  <c r="AT162" i="1"/>
  <c r="N162" i="1"/>
  <c r="K162" i="1"/>
  <c r="AT188" i="1"/>
  <c r="K188" i="1"/>
  <c r="AE31" i="1"/>
  <c r="S46" i="1"/>
  <c r="S50" i="1"/>
  <c r="T50" i="1" s="1"/>
  <c r="U50" i="1" s="1"/>
  <c r="S59" i="1"/>
  <c r="W61" i="1"/>
  <c r="W69" i="1"/>
  <c r="AW70" i="1"/>
  <c r="AT74" i="1"/>
  <c r="AF74" i="1"/>
  <c r="AE84" i="1"/>
  <c r="AT84" i="1"/>
  <c r="K84" i="1"/>
  <c r="AF84" i="1"/>
  <c r="K89" i="1"/>
  <c r="AE100" i="1"/>
  <c r="AT100" i="1"/>
  <c r="K100" i="1"/>
  <c r="AF100" i="1"/>
  <c r="AE104" i="1"/>
  <c r="AT104" i="1"/>
  <c r="K104" i="1"/>
  <c r="AF104" i="1"/>
  <c r="AE109" i="1"/>
  <c r="AT109" i="1"/>
  <c r="N109" i="1"/>
  <c r="K109" i="1"/>
  <c r="AF109" i="1"/>
  <c r="AE113" i="1"/>
  <c r="AF113" i="1"/>
  <c r="AT113" i="1"/>
  <c r="N113" i="1"/>
  <c r="K113" i="1"/>
  <c r="AF159" i="1"/>
  <c r="AT159" i="1"/>
  <c r="K159" i="1"/>
  <c r="AE159" i="1"/>
  <c r="AF198" i="1"/>
  <c r="AE198" i="1"/>
  <c r="AF148" i="1"/>
  <c r="K148" i="1"/>
  <c r="K176" i="1"/>
  <c r="AT176" i="1"/>
  <c r="S21" i="1"/>
  <c r="S30" i="1"/>
  <c r="AW38" i="1"/>
  <c r="S42" i="1"/>
  <c r="AW55" i="1"/>
  <c r="S57" i="1"/>
  <c r="T57" i="1" s="1"/>
  <c r="U57" i="1" s="1"/>
  <c r="AC57" i="1" s="1"/>
  <c r="AW59" i="1"/>
  <c r="S62" i="1"/>
  <c r="T62" i="1" s="1"/>
  <c r="U62" i="1" s="1"/>
  <c r="AC62" i="1" s="1"/>
  <c r="AF73" i="1"/>
  <c r="AT79" i="1"/>
  <c r="N79" i="1"/>
  <c r="AE81" i="1"/>
  <c r="AT81" i="1"/>
  <c r="N81" i="1"/>
  <c r="AF81" i="1"/>
  <c r="AT97" i="1"/>
  <c r="N97" i="1"/>
  <c r="K97" i="1"/>
  <c r="AF97" i="1"/>
  <c r="AF140" i="1"/>
  <c r="K140" i="1"/>
  <c r="AF165" i="1"/>
  <c r="AE165" i="1"/>
  <c r="AT165" i="1"/>
  <c r="N165" i="1"/>
  <c r="K165" i="1"/>
  <c r="AF169" i="1"/>
  <c r="S19" i="1"/>
  <c r="W19" i="1"/>
  <c r="S23" i="1"/>
  <c r="T23" i="1" s="1"/>
  <c r="U23" i="1" s="1"/>
  <c r="Q23" i="1" s="1"/>
  <c r="O23" i="1" s="1"/>
  <c r="R23" i="1" s="1"/>
  <c r="W25" i="1"/>
  <c r="S34" i="1"/>
  <c r="T34" i="1" s="1"/>
  <c r="U34" i="1" s="1"/>
  <c r="Q34" i="1" s="1"/>
  <c r="O34" i="1" s="1"/>
  <c r="R34" i="1" s="1"/>
  <c r="L34" i="1" s="1"/>
  <c r="M34" i="1" s="1"/>
  <c r="AW45" i="1"/>
  <c r="S47" i="1"/>
  <c r="AW49" i="1"/>
  <c r="S52" i="1"/>
  <c r="T52" i="1" s="1"/>
  <c r="U52" i="1" s="1"/>
  <c r="S55" i="1"/>
  <c r="W57" i="1"/>
  <c r="AW62" i="1"/>
  <c r="W67" i="1"/>
  <c r="AF69" i="1"/>
  <c r="AE70" i="1"/>
  <c r="AE77" i="1"/>
  <c r="K77" i="1"/>
  <c r="AF77" i="1"/>
  <c r="AT85" i="1"/>
  <c r="N85" i="1"/>
  <c r="K85" i="1"/>
  <c r="AF85" i="1"/>
  <c r="AE88" i="1"/>
  <c r="AF88" i="1"/>
  <c r="AT88" i="1"/>
  <c r="T100" i="1"/>
  <c r="U100" i="1" s="1"/>
  <c r="AB100" i="1" s="1"/>
  <c r="AT101" i="1"/>
  <c r="N101" i="1"/>
  <c r="K101" i="1"/>
  <c r="AF101" i="1"/>
  <c r="AT105" i="1"/>
  <c r="AF105" i="1"/>
  <c r="N105" i="1"/>
  <c r="AE154" i="1"/>
  <c r="N154" i="1"/>
  <c r="AF154" i="1"/>
  <c r="AW106" i="1"/>
  <c r="W107" i="1"/>
  <c r="AT110" i="1"/>
  <c r="W116" i="1"/>
  <c r="AW116" i="1"/>
  <c r="W117" i="1"/>
  <c r="AW117" i="1"/>
  <c r="W132" i="1"/>
  <c r="W134" i="1"/>
  <c r="S135" i="1"/>
  <c r="S139" i="1"/>
  <c r="S141" i="1"/>
  <c r="AW143" i="1"/>
  <c r="S145" i="1"/>
  <c r="AW147" i="1"/>
  <c r="S149" i="1"/>
  <c r="AW151" i="1"/>
  <c r="N158" i="1"/>
  <c r="AW158" i="1"/>
  <c r="K177" i="1"/>
  <c r="W181" i="1"/>
  <c r="W188" i="1"/>
  <c r="AW188" i="1"/>
  <c r="S197" i="1"/>
  <c r="V256" i="1"/>
  <c r="Z256" i="1" s="1"/>
  <c r="AC256" i="1"/>
  <c r="T262" i="1"/>
  <c r="U262" i="1" s="1"/>
  <c r="K267" i="1"/>
  <c r="AF267" i="1"/>
  <c r="K272" i="1"/>
  <c r="AF272" i="1"/>
  <c r="AE306" i="1"/>
  <c r="AF306" i="1"/>
  <c r="AT306" i="1"/>
  <c r="N306" i="1"/>
  <c r="AF108" i="1"/>
  <c r="W111" i="1"/>
  <c r="W114" i="1"/>
  <c r="W119" i="1"/>
  <c r="AW128" i="1"/>
  <c r="W130" i="1"/>
  <c r="AW137" i="1"/>
  <c r="W162" i="1"/>
  <c r="AW168" i="1"/>
  <c r="W171" i="1"/>
  <c r="AW174" i="1"/>
  <c r="AW177" i="1"/>
  <c r="W180" i="1"/>
  <c r="AW180" i="1"/>
  <c r="W183" i="1"/>
  <c r="AW192" i="1"/>
  <c r="N222" i="1"/>
  <c r="AF222" i="1"/>
  <c r="AE222" i="1"/>
  <c r="K222" i="1"/>
  <c r="T241" i="1"/>
  <c r="U241" i="1" s="1"/>
  <c r="V241" i="1" s="1"/>
  <c r="Z241" i="1" s="1"/>
  <c r="W258" i="1"/>
  <c r="AT280" i="1"/>
  <c r="AF280" i="1"/>
  <c r="AF285" i="1"/>
  <c r="K285" i="1"/>
  <c r="AE285" i="1"/>
  <c r="AT285" i="1"/>
  <c r="W113" i="1"/>
  <c r="AW113" i="1"/>
  <c r="S127" i="1"/>
  <c r="T127" i="1" s="1"/>
  <c r="U127" i="1" s="1"/>
  <c r="AW161" i="1"/>
  <c r="S165" i="1"/>
  <c r="S177" i="1"/>
  <c r="AW190" i="1"/>
  <c r="N218" i="1"/>
  <c r="K218" i="1"/>
  <c r="AF218" i="1"/>
  <c r="AE218" i="1"/>
  <c r="K261" i="1"/>
  <c r="AF261" i="1"/>
  <c r="AE261" i="1"/>
  <c r="AT261" i="1"/>
  <c r="N285" i="1"/>
  <c r="W86" i="1"/>
  <c r="W102" i="1"/>
  <c r="AB104" i="1"/>
  <c r="W110" i="1"/>
  <c r="AW112" i="1"/>
  <c r="W122" i="1"/>
  <c r="W124" i="1"/>
  <c r="AW124" i="1"/>
  <c r="W125" i="1"/>
  <c r="AW125" i="1"/>
  <c r="AW129" i="1"/>
  <c r="K136" i="1"/>
  <c r="W137" i="1"/>
  <c r="K144" i="1"/>
  <c r="W153" i="1"/>
  <c r="AW155" i="1"/>
  <c r="K163" i="1"/>
  <c r="AW165" i="1"/>
  <c r="AE166" i="1"/>
  <c r="S172" i="1"/>
  <c r="T172" i="1" s="1"/>
  <c r="U172" i="1" s="1"/>
  <c r="AC172" i="1" s="1"/>
  <c r="S173" i="1"/>
  <c r="S182" i="1"/>
  <c r="S184" i="1"/>
  <c r="S186" i="1"/>
  <c r="T186" i="1" s="1"/>
  <c r="U186" i="1" s="1"/>
  <c r="AW198" i="1"/>
  <c r="T237" i="1"/>
  <c r="U237" i="1" s="1"/>
  <c r="AC237" i="1" s="1"/>
  <c r="AF281" i="1"/>
  <c r="AT281" i="1"/>
  <c r="N281" i="1"/>
  <c r="K281" i="1"/>
  <c r="AE281" i="1"/>
  <c r="AF292" i="1"/>
  <c r="AE292" i="1"/>
  <c r="AT292" i="1"/>
  <c r="N292" i="1"/>
  <c r="K292" i="1"/>
  <c r="K296" i="1"/>
  <c r="AF296" i="1"/>
  <c r="AE296" i="1"/>
  <c r="AT296" i="1"/>
  <c r="W127" i="1"/>
  <c r="W133" i="1"/>
  <c r="AW136" i="1"/>
  <c r="AW140" i="1"/>
  <c r="AW144" i="1"/>
  <c r="AW154" i="1"/>
  <c r="AF166" i="1"/>
  <c r="W170" i="1"/>
  <c r="S178" i="1"/>
  <c r="K180" i="1"/>
  <c r="AW182" i="1"/>
  <c r="W184" i="1"/>
  <c r="AW186" i="1"/>
  <c r="K189" i="1"/>
  <c r="AW189" i="1"/>
  <c r="K193" i="1"/>
  <c r="AW193" i="1"/>
  <c r="AF194" i="1"/>
  <c r="AF201" i="1"/>
  <c r="K201" i="1"/>
  <c r="AB233" i="1"/>
  <c r="W240" i="1"/>
  <c r="N261" i="1"/>
  <c r="AT96" i="1"/>
  <c r="AF102" i="1"/>
  <c r="N107" i="1"/>
  <c r="AT107" i="1"/>
  <c r="N116" i="1"/>
  <c r="AT116" i="1"/>
  <c r="N117" i="1"/>
  <c r="AT117" i="1"/>
  <c r="AF124" i="1"/>
  <c r="AF125" i="1"/>
  <c r="AT210" i="1"/>
  <c r="N210" i="1"/>
  <c r="AF210" i="1"/>
  <c r="AE210" i="1"/>
  <c r="N230" i="1"/>
  <c r="K230" i="1"/>
  <c r="V233" i="1"/>
  <c r="Z233" i="1" s="1"/>
  <c r="AC233" i="1"/>
  <c r="N239" i="1"/>
  <c r="AT239" i="1"/>
  <c r="K239" i="1"/>
  <c r="AF239" i="1"/>
  <c r="AE239" i="1"/>
  <c r="K253" i="1"/>
  <c r="AE253" i="1"/>
  <c r="S266" i="1"/>
  <c r="AW266" i="1"/>
  <c r="N296" i="1"/>
  <c r="N300" i="1"/>
  <c r="K300" i="1"/>
  <c r="AF300" i="1"/>
  <c r="AE300" i="1"/>
  <c r="AT300" i="1"/>
  <c r="W94" i="1"/>
  <c r="S96" i="1"/>
  <c r="W97" i="1"/>
  <c r="W100" i="1"/>
  <c r="AW100" i="1"/>
  <c r="W108" i="1"/>
  <c r="S119" i="1"/>
  <c r="T119" i="1" s="1"/>
  <c r="U119" i="1" s="1"/>
  <c r="V119" i="1" s="1"/>
  <c r="Z119" i="1" s="1"/>
  <c r="W123" i="1"/>
  <c r="K128" i="1"/>
  <c r="AT128" i="1"/>
  <c r="AW132" i="1"/>
  <c r="W136" i="1"/>
  <c r="W140" i="1"/>
  <c r="W144" i="1"/>
  <c r="W148" i="1"/>
  <c r="S156" i="1"/>
  <c r="T156" i="1" s="1"/>
  <c r="U156" i="1" s="1"/>
  <c r="Q156" i="1" s="1"/>
  <c r="O156" i="1" s="1"/>
  <c r="R156" i="1" s="1"/>
  <c r="K158" i="1"/>
  <c r="AW167" i="1"/>
  <c r="N171" i="1"/>
  <c r="AW171" i="1"/>
  <c r="AT177" i="1"/>
  <c r="S180" i="1"/>
  <c r="T180" i="1" s="1"/>
  <c r="U180" i="1" s="1"/>
  <c r="AW181" i="1"/>
  <c r="AW185" i="1"/>
  <c r="W189" i="1"/>
  <c r="W193" i="1"/>
  <c r="K243" i="1"/>
  <c r="AT243" i="1"/>
  <c r="AB256" i="1"/>
  <c r="AF279" i="1"/>
  <c r="N279" i="1"/>
  <c r="K279" i="1"/>
  <c r="AT297" i="1"/>
  <c r="AF297" i="1"/>
  <c r="N312" i="1"/>
  <c r="K312" i="1"/>
  <c r="AF312" i="1"/>
  <c r="AE312" i="1"/>
  <c r="AT312" i="1"/>
  <c r="AW239" i="1"/>
  <c r="W249" i="1"/>
  <c r="S281" i="1"/>
  <c r="AF283" i="1"/>
  <c r="W287" i="1"/>
  <c r="AT295" i="1"/>
  <c r="AF298" i="1"/>
  <c r="W302" i="1"/>
  <c r="AF304" i="1"/>
  <c r="AF308" i="1"/>
  <c r="W313" i="1"/>
  <c r="AW200" i="1"/>
  <c r="S205" i="1"/>
  <c r="S207" i="1"/>
  <c r="AW212" i="1"/>
  <c r="AW217" i="1"/>
  <c r="W233" i="1"/>
  <c r="AW233" i="1"/>
  <c r="S238" i="1"/>
  <c r="S239" i="1"/>
  <c r="AW242" i="1"/>
  <c r="AW246" i="1"/>
  <c r="AW248" i="1"/>
  <c r="W257" i="1"/>
  <c r="N260" i="1"/>
  <c r="AT260" i="1"/>
  <c r="W261" i="1"/>
  <c r="W263" i="1"/>
  <c r="N269" i="1"/>
  <c r="AT269" i="1"/>
  <c r="AT270" i="1"/>
  <c r="N277" i="1"/>
  <c r="W280" i="1"/>
  <c r="AW281" i="1"/>
  <c r="W282" i="1"/>
  <c r="AW286" i="1"/>
  <c r="W296" i="1"/>
  <c r="K308" i="1"/>
  <c r="S309" i="1"/>
  <c r="S202" i="1"/>
  <c r="T202" i="1" s="1"/>
  <c r="U202" i="1" s="1"/>
  <c r="AB202" i="1" s="1"/>
  <c r="S217" i="1"/>
  <c r="K224" i="1"/>
  <c r="T261" i="1"/>
  <c r="U261" i="1" s="1"/>
  <c r="AE266" i="1"/>
  <c r="W299" i="1"/>
  <c r="W301" i="1"/>
  <c r="K304" i="1"/>
  <c r="W306" i="1"/>
  <c r="AW306" i="1"/>
  <c r="N308" i="1"/>
  <c r="AT231" i="1"/>
  <c r="S236" i="1"/>
  <c r="T236" i="1" s="1"/>
  <c r="U236" i="1" s="1"/>
  <c r="AC236" i="1" s="1"/>
  <c r="AW237" i="1"/>
  <c r="S250" i="1"/>
  <c r="AB278" i="1"/>
  <c r="T296" i="1"/>
  <c r="U296" i="1" s="1"/>
  <c r="S204" i="1"/>
  <c r="AW206" i="1"/>
  <c r="W211" i="1"/>
  <c r="AW221" i="1"/>
  <c r="AW222" i="1"/>
  <c r="W225" i="1"/>
  <c r="AE226" i="1"/>
  <c r="AT235" i="1"/>
  <c r="S240" i="1"/>
  <c r="AW241" i="1"/>
  <c r="W242" i="1"/>
  <c r="AT244" i="1"/>
  <c r="AW252" i="1"/>
  <c r="AW270" i="1"/>
  <c r="AW275" i="1"/>
  <c r="S276" i="1"/>
  <c r="T276" i="1" s="1"/>
  <c r="U276" i="1" s="1"/>
  <c r="AW278" i="1"/>
  <c r="S292" i="1"/>
  <c r="W295" i="1"/>
  <c r="AW314" i="1"/>
  <c r="S206" i="1"/>
  <c r="S221" i="1"/>
  <c r="AF226" i="1"/>
  <c r="W241" i="1"/>
  <c r="W250" i="1"/>
  <c r="S252" i="1"/>
  <c r="AF260" i="1"/>
  <c r="AE262" i="1"/>
  <c r="N266" i="1"/>
  <c r="W268" i="1"/>
  <c r="S277" i="1"/>
  <c r="W304" i="1"/>
  <c r="W314" i="1"/>
  <c r="S200" i="1"/>
  <c r="T200" i="1" s="1"/>
  <c r="U200" i="1" s="1"/>
  <c r="V200" i="1" s="1"/>
  <c r="Z200" i="1" s="1"/>
  <c r="AE202" i="1"/>
  <c r="AW209" i="1"/>
  <c r="W221" i="1"/>
  <c r="K226" i="1"/>
  <c r="AW228" i="1"/>
  <c r="AW230" i="1"/>
  <c r="AE231" i="1"/>
  <c r="AW234" i="1"/>
  <c r="W239" i="1"/>
  <c r="AW244" i="1"/>
  <c r="T268" i="1"/>
  <c r="U268" i="1" s="1"/>
  <c r="AF269" i="1"/>
  <c r="W278" i="1"/>
  <c r="AB282" i="1"/>
  <c r="W283" i="1"/>
  <c r="W294" i="1"/>
  <c r="W298" i="1"/>
  <c r="W303" i="1"/>
  <c r="AW310" i="1"/>
  <c r="AA44" i="1"/>
  <c r="AA40" i="1"/>
  <c r="AA32" i="1"/>
  <c r="AF19" i="1"/>
  <c r="AE19" i="1"/>
  <c r="N19" i="1"/>
  <c r="K19" i="1"/>
  <c r="T20" i="1"/>
  <c r="U20" i="1" s="1"/>
  <c r="AA23" i="1"/>
  <c r="AA28" i="1"/>
  <c r="AF37" i="1"/>
  <c r="AE37" i="1"/>
  <c r="AT37" i="1"/>
  <c r="N37" i="1"/>
  <c r="K37" i="1"/>
  <c r="AA39" i="1"/>
  <c r="S56" i="1"/>
  <c r="AW56" i="1"/>
  <c r="AA72" i="1"/>
  <c r="T72" i="1"/>
  <c r="U72" i="1" s="1"/>
  <c r="Q72" i="1" s="1"/>
  <c r="O72" i="1" s="1"/>
  <c r="R72" i="1" s="1"/>
  <c r="AA26" i="1"/>
  <c r="AF41" i="1"/>
  <c r="AE41" i="1"/>
  <c r="N41" i="1"/>
  <c r="AT41" i="1"/>
  <c r="K41" i="1"/>
  <c r="AA43" i="1"/>
  <c r="K22" i="1"/>
  <c r="AF22" i="1"/>
  <c r="AT22" i="1"/>
  <c r="AE22" i="1"/>
  <c r="S26" i="1"/>
  <c r="AW26" i="1"/>
  <c r="AF49" i="1"/>
  <c r="AE49" i="1"/>
  <c r="AT49" i="1"/>
  <c r="N49" i="1"/>
  <c r="K49" i="1"/>
  <c r="AA51" i="1"/>
  <c r="AA55" i="1"/>
  <c r="AW75" i="1"/>
  <c r="S75" i="1"/>
  <c r="S81" i="1"/>
  <c r="AW81" i="1"/>
  <c r="S94" i="1"/>
  <c r="AW94" i="1"/>
  <c r="S98" i="1"/>
  <c r="AW98" i="1"/>
  <c r="T115" i="1"/>
  <c r="U115" i="1" s="1"/>
  <c r="AA118" i="1"/>
  <c r="AF23" i="1"/>
  <c r="AE23" i="1"/>
  <c r="N23" i="1"/>
  <c r="K23" i="1"/>
  <c r="AF45" i="1"/>
  <c r="AE45" i="1"/>
  <c r="N45" i="1"/>
  <c r="AT45" i="1"/>
  <c r="K45" i="1"/>
  <c r="AA18" i="1"/>
  <c r="S22" i="1"/>
  <c r="AW22" i="1"/>
  <c r="AA25" i="1"/>
  <c r="AT25" i="1"/>
  <c r="K25" i="1"/>
  <c r="AE25" i="1"/>
  <c r="N25" i="1"/>
  <c r="AF29" i="1"/>
  <c r="AE29" i="1"/>
  <c r="N29" i="1"/>
  <c r="K29" i="1"/>
  <c r="AT29" i="1"/>
  <c r="AA36" i="1"/>
  <c r="AF53" i="1"/>
  <c r="AE53" i="1"/>
  <c r="N53" i="1"/>
  <c r="K53" i="1"/>
  <c r="AF57" i="1"/>
  <c r="AE57" i="1"/>
  <c r="N57" i="1"/>
  <c r="K57" i="1"/>
  <c r="AT57" i="1"/>
  <c r="AA59" i="1"/>
  <c r="AT63" i="1"/>
  <c r="K63" i="1"/>
  <c r="AF63" i="1"/>
  <c r="AE63" i="1"/>
  <c r="N63" i="1"/>
  <c r="AA68" i="1"/>
  <c r="T68" i="1"/>
  <c r="U68" i="1" s="1"/>
  <c r="AE157" i="1"/>
  <c r="N157" i="1"/>
  <c r="AT157" i="1"/>
  <c r="K157" i="1"/>
  <c r="AF157" i="1"/>
  <c r="V163" i="1"/>
  <c r="Z163" i="1" s="1"/>
  <c r="AC163" i="1"/>
  <c r="AB163" i="1"/>
  <c r="K26" i="1"/>
  <c r="AE26" i="1"/>
  <c r="AF26" i="1"/>
  <c r="AT26" i="1"/>
  <c r="AT17" i="1"/>
  <c r="K17" i="1"/>
  <c r="AE17" i="1"/>
  <c r="N17" i="1"/>
  <c r="K18" i="1"/>
  <c r="AF18" i="1"/>
  <c r="AT18" i="1"/>
  <c r="AT21" i="1"/>
  <c r="K21" i="1"/>
  <c r="AE21" i="1"/>
  <c r="N21" i="1"/>
  <c r="T25" i="1"/>
  <c r="U25" i="1" s="1"/>
  <c r="Q25" i="1" s="1"/>
  <c r="O25" i="1" s="1"/>
  <c r="R25" i="1" s="1"/>
  <c r="L25" i="1" s="1"/>
  <c r="M25" i="1" s="1"/>
  <c r="AC27" i="1"/>
  <c r="AB51" i="1"/>
  <c r="V53" i="1"/>
  <c r="Z53" i="1" s="1"/>
  <c r="AC53" i="1"/>
  <c r="AD53" i="1" s="1"/>
  <c r="AB53" i="1"/>
  <c r="AA54" i="1"/>
  <c r="T59" i="1"/>
  <c r="U59" i="1" s="1"/>
  <c r="AB59" i="1" s="1"/>
  <c r="AA84" i="1"/>
  <c r="Q84" i="1"/>
  <c r="O84" i="1" s="1"/>
  <c r="R84" i="1" s="1"/>
  <c r="L84" i="1" s="1"/>
  <c r="M84" i="1" s="1"/>
  <c r="T84" i="1"/>
  <c r="U84" i="1" s="1"/>
  <c r="AA88" i="1"/>
  <c r="T88" i="1"/>
  <c r="U88" i="1" s="1"/>
  <c r="AA22" i="1"/>
  <c r="T54" i="1"/>
  <c r="U54" i="1" s="1"/>
  <c r="T21" i="1"/>
  <c r="U21" i="1" s="1"/>
  <c r="AB21" i="1" s="1"/>
  <c r="AA24" i="1"/>
  <c r="T16" i="1"/>
  <c r="U16" i="1" s="1"/>
  <c r="Q16" i="1" s="1"/>
  <c r="O16" i="1" s="1"/>
  <c r="R16" i="1" s="1"/>
  <c r="L16" i="1" s="1"/>
  <c r="M16" i="1" s="1"/>
  <c r="AA47" i="1"/>
  <c r="S17" i="1"/>
  <c r="AA19" i="1"/>
  <c r="AE16" i="1"/>
  <c r="N16" i="1"/>
  <c r="AT16" i="1"/>
  <c r="AF16" i="1"/>
  <c r="AW18" i="1"/>
  <c r="T19" i="1"/>
  <c r="U19" i="1" s="1"/>
  <c r="AT19" i="1"/>
  <c r="AE20" i="1"/>
  <c r="N20" i="1"/>
  <c r="AT20" i="1"/>
  <c r="AF20" i="1"/>
  <c r="Q21" i="1"/>
  <c r="O21" i="1" s="1"/>
  <c r="R21" i="1" s="1"/>
  <c r="L21" i="1" s="1"/>
  <c r="M21" i="1" s="1"/>
  <c r="AF33" i="1"/>
  <c r="AE33" i="1"/>
  <c r="N33" i="1"/>
  <c r="AT33" i="1"/>
  <c r="K33" i="1"/>
  <c r="AA35" i="1"/>
  <c r="AA48" i="1"/>
  <c r="V62" i="1"/>
  <c r="Z62" i="1" s="1"/>
  <c r="AA111" i="1"/>
  <c r="AT28" i="1"/>
  <c r="K28" i="1"/>
  <c r="AF24" i="1"/>
  <c r="AF28" i="1"/>
  <c r="T30" i="1"/>
  <c r="U30" i="1" s="1"/>
  <c r="Q30" i="1" s="1"/>
  <c r="O30" i="1" s="1"/>
  <c r="R30" i="1" s="1"/>
  <c r="L30" i="1" s="1"/>
  <c r="M30" i="1" s="1"/>
  <c r="AF30" i="1"/>
  <c r="AE30" i="1"/>
  <c r="N30" i="1"/>
  <c r="AF34" i="1"/>
  <c r="AE34" i="1"/>
  <c r="N34" i="1"/>
  <c r="AF36" i="1"/>
  <c r="T38" i="1"/>
  <c r="U38" i="1" s="1"/>
  <c r="Q38" i="1" s="1"/>
  <c r="O38" i="1" s="1"/>
  <c r="R38" i="1" s="1"/>
  <c r="L38" i="1" s="1"/>
  <c r="M38" i="1" s="1"/>
  <c r="AF38" i="1"/>
  <c r="AE38" i="1"/>
  <c r="N38" i="1"/>
  <c r="AF40" i="1"/>
  <c r="T42" i="1"/>
  <c r="U42" i="1" s="1"/>
  <c r="AF42" i="1"/>
  <c r="AE42" i="1"/>
  <c r="N42" i="1"/>
  <c r="T46" i="1"/>
  <c r="U46" i="1" s="1"/>
  <c r="Q46" i="1" s="1"/>
  <c r="O46" i="1" s="1"/>
  <c r="R46" i="1" s="1"/>
  <c r="L46" i="1" s="1"/>
  <c r="M46" i="1" s="1"/>
  <c r="AF46" i="1"/>
  <c r="AE46" i="1"/>
  <c r="N46" i="1"/>
  <c r="AF50" i="1"/>
  <c r="AE50" i="1"/>
  <c r="N50" i="1"/>
  <c r="Q53" i="1"/>
  <c r="O53" i="1" s="1"/>
  <c r="R53" i="1" s="1"/>
  <c r="AA56" i="1"/>
  <c r="AF58" i="1"/>
  <c r="AE58" i="1"/>
  <c r="N58" i="1"/>
  <c r="AT58" i="1"/>
  <c r="AW65" i="1"/>
  <c r="S65" i="1"/>
  <c r="AA73" i="1"/>
  <c r="AA101" i="1"/>
  <c r="AA105" i="1"/>
  <c r="V123" i="1"/>
  <c r="Z123" i="1" s="1"/>
  <c r="AC123" i="1"/>
  <c r="AB123" i="1"/>
  <c r="T128" i="1"/>
  <c r="U128" i="1" s="1"/>
  <c r="AA128" i="1"/>
  <c r="AW17" i="1"/>
  <c r="AW21" i="1"/>
  <c r="AW25" i="1"/>
  <c r="W30" i="1"/>
  <c r="AT30" i="1"/>
  <c r="W34" i="1"/>
  <c r="AT34" i="1"/>
  <c r="W38" i="1"/>
  <c r="AT38" i="1"/>
  <c r="W42" i="1"/>
  <c r="AT42" i="1"/>
  <c r="W46" i="1"/>
  <c r="AT46" i="1"/>
  <c r="W50" i="1"/>
  <c r="AT50" i="1"/>
  <c r="T51" i="1"/>
  <c r="U51" i="1" s="1"/>
  <c r="Q51" i="1" s="1"/>
  <c r="O51" i="1" s="1"/>
  <c r="R51" i="1" s="1"/>
  <c r="T55" i="1"/>
  <c r="U55" i="1" s="1"/>
  <c r="AB55" i="1" s="1"/>
  <c r="AT56" i="1"/>
  <c r="K56" i="1"/>
  <c r="AF56" i="1"/>
  <c r="T58" i="1"/>
  <c r="U58" i="1" s="1"/>
  <c r="Q58" i="1" s="1"/>
  <c r="O58" i="1" s="1"/>
  <c r="R58" i="1" s="1"/>
  <c r="L58" i="1" s="1"/>
  <c r="M58" i="1" s="1"/>
  <c r="N59" i="1"/>
  <c r="AT59" i="1"/>
  <c r="K59" i="1"/>
  <c r="AW60" i="1"/>
  <c r="AA65" i="1"/>
  <c r="AA67" i="1"/>
  <c r="AF75" i="1"/>
  <c r="AE75" i="1"/>
  <c r="K75" i="1"/>
  <c r="AT75" i="1"/>
  <c r="N75" i="1"/>
  <c r="AA92" i="1"/>
  <c r="AA94" i="1"/>
  <c r="K94" i="1"/>
  <c r="AE94" i="1"/>
  <c r="AT94" i="1"/>
  <c r="AF94" i="1"/>
  <c r="N94" i="1"/>
  <c r="AW108" i="1"/>
  <c r="S108" i="1"/>
  <c r="AA122" i="1"/>
  <c r="AE72" i="1"/>
  <c r="N72" i="1"/>
  <c r="AF72" i="1"/>
  <c r="K72" i="1"/>
  <c r="AT72" i="1"/>
  <c r="AA74" i="1"/>
  <c r="AA86" i="1"/>
  <c r="AA93" i="1"/>
  <c r="AC100" i="1"/>
  <c r="V104" i="1"/>
  <c r="Z104" i="1" s="1"/>
  <c r="AC104" i="1"/>
  <c r="AA114" i="1"/>
  <c r="AA121" i="1"/>
  <c r="K24" i="1"/>
  <c r="AT32" i="1"/>
  <c r="K32" i="1"/>
  <c r="AT44" i="1"/>
  <c r="K44" i="1"/>
  <c r="S77" i="1"/>
  <c r="AW77" i="1"/>
  <c r="T24" i="1"/>
  <c r="U24" i="1" s="1"/>
  <c r="Q24" i="1" s="1"/>
  <c r="O24" i="1" s="1"/>
  <c r="R24" i="1" s="1"/>
  <c r="L24" i="1" s="1"/>
  <c r="M24" i="1" s="1"/>
  <c r="AT24" i="1"/>
  <c r="T28" i="1"/>
  <c r="U28" i="1" s="1"/>
  <c r="Q28" i="1" s="1"/>
  <c r="O28" i="1" s="1"/>
  <c r="R28" i="1" s="1"/>
  <c r="L28" i="1" s="1"/>
  <c r="M28" i="1" s="1"/>
  <c r="AA29" i="1"/>
  <c r="AA30" i="1"/>
  <c r="T32" i="1"/>
  <c r="U32" i="1" s="1"/>
  <c r="Q32" i="1" s="1"/>
  <c r="O32" i="1" s="1"/>
  <c r="R32" i="1" s="1"/>
  <c r="L32" i="1" s="1"/>
  <c r="M32" i="1" s="1"/>
  <c r="AA33" i="1"/>
  <c r="AA34" i="1"/>
  <c r="T36" i="1"/>
  <c r="U36" i="1" s="1"/>
  <c r="Q36" i="1" s="1"/>
  <c r="O36" i="1" s="1"/>
  <c r="R36" i="1" s="1"/>
  <c r="L36" i="1" s="1"/>
  <c r="M36" i="1" s="1"/>
  <c r="AA37" i="1"/>
  <c r="AA38" i="1"/>
  <c r="T40" i="1"/>
  <c r="U40" i="1" s="1"/>
  <c r="Q40" i="1" s="1"/>
  <c r="O40" i="1" s="1"/>
  <c r="R40" i="1" s="1"/>
  <c r="AA41" i="1"/>
  <c r="AA42" i="1"/>
  <c r="T44" i="1"/>
  <c r="U44" i="1" s="1"/>
  <c r="AB44" i="1" s="1"/>
  <c r="AA45" i="1"/>
  <c r="AA46" i="1"/>
  <c r="T48" i="1"/>
  <c r="U48" i="1" s="1"/>
  <c r="AB48" i="1" s="1"/>
  <c r="AA49" i="1"/>
  <c r="AA50" i="1"/>
  <c r="AF54" i="1"/>
  <c r="AE54" i="1"/>
  <c r="N54" i="1"/>
  <c r="AT54" i="1"/>
  <c r="N56" i="1"/>
  <c r="AA62" i="1"/>
  <c r="Q62" i="1"/>
  <c r="O62" i="1" s="1"/>
  <c r="R62" i="1" s="1"/>
  <c r="L62" i="1" s="1"/>
  <c r="M62" i="1" s="1"/>
  <c r="AW63" i="1"/>
  <c r="AE64" i="1"/>
  <c r="K64" i="1"/>
  <c r="AT64" i="1"/>
  <c r="AA80" i="1"/>
  <c r="AA82" i="1"/>
  <c r="AB84" i="1"/>
  <c r="AA90" i="1"/>
  <c r="AE133" i="1"/>
  <c r="N133" i="1"/>
  <c r="AT133" i="1"/>
  <c r="K133" i="1"/>
  <c r="AF133" i="1"/>
  <c r="AT48" i="1"/>
  <c r="K48" i="1"/>
  <c r="AA66" i="1"/>
  <c r="T66" i="1"/>
  <c r="U66" i="1" s="1"/>
  <c r="Q66" i="1" s="1"/>
  <c r="O66" i="1" s="1"/>
  <c r="R66" i="1" s="1"/>
  <c r="L66" i="1" s="1"/>
  <c r="M66" i="1" s="1"/>
  <c r="AA81" i="1"/>
  <c r="N28" i="1"/>
  <c r="AW28" i="1"/>
  <c r="N31" i="1"/>
  <c r="AT31" i="1"/>
  <c r="K31" i="1"/>
  <c r="N32" i="1"/>
  <c r="AW32" i="1"/>
  <c r="N35" i="1"/>
  <c r="AT35" i="1"/>
  <c r="K35" i="1"/>
  <c r="AW36" i="1"/>
  <c r="N39" i="1"/>
  <c r="AT39" i="1"/>
  <c r="K39" i="1"/>
  <c r="AW40" i="1"/>
  <c r="N43" i="1"/>
  <c r="AT43" i="1"/>
  <c r="K43" i="1"/>
  <c r="N44" i="1"/>
  <c r="AW44" i="1"/>
  <c r="N47" i="1"/>
  <c r="AT47" i="1"/>
  <c r="K47" i="1"/>
  <c r="N48" i="1"/>
  <c r="AW48" i="1"/>
  <c r="N51" i="1"/>
  <c r="AT51" i="1"/>
  <c r="K51" i="1"/>
  <c r="AW52" i="1"/>
  <c r="N55" i="1"/>
  <c r="AT55" i="1"/>
  <c r="K55" i="1"/>
  <c r="K58" i="1"/>
  <c r="AA58" i="1"/>
  <c r="AE59" i="1"/>
  <c r="AA77" i="1"/>
  <c r="K90" i="1"/>
  <c r="AE90" i="1"/>
  <c r="AF90" i="1"/>
  <c r="N90" i="1"/>
  <c r="AA96" i="1"/>
  <c r="T96" i="1"/>
  <c r="U96" i="1" s="1"/>
  <c r="AA98" i="1"/>
  <c r="AA99" i="1"/>
  <c r="AA103" i="1"/>
  <c r="AA110" i="1"/>
  <c r="AA133" i="1"/>
  <c r="AT40" i="1"/>
  <c r="K40" i="1"/>
  <c r="AT52" i="1"/>
  <c r="K52" i="1"/>
  <c r="AF52" i="1"/>
  <c r="AA64" i="1"/>
  <c r="N24" i="1"/>
  <c r="AB27" i="1"/>
  <c r="T31" i="1"/>
  <c r="U31" i="1" s="1"/>
  <c r="T35" i="1"/>
  <c r="U35" i="1" s="1"/>
  <c r="AB35" i="1" s="1"/>
  <c r="T39" i="1"/>
  <c r="U39" i="1" s="1"/>
  <c r="Q39" i="1" s="1"/>
  <c r="O39" i="1" s="1"/>
  <c r="R39" i="1" s="1"/>
  <c r="L39" i="1" s="1"/>
  <c r="M39" i="1" s="1"/>
  <c r="T47" i="1"/>
  <c r="U47" i="1" s="1"/>
  <c r="Q47" i="1" s="1"/>
  <c r="O47" i="1" s="1"/>
  <c r="R47" i="1" s="1"/>
  <c r="N52" i="1"/>
  <c r="AA76" i="1"/>
  <c r="T76" i="1"/>
  <c r="U76" i="1" s="1"/>
  <c r="AB76" i="1" s="1"/>
  <c r="AA78" i="1"/>
  <c r="K86" i="1"/>
  <c r="AE86" i="1"/>
  <c r="AF86" i="1"/>
  <c r="N86" i="1"/>
  <c r="S90" i="1"/>
  <c r="AW90" i="1"/>
  <c r="T92" i="1"/>
  <c r="U92" i="1" s="1"/>
  <c r="V127" i="1"/>
  <c r="Z127" i="1" s="1"/>
  <c r="AC127" i="1"/>
  <c r="AB127" i="1"/>
  <c r="AE141" i="1"/>
  <c r="N141" i="1"/>
  <c r="AT141" i="1"/>
  <c r="K141" i="1"/>
  <c r="AF141" i="1"/>
  <c r="AE145" i="1"/>
  <c r="N145" i="1"/>
  <c r="AT145" i="1"/>
  <c r="K145" i="1"/>
  <c r="AF145" i="1"/>
  <c r="AT36" i="1"/>
  <c r="K36" i="1"/>
  <c r="T64" i="1"/>
  <c r="U64" i="1" s="1"/>
  <c r="AB64" i="1" s="1"/>
  <c r="Q27" i="1"/>
  <c r="O27" i="1" s="1"/>
  <c r="R27" i="1" s="1"/>
  <c r="L27" i="1" s="1"/>
  <c r="M27" i="1" s="1"/>
  <c r="AE28" i="1"/>
  <c r="T29" i="1"/>
  <c r="U29" i="1" s="1"/>
  <c r="Q29" i="1" s="1"/>
  <c r="O29" i="1" s="1"/>
  <c r="R29" i="1" s="1"/>
  <c r="AB32" i="1"/>
  <c r="AE32" i="1"/>
  <c r="T33" i="1"/>
  <c r="U33" i="1" s="1"/>
  <c r="AE36" i="1"/>
  <c r="T37" i="1"/>
  <c r="U37" i="1" s="1"/>
  <c r="Q37" i="1" s="1"/>
  <c r="O37" i="1" s="1"/>
  <c r="R37" i="1" s="1"/>
  <c r="AB40" i="1"/>
  <c r="AE40" i="1"/>
  <c r="T41" i="1"/>
  <c r="U41" i="1" s="1"/>
  <c r="AE44" i="1"/>
  <c r="T45" i="1"/>
  <c r="U45" i="1" s="1"/>
  <c r="Q45" i="1" s="1"/>
  <c r="O45" i="1" s="1"/>
  <c r="R45" i="1" s="1"/>
  <c r="AE48" i="1"/>
  <c r="T49" i="1"/>
  <c r="U49" i="1" s="1"/>
  <c r="Q49" i="1" s="1"/>
  <c r="O49" i="1" s="1"/>
  <c r="R49" i="1" s="1"/>
  <c r="L49" i="1" s="1"/>
  <c r="M49" i="1" s="1"/>
  <c r="AT60" i="1"/>
  <c r="K60" i="1"/>
  <c r="AF60" i="1"/>
  <c r="AA70" i="1"/>
  <c r="W73" i="1"/>
  <c r="AW79" i="1"/>
  <c r="S79" i="1"/>
  <c r="T80" i="1"/>
  <c r="U80" i="1" s="1"/>
  <c r="Q80" i="1" s="1"/>
  <c r="O80" i="1" s="1"/>
  <c r="R80" i="1" s="1"/>
  <c r="L80" i="1" s="1"/>
  <c r="M80" i="1" s="1"/>
  <c r="AA95" i="1"/>
  <c r="AA97" i="1"/>
  <c r="AF103" i="1"/>
  <c r="AE103" i="1"/>
  <c r="K103" i="1"/>
  <c r="N103" i="1"/>
  <c r="AA126" i="1"/>
  <c r="AA141" i="1"/>
  <c r="AA71" i="1"/>
  <c r="S73" i="1"/>
  <c r="AW73" i="1"/>
  <c r="K82" i="1"/>
  <c r="AE82" i="1"/>
  <c r="S86" i="1"/>
  <c r="AW86" i="1"/>
  <c r="AA91" i="1"/>
  <c r="AF99" i="1"/>
  <c r="AE99" i="1"/>
  <c r="K99" i="1"/>
  <c r="AW103" i="1"/>
  <c r="S103" i="1"/>
  <c r="S105" i="1"/>
  <c r="AW105" i="1"/>
  <c r="T106" i="1"/>
  <c r="U106" i="1" s="1"/>
  <c r="AB106" i="1" s="1"/>
  <c r="AA108" i="1"/>
  <c r="AA117" i="1"/>
  <c r="S118" i="1"/>
  <c r="AW118" i="1"/>
  <c r="AA125" i="1"/>
  <c r="S126" i="1"/>
  <c r="AW126" i="1"/>
  <c r="S138" i="1"/>
  <c r="AW138" i="1"/>
  <c r="AA140" i="1"/>
  <c r="AA145" i="1"/>
  <c r="Q52" i="1"/>
  <c r="O52" i="1" s="1"/>
  <c r="R52" i="1" s="1"/>
  <c r="Q60" i="1"/>
  <c r="O60" i="1" s="1"/>
  <c r="R60" i="1" s="1"/>
  <c r="AF65" i="1"/>
  <c r="AE67" i="1"/>
  <c r="K67" i="1"/>
  <c r="N68" i="1"/>
  <c r="AT68" i="1"/>
  <c r="K78" i="1"/>
  <c r="AE78" i="1"/>
  <c r="S82" i="1"/>
  <c r="AW82" i="1"/>
  <c r="AA83" i="1"/>
  <c r="AA87" i="1"/>
  <c r="AW88" i="1"/>
  <c r="AF95" i="1"/>
  <c r="AE95" i="1"/>
  <c r="K95" i="1"/>
  <c r="AW99" i="1"/>
  <c r="S99" i="1"/>
  <c r="S101" i="1"/>
  <c r="AW101" i="1"/>
  <c r="AD104" i="1"/>
  <c r="S111" i="1"/>
  <c r="AW111" i="1"/>
  <c r="AA113" i="1"/>
  <c r="AT130" i="1"/>
  <c r="K130" i="1"/>
  <c r="AF130" i="1"/>
  <c r="AE130" i="1"/>
  <c r="AA137" i="1"/>
  <c r="AE149" i="1"/>
  <c r="N149" i="1"/>
  <c r="AT149" i="1"/>
  <c r="K149" i="1"/>
  <c r="AF149" i="1"/>
  <c r="AA63" i="1"/>
  <c r="K65" i="1"/>
  <c r="AW67" i="1"/>
  <c r="S67" i="1"/>
  <c r="N70" i="1"/>
  <c r="AT70" i="1"/>
  <c r="AW72" i="1"/>
  <c r="K74" i="1"/>
  <c r="AE74" i="1"/>
  <c r="S78" i="1"/>
  <c r="AW78" i="1"/>
  <c r="AA79" i="1"/>
  <c r="AW80" i="1"/>
  <c r="AF91" i="1"/>
  <c r="AE91" i="1"/>
  <c r="K91" i="1"/>
  <c r="AW95" i="1"/>
  <c r="S95" i="1"/>
  <c r="S97" i="1"/>
  <c r="AW97" i="1"/>
  <c r="N99" i="1"/>
  <c r="N130" i="1"/>
  <c r="AA144" i="1"/>
  <c r="AA149" i="1"/>
  <c r="AT62" i="1"/>
  <c r="AE66" i="1"/>
  <c r="AW68" i="1"/>
  <c r="AF71" i="1"/>
  <c r="AE71" i="1"/>
  <c r="K71" i="1"/>
  <c r="S74" i="1"/>
  <c r="AW74" i="1"/>
  <c r="AA75" i="1"/>
  <c r="AW76" i="1"/>
  <c r="AF83" i="1"/>
  <c r="AE83" i="1"/>
  <c r="K83" i="1"/>
  <c r="AF87" i="1"/>
  <c r="AE87" i="1"/>
  <c r="K87" i="1"/>
  <c r="AW91" i="1"/>
  <c r="S91" i="1"/>
  <c r="S93" i="1"/>
  <c r="AW93" i="1"/>
  <c r="N95" i="1"/>
  <c r="K102" i="1"/>
  <c r="AE102" i="1"/>
  <c r="AA104" i="1"/>
  <c r="Q104" i="1"/>
  <c r="O104" i="1" s="1"/>
  <c r="R104" i="1" s="1"/>
  <c r="L104" i="1" s="1"/>
  <c r="M104" i="1" s="1"/>
  <c r="AA112" i="1"/>
  <c r="AA131" i="1"/>
  <c r="T131" i="1"/>
  <c r="U131" i="1" s="1"/>
  <c r="S134" i="1"/>
  <c r="AW134" i="1"/>
  <c r="AA136" i="1"/>
  <c r="AA158" i="1"/>
  <c r="AW64" i="1"/>
  <c r="AF66" i="1"/>
  <c r="S69" i="1"/>
  <c r="AW69" i="1"/>
  <c r="N71" i="1"/>
  <c r="AW71" i="1"/>
  <c r="S71" i="1"/>
  <c r="AF79" i="1"/>
  <c r="AE79" i="1"/>
  <c r="K79" i="1"/>
  <c r="N82" i="1"/>
  <c r="AF82" i="1"/>
  <c r="AW83" i="1"/>
  <c r="S83" i="1"/>
  <c r="AA85" i="1"/>
  <c r="S85" i="1"/>
  <c r="AW85" i="1"/>
  <c r="AW87" i="1"/>
  <c r="S87" i="1"/>
  <c r="AA89" i="1"/>
  <c r="S89" i="1"/>
  <c r="AW89" i="1"/>
  <c r="K98" i="1"/>
  <c r="AE98" i="1"/>
  <c r="AA100" i="1"/>
  <c r="Q100" i="1"/>
  <c r="O100" i="1" s="1"/>
  <c r="R100" i="1" s="1"/>
  <c r="AA102" i="1"/>
  <c r="S102" i="1"/>
  <c r="AW102" i="1"/>
  <c r="AA129" i="1"/>
  <c r="AA148" i="1"/>
  <c r="AE85" i="1"/>
  <c r="AE89" i="1"/>
  <c r="AE93" i="1"/>
  <c r="AE97" i="1"/>
  <c r="AE101" i="1"/>
  <c r="AE105" i="1"/>
  <c r="AF106" i="1"/>
  <c r="AA107" i="1"/>
  <c r="AE108" i="1"/>
  <c r="K108" i="1"/>
  <c r="AW109" i="1"/>
  <c r="S109" i="1"/>
  <c r="AA115" i="1"/>
  <c r="Q115" i="1"/>
  <c r="O115" i="1" s="1"/>
  <c r="R115" i="1" s="1"/>
  <c r="AA116" i="1"/>
  <c r="AT118" i="1"/>
  <c r="K118" i="1"/>
  <c r="AF118" i="1"/>
  <c r="AE118" i="1"/>
  <c r="AW121" i="1"/>
  <c r="AA123" i="1"/>
  <c r="Q123" i="1"/>
  <c r="O123" i="1" s="1"/>
  <c r="R123" i="1" s="1"/>
  <c r="T124" i="1"/>
  <c r="U124" i="1" s="1"/>
  <c r="AA124" i="1"/>
  <c r="AT126" i="1"/>
  <c r="K126" i="1"/>
  <c r="AF126" i="1"/>
  <c r="AE126" i="1"/>
  <c r="S130" i="1"/>
  <c r="AW130" i="1"/>
  <c r="AE137" i="1"/>
  <c r="N137" i="1"/>
  <c r="AT137" i="1"/>
  <c r="K137" i="1"/>
  <c r="T141" i="1"/>
  <c r="U141" i="1" s="1"/>
  <c r="Q141" i="1" s="1"/>
  <c r="O141" i="1" s="1"/>
  <c r="R141" i="1" s="1"/>
  <c r="T145" i="1"/>
  <c r="U145" i="1" s="1"/>
  <c r="Q145" i="1" s="1"/>
  <c r="O145" i="1" s="1"/>
  <c r="R145" i="1" s="1"/>
  <c r="T149" i="1"/>
  <c r="U149" i="1" s="1"/>
  <c r="AB149" i="1" s="1"/>
  <c r="AA153" i="1"/>
  <c r="AE153" i="1"/>
  <c r="N153" i="1"/>
  <c r="AT153" i="1"/>
  <c r="K153" i="1"/>
  <c r="AA156" i="1"/>
  <c r="AA152" i="1"/>
  <c r="T153" i="1"/>
  <c r="U153" i="1" s="1"/>
  <c r="AB153" i="1" s="1"/>
  <c r="AF156" i="1"/>
  <c r="N156" i="1"/>
  <c r="AT156" i="1"/>
  <c r="K156" i="1"/>
  <c r="AE156" i="1"/>
  <c r="V176" i="1"/>
  <c r="Z176" i="1" s="1"/>
  <c r="T196" i="1"/>
  <c r="U196" i="1" s="1"/>
  <c r="K115" i="1"/>
  <c r="AF115" i="1"/>
  <c r="AE115" i="1"/>
  <c r="N115" i="1"/>
  <c r="K123" i="1"/>
  <c r="AF123" i="1"/>
  <c r="AE123" i="1"/>
  <c r="N123" i="1"/>
  <c r="AE129" i="1"/>
  <c r="N129" i="1"/>
  <c r="AT129" i="1"/>
  <c r="K129" i="1"/>
  <c r="Q132" i="1"/>
  <c r="O132" i="1" s="1"/>
  <c r="R132" i="1" s="1"/>
  <c r="L132" i="1" s="1"/>
  <c r="M132" i="1" s="1"/>
  <c r="T132" i="1"/>
  <c r="U132" i="1" s="1"/>
  <c r="AA132" i="1"/>
  <c r="AW133" i="1"/>
  <c r="AA135" i="1"/>
  <c r="AA139" i="1"/>
  <c r="AA143" i="1"/>
  <c r="AA147" i="1"/>
  <c r="AA151" i="1"/>
  <c r="AA154" i="1"/>
  <c r="S107" i="1"/>
  <c r="AW107" i="1"/>
  <c r="AA109" i="1"/>
  <c r="K110" i="1"/>
  <c r="AE110" i="1"/>
  <c r="AE112" i="1"/>
  <c r="N112" i="1"/>
  <c r="K112" i="1"/>
  <c r="AT114" i="1"/>
  <c r="K114" i="1"/>
  <c r="AF114" i="1"/>
  <c r="AE114" i="1"/>
  <c r="AA119" i="1"/>
  <c r="AB120" i="1"/>
  <c r="Q120" i="1"/>
  <c r="O120" i="1" s="1"/>
  <c r="R120" i="1" s="1"/>
  <c r="T120" i="1"/>
  <c r="U120" i="1" s="1"/>
  <c r="AA120" i="1"/>
  <c r="AT122" i="1"/>
  <c r="K122" i="1"/>
  <c r="AF122" i="1"/>
  <c r="AE122" i="1"/>
  <c r="AA127" i="1"/>
  <c r="Q127" i="1"/>
  <c r="O127" i="1" s="1"/>
  <c r="R127" i="1" s="1"/>
  <c r="K135" i="1"/>
  <c r="AF135" i="1"/>
  <c r="AE135" i="1"/>
  <c r="N135" i="1"/>
  <c r="K139" i="1"/>
  <c r="AF139" i="1"/>
  <c r="AE139" i="1"/>
  <c r="N139" i="1"/>
  <c r="AA142" i="1"/>
  <c r="K143" i="1"/>
  <c r="AF143" i="1"/>
  <c r="AE143" i="1"/>
  <c r="N143" i="1"/>
  <c r="AA146" i="1"/>
  <c r="K147" i="1"/>
  <c r="AF147" i="1"/>
  <c r="AE147" i="1"/>
  <c r="N147" i="1"/>
  <c r="AA150" i="1"/>
  <c r="K151" i="1"/>
  <c r="AF151" i="1"/>
  <c r="AE151" i="1"/>
  <c r="N151" i="1"/>
  <c r="AA161" i="1"/>
  <c r="N76" i="1"/>
  <c r="N80" i="1"/>
  <c r="N84" i="1"/>
  <c r="N88" i="1"/>
  <c r="N92" i="1"/>
  <c r="N96" i="1"/>
  <c r="N100" i="1"/>
  <c r="N104" i="1"/>
  <c r="S110" i="1"/>
  <c r="AW110" i="1"/>
  <c r="S114" i="1"/>
  <c r="AW114" i="1"/>
  <c r="S122" i="1"/>
  <c r="AW122" i="1"/>
  <c r="K131" i="1"/>
  <c r="AF131" i="1"/>
  <c r="AE131" i="1"/>
  <c r="N131" i="1"/>
  <c r="AA134" i="1"/>
  <c r="T135" i="1"/>
  <c r="U135" i="1" s="1"/>
  <c r="Q135" i="1" s="1"/>
  <c r="O135" i="1" s="1"/>
  <c r="R135" i="1" s="1"/>
  <c r="AF137" i="1"/>
  <c r="AA138" i="1"/>
  <c r="T139" i="1"/>
  <c r="U139" i="1" s="1"/>
  <c r="Q139" i="1" s="1"/>
  <c r="O139" i="1" s="1"/>
  <c r="R139" i="1" s="1"/>
  <c r="L139" i="1" s="1"/>
  <c r="M139" i="1" s="1"/>
  <c r="AT142" i="1"/>
  <c r="K142" i="1"/>
  <c r="AF142" i="1"/>
  <c r="AE142" i="1"/>
  <c r="T143" i="1"/>
  <c r="U143" i="1" s="1"/>
  <c r="Q143" i="1" s="1"/>
  <c r="O143" i="1" s="1"/>
  <c r="R143" i="1" s="1"/>
  <c r="AT146" i="1"/>
  <c r="K146" i="1"/>
  <c r="AF146" i="1"/>
  <c r="AE146" i="1"/>
  <c r="T147" i="1"/>
  <c r="U147" i="1" s="1"/>
  <c r="AT150" i="1"/>
  <c r="K150" i="1"/>
  <c r="AF150" i="1"/>
  <c r="AE150" i="1"/>
  <c r="T151" i="1"/>
  <c r="U151" i="1" s="1"/>
  <c r="Q151" i="1" s="1"/>
  <c r="O151" i="1" s="1"/>
  <c r="R151" i="1" s="1"/>
  <c r="L151" i="1" s="1"/>
  <c r="M151" i="1" s="1"/>
  <c r="AF153" i="1"/>
  <c r="K106" i="1"/>
  <c r="N110" i="1"/>
  <c r="K119" i="1"/>
  <c r="AF119" i="1"/>
  <c r="AE119" i="1"/>
  <c r="N119" i="1"/>
  <c r="K127" i="1"/>
  <c r="AF127" i="1"/>
  <c r="AE127" i="1"/>
  <c r="N127" i="1"/>
  <c r="AA130" i="1"/>
  <c r="AT134" i="1"/>
  <c r="K134" i="1"/>
  <c r="AF134" i="1"/>
  <c r="AE134" i="1"/>
  <c r="AT138" i="1"/>
  <c r="K138" i="1"/>
  <c r="AF138" i="1"/>
  <c r="AE138" i="1"/>
  <c r="S142" i="1"/>
  <c r="AW142" i="1"/>
  <c r="S146" i="1"/>
  <c r="AW146" i="1"/>
  <c r="S150" i="1"/>
  <c r="AW150" i="1"/>
  <c r="AA157" i="1"/>
  <c r="S112" i="1"/>
  <c r="S116" i="1"/>
  <c r="AA160" i="1"/>
  <c r="T173" i="1"/>
  <c r="U173" i="1" s="1"/>
  <c r="Q173" i="1" s="1"/>
  <c r="O173" i="1" s="1"/>
  <c r="R173" i="1" s="1"/>
  <c r="S175" i="1"/>
  <c r="AW175" i="1"/>
  <c r="AA197" i="1"/>
  <c r="AA201" i="1"/>
  <c r="T220" i="1"/>
  <c r="U220" i="1" s="1"/>
  <c r="T136" i="1"/>
  <c r="U136" i="1" s="1"/>
  <c r="AT136" i="1"/>
  <c r="T140" i="1"/>
  <c r="U140" i="1" s="1"/>
  <c r="Q140" i="1" s="1"/>
  <c r="O140" i="1" s="1"/>
  <c r="R140" i="1" s="1"/>
  <c r="AT140" i="1"/>
  <c r="T144" i="1"/>
  <c r="U144" i="1" s="1"/>
  <c r="Q144" i="1" s="1"/>
  <c r="O144" i="1" s="1"/>
  <c r="R144" i="1" s="1"/>
  <c r="L144" i="1" s="1"/>
  <c r="M144" i="1" s="1"/>
  <c r="AT144" i="1"/>
  <c r="T148" i="1"/>
  <c r="U148" i="1" s="1"/>
  <c r="Q148" i="1" s="1"/>
  <c r="O148" i="1" s="1"/>
  <c r="R148" i="1" s="1"/>
  <c r="L148" i="1" s="1"/>
  <c r="M148" i="1" s="1"/>
  <c r="AT148" i="1"/>
  <c r="T152" i="1"/>
  <c r="U152" i="1" s="1"/>
  <c r="Q152" i="1" s="1"/>
  <c r="O152" i="1" s="1"/>
  <c r="R152" i="1" s="1"/>
  <c r="L152" i="1" s="1"/>
  <c r="M152" i="1" s="1"/>
  <c r="AT152" i="1"/>
  <c r="T157" i="1"/>
  <c r="U157" i="1" s="1"/>
  <c r="Q157" i="1" s="1"/>
  <c r="O157" i="1" s="1"/>
  <c r="R157" i="1" s="1"/>
  <c r="L157" i="1" s="1"/>
  <c r="M157" i="1" s="1"/>
  <c r="AA159" i="1"/>
  <c r="AF160" i="1"/>
  <c r="AE160" i="1"/>
  <c r="N160" i="1"/>
  <c r="AT160" i="1"/>
  <c r="K160" i="1"/>
  <c r="AE161" i="1"/>
  <c r="N161" i="1"/>
  <c r="AT161" i="1"/>
  <c r="AA165" i="1"/>
  <c r="AA167" i="1"/>
  <c r="T167" i="1"/>
  <c r="U167" i="1" s="1"/>
  <c r="AA178" i="1"/>
  <c r="T181" i="1"/>
  <c r="U181" i="1" s="1"/>
  <c r="AT195" i="1"/>
  <c r="K195" i="1"/>
  <c r="AF195" i="1"/>
  <c r="AE195" i="1"/>
  <c r="N195" i="1"/>
  <c r="AA216" i="1"/>
  <c r="T216" i="1"/>
  <c r="U216" i="1" s="1"/>
  <c r="Q216" i="1" s="1"/>
  <c r="O216" i="1" s="1"/>
  <c r="R216" i="1" s="1"/>
  <c r="S113" i="1"/>
  <c r="AW115" i="1"/>
  <c r="S117" i="1"/>
  <c r="AW119" i="1"/>
  <c r="S121" i="1"/>
  <c r="AW123" i="1"/>
  <c r="S125" i="1"/>
  <c r="AW127" i="1"/>
  <c r="S129" i="1"/>
  <c r="AW131" i="1"/>
  <c r="S133" i="1"/>
  <c r="AW135" i="1"/>
  <c r="S137" i="1"/>
  <c r="AW139" i="1"/>
  <c r="AT154" i="1"/>
  <c r="K155" i="1"/>
  <c r="T155" i="1"/>
  <c r="U155" i="1" s="1"/>
  <c r="T161" i="1"/>
  <c r="U161" i="1" s="1"/>
  <c r="AA164" i="1"/>
  <c r="AA166" i="1"/>
  <c r="AA169" i="1"/>
  <c r="N120" i="1"/>
  <c r="N124" i="1"/>
  <c r="N128" i="1"/>
  <c r="N132" i="1"/>
  <c r="N136" i="1"/>
  <c r="N140" i="1"/>
  <c r="N144" i="1"/>
  <c r="N148" i="1"/>
  <c r="N152" i="1"/>
  <c r="S154" i="1"/>
  <c r="AE155" i="1"/>
  <c r="S162" i="1"/>
  <c r="AW162" i="1"/>
  <c r="AE164" i="1"/>
  <c r="AT164" i="1"/>
  <c r="N164" i="1"/>
  <c r="AF164" i="1"/>
  <c r="K164" i="1"/>
  <c r="AA181" i="1"/>
  <c r="AA190" i="1"/>
  <c r="AF213" i="1"/>
  <c r="AE213" i="1"/>
  <c r="N213" i="1"/>
  <c r="AT213" i="1"/>
  <c r="K213" i="1"/>
  <c r="AE128" i="1"/>
  <c r="AE132" i="1"/>
  <c r="AE136" i="1"/>
  <c r="AE140" i="1"/>
  <c r="AE144" i="1"/>
  <c r="AE148" i="1"/>
  <c r="AE152" i="1"/>
  <c r="K154" i="1"/>
  <c r="N155" i="1"/>
  <c r="S158" i="1"/>
  <c r="AA168" i="1"/>
  <c r="S170" i="1"/>
  <c r="AW170" i="1"/>
  <c r="AF172" i="1"/>
  <c r="AE172" i="1"/>
  <c r="AT172" i="1"/>
  <c r="N172" i="1"/>
  <c r="K172" i="1"/>
  <c r="N186" i="1"/>
  <c r="AT186" i="1"/>
  <c r="K186" i="1"/>
  <c r="AF186" i="1"/>
  <c r="AE186" i="1"/>
  <c r="T160" i="1"/>
  <c r="U160" i="1" s="1"/>
  <c r="Q160" i="1" s="1"/>
  <c r="O160" i="1" s="1"/>
  <c r="R160" i="1" s="1"/>
  <c r="L160" i="1" s="1"/>
  <c r="M160" i="1" s="1"/>
  <c r="T164" i="1"/>
  <c r="U164" i="1" s="1"/>
  <c r="T165" i="1"/>
  <c r="U165" i="1" s="1"/>
  <c r="Q165" i="1" s="1"/>
  <c r="O165" i="1" s="1"/>
  <c r="R165" i="1" s="1"/>
  <c r="L165" i="1" s="1"/>
  <c r="M165" i="1" s="1"/>
  <c r="W166" i="1"/>
  <c r="AE168" i="1"/>
  <c r="N168" i="1"/>
  <c r="AF168" i="1"/>
  <c r="K168" i="1"/>
  <c r="AT168" i="1"/>
  <c r="AA171" i="1"/>
  <c r="T171" i="1"/>
  <c r="U171" i="1" s="1"/>
  <c r="AA189" i="1"/>
  <c r="AF196" i="1"/>
  <c r="AE196" i="1"/>
  <c r="N196" i="1"/>
  <c r="K196" i="1"/>
  <c r="AT196" i="1"/>
  <c r="T201" i="1"/>
  <c r="U201" i="1" s="1"/>
  <c r="Q201" i="1" s="1"/>
  <c r="O201" i="1" s="1"/>
  <c r="R201" i="1" s="1"/>
  <c r="L201" i="1" s="1"/>
  <c r="M201" i="1" s="1"/>
  <c r="W158" i="1"/>
  <c r="T159" i="1"/>
  <c r="U159" i="1" s="1"/>
  <c r="AA163" i="1"/>
  <c r="AD163" i="1" s="1"/>
  <c r="Q163" i="1"/>
  <c r="O163" i="1" s="1"/>
  <c r="R163" i="1" s="1"/>
  <c r="T169" i="1"/>
  <c r="U169" i="1" s="1"/>
  <c r="AB172" i="1"/>
  <c r="V172" i="1"/>
  <c r="Z172" i="1" s="1"/>
  <c r="AA175" i="1"/>
  <c r="AA193" i="1"/>
  <c r="AE158" i="1"/>
  <c r="AE162" i="1"/>
  <c r="AW164" i="1"/>
  <c r="AF167" i="1"/>
  <c r="K169" i="1"/>
  <c r="N178" i="1"/>
  <c r="AT178" i="1"/>
  <c r="K178" i="1"/>
  <c r="AA179" i="1"/>
  <c r="Q180" i="1"/>
  <c r="O180" i="1" s="1"/>
  <c r="R180" i="1" s="1"/>
  <c r="AA182" i="1"/>
  <c r="AE182" i="1"/>
  <c r="AA187" i="1"/>
  <c r="Q188" i="1"/>
  <c r="O188" i="1" s="1"/>
  <c r="R188" i="1" s="1"/>
  <c r="L188" i="1" s="1"/>
  <c r="M188" i="1" s="1"/>
  <c r="S195" i="1"/>
  <c r="AW195" i="1"/>
  <c r="N198" i="1"/>
  <c r="AT198" i="1"/>
  <c r="K198" i="1"/>
  <c r="AA202" i="1"/>
  <c r="T206" i="1"/>
  <c r="U206" i="1" s="1"/>
  <c r="Q206" i="1" s="1"/>
  <c r="O206" i="1" s="1"/>
  <c r="R206" i="1" s="1"/>
  <c r="T217" i="1"/>
  <c r="U217" i="1" s="1"/>
  <c r="AF158" i="1"/>
  <c r="N159" i="1"/>
  <c r="AF162" i="1"/>
  <c r="N163" i="1"/>
  <c r="S166" i="1"/>
  <c r="N167" i="1"/>
  <c r="S168" i="1"/>
  <c r="W169" i="1"/>
  <c r="AE170" i="1"/>
  <c r="AT171" i="1"/>
  <c r="T178" i="1"/>
  <c r="U178" i="1" s="1"/>
  <c r="Q178" i="1" s="1"/>
  <c r="O178" i="1" s="1"/>
  <c r="R178" i="1" s="1"/>
  <c r="AT179" i="1"/>
  <c r="K179" i="1"/>
  <c r="AF179" i="1"/>
  <c r="AE179" i="1"/>
  <c r="AF180" i="1"/>
  <c r="AE180" i="1"/>
  <c r="N180" i="1"/>
  <c r="W185" i="1"/>
  <c r="AT187" i="1"/>
  <c r="K187" i="1"/>
  <c r="AF187" i="1"/>
  <c r="AE187" i="1"/>
  <c r="AF188" i="1"/>
  <c r="AE188" i="1"/>
  <c r="N188" i="1"/>
  <c r="T193" i="1"/>
  <c r="U193" i="1" s="1"/>
  <c r="T198" i="1"/>
  <c r="U198" i="1" s="1"/>
  <c r="AB198" i="1" s="1"/>
  <c r="AA199" i="1"/>
  <c r="W205" i="1"/>
  <c r="AT219" i="1"/>
  <c r="K219" i="1"/>
  <c r="AF219" i="1"/>
  <c r="AE219" i="1"/>
  <c r="N219" i="1"/>
  <c r="Q172" i="1"/>
  <c r="O172" i="1" s="1"/>
  <c r="R172" i="1" s="1"/>
  <c r="S179" i="1"/>
  <c r="AW179" i="1"/>
  <c r="V180" i="1"/>
  <c r="Z180" i="1" s="1"/>
  <c r="AC180" i="1"/>
  <c r="T185" i="1"/>
  <c r="U185" i="1" s="1"/>
  <c r="S187" i="1"/>
  <c r="AW187" i="1"/>
  <c r="V188" i="1"/>
  <c r="Z188" i="1" s="1"/>
  <c r="AC188" i="1"/>
  <c r="N190" i="1"/>
  <c r="AT190" i="1"/>
  <c r="K190" i="1"/>
  <c r="AA194" i="1"/>
  <c r="AT199" i="1"/>
  <c r="K199" i="1"/>
  <c r="AF199" i="1"/>
  <c r="AE199" i="1"/>
  <c r="AF200" i="1"/>
  <c r="AE200" i="1"/>
  <c r="N200" i="1"/>
  <c r="T205" i="1"/>
  <c r="U205" i="1" s="1"/>
  <c r="AF252" i="1"/>
  <c r="AE252" i="1"/>
  <c r="N252" i="1"/>
  <c r="AT252" i="1"/>
  <c r="K252" i="1"/>
  <c r="W164" i="1"/>
  <c r="AT167" i="1"/>
  <c r="AT169" i="1"/>
  <c r="W173" i="1"/>
  <c r="AE173" i="1"/>
  <c r="N173" i="1"/>
  <c r="AT174" i="1"/>
  <c r="K174" i="1"/>
  <c r="N175" i="1"/>
  <c r="AA186" i="1"/>
  <c r="T190" i="1"/>
  <c r="U190" i="1" s="1"/>
  <c r="AB190" i="1" s="1"/>
  <c r="AA191" i="1"/>
  <c r="S199" i="1"/>
  <c r="AW199" i="1"/>
  <c r="AB201" i="1"/>
  <c r="N202" i="1"/>
  <c r="AT202" i="1"/>
  <c r="K202" i="1"/>
  <c r="AA206" i="1"/>
  <c r="AA221" i="1"/>
  <c r="T174" i="1"/>
  <c r="U174" i="1" s="1"/>
  <c r="Q174" i="1" s="1"/>
  <c r="O174" i="1" s="1"/>
  <c r="R174" i="1" s="1"/>
  <c r="L174" i="1" s="1"/>
  <c r="M174" i="1" s="1"/>
  <c r="T177" i="1"/>
  <c r="U177" i="1" s="1"/>
  <c r="Q177" i="1" s="1"/>
  <c r="O177" i="1" s="1"/>
  <c r="R177" i="1" s="1"/>
  <c r="L177" i="1" s="1"/>
  <c r="M177" i="1" s="1"/>
  <c r="N182" i="1"/>
  <c r="AT182" i="1"/>
  <c r="K182" i="1"/>
  <c r="AA183" i="1"/>
  <c r="AT191" i="1"/>
  <c r="K191" i="1"/>
  <c r="AF191" i="1"/>
  <c r="AE191" i="1"/>
  <c r="AF192" i="1"/>
  <c r="AE192" i="1"/>
  <c r="N192" i="1"/>
  <c r="T197" i="1"/>
  <c r="U197" i="1" s="1"/>
  <c r="Q197" i="1" s="1"/>
  <c r="O197" i="1" s="1"/>
  <c r="R197" i="1" s="1"/>
  <c r="L197" i="1" s="1"/>
  <c r="M197" i="1" s="1"/>
  <c r="AA203" i="1"/>
  <c r="AA209" i="1"/>
  <c r="Q220" i="1"/>
  <c r="O220" i="1" s="1"/>
  <c r="R220" i="1" s="1"/>
  <c r="AA220" i="1"/>
  <c r="AW169" i="1"/>
  <c r="AT170" i="1"/>
  <c r="AE171" i="1"/>
  <c r="AA172" i="1"/>
  <c r="Q176" i="1"/>
  <c r="O176" i="1" s="1"/>
  <c r="R176" i="1" s="1"/>
  <c r="L176" i="1" s="1"/>
  <c r="M176" i="1" s="1"/>
  <c r="T182" i="1"/>
  <c r="U182" i="1" s="1"/>
  <c r="AB182" i="1" s="1"/>
  <c r="AT183" i="1"/>
  <c r="K183" i="1"/>
  <c r="AF183" i="1"/>
  <c r="AE183" i="1"/>
  <c r="AF184" i="1"/>
  <c r="AE184" i="1"/>
  <c r="N184" i="1"/>
  <c r="S191" i="1"/>
  <c r="AW191" i="1"/>
  <c r="T192" i="1"/>
  <c r="U192" i="1" s="1"/>
  <c r="Q192" i="1" s="1"/>
  <c r="O192" i="1" s="1"/>
  <c r="R192" i="1" s="1"/>
  <c r="L192" i="1" s="1"/>
  <c r="M192" i="1" s="1"/>
  <c r="AT192" i="1"/>
  <c r="N194" i="1"/>
  <c r="AT194" i="1"/>
  <c r="K194" i="1"/>
  <c r="AA198" i="1"/>
  <c r="AT203" i="1"/>
  <c r="K203" i="1"/>
  <c r="AF203" i="1"/>
  <c r="AE203" i="1"/>
  <c r="AF204" i="1"/>
  <c r="AE204" i="1"/>
  <c r="N204" i="1"/>
  <c r="AT206" i="1"/>
  <c r="N206" i="1"/>
  <c r="K206" i="1"/>
  <c r="AF206" i="1"/>
  <c r="T207" i="1"/>
  <c r="U207" i="1" s="1"/>
  <c r="AB207" i="1" s="1"/>
  <c r="AA208" i="1"/>
  <c r="S247" i="1"/>
  <c r="AW247" i="1"/>
  <c r="AF171" i="1"/>
  <c r="AW173" i="1"/>
  <c r="AT175" i="1"/>
  <c r="K175" i="1"/>
  <c r="AE175" i="1"/>
  <c r="AF176" i="1"/>
  <c r="AE176" i="1"/>
  <c r="N176" i="1"/>
  <c r="AB180" i="1"/>
  <c r="S183" i="1"/>
  <c r="AW183" i="1"/>
  <c r="T184" i="1"/>
  <c r="U184" i="1" s="1"/>
  <c r="Q184" i="1" s="1"/>
  <c r="O184" i="1" s="1"/>
  <c r="R184" i="1" s="1"/>
  <c r="L184" i="1" s="1"/>
  <c r="M184" i="1" s="1"/>
  <c r="AT184" i="1"/>
  <c r="AB188" i="1"/>
  <c r="T189" i="1"/>
  <c r="U189" i="1" s="1"/>
  <c r="Q189" i="1" s="1"/>
  <c r="O189" i="1" s="1"/>
  <c r="R189" i="1" s="1"/>
  <c r="L189" i="1" s="1"/>
  <c r="M189" i="1" s="1"/>
  <c r="AE190" i="1"/>
  <c r="T194" i="1"/>
  <c r="U194" i="1" s="1"/>
  <c r="AB194" i="1" s="1"/>
  <c r="AA195" i="1"/>
  <c r="Q196" i="1"/>
  <c r="O196" i="1" s="1"/>
  <c r="R196" i="1" s="1"/>
  <c r="W201" i="1"/>
  <c r="S203" i="1"/>
  <c r="AW203" i="1"/>
  <c r="T204" i="1"/>
  <c r="U204" i="1" s="1"/>
  <c r="Q204" i="1" s="1"/>
  <c r="O204" i="1" s="1"/>
  <c r="R204" i="1" s="1"/>
  <c r="L204" i="1" s="1"/>
  <c r="M204" i="1" s="1"/>
  <c r="AT204" i="1"/>
  <c r="AB205" i="1"/>
  <c r="AB206" i="1"/>
  <c r="AA217" i="1"/>
  <c r="AT211" i="1"/>
  <c r="K211" i="1"/>
  <c r="AF211" i="1"/>
  <c r="AE211" i="1"/>
  <c r="AF216" i="1"/>
  <c r="N216" i="1"/>
  <c r="AA218" i="1"/>
  <c r="S219" i="1"/>
  <c r="AW219" i="1"/>
  <c r="AF220" i="1"/>
  <c r="AE220" i="1"/>
  <c r="N220" i="1"/>
  <c r="AA223" i="1"/>
  <c r="AA239" i="1"/>
  <c r="AT208" i="1"/>
  <c r="T209" i="1"/>
  <c r="U209" i="1" s="1"/>
  <c r="Q210" i="1"/>
  <c r="O210" i="1" s="1"/>
  <c r="R210" i="1" s="1"/>
  <c r="V210" i="1"/>
  <c r="Z210" i="1" s="1"/>
  <c r="S211" i="1"/>
  <c r="AW211" i="1"/>
  <c r="T214" i="1"/>
  <c r="U214" i="1" s="1"/>
  <c r="AB214" i="1" s="1"/>
  <c r="AT216" i="1"/>
  <c r="AT220" i="1"/>
  <c r="AF221" i="1"/>
  <c r="AE221" i="1"/>
  <c r="N221" i="1"/>
  <c r="AT221" i="1"/>
  <c r="K221" i="1"/>
  <c r="T225" i="1"/>
  <c r="U225" i="1" s="1"/>
  <c r="AB225" i="1" s="1"/>
  <c r="AT227" i="1"/>
  <c r="K227" i="1"/>
  <c r="AF227" i="1"/>
  <c r="AE227" i="1"/>
  <c r="AT232" i="1"/>
  <c r="K232" i="1"/>
  <c r="AF232" i="1"/>
  <c r="AE232" i="1"/>
  <c r="N232" i="1"/>
  <c r="V237" i="1"/>
  <c r="Z237" i="1" s="1"/>
  <c r="K241" i="1"/>
  <c r="AF241" i="1"/>
  <c r="AE241" i="1"/>
  <c r="N241" i="1"/>
  <c r="AA254" i="1"/>
  <c r="AT185" i="1"/>
  <c r="AT189" i="1"/>
  <c r="AT193" i="1"/>
  <c r="AT197" i="1"/>
  <c r="AT201" i="1"/>
  <c r="AT205" i="1"/>
  <c r="AT207" i="1"/>
  <c r="K208" i="1"/>
  <c r="T208" i="1"/>
  <c r="U208" i="1" s="1"/>
  <c r="T212" i="1"/>
  <c r="U212" i="1" s="1"/>
  <c r="T213" i="1"/>
  <c r="U213" i="1" s="1"/>
  <c r="Q213" i="1" s="1"/>
  <c r="O213" i="1" s="1"/>
  <c r="R213" i="1" s="1"/>
  <c r="N214" i="1"/>
  <c r="AT214" i="1"/>
  <c r="K216" i="1"/>
  <c r="AB217" i="1"/>
  <c r="AA226" i="1"/>
  <c r="S227" i="1"/>
  <c r="AW227" i="1"/>
  <c r="AA231" i="1"/>
  <c r="S232" i="1"/>
  <c r="AW232" i="1"/>
  <c r="AA238" i="1"/>
  <c r="T244" i="1"/>
  <c r="U244" i="1" s="1"/>
  <c r="Q244" i="1" s="1"/>
  <c r="O244" i="1" s="1"/>
  <c r="R244" i="1" s="1"/>
  <c r="L244" i="1" s="1"/>
  <c r="M244" i="1" s="1"/>
  <c r="AA246" i="1"/>
  <c r="T246" i="1"/>
  <c r="U246" i="1" s="1"/>
  <c r="Q246" i="1" s="1"/>
  <c r="O246" i="1" s="1"/>
  <c r="R246" i="1" s="1"/>
  <c r="AF257" i="1"/>
  <c r="AE257" i="1"/>
  <c r="N257" i="1"/>
  <c r="AT257" i="1"/>
  <c r="K257" i="1"/>
  <c r="K207" i="1"/>
  <c r="W209" i="1"/>
  <c r="K210" i="1"/>
  <c r="AF212" i="1"/>
  <c r="N212" i="1"/>
  <c r="AA219" i="1"/>
  <c r="T228" i="1"/>
  <c r="U228" i="1" s="1"/>
  <c r="AT228" i="1"/>
  <c r="AF228" i="1"/>
  <c r="AE228" i="1"/>
  <c r="N228" i="1"/>
  <c r="AE229" i="1"/>
  <c r="N229" i="1"/>
  <c r="AF229" i="1"/>
  <c r="Q245" i="1"/>
  <c r="O245" i="1" s="1"/>
  <c r="R245" i="1" s="1"/>
  <c r="L245" i="1" s="1"/>
  <c r="M245" i="1" s="1"/>
  <c r="AA245" i="1"/>
  <c r="AT251" i="1"/>
  <c r="AF251" i="1"/>
  <c r="N251" i="1"/>
  <c r="K251" i="1"/>
  <c r="AE251" i="1"/>
  <c r="N177" i="1"/>
  <c r="N181" i="1"/>
  <c r="N185" i="1"/>
  <c r="N189" i="1"/>
  <c r="N193" i="1"/>
  <c r="N197" i="1"/>
  <c r="N201" i="1"/>
  <c r="N205" i="1"/>
  <c r="AF217" i="1"/>
  <c r="AE217" i="1"/>
  <c r="N217" i="1"/>
  <c r="AT217" i="1"/>
  <c r="K217" i="1"/>
  <c r="K220" i="1"/>
  <c r="T221" i="1"/>
  <c r="U221" i="1" s="1"/>
  <c r="Q221" i="1" s="1"/>
  <c r="O221" i="1" s="1"/>
  <c r="R221" i="1" s="1"/>
  <c r="AT223" i="1"/>
  <c r="K223" i="1"/>
  <c r="AF223" i="1"/>
  <c r="AE223" i="1"/>
  <c r="Q224" i="1"/>
  <c r="O224" i="1" s="1"/>
  <c r="R224" i="1" s="1"/>
  <c r="AT229" i="1"/>
  <c r="AE177" i="1"/>
  <c r="AE181" i="1"/>
  <c r="AE185" i="1"/>
  <c r="AE189" i="1"/>
  <c r="AE193" i="1"/>
  <c r="AE197" i="1"/>
  <c r="AE201" i="1"/>
  <c r="AE205" i="1"/>
  <c r="AE207" i="1"/>
  <c r="N208" i="1"/>
  <c r="AE208" i="1"/>
  <c r="AE209" i="1"/>
  <c r="N209" i="1"/>
  <c r="N211" i="1"/>
  <c r="K212" i="1"/>
  <c r="AA214" i="1"/>
  <c r="AT215" i="1"/>
  <c r="K215" i="1"/>
  <c r="AF215" i="1"/>
  <c r="AE215" i="1"/>
  <c r="AE216" i="1"/>
  <c r="AA222" i="1"/>
  <c r="S223" i="1"/>
  <c r="AW223" i="1"/>
  <c r="T224" i="1"/>
  <c r="U224" i="1" s="1"/>
  <c r="AF224" i="1"/>
  <c r="AE224" i="1"/>
  <c r="N224" i="1"/>
  <c r="AA227" i="1"/>
  <c r="W231" i="1"/>
  <c r="T235" i="1"/>
  <c r="U235" i="1" s="1"/>
  <c r="N207" i="1"/>
  <c r="AB210" i="1"/>
  <c r="AA210" i="1"/>
  <c r="AA212" i="1"/>
  <c r="K214" i="1"/>
  <c r="AE214" i="1"/>
  <c r="S215" i="1"/>
  <c r="AW215" i="1"/>
  <c r="W217" i="1"/>
  <c r="AF225" i="1"/>
  <c r="AE225" i="1"/>
  <c r="N225" i="1"/>
  <c r="AT225" i="1"/>
  <c r="K225" i="1"/>
  <c r="AA235" i="1"/>
  <c r="AA242" i="1"/>
  <c r="AA244" i="1"/>
  <c r="AF238" i="1"/>
  <c r="AE238" i="1"/>
  <c r="N238" i="1"/>
  <c r="AT238" i="1"/>
  <c r="T242" i="1"/>
  <c r="U242" i="1" s="1"/>
  <c r="Q242" i="1" s="1"/>
  <c r="O242" i="1" s="1"/>
  <c r="R242" i="1" s="1"/>
  <c r="L242" i="1" s="1"/>
  <c r="M242" i="1" s="1"/>
  <c r="T248" i="1"/>
  <c r="U248" i="1" s="1"/>
  <c r="AA250" i="1"/>
  <c r="T251" i="1"/>
  <c r="U251" i="1" s="1"/>
  <c r="Q256" i="1"/>
  <c r="O256" i="1" s="1"/>
  <c r="R256" i="1" s="1"/>
  <c r="AW229" i="1"/>
  <c r="T231" i="1"/>
  <c r="U231" i="1" s="1"/>
  <c r="AB231" i="1" s="1"/>
  <c r="AD233" i="1"/>
  <c r="K237" i="1"/>
  <c r="AF237" i="1"/>
  <c r="AE237" i="1"/>
  <c r="N237" i="1"/>
  <c r="T238" i="1"/>
  <c r="U238" i="1" s="1"/>
  <c r="AB238" i="1" s="1"/>
  <c r="AA240" i="1"/>
  <c r="T243" i="1"/>
  <c r="U243" i="1" s="1"/>
  <c r="Q243" i="1" s="1"/>
  <c r="O243" i="1" s="1"/>
  <c r="R243" i="1" s="1"/>
  <c r="L243" i="1" s="1"/>
  <c r="M243" i="1" s="1"/>
  <c r="AF243" i="1"/>
  <c r="AE243" i="1"/>
  <c r="N243" i="1"/>
  <c r="AA249" i="1"/>
  <c r="T250" i="1"/>
  <c r="U250" i="1" s="1"/>
  <c r="Q250" i="1" s="1"/>
  <c r="O250" i="1" s="1"/>
  <c r="R250" i="1" s="1"/>
  <c r="AW251" i="1"/>
  <c r="T252" i="1"/>
  <c r="U252" i="1" s="1"/>
  <c r="AF234" i="1"/>
  <c r="AE234" i="1"/>
  <c r="N234" i="1"/>
  <c r="AT234" i="1"/>
  <c r="AT240" i="1"/>
  <c r="K240" i="1"/>
  <c r="AF240" i="1"/>
  <c r="AA253" i="1"/>
  <c r="T255" i="1"/>
  <c r="U255" i="1" s="1"/>
  <c r="AF256" i="1"/>
  <c r="AE256" i="1"/>
  <c r="N256" i="1"/>
  <c r="AT256" i="1"/>
  <c r="K256" i="1"/>
  <c r="T257" i="1"/>
  <c r="U257" i="1" s="1"/>
  <c r="AB257" i="1" s="1"/>
  <c r="AC261" i="1"/>
  <c r="V261" i="1"/>
  <c r="Z261" i="1" s="1"/>
  <c r="AB262" i="1"/>
  <c r="AC262" i="1"/>
  <c r="V262" i="1"/>
  <c r="Z262" i="1" s="1"/>
  <c r="K265" i="1"/>
  <c r="N265" i="1"/>
  <c r="AF265" i="1"/>
  <c r="AE265" i="1"/>
  <c r="AT265" i="1"/>
  <c r="AC268" i="1"/>
  <c r="V268" i="1"/>
  <c r="Z268" i="1" s="1"/>
  <c r="V275" i="1"/>
  <c r="Z275" i="1" s="1"/>
  <c r="AC275" i="1"/>
  <c r="AA297" i="1"/>
  <c r="T218" i="1"/>
  <c r="U218" i="1" s="1"/>
  <c r="AB218" i="1" s="1"/>
  <c r="AT218" i="1"/>
  <c r="T222" i="1"/>
  <c r="U222" i="1" s="1"/>
  <c r="AB222" i="1" s="1"/>
  <c r="AT222" i="1"/>
  <c r="T226" i="1"/>
  <c r="U226" i="1" s="1"/>
  <c r="Q226" i="1" s="1"/>
  <c r="O226" i="1" s="1"/>
  <c r="R226" i="1" s="1"/>
  <c r="L226" i="1" s="1"/>
  <c r="M226" i="1" s="1"/>
  <c r="AT226" i="1"/>
  <c r="T230" i="1"/>
  <c r="U230" i="1" s="1"/>
  <c r="Q230" i="1" s="1"/>
  <c r="O230" i="1" s="1"/>
  <c r="R230" i="1" s="1"/>
  <c r="K233" i="1"/>
  <c r="AF233" i="1"/>
  <c r="AE233" i="1"/>
  <c r="N233" i="1"/>
  <c r="T234" i="1"/>
  <c r="U234" i="1" s="1"/>
  <c r="Q234" i="1" s="1"/>
  <c r="O234" i="1" s="1"/>
  <c r="R234" i="1" s="1"/>
  <c r="L234" i="1" s="1"/>
  <c r="M234" i="1" s="1"/>
  <c r="AB236" i="1"/>
  <c r="AA236" i="1"/>
  <c r="Q236" i="1"/>
  <c r="O236" i="1" s="1"/>
  <c r="R236" i="1" s="1"/>
  <c r="T240" i="1"/>
  <c r="U240" i="1" s="1"/>
  <c r="AB240" i="1" s="1"/>
  <c r="T245" i="1"/>
  <c r="U245" i="1" s="1"/>
  <c r="AW255" i="1"/>
  <c r="AA264" i="1"/>
  <c r="S265" i="1"/>
  <c r="AW265" i="1"/>
  <c r="AA269" i="1"/>
  <c r="AE282" i="1"/>
  <c r="N282" i="1"/>
  <c r="K282" i="1"/>
  <c r="AF282" i="1"/>
  <c r="T229" i="1"/>
  <c r="U229" i="1" s="1"/>
  <c r="AB229" i="1" s="1"/>
  <c r="AF230" i="1"/>
  <c r="AE230" i="1"/>
  <c r="AT230" i="1"/>
  <c r="W235" i="1"/>
  <c r="V236" i="1"/>
  <c r="Z236" i="1" s="1"/>
  <c r="AT236" i="1"/>
  <c r="K236" i="1"/>
  <c r="AF236" i="1"/>
  <c r="AW240" i="1"/>
  <c r="T249" i="1"/>
  <c r="U249" i="1" s="1"/>
  <c r="Q249" i="1" s="1"/>
  <c r="O249" i="1" s="1"/>
  <c r="R249" i="1" s="1"/>
  <c r="L249" i="1" s="1"/>
  <c r="M249" i="1" s="1"/>
  <c r="W254" i="1"/>
  <c r="AB275" i="1"/>
  <c r="W230" i="1"/>
  <c r="AA232" i="1"/>
  <c r="T239" i="1"/>
  <c r="U239" i="1" s="1"/>
  <c r="Q239" i="1" s="1"/>
  <c r="O239" i="1" s="1"/>
  <c r="R239" i="1" s="1"/>
  <c r="L239" i="1" s="1"/>
  <c r="M239" i="1" s="1"/>
  <c r="AT247" i="1"/>
  <c r="AF247" i="1"/>
  <c r="N247" i="1"/>
  <c r="K247" i="1"/>
  <c r="AE247" i="1"/>
  <c r="T253" i="1"/>
  <c r="U253" i="1" s="1"/>
  <c r="Q253" i="1" s="1"/>
  <c r="O253" i="1" s="1"/>
  <c r="R253" i="1" s="1"/>
  <c r="AA263" i="1"/>
  <c r="AA268" i="1"/>
  <c r="Q268" i="1"/>
  <c r="O268" i="1" s="1"/>
  <c r="R268" i="1" s="1"/>
  <c r="AB270" i="1"/>
  <c r="AC270" i="1"/>
  <c r="AF245" i="1"/>
  <c r="N245" i="1"/>
  <c r="AT245" i="1"/>
  <c r="AF249" i="1"/>
  <c r="N249" i="1"/>
  <c r="AT249" i="1"/>
  <c r="AF253" i="1"/>
  <c r="N253" i="1"/>
  <c r="AT253" i="1"/>
  <c r="AD256" i="1"/>
  <c r="N258" i="1"/>
  <c r="AT258" i="1"/>
  <c r="K258" i="1"/>
  <c r="AE263" i="1"/>
  <c r="AF263" i="1"/>
  <c r="K263" i="1"/>
  <c r="AT263" i="1"/>
  <c r="AW264" i="1"/>
  <c r="AE278" i="1"/>
  <c r="N278" i="1"/>
  <c r="K278" i="1"/>
  <c r="AF278" i="1"/>
  <c r="W244" i="1"/>
  <c r="AF244" i="1"/>
  <c r="AE244" i="1"/>
  <c r="N244" i="1"/>
  <c r="AE246" i="1"/>
  <c r="T254" i="1"/>
  <c r="U254" i="1" s="1"/>
  <c r="Q254" i="1" s="1"/>
  <c r="O254" i="1" s="1"/>
  <c r="R254" i="1" s="1"/>
  <c r="L254" i="1" s="1"/>
  <c r="M254" i="1" s="1"/>
  <c r="AE255" i="1"/>
  <c r="AA260" i="1"/>
  <c r="AA262" i="1"/>
  <c r="Q262" i="1"/>
  <c r="O262" i="1" s="1"/>
  <c r="R262" i="1" s="1"/>
  <c r="L262" i="1" s="1"/>
  <c r="M262" i="1" s="1"/>
  <c r="T267" i="1"/>
  <c r="U267" i="1" s="1"/>
  <c r="Q267" i="1" s="1"/>
  <c r="O267" i="1" s="1"/>
  <c r="R267" i="1" s="1"/>
  <c r="L267" i="1" s="1"/>
  <c r="M267" i="1" s="1"/>
  <c r="T271" i="1"/>
  <c r="U271" i="1" s="1"/>
  <c r="Q271" i="1" s="1"/>
  <c r="O271" i="1" s="1"/>
  <c r="R271" i="1" s="1"/>
  <c r="AE271" i="1"/>
  <c r="N271" i="1"/>
  <c r="AT271" i="1"/>
  <c r="K271" i="1"/>
  <c r="AF271" i="1"/>
  <c r="N274" i="1"/>
  <c r="AA287" i="1"/>
  <c r="AB246" i="1"/>
  <c r="AF248" i="1"/>
  <c r="AE248" i="1"/>
  <c r="N248" i="1"/>
  <c r="AB250" i="1"/>
  <c r="AA261" i="1"/>
  <c r="Q261" i="1"/>
  <c r="O261" i="1" s="1"/>
  <c r="R261" i="1" s="1"/>
  <c r="L261" i="1" s="1"/>
  <c r="M261" i="1" s="1"/>
  <c r="AW271" i="1"/>
  <c r="S293" i="1"/>
  <c r="AW293" i="1"/>
  <c r="AA294" i="1"/>
  <c r="AC302" i="1"/>
  <c r="V302" i="1"/>
  <c r="Z302" i="1" s="1"/>
  <c r="AW307" i="1"/>
  <c r="S307" i="1"/>
  <c r="Q233" i="1"/>
  <c r="O233" i="1" s="1"/>
  <c r="R233" i="1" s="1"/>
  <c r="Q237" i="1"/>
  <c r="O237" i="1" s="1"/>
  <c r="R237" i="1" s="1"/>
  <c r="AE242" i="1"/>
  <c r="K248" i="1"/>
  <c r="W248" i="1"/>
  <c r="AT248" i="1"/>
  <c r="W252" i="1"/>
  <c r="AA257" i="1"/>
  <c r="AB261" i="1"/>
  <c r="AW262" i="1"/>
  <c r="K274" i="1"/>
  <c r="AF274" i="1"/>
  <c r="AE274" i="1"/>
  <c r="AE275" i="1"/>
  <c r="N275" i="1"/>
  <c r="K275" i="1"/>
  <c r="AT275" i="1"/>
  <c r="AF275" i="1"/>
  <c r="AA283" i="1"/>
  <c r="AT255" i="1"/>
  <c r="AF255" i="1"/>
  <c r="T258" i="1"/>
  <c r="U258" i="1" s="1"/>
  <c r="AB258" i="1" s="1"/>
  <c r="AT259" i="1"/>
  <c r="K259" i="1"/>
  <c r="AF259" i="1"/>
  <c r="S264" i="1"/>
  <c r="AA267" i="1"/>
  <c r="S274" i="1"/>
  <c r="AW274" i="1"/>
  <c r="N246" i="1"/>
  <c r="AT246" i="1"/>
  <c r="K246" i="1"/>
  <c r="N250" i="1"/>
  <c r="AT250" i="1"/>
  <c r="K250" i="1"/>
  <c r="N254" i="1"/>
  <c r="AT254" i="1"/>
  <c r="K254" i="1"/>
  <c r="N255" i="1"/>
  <c r="AA259" i="1"/>
  <c r="T259" i="1"/>
  <c r="U259" i="1" s="1"/>
  <c r="AW260" i="1"/>
  <c r="S260" i="1"/>
  <c r="AA266" i="1"/>
  <c r="T266" i="1"/>
  <c r="U266" i="1" s="1"/>
  <c r="AB266" i="1" s="1"/>
  <c r="AW272" i="1"/>
  <c r="S272" i="1"/>
  <c r="AA298" i="1"/>
  <c r="AA305" i="1"/>
  <c r="W260" i="1"/>
  <c r="K273" i="1"/>
  <c r="AE273" i="1"/>
  <c r="V278" i="1"/>
  <c r="Z278" i="1" s="1"/>
  <c r="AC278" i="1"/>
  <c r="AE286" i="1"/>
  <c r="N286" i="1"/>
  <c r="K286" i="1"/>
  <c r="AF286" i="1"/>
  <c r="AA290" i="1"/>
  <c r="AA308" i="1"/>
  <c r="T308" i="1"/>
  <c r="U308" i="1" s="1"/>
  <c r="AA310" i="1"/>
  <c r="AF314" i="1"/>
  <c r="AE314" i="1"/>
  <c r="N314" i="1"/>
  <c r="AT314" i="1"/>
  <c r="K314" i="1"/>
  <c r="K266" i="1"/>
  <c r="AF266" i="1"/>
  <c r="AE267" i="1"/>
  <c r="N267" i="1"/>
  <c r="AE268" i="1"/>
  <c r="AT268" i="1"/>
  <c r="AA270" i="1"/>
  <c r="Q270" i="1"/>
  <c r="O270" i="1" s="1"/>
  <c r="R270" i="1" s="1"/>
  <c r="S273" i="1"/>
  <c r="AW273" i="1"/>
  <c r="AE276" i="1"/>
  <c r="AF276" i="1"/>
  <c r="AT276" i="1"/>
  <c r="V282" i="1"/>
  <c r="Z282" i="1" s="1"/>
  <c r="AC282" i="1"/>
  <c r="AA292" i="1"/>
  <c r="T292" i="1"/>
  <c r="U292" i="1" s="1"/>
  <c r="AW294" i="1"/>
  <c r="S294" i="1"/>
  <c r="AW261" i="1"/>
  <c r="T263" i="1"/>
  <c r="U263" i="1" s="1"/>
  <c r="AW263" i="1"/>
  <c r="AT267" i="1"/>
  <c r="K268" i="1"/>
  <c r="S269" i="1"/>
  <c r="AA293" i="1"/>
  <c r="AT262" i="1"/>
  <c r="N268" i="1"/>
  <c r="AW268" i="1"/>
  <c r="AW269" i="1"/>
  <c r="K270" i="1"/>
  <c r="AF270" i="1"/>
  <c r="W272" i="1"/>
  <c r="AE272" i="1"/>
  <c r="AT272" i="1"/>
  <c r="N273" i="1"/>
  <c r="Q275" i="1"/>
  <c r="O275" i="1" s="1"/>
  <c r="R275" i="1" s="1"/>
  <c r="L275" i="1" s="1"/>
  <c r="M275" i="1" s="1"/>
  <c r="AA275" i="1"/>
  <c r="AD275" i="1" s="1"/>
  <c r="AA289" i="1"/>
  <c r="Q289" i="1"/>
  <c r="O289" i="1" s="1"/>
  <c r="R289" i="1" s="1"/>
  <c r="AA299" i="1"/>
  <c r="Q302" i="1"/>
  <c r="O302" i="1" s="1"/>
  <c r="R302" i="1" s="1"/>
  <c r="S304" i="1"/>
  <c r="AW304" i="1"/>
  <c r="AA306" i="1"/>
  <c r="AA309" i="1"/>
  <c r="Q309" i="1"/>
  <c r="O309" i="1" s="1"/>
  <c r="R309" i="1" s="1"/>
  <c r="T309" i="1"/>
  <c r="U309" i="1" s="1"/>
  <c r="AW267" i="1"/>
  <c r="AB268" i="1"/>
  <c r="AE269" i="1"/>
  <c r="AF273" i="1"/>
  <c r="AA274" i="1"/>
  <c r="K276" i="1"/>
  <c r="AF290" i="1"/>
  <c r="N290" i="1"/>
  <c r="K290" i="1"/>
  <c r="AE290" i="1"/>
  <c r="AT290" i="1"/>
  <c r="AA300" i="1"/>
  <c r="T300" i="1"/>
  <c r="U300" i="1" s="1"/>
  <c r="AA307" i="1"/>
  <c r="Q278" i="1"/>
  <c r="O278" i="1" s="1"/>
  <c r="R278" i="1" s="1"/>
  <c r="AA278" i="1"/>
  <c r="AW279" i="1"/>
  <c r="AA281" i="1"/>
  <c r="Q282" i="1"/>
  <c r="O282" i="1" s="1"/>
  <c r="R282" i="1" s="1"/>
  <c r="AA282" i="1"/>
  <c r="AW283" i="1"/>
  <c r="AA285" i="1"/>
  <c r="Q286" i="1"/>
  <c r="O286" i="1" s="1"/>
  <c r="R286" i="1" s="1"/>
  <c r="AA286" i="1"/>
  <c r="AW287" i="1"/>
  <c r="AE294" i="1"/>
  <c r="K294" i="1"/>
  <c r="AF294" i="1"/>
  <c r="AT294" i="1"/>
  <c r="N294" i="1"/>
  <c r="AF310" i="1"/>
  <c r="AE310" i="1"/>
  <c r="N310" i="1"/>
  <c r="AT310" i="1"/>
  <c r="S312" i="1"/>
  <c r="AW312" i="1"/>
  <c r="K280" i="1"/>
  <c r="AE280" i="1"/>
  <c r="K284" i="1"/>
  <c r="AE284" i="1"/>
  <c r="K288" i="1"/>
  <c r="AE288" i="1"/>
  <c r="T289" i="1"/>
  <c r="U289" i="1" s="1"/>
  <c r="AB289" i="1" s="1"/>
  <c r="AE289" i="1"/>
  <c r="K289" i="1"/>
  <c r="AT289" i="1"/>
  <c r="AF289" i="1"/>
  <c r="AE291" i="1"/>
  <c r="K291" i="1"/>
  <c r="AT291" i="1"/>
  <c r="AW295" i="1"/>
  <c r="S295" i="1"/>
  <c r="AE298" i="1"/>
  <c r="AT298" i="1"/>
  <c r="N298" i="1"/>
  <c r="AW303" i="1"/>
  <c r="S303" i="1"/>
  <c r="K305" i="1"/>
  <c r="AE305" i="1"/>
  <c r="AT305" i="1"/>
  <c r="AF307" i="1"/>
  <c r="K309" i="1"/>
  <c r="AF309" i="1"/>
  <c r="AE309" i="1"/>
  <c r="N309" i="1"/>
  <c r="AT309" i="1"/>
  <c r="AA313" i="1"/>
  <c r="Q313" i="1"/>
  <c r="O313" i="1" s="1"/>
  <c r="R313" i="1" s="1"/>
  <c r="L313" i="1" s="1"/>
  <c r="M313" i="1" s="1"/>
  <c r="S279" i="1"/>
  <c r="S280" i="1"/>
  <c r="AW280" i="1"/>
  <c r="S283" i="1"/>
  <c r="S284" i="1"/>
  <c r="AW284" i="1"/>
  <c r="S287" i="1"/>
  <c r="S288" i="1"/>
  <c r="AW288" i="1"/>
  <c r="V296" i="1"/>
  <c r="Z296" i="1" s="1"/>
  <c r="AA296" i="1"/>
  <c r="Q296" i="1"/>
  <c r="O296" i="1" s="1"/>
  <c r="R296" i="1" s="1"/>
  <c r="L296" i="1" s="1"/>
  <c r="M296" i="1" s="1"/>
  <c r="AB302" i="1"/>
  <c r="S305" i="1"/>
  <c r="AW305" i="1"/>
  <c r="AA277" i="1"/>
  <c r="T277" i="1"/>
  <c r="U277" i="1" s="1"/>
  <c r="AB277" i="1" s="1"/>
  <c r="AA295" i="1"/>
  <c r="AW298" i="1"/>
  <c r="S298" i="1"/>
  <c r="AE311" i="1"/>
  <c r="N311" i="1"/>
  <c r="AT311" i="1"/>
  <c r="K311" i="1"/>
  <c r="AE279" i="1"/>
  <c r="AT279" i="1"/>
  <c r="N280" i="1"/>
  <c r="T281" i="1"/>
  <c r="U281" i="1" s="1"/>
  <c r="AE283" i="1"/>
  <c r="AT283" i="1"/>
  <c r="N284" i="1"/>
  <c r="T285" i="1"/>
  <c r="U285" i="1" s="1"/>
  <c r="AE287" i="1"/>
  <c r="AT287" i="1"/>
  <c r="N288" i="1"/>
  <c r="AA301" i="1"/>
  <c r="S301" i="1"/>
  <c r="AW301" i="1"/>
  <c r="AE302" i="1"/>
  <c r="AT302" i="1"/>
  <c r="N302" i="1"/>
  <c r="K302" i="1"/>
  <c r="AA304" i="1"/>
  <c r="AE307" i="1"/>
  <c r="K307" i="1"/>
  <c r="AT307" i="1"/>
  <c r="V313" i="1"/>
  <c r="Z313" i="1" s="1"/>
  <c r="AB313" i="1"/>
  <c r="K293" i="1"/>
  <c r="AE293" i="1"/>
  <c r="AE295" i="1"/>
  <c r="K295" i="1"/>
  <c r="AW302" i="1"/>
  <c r="W307" i="1"/>
  <c r="T310" i="1"/>
  <c r="U310" i="1" s="1"/>
  <c r="Q310" i="1" s="1"/>
  <c r="O310" i="1" s="1"/>
  <c r="R310" i="1" s="1"/>
  <c r="L310" i="1" s="1"/>
  <c r="M310" i="1" s="1"/>
  <c r="W311" i="1"/>
  <c r="K297" i="1"/>
  <c r="AE297" i="1"/>
  <c r="AE299" i="1"/>
  <c r="K299" i="1"/>
  <c r="K313" i="1"/>
  <c r="AF313" i="1"/>
  <c r="AE313" i="1"/>
  <c r="N313" i="1"/>
  <c r="T314" i="1"/>
  <c r="U314" i="1" s="1"/>
  <c r="T290" i="1"/>
  <c r="U290" i="1" s="1"/>
  <c r="W291" i="1"/>
  <c r="AF293" i="1"/>
  <c r="AF295" i="1"/>
  <c r="AW296" i="1"/>
  <c r="S297" i="1"/>
  <c r="AW297" i="1"/>
  <c r="N299" i="1"/>
  <c r="AW299" i="1"/>
  <c r="S299" i="1"/>
  <c r="S306" i="1"/>
  <c r="AW289" i="1"/>
  <c r="AW291" i="1"/>
  <c r="S291" i="1"/>
  <c r="K301" i="1"/>
  <c r="AE301" i="1"/>
  <c r="AE303" i="1"/>
  <c r="K303" i="1"/>
  <c r="AW311" i="1"/>
  <c r="AA312" i="1"/>
  <c r="AW309" i="1"/>
  <c r="S311" i="1"/>
  <c r="AW313" i="1"/>
  <c r="L163" i="1" l="1"/>
  <c r="M163" i="1" s="1"/>
  <c r="L140" i="1"/>
  <c r="M140" i="1" s="1"/>
  <c r="Q119" i="1"/>
  <c r="O119" i="1" s="1"/>
  <c r="R119" i="1" s="1"/>
  <c r="L29" i="1"/>
  <c r="M29" i="1" s="1"/>
  <c r="V100" i="1"/>
  <c r="Z100" i="1" s="1"/>
  <c r="L51" i="1"/>
  <c r="M51" i="1" s="1"/>
  <c r="L23" i="1"/>
  <c r="M23" i="1" s="1"/>
  <c r="Q241" i="1"/>
  <c r="O241" i="1" s="1"/>
  <c r="R241" i="1" s="1"/>
  <c r="L241" i="1" s="1"/>
  <c r="M241" i="1" s="1"/>
  <c r="L253" i="1"/>
  <c r="M253" i="1" s="1"/>
  <c r="L178" i="1"/>
  <c r="M178" i="1" s="1"/>
  <c r="L143" i="1"/>
  <c r="M143" i="1" s="1"/>
  <c r="L135" i="1"/>
  <c r="M135" i="1" s="1"/>
  <c r="L37" i="1"/>
  <c r="M37" i="1" s="1"/>
  <c r="AB28" i="1"/>
  <c r="V70" i="1"/>
  <c r="Z70" i="1" s="1"/>
  <c r="AB60" i="1"/>
  <c r="AB119" i="1"/>
  <c r="AB63" i="1"/>
  <c r="AD63" i="1" s="1"/>
  <c r="V61" i="1"/>
  <c r="Z61" i="1" s="1"/>
  <c r="L271" i="1"/>
  <c r="M271" i="1" s="1"/>
  <c r="Q194" i="1"/>
  <c r="O194" i="1" s="1"/>
  <c r="R194" i="1" s="1"/>
  <c r="L194" i="1" s="1"/>
  <c r="M194" i="1" s="1"/>
  <c r="AC119" i="1"/>
  <c r="AD119" i="1" s="1"/>
  <c r="AB70" i="1"/>
  <c r="AD70" i="1" s="1"/>
  <c r="AD123" i="1"/>
  <c r="AC61" i="1"/>
  <c r="AD100" i="1"/>
  <c r="L100" i="1"/>
  <c r="M100" i="1" s="1"/>
  <c r="AB61" i="1"/>
  <c r="AC286" i="1"/>
  <c r="AD286" i="1" s="1"/>
  <c r="L233" i="1"/>
  <c r="M233" i="1" s="1"/>
  <c r="L230" i="1"/>
  <c r="M230" i="1" s="1"/>
  <c r="AB241" i="1"/>
  <c r="L123" i="1"/>
  <c r="M123" i="1" s="1"/>
  <c r="Q63" i="1"/>
  <c r="O63" i="1" s="1"/>
  <c r="R63" i="1" s="1"/>
  <c r="AB36" i="1"/>
  <c r="AC60" i="1"/>
  <c r="AB286" i="1"/>
  <c r="L289" i="1"/>
  <c r="M289" i="1" s="1"/>
  <c r="AD236" i="1"/>
  <c r="L246" i="1"/>
  <c r="M246" i="1" s="1"/>
  <c r="Q207" i="1"/>
  <c r="O207" i="1" s="1"/>
  <c r="R207" i="1" s="1"/>
  <c r="Q218" i="1"/>
  <c r="O218" i="1" s="1"/>
  <c r="R218" i="1" s="1"/>
  <c r="L218" i="1" s="1"/>
  <c r="M218" i="1" s="1"/>
  <c r="L196" i="1"/>
  <c r="M196" i="1" s="1"/>
  <c r="AC241" i="1"/>
  <c r="AD241" i="1" s="1"/>
  <c r="AD180" i="1"/>
  <c r="AB176" i="1"/>
  <c r="AD176" i="1" s="1"/>
  <c r="Q76" i="1"/>
  <c r="O76" i="1" s="1"/>
  <c r="R76" i="1" s="1"/>
  <c r="L76" i="1" s="1"/>
  <c r="M76" i="1" s="1"/>
  <c r="L278" i="1"/>
  <c r="M278" i="1" s="1"/>
  <c r="L127" i="1"/>
  <c r="M127" i="1" s="1"/>
  <c r="L120" i="1"/>
  <c r="M120" i="1" s="1"/>
  <c r="L145" i="1"/>
  <c r="M145" i="1" s="1"/>
  <c r="Q70" i="1"/>
  <c r="O70" i="1" s="1"/>
  <c r="R70" i="1" s="1"/>
  <c r="L70" i="1" s="1"/>
  <c r="M70" i="1" s="1"/>
  <c r="V63" i="1"/>
  <c r="Z63" i="1" s="1"/>
  <c r="L43" i="1"/>
  <c r="M43" i="1" s="1"/>
  <c r="Q186" i="1"/>
  <c r="O186" i="1" s="1"/>
  <c r="R186" i="1" s="1"/>
  <c r="L186" i="1" s="1"/>
  <c r="M186" i="1" s="1"/>
  <c r="AB186" i="1"/>
  <c r="AD278" i="1"/>
  <c r="AD210" i="1"/>
  <c r="AC200" i="1"/>
  <c r="AD200" i="1" s="1"/>
  <c r="L180" i="1"/>
  <c r="M180" i="1" s="1"/>
  <c r="L173" i="1"/>
  <c r="M173" i="1" s="1"/>
  <c r="AB62" i="1"/>
  <c r="AD261" i="1"/>
  <c r="AB165" i="1"/>
  <c r="AD61" i="1"/>
  <c r="AC296" i="1"/>
  <c r="AB296" i="1"/>
  <c r="L221" i="1"/>
  <c r="M221" i="1" s="1"/>
  <c r="Q231" i="1"/>
  <c r="O231" i="1" s="1"/>
  <c r="R231" i="1" s="1"/>
  <c r="L231" i="1" s="1"/>
  <c r="M231" i="1" s="1"/>
  <c r="AB174" i="1"/>
  <c r="AD60" i="1"/>
  <c r="AB200" i="1"/>
  <c r="L237" i="1"/>
  <c r="M237" i="1" s="1"/>
  <c r="AD282" i="1"/>
  <c r="AB271" i="1"/>
  <c r="Q57" i="1"/>
  <c r="O57" i="1" s="1"/>
  <c r="R57" i="1" s="1"/>
  <c r="L57" i="1" s="1"/>
  <c r="M57" i="1" s="1"/>
  <c r="AB57" i="1"/>
  <c r="L72" i="1"/>
  <c r="M72" i="1" s="1"/>
  <c r="V52" i="1"/>
  <c r="Z52" i="1" s="1"/>
  <c r="AC52" i="1"/>
  <c r="L270" i="1"/>
  <c r="M270" i="1" s="1"/>
  <c r="AD313" i="1"/>
  <c r="AD188" i="1"/>
  <c r="Q200" i="1"/>
  <c r="O200" i="1" s="1"/>
  <c r="R200" i="1" s="1"/>
  <c r="L200" i="1" s="1"/>
  <c r="M200" i="1" s="1"/>
  <c r="L141" i="1"/>
  <c r="M141" i="1" s="1"/>
  <c r="AD57" i="1"/>
  <c r="V57" i="1"/>
  <c r="Z57" i="1" s="1"/>
  <c r="L216" i="1"/>
  <c r="M216" i="1" s="1"/>
  <c r="L256" i="1"/>
  <c r="M256" i="1" s="1"/>
  <c r="L224" i="1"/>
  <c r="M224" i="1" s="1"/>
  <c r="AB237" i="1"/>
  <c r="AD237" i="1" s="1"/>
  <c r="AB178" i="1"/>
  <c r="AB18" i="1"/>
  <c r="Q18" i="1"/>
  <c r="O18" i="1" s="1"/>
  <c r="R18" i="1" s="1"/>
  <c r="L18" i="1" s="1"/>
  <c r="M18" i="1" s="1"/>
  <c r="L309" i="1"/>
  <c r="M309" i="1" s="1"/>
  <c r="L115" i="1"/>
  <c r="M115" i="1" s="1"/>
  <c r="AD302" i="1"/>
  <c r="AD262" i="1"/>
  <c r="AD172" i="1"/>
  <c r="L220" i="1"/>
  <c r="M220" i="1" s="1"/>
  <c r="AD127" i="1"/>
  <c r="AC18" i="1"/>
  <c r="AD18" i="1" s="1"/>
  <c r="AB52" i="1"/>
  <c r="V88" i="1"/>
  <c r="Z88" i="1" s="1"/>
  <c r="AC88" i="1"/>
  <c r="L286" i="1"/>
  <c r="M286" i="1" s="1"/>
  <c r="T273" i="1"/>
  <c r="U273" i="1" s="1"/>
  <c r="V257" i="1"/>
  <c r="Z257" i="1" s="1"/>
  <c r="AC257" i="1"/>
  <c r="AD257" i="1" s="1"/>
  <c r="V42" i="1"/>
  <c r="Z42" i="1" s="1"/>
  <c r="AC42" i="1"/>
  <c r="AB42" i="1"/>
  <c r="T301" i="1"/>
  <c r="U301" i="1" s="1"/>
  <c r="V234" i="1"/>
  <c r="Z234" i="1" s="1"/>
  <c r="AC234" i="1"/>
  <c r="AB234" i="1"/>
  <c r="V235" i="1"/>
  <c r="Z235" i="1" s="1"/>
  <c r="AC235" i="1"/>
  <c r="L207" i="1"/>
  <c r="M207" i="1" s="1"/>
  <c r="L206" i="1"/>
  <c r="M206" i="1" s="1"/>
  <c r="V217" i="1"/>
  <c r="Z217" i="1" s="1"/>
  <c r="AC217" i="1"/>
  <c r="AD217" i="1" s="1"/>
  <c r="V220" i="1"/>
  <c r="Z220" i="1" s="1"/>
  <c r="AC220" i="1"/>
  <c r="AB220" i="1"/>
  <c r="T87" i="1"/>
  <c r="U87" i="1" s="1"/>
  <c r="T91" i="1"/>
  <c r="U91" i="1" s="1"/>
  <c r="T78" i="1"/>
  <c r="U78" i="1" s="1"/>
  <c r="T67" i="1"/>
  <c r="U67" i="1" s="1"/>
  <c r="T73" i="1"/>
  <c r="U73" i="1" s="1"/>
  <c r="AC41" i="1"/>
  <c r="AB41" i="1"/>
  <c r="V41" i="1"/>
  <c r="Z41" i="1" s="1"/>
  <c r="AC33" i="1"/>
  <c r="AB33" i="1"/>
  <c r="V33" i="1"/>
  <c r="Z33" i="1" s="1"/>
  <c r="AC64" i="1"/>
  <c r="AD64" i="1" s="1"/>
  <c r="V64" i="1"/>
  <c r="Z64" i="1" s="1"/>
  <c r="V39" i="1"/>
  <c r="Z39" i="1" s="1"/>
  <c r="AC39" i="1"/>
  <c r="Q64" i="1"/>
  <c r="O64" i="1" s="1"/>
  <c r="R64" i="1" s="1"/>
  <c r="L64" i="1" s="1"/>
  <c r="M64" i="1" s="1"/>
  <c r="AC66" i="1"/>
  <c r="V66" i="1"/>
  <c r="Z66" i="1" s="1"/>
  <c r="T108" i="1"/>
  <c r="U108" i="1" s="1"/>
  <c r="Q48" i="1"/>
  <c r="O48" i="1" s="1"/>
  <c r="R48" i="1" s="1"/>
  <c r="L48" i="1" s="1"/>
  <c r="M48" i="1" s="1"/>
  <c r="AB39" i="1"/>
  <c r="AC68" i="1"/>
  <c r="AB68" i="1"/>
  <c r="V68" i="1"/>
  <c r="Z68" i="1" s="1"/>
  <c r="T94" i="1"/>
  <c r="U94" i="1" s="1"/>
  <c r="T291" i="1"/>
  <c r="U291" i="1" s="1"/>
  <c r="T284" i="1"/>
  <c r="U284" i="1" s="1"/>
  <c r="AC289" i="1"/>
  <c r="AD289" i="1" s="1"/>
  <c r="V289" i="1"/>
  <c r="Z289" i="1" s="1"/>
  <c r="T312" i="1"/>
  <c r="U312" i="1" s="1"/>
  <c r="T294" i="1"/>
  <c r="U294" i="1" s="1"/>
  <c r="T260" i="1"/>
  <c r="U260" i="1" s="1"/>
  <c r="AB253" i="1"/>
  <c r="AD270" i="1"/>
  <c r="V226" i="1"/>
  <c r="Z226" i="1" s="1"/>
  <c r="AC226" i="1"/>
  <c r="V224" i="1"/>
  <c r="Z224" i="1" s="1"/>
  <c r="AC224" i="1"/>
  <c r="AB224" i="1"/>
  <c r="V244" i="1"/>
  <c r="Z244" i="1" s="1"/>
  <c r="AB244" i="1"/>
  <c r="AC244" i="1"/>
  <c r="V194" i="1"/>
  <c r="Z194" i="1" s="1"/>
  <c r="AC194" i="1"/>
  <c r="AD194" i="1" s="1"/>
  <c r="Q198" i="1"/>
  <c r="O198" i="1" s="1"/>
  <c r="R198" i="1" s="1"/>
  <c r="L198" i="1" s="1"/>
  <c r="M198" i="1" s="1"/>
  <c r="V192" i="1"/>
  <c r="Z192" i="1" s="1"/>
  <c r="AC192" i="1"/>
  <c r="AD192" i="1" s="1"/>
  <c r="AB192" i="1"/>
  <c r="V205" i="1"/>
  <c r="Z205" i="1" s="1"/>
  <c r="AC205" i="1"/>
  <c r="AD205" i="1" s="1"/>
  <c r="Q205" i="1"/>
  <c r="O205" i="1" s="1"/>
  <c r="R205" i="1" s="1"/>
  <c r="L205" i="1" s="1"/>
  <c r="M205" i="1" s="1"/>
  <c r="V201" i="1"/>
  <c r="Z201" i="1" s="1"/>
  <c r="AC201" i="1"/>
  <c r="AD201" i="1" s="1"/>
  <c r="V160" i="1"/>
  <c r="Z160" i="1" s="1"/>
  <c r="AB160" i="1"/>
  <c r="AC160" i="1"/>
  <c r="T154" i="1"/>
  <c r="U154" i="1" s="1"/>
  <c r="V148" i="1"/>
  <c r="Z148" i="1" s="1"/>
  <c r="AC148" i="1"/>
  <c r="AB148" i="1"/>
  <c r="V120" i="1"/>
  <c r="Z120" i="1" s="1"/>
  <c r="AC120" i="1"/>
  <c r="AD120" i="1" s="1"/>
  <c r="T109" i="1"/>
  <c r="U109" i="1" s="1"/>
  <c r="T69" i="1"/>
  <c r="U69" i="1" s="1"/>
  <c r="T134" i="1"/>
  <c r="U134" i="1" s="1"/>
  <c r="T105" i="1"/>
  <c r="U105" i="1" s="1"/>
  <c r="AB66" i="1"/>
  <c r="AC44" i="1"/>
  <c r="AD44" i="1" s="1"/>
  <c r="V44" i="1"/>
  <c r="Z44" i="1" s="1"/>
  <c r="T77" i="1"/>
  <c r="U77" i="1" s="1"/>
  <c r="V55" i="1"/>
  <c r="Z55" i="1" s="1"/>
  <c r="AC55" i="1"/>
  <c r="AD55" i="1" s="1"/>
  <c r="T65" i="1"/>
  <c r="U65" i="1" s="1"/>
  <c r="V34" i="1"/>
  <c r="Z34" i="1" s="1"/>
  <c r="AC34" i="1"/>
  <c r="AB34" i="1"/>
  <c r="V16" i="1"/>
  <c r="Z16" i="1" s="1"/>
  <c r="AC16" i="1"/>
  <c r="AC21" i="1"/>
  <c r="AD21" i="1" s="1"/>
  <c r="V21" i="1"/>
  <c r="Z21" i="1" s="1"/>
  <c r="V54" i="1"/>
  <c r="Z54" i="1" s="1"/>
  <c r="AC54" i="1"/>
  <c r="AB54" i="1"/>
  <c r="V84" i="1"/>
  <c r="Z84" i="1" s="1"/>
  <c r="AC84" i="1"/>
  <c r="AD84" i="1" s="1"/>
  <c r="Q59" i="1"/>
  <c r="O59" i="1" s="1"/>
  <c r="R59" i="1" s="1"/>
  <c r="L59" i="1" s="1"/>
  <c r="M59" i="1" s="1"/>
  <c r="T26" i="1"/>
  <c r="U26" i="1" s="1"/>
  <c r="V212" i="1"/>
  <c r="Z212" i="1" s="1"/>
  <c r="AC212" i="1"/>
  <c r="AB212" i="1"/>
  <c r="T146" i="1"/>
  <c r="U146" i="1" s="1"/>
  <c r="T83" i="1"/>
  <c r="U83" i="1" s="1"/>
  <c r="T126" i="1"/>
  <c r="U126" i="1" s="1"/>
  <c r="L47" i="1"/>
  <c r="M47" i="1" s="1"/>
  <c r="V72" i="1"/>
  <c r="Z72" i="1" s="1"/>
  <c r="AC72" i="1"/>
  <c r="AC308" i="1"/>
  <c r="V308" i="1"/>
  <c r="Z308" i="1" s="1"/>
  <c r="AB308" i="1"/>
  <c r="Q266" i="1"/>
  <c r="O266" i="1" s="1"/>
  <c r="R266" i="1" s="1"/>
  <c r="L266" i="1" s="1"/>
  <c r="M266" i="1" s="1"/>
  <c r="V253" i="1"/>
  <c r="Z253" i="1" s="1"/>
  <c r="AC253" i="1"/>
  <c r="AD253" i="1" s="1"/>
  <c r="V228" i="1"/>
  <c r="Z228" i="1" s="1"/>
  <c r="AC228" i="1"/>
  <c r="AB228" i="1"/>
  <c r="V208" i="1"/>
  <c r="Z208" i="1" s="1"/>
  <c r="AC208" i="1"/>
  <c r="AB208" i="1"/>
  <c r="V190" i="1"/>
  <c r="Z190" i="1" s="1"/>
  <c r="AC190" i="1"/>
  <c r="AD190" i="1" s="1"/>
  <c r="V159" i="1"/>
  <c r="Z159" i="1" s="1"/>
  <c r="AC159" i="1"/>
  <c r="AB159" i="1"/>
  <c r="T162" i="1"/>
  <c r="U162" i="1" s="1"/>
  <c r="V216" i="1"/>
  <c r="Z216" i="1" s="1"/>
  <c r="AC216" i="1"/>
  <c r="AB216" i="1"/>
  <c r="V152" i="1"/>
  <c r="Z152" i="1" s="1"/>
  <c r="AC152" i="1"/>
  <c r="V139" i="1"/>
  <c r="Z139" i="1" s="1"/>
  <c r="AC139" i="1"/>
  <c r="AB139" i="1"/>
  <c r="AB152" i="1"/>
  <c r="AC106" i="1"/>
  <c r="AD106" i="1" s="1"/>
  <c r="V106" i="1"/>
  <c r="Z106" i="1" s="1"/>
  <c r="Q106" i="1"/>
  <c r="O106" i="1" s="1"/>
  <c r="R106" i="1" s="1"/>
  <c r="L106" i="1" s="1"/>
  <c r="M106" i="1" s="1"/>
  <c r="V50" i="1"/>
  <c r="Z50" i="1" s="1"/>
  <c r="AC50" i="1"/>
  <c r="AB50" i="1"/>
  <c r="Q88" i="1"/>
  <c r="O88" i="1" s="1"/>
  <c r="R88" i="1" s="1"/>
  <c r="L88" i="1" s="1"/>
  <c r="M88" i="1" s="1"/>
  <c r="V314" i="1"/>
  <c r="Z314" i="1" s="1"/>
  <c r="AC314" i="1"/>
  <c r="AB314" i="1"/>
  <c r="Q308" i="1"/>
  <c r="O308" i="1" s="1"/>
  <c r="R308" i="1" s="1"/>
  <c r="L308" i="1" s="1"/>
  <c r="M308" i="1" s="1"/>
  <c r="V249" i="1"/>
  <c r="Z249" i="1" s="1"/>
  <c r="AC249" i="1"/>
  <c r="V238" i="1"/>
  <c r="Z238" i="1" s="1"/>
  <c r="AC238" i="1"/>
  <c r="AD238" i="1" s="1"/>
  <c r="V173" i="1"/>
  <c r="Z173" i="1" s="1"/>
  <c r="AC173" i="1"/>
  <c r="AB173" i="1"/>
  <c r="T142" i="1"/>
  <c r="U142" i="1" s="1"/>
  <c r="AB141" i="1"/>
  <c r="V92" i="1"/>
  <c r="Z92" i="1" s="1"/>
  <c r="AC92" i="1"/>
  <c r="T283" i="1"/>
  <c r="U283" i="1" s="1"/>
  <c r="V245" i="1"/>
  <c r="Z245" i="1" s="1"/>
  <c r="AC245" i="1"/>
  <c r="AD245" i="1" s="1"/>
  <c r="L213" i="1"/>
  <c r="M213" i="1" s="1"/>
  <c r="Q208" i="1"/>
  <c r="O208" i="1" s="1"/>
  <c r="R208" i="1" s="1"/>
  <c r="L208" i="1" s="1"/>
  <c r="M208" i="1" s="1"/>
  <c r="T166" i="1"/>
  <c r="U166" i="1" s="1"/>
  <c r="V186" i="1"/>
  <c r="Z186" i="1" s="1"/>
  <c r="AC186" i="1"/>
  <c r="AD186" i="1" s="1"/>
  <c r="T137" i="1"/>
  <c r="U137" i="1" s="1"/>
  <c r="T121" i="1"/>
  <c r="U121" i="1" s="1"/>
  <c r="Q159" i="1"/>
  <c r="O159" i="1" s="1"/>
  <c r="R159" i="1" s="1"/>
  <c r="L159" i="1" s="1"/>
  <c r="M159" i="1" s="1"/>
  <c r="V147" i="1"/>
  <c r="Z147" i="1" s="1"/>
  <c r="AC147" i="1"/>
  <c r="AD147" i="1" s="1"/>
  <c r="AB147" i="1"/>
  <c r="Q147" i="1"/>
  <c r="O147" i="1" s="1"/>
  <c r="R147" i="1" s="1"/>
  <c r="L147" i="1" s="1"/>
  <c r="M147" i="1" s="1"/>
  <c r="L156" i="1"/>
  <c r="M156" i="1" s="1"/>
  <c r="V149" i="1"/>
  <c r="Z149" i="1" s="1"/>
  <c r="AC149" i="1"/>
  <c r="AD149" i="1" s="1"/>
  <c r="V131" i="1"/>
  <c r="Z131" i="1" s="1"/>
  <c r="AC131" i="1"/>
  <c r="AB131" i="1"/>
  <c r="T82" i="1"/>
  <c r="U82" i="1" s="1"/>
  <c r="T118" i="1"/>
  <c r="U118" i="1" s="1"/>
  <c r="T103" i="1"/>
  <c r="U103" i="1" s="1"/>
  <c r="V80" i="1"/>
  <c r="Z80" i="1" s="1"/>
  <c r="AC80" i="1"/>
  <c r="T90" i="1"/>
  <c r="U90" i="1" s="1"/>
  <c r="V35" i="1"/>
  <c r="Z35" i="1" s="1"/>
  <c r="AC35" i="1"/>
  <c r="AD35" i="1" s="1"/>
  <c r="V96" i="1"/>
  <c r="Z96" i="1" s="1"/>
  <c r="AC96" i="1"/>
  <c r="AB96" i="1"/>
  <c r="AB88" i="1"/>
  <c r="AB92" i="1"/>
  <c r="AB80" i="1"/>
  <c r="AC32" i="1"/>
  <c r="AD32" i="1" s="1"/>
  <c r="V32" i="1"/>
  <c r="Z32" i="1" s="1"/>
  <c r="L45" i="1"/>
  <c r="M45" i="1" s="1"/>
  <c r="V19" i="1"/>
  <c r="Z19" i="1" s="1"/>
  <c r="AC19" i="1"/>
  <c r="AB19" i="1"/>
  <c r="Q19" i="1"/>
  <c r="O19" i="1" s="1"/>
  <c r="R19" i="1" s="1"/>
  <c r="L19" i="1" s="1"/>
  <c r="M19" i="1" s="1"/>
  <c r="Q68" i="1"/>
  <c r="O68" i="1" s="1"/>
  <c r="R68" i="1" s="1"/>
  <c r="L68" i="1" s="1"/>
  <c r="M68" i="1" s="1"/>
  <c r="T81" i="1"/>
  <c r="U81" i="1" s="1"/>
  <c r="V23" i="1"/>
  <c r="Z23" i="1" s="1"/>
  <c r="AC23" i="1"/>
  <c r="AD23" i="1" s="1"/>
  <c r="AB23" i="1"/>
  <c r="V20" i="1"/>
  <c r="Z20" i="1" s="1"/>
  <c r="AC20" i="1"/>
  <c r="L40" i="1"/>
  <c r="M40" i="1" s="1"/>
  <c r="AC230" i="1"/>
  <c r="AB230" i="1"/>
  <c r="V230" i="1"/>
  <c r="Z230" i="1" s="1"/>
  <c r="V221" i="1"/>
  <c r="Z221" i="1" s="1"/>
  <c r="AC221" i="1"/>
  <c r="T232" i="1"/>
  <c r="U232" i="1" s="1"/>
  <c r="V209" i="1"/>
  <c r="Z209" i="1" s="1"/>
  <c r="AC209" i="1"/>
  <c r="AB209" i="1"/>
  <c r="V153" i="1"/>
  <c r="Z153" i="1" s="1"/>
  <c r="AC153" i="1"/>
  <c r="AD153" i="1" s="1"/>
  <c r="T97" i="1"/>
  <c r="U97" i="1" s="1"/>
  <c r="T101" i="1"/>
  <c r="U101" i="1" s="1"/>
  <c r="AC48" i="1"/>
  <c r="AD48" i="1" s="1"/>
  <c r="V48" i="1"/>
  <c r="Z48" i="1" s="1"/>
  <c r="AC290" i="1"/>
  <c r="V290" i="1"/>
  <c r="Z290" i="1" s="1"/>
  <c r="T298" i="1"/>
  <c r="U298" i="1" s="1"/>
  <c r="T287" i="1"/>
  <c r="U287" i="1" s="1"/>
  <c r="V239" i="1"/>
  <c r="Z239" i="1" s="1"/>
  <c r="AC239" i="1"/>
  <c r="V255" i="1"/>
  <c r="Z255" i="1" s="1"/>
  <c r="AC255" i="1"/>
  <c r="T215" i="1"/>
  <c r="U215" i="1" s="1"/>
  <c r="V214" i="1"/>
  <c r="Z214" i="1" s="1"/>
  <c r="AC214" i="1"/>
  <c r="AD214" i="1" s="1"/>
  <c r="V164" i="1"/>
  <c r="Z164" i="1" s="1"/>
  <c r="AC164" i="1"/>
  <c r="AD164" i="1" s="1"/>
  <c r="AB164" i="1"/>
  <c r="V181" i="1"/>
  <c r="Z181" i="1" s="1"/>
  <c r="AC181" i="1"/>
  <c r="AB181" i="1"/>
  <c r="T175" i="1"/>
  <c r="U175" i="1" s="1"/>
  <c r="V24" i="1"/>
  <c r="Z24" i="1" s="1"/>
  <c r="AC24" i="1"/>
  <c r="V193" i="1"/>
  <c r="Z193" i="1" s="1"/>
  <c r="AC193" i="1"/>
  <c r="AB193" i="1"/>
  <c r="Q164" i="1"/>
  <c r="O164" i="1" s="1"/>
  <c r="R164" i="1" s="1"/>
  <c r="L164" i="1" s="1"/>
  <c r="M164" i="1" s="1"/>
  <c r="Q153" i="1"/>
  <c r="O153" i="1" s="1"/>
  <c r="R153" i="1" s="1"/>
  <c r="L153" i="1" s="1"/>
  <c r="M153" i="1" s="1"/>
  <c r="AB249" i="1"/>
  <c r="V252" i="1"/>
  <c r="Z252" i="1" s="1"/>
  <c r="AC252" i="1"/>
  <c r="AD252" i="1" s="1"/>
  <c r="AB252" i="1"/>
  <c r="Q252" i="1"/>
  <c r="O252" i="1" s="1"/>
  <c r="R252" i="1" s="1"/>
  <c r="L252" i="1" s="1"/>
  <c r="M252" i="1" s="1"/>
  <c r="T219" i="1"/>
  <c r="U219" i="1" s="1"/>
  <c r="V177" i="1"/>
  <c r="Z177" i="1" s="1"/>
  <c r="AC177" i="1"/>
  <c r="AB177" i="1"/>
  <c r="V310" i="1"/>
  <c r="Z310" i="1" s="1"/>
  <c r="AC310" i="1"/>
  <c r="Q255" i="1"/>
  <c r="O255" i="1" s="1"/>
  <c r="R255" i="1" s="1"/>
  <c r="L255" i="1" s="1"/>
  <c r="M255" i="1" s="1"/>
  <c r="L250" i="1"/>
  <c r="M250" i="1" s="1"/>
  <c r="Q235" i="1"/>
  <c r="O235" i="1" s="1"/>
  <c r="R235" i="1" s="1"/>
  <c r="L235" i="1" s="1"/>
  <c r="M235" i="1" s="1"/>
  <c r="Q228" i="1"/>
  <c r="O228" i="1" s="1"/>
  <c r="R228" i="1" s="1"/>
  <c r="L228" i="1" s="1"/>
  <c r="M228" i="1" s="1"/>
  <c r="T223" i="1"/>
  <c r="U223" i="1" s="1"/>
  <c r="T227" i="1"/>
  <c r="U227" i="1" s="1"/>
  <c r="V213" i="1"/>
  <c r="Z213" i="1" s="1"/>
  <c r="AC213" i="1"/>
  <c r="T211" i="1"/>
  <c r="U211" i="1" s="1"/>
  <c r="V207" i="1"/>
  <c r="Z207" i="1" s="1"/>
  <c r="AC207" i="1"/>
  <c r="AD207" i="1" s="1"/>
  <c r="T191" i="1"/>
  <c r="U191" i="1" s="1"/>
  <c r="T199" i="1"/>
  <c r="U199" i="1" s="1"/>
  <c r="T179" i="1"/>
  <c r="U179" i="1" s="1"/>
  <c r="V178" i="1"/>
  <c r="Z178" i="1" s="1"/>
  <c r="AC178" i="1"/>
  <c r="AD178" i="1" s="1"/>
  <c r="V206" i="1"/>
  <c r="Z206" i="1" s="1"/>
  <c r="AC206" i="1"/>
  <c r="AD206" i="1" s="1"/>
  <c r="V156" i="1"/>
  <c r="Z156" i="1" s="1"/>
  <c r="AB156" i="1"/>
  <c r="AC156" i="1"/>
  <c r="AD156" i="1" s="1"/>
  <c r="Q190" i="1"/>
  <c r="O190" i="1" s="1"/>
  <c r="R190" i="1" s="1"/>
  <c r="L190" i="1" s="1"/>
  <c r="M190" i="1" s="1"/>
  <c r="V161" i="1"/>
  <c r="Z161" i="1" s="1"/>
  <c r="AC161" i="1"/>
  <c r="AC167" i="1"/>
  <c r="AD167" i="1" s="1"/>
  <c r="AB167" i="1"/>
  <c r="V167" i="1"/>
  <c r="Z167" i="1" s="1"/>
  <c r="V144" i="1"/>
  <c r="Z144" i="1" s="1"/>
  <c r="AC144" i="1"/>
  <c r="AB144" i="1"/>
  <c r="T110" i="1"/>
  <c r="U110" i="1" s="1"/>
  <c r="T107" i="1"/>
  <c r="U107" i="1" s="1"/>
  <c r="T85" i="1"/>
  <c r="U85" i="1" s="1"/>
  <c r="Q131" i="1"/>
  <c r="O131" i="1" s="1"/>
  <c r="R131" i="1" s="1"/>
  <c r="L131" i="1" s="1"/>
  <c r="M131" i="1" s="1"/>
  <c r="Q149" i="1"/>
  <c r="O149" i="1" s="1"/>
  <c r="R149" i="1" s="1"/>
  <c r="L149" i="1" s="1"/>
  <c r="M149" i="1" s="1"/>
  <c r="T111" i="1"/>
  <c r="U111" i="1" s="1"/>
  <c r="L63" i="1"/>
  <c r="M63" i="1" s="1"/>
  <c r="T86" i="1"/>
  <c r="U86" i="1" s="1"/>
  <c r="T79" i="1"/>
  <c r="U79" i="1" s="1"/>
  <c r="Q96" i="1"/>
  <c r="O96" i="1" s="1"/>
  <c r="R96" i="1" s="1"/>
  <c r="L96" i="1" s="1"/>
  <c r="M96" i="1" s="1"/>
  <c r="AB72" i="1"/>
  <c r="Q92" i="1"/>
  <c r="O92" i="1" s="1"/>
  <c r="R92" i="1" s="1"/>
  <c r="L92" i="1" s="1"/>
  <c r="M92" i="1" s="1"/>
  <c r="V51" i="1"/>
  <c r="Z51" i="1" s="1"/>
  <c r="AC51" i="1"/>
  <c r="AD51" i="1" s="1"/>
  <c r="Q33" i="1"/>
  <c r="O33" i="1" s="1"/>
  <c r="R33" i="1" s="1"/>
  <c r="L33" i="1" s="1"/>
  <c r="M33" i="1" s="1"/>
  <c r="V128" i="1"/>
  <c r="Z128" i="1" s="1"/>
  <c r="AC128" i="1"/>
  <c r="AB128" i="1"/>
  <c r="L53" i="1"/>
  <c r="M53" i="1" s="1"/>
  <c r="V46" i="1"/>
  <c r="Z46" i="1" s="1"/>
  <c r="AC46" i="1"/>
  <c r="AB46" i="1"/>
  <c r="Q35" i="1"/>
  <c r="O35" i="1" s="1"/>
  <c r="R35" i="1" s="1"/>
  <c r="L35" i="1" s="1"/>
  <c r="M35" i="1" s="1"/>
  <c r="AB24" i="1"/>
  <c r="T17" i="1"/>
  <c r="U17" i="1" s="1"/>
  <c r="Q20" i="1"/>
  <c r="O20" i="1" s="1"/>
  <c r="R20" i="1" s="1"/>
  <c r="L20" i="1" s="1"/>
  <c r="M20" i="1" s="1"/>
  <c r="V115" i="1"/>
  <c r="Z115" i="1" s="1"/>
  <c r="AC115" i="1"/>
  <c r="AB115" i="1"/>
  <c r="T75" i="1"/>
  <c r="U75" i="1" s="1"/>
  <c r="T288" i="1"/>
  <c r="U288" i="1" s="1"/>
  <c r="V263" i="1"/>
  <c r="Z263" i="1" s="1"/>
  <c r="AC263" i="1"/>
  <c r="AC266" i="1"/>
  <c r="AD266" i="1" s="1"/>
  <c r="V266" i="1"/>
  <c r="Z266" i="1" s="1"/>
  <c r="V254" i="1"/>
  <c r="Z254" i="1" s="1"/>
  <c r="AC254" i="1"/>
  <c r="Q263" i="1"/>
  <c r="O263" i="1" s="1"/>
  <c r="R263" i="1" s="1"/>
  <c r="L263" i="1" s="1"/>
  <c r="M263" i="1" s="1"/>
  <c r="V202" i="1"/>
  <c r="Z202" i="1" s="1"/>
  <c r="AC202" i="1"/>
  <c r="AD202" i="1" s="1"/>
  <c r="V198" i="1"/>
  <c r="Z198" i="1" s="1"/>
  <c r="AC198" i="1"/>
  <c r="AD198" i="1" s="1"/>
  <c r="AC155" i="1"/>
  <c r="V155" i="1"/>
  <c r="Z155" i="1" s="1"/>
  <c r="T113" i="1"/>
  <c r="U113" i="1" s="1"/>
  <c r="Q155" i="1"/>
  <c r="O155" i="1" s="1"/>
  <c r="R155" i="1" s="1"/>
  <c r="L155" i="1" s="1"/>
  <c r="M155" i="1" s="1"/>
  <c r="V141" i="1"/>
  <c r="Z141" i="1" s="1"/>
  <c r="AC141" i="1"/>
  <c r="AD141" i="1" s="1"/>
  <c r="AC25" i="1"/>
  <c r="V25" i="1"/>
  <c r="Z25" i="1" s="1"/>
  <c r="V231" i="1"/>
  <c r="Z231" i="1" s="1"/>
  <c r="AC231" i="1"/>
  <c r="AD231" i="1" s="1"/>
  <c r="AB255" i="1"/>
  <c r="V184" i="1"/>
  <c r="Z184" i="1" s="1"/>
  <c r="AC184" i="1"/>
  <c r="AB184" i="1"/>
  <c r="Q209" i="1"/>
  <c r="O209" i="1" s="1"/>
  <c r="R209" i="1" s="1"/>
  <c r="L209" i="1" s="1"/>
  <c r="M209" i="1" s="1"/>
  <c r="T170" i="1"/>
  <c r="U170" i="1" s="1"/>
  <c r="T112" i="1"/>
  <c r="U112" i="1" s="1"/>
  <c r="T297" i="1"/>
  <c r="U297" i="1" s="1"/>
  <c r="T303" i="1"/>
  <c r="U303" i="1" s="1"/>
  <c r="T269" i="1"/>
  <c r="U269" i="1" s="1"/>
  <c r="V251" i="1"/>
  <c r="Z251" i="1" s="1"/>
  <c r="AC251" i="1"/>
  <c r="AD251" i="1" s="1"/>
  <c r="Q214" i="1"/>
  <c r="O214" i="1" s="1"/>
  <c r="R214" i="1" s="1"/>
  <c r="L214" i="1" s="1"/>
  <c r="M214" i="1" s="1"/>
  <c r="AC277" i="1"/>
  <c r="AD277" i="1" s="1"/>
  <c r="V277" i="1"/>
  <c r="Z277" i="1" s="1"/>
  <c r="V259" i="1"/>
  <c r="Z259" i="1" s="1"/>
  <c r="AC259" i="1"/>
  <c r="AB245" i="1"/>
  <c r="Q251" i="1"/>
  <c r="O251" i="1" s="1"/>
  <c r="R251" i="1" s="1"/>
  <c r="L251" i="1" s="1"/>
  <c r="M251" i="1" s="1"/>
  <c r="T293" i="1"/>
  <c r="U293" i="1" s="1"/>
  <c r="V222" i="1"/>
  <c r="Z222" i="1" s="1"/>
  <c r="AC222" i="1"/>
  <c r="AD222" i="1" s="1"/>
  <c r="Q277" i="1"/>
  <c r="O277" i="1" s="1"/>
  <c r="R277" i="1" s="1"/>
  <c r="L277" i="1" s="1"/>
  <c r="M277" i="1" s="1"/>
  <c r="L282" i="1"/>
  <c r="M282" i="1" s="1"/>
  <c r="AC300" i="1"/>
  <c r="V300" i="1"/>
  <c r="Z300" i="1" s="1"/>
  <c r="AB300" i="1"/>
  <c r="AC292" i="1"/>
  <c r="V292" i="1"/>
  <c r="Z292" i="1" s="1"/>
  <c r="AB292" i="1"/>
  <c r="Q259" i="1"/>
  <c r="O259" i="1" s="1"/>
  <c r="R259" i="1" s="1"/>
  <c r="L259" i="1" s="1"/>
  <c r="M259" i="1" s="1"/>
  <c r="T307" i="1"/>
  <c r="U307" i="1" s="1"/>
  <c r="AB254" i="1"/>
  <c r="AB259" i="1"/>
  <c r="AC240" i="1"/>
  <c r="AD240" i="1" s="1"/>
  <c r="V240" i="1"/>
  <c r="Z240" i="1" s="1"/>
  <c r="AD268" i="1"/>
  <c r="Q222" i="1"/>
  <c r="O222" i="1" s="1"/>
  <c r="R222" i="1" s="1"/>
  <c r="L222" i="1" s="1"/>
  <c r="M222" i="1" s="1"/>
  <c r="Q238" i="1"/>
  <c r="O238" i="1" s="1"/>
  <c r="R238" i="1" s="1"/>
  <c r="L238" i="1" s="1"/>
  <c r="M238" i="1" s="1"/>
  <c r="V225" i="1"/>
  <c r="Z225" i="1" s="1"/>
  <c r="AC225" i="1"/>
  <c r="AD225" i="1" s="1"/>
  <c r="Q225" i="1"/>
  <c r="O225" i="1" s="1"/>
  <c r="R225" i="1" s="1"/>
  <c r="L225" i="1" s="1"/>
  <c r="M225" i="1" s="1"/>
  <c r="AB221" i="1"/>
  <c r="T203" i="1"/>
  <c r="U203" i="1" s="1"/>
  <c r="V189" i="1"/>
  <c r="Z189" i="1" s="1"/>
  <c r="AC189" i="1"/>
  <c r="AB189" i="1"/>
  <c r="V182" i="1"/>
  <c r="Z182" i="1" s="1"/>
  <c r="AC182" i="1"/>
  <c r="AD182" i="1" s="1"/>
  <c r="L172" i="1"/>
  <c r="M172" i="1" s="1"/>
  <c r="AB197" i="1"/>
  <c r="AC169" i="1"/>
  <c r="AB169" i="1"/>
  <c r="V169" i="1"/>
  <c r="Z169" i="1" s="1"/>
  <c r="V171" i="1"/>
  <c r="Z171" i="1" s="1"/>
  <c r="AC171" i="1"/>
  <c r="AB171" i="1"/>
  <c r="T158" i="1"/>
  <c r="U158" i="1" s="1"/>
  <c r="Q169" i="1"/>
  <c r="O169" i="1" s="1"/>
  <c r="R169" i="1" s="1"/>
  <c r="L169" i="1" s="1"/>
  <c r="M169" i="1" s="1"/>
  <c r="T133" i="1"/>
  <c r="U133" i="1" s="1"/>
  <c r="T117" i="1"/>
  <c r="U117" i="1" s="1"/>
  <c r="Q167" i="1"/>
  <c r="O167" i="1" s="1"/>
  <c r="R167" i="1" s="1"/>
  <c r="L167" i="1" s="1"/>
  <c r="M167" i="1" s="1"/>
  <c r="AB161" i="1"/>
  <c r="V157" i="1"/>
  <c r="Z157" i="1" s="1"/>
  <c r="AC157" i="1"/>
  <c r="T150" i="1"/>
  <c r="U150" i="1" s="1"/>
  <c r="V151" i="1"/>
  <c r="Z151" i="1" s="1"/>
  <c r="AC151" i="1"/>
  <c r="AB151" i="1"/>
  <c r="V135" i="1"/>
  <c r="Z135" i="1" s="1"/>
  <c r="AC135" i="1"/>
  <c r="AB135" i="1"/>
  <c r="L119" i="1"/>
  <c r="M119" i="1" s="1"/>
  <c r="V196" i="1"/>
  <c r="Z196" i="1" s="1"/>
  <c r="AC196" i="1"/>
  <c r="AB196" i="1"/>
  <c r="V145" i="1"/>
  <c r="Z145" i="1" s="1"/>
  <c r="AC145" i="1"/>
  <c r="V124" i="1"/>
  <c r="Z124" i="1" s="1"/>
  <c r="AC124" i="1"/>
  <c r="AB124" i="1"/>
  <c r="T102" i="1"/>
  <c r="U102" i="1" s="1"/>
  <c r="T74" i="1"/>
  <c r="U74" i="1" s="1"/>
  <c r="L60" i="1"/>
  <c r="M60" i="1" s="1"/>
  <c r="T138" i="1"/>
  <c r="U138" i="1" s="1"/>
  <c r="AC45" i="1"/>
  <c r="AD45" i="1" s="1"/>
  <c r="AB45" i="1"/>
  <c r="V45" i="1"/>
  <c r="Z45" i="1" s="1"/>
  <c r="AC37" i="1"/>
  <c r="AB37" i="1"/>
  <c r="V37" i="1"/>
  <c r="Z37" i="1" s="1"/>
  <c r="AC29" i="1"/>
  <c r="AB29" i="1"/>
  <c r="V29" i="1"/>
  <c r="Z29" i="1" s="1"/>
  <c r="V47" i="1"/>
  <c r="Z47" i="1" s="1"/>
  <c r="AC47" i="1"/>
  <c r="V31" i="1"/>
  <c r="Z31" i="1" s="1"/>
  <c r="AC31" i="1"/>
  <c r="Q31" i="1"/>
  <c r="O31" i="1" s="1"/>
  <c r="R31" i="1" s="1"/>
  <c r="L31" i="1" s="1"/>
  <c r="M31" i="1" s="1"/>
  <c r="AC40" i="1"/>
  <c r="AD40" i="1" s="1"/>
  <c r="V40" i="1"/>
  <c r="Z40" i="1" s="1"/>
  <c r="V58" i="1"/>
  <c r="Z58" i="1" s="1"/>
  <c r="AC58" i="1"/>
  <c r="AB58" i="1"/>
  <c r="Q128" i="1"/>
  <c r="O128" i="1" s="1"/>
  <c r="R128" i="1" s="1"/>
  <c r="L128" i="1" s="1"/>
  <c r="M128" i="1" s="1"/>
  <c r="V38" i="1"/>
  <c r="Z38" i="1" s="1"/>
  <c r="AC38" i="1"/>
  <c r="AB38" i="1"/>
  <c r="Q42" i="1"/>
  <c r="O42" i="1" s="1"/>
  <c r="R42" i="1" s="1"/>
  <c r="L42" i="1" s="1"/>
  <c r="M42" i="1" s="1"/>
  <c r="AB20" i="1"/>
  <c r="Q54" i="1"/>
  <c r="O54" i="1" s="1"/>
  <c r="R54" i="1" s="1"/>
  <c r="L54" i="1" s="1"/>
  <c r="M54" i="1" s="1"/>
  <c r="AD27" i="1"/>
  <c r="AB47" i="1"/>
  <c r="T56" i="1"/>
  <c r="U56" i="1" s="1"/>
  <c r="Q44" i="1"/>
  <c r="O44" i="1" s="1"/>
  <c r="R44" i="1" s="1"/>
  <c r="L44" i="1" s="1"/>
  <c r="M44" i="1" s="1"/>
  <c r="T311" i="1"/>
  <c r="U311" i="1" s="1"/>
  <c r="T299" i="1"/>
  <c r="U299" i="1" s="1"/>
  <c r="V267" i="1"/>
  <c r="Z267" i="1" s="1"/>
  <c r="AB267" i="1"/>
  <c r="AC267" i="1"/>
  <c r="T265" i="1"/>
  <c r="U265" i="1" s="1"/>
  <c r="V185" i="1"/>
  <c r="Z185" i="1" s="1"/>
  <c r="AC185" i="1"/>
  <c r="AB185" i="1"/>
  <c r="Q185" i="1"/>
  <c r="O185" i="1" s="1"/>
  <c r="R185" i="1" s="1"/>
  <c r="L185" i="1" s="1"/>
  <c r="M185" i="1" s="1"/>
  <c r="T195" i="1"/>
  <c r="U195" i="1" s="1"/>
  <c r="T129" i="1"/>
  <c r="U129" i="1" s="1"/>
  <c r="V43" i="1"/>
  <c r="Z43" i="1" s="1"/>
  <c r="AC43" i="1"/>
  <c r="T98" i="1"/>
  <c r="U98" i="1" s="1"/>
  <c r="AB43" i="1"/>
  <c r="T305" i="1"/>
  <c r="U305" i="1" s="1"/>
  <c r="T295" i="1"/>
  <c r="U295" i="1" s="1"/>
  <c r="AB263" i="1"/>
  <c r="V136" i="1"/>
  <c r="Z136" i="1" s="1"/>
  <c r="AC136" i="1"/>
  <c r="AB136" i="1"/>
  <c r="T116" i="1"/>
  <c r="U116" i="1" s="1"/>
  <c r="Q136" i="1"/>
  <c r="O136" i="1" s="1"/>
  <c r="R136" i="1" s="1"/>
  <c r="L136" i="1" s="1"/>
  <c r="M136" i="1" s="1"/>
  <c r="T93" i="1"/>
  <c r="U93" i="1" s="1"/>
  <c r="T95" i="1"/>
  <c r="U95" i="1" s="1"/>
  <c r="T99" i="1"/>
  <c r="U99" i="1" s="1"/>
  <c r="AC36" i="1"/>
  <c r="AD36" i="1" s="1"/>
  <c r="V36" i="1"/>
  <c r="Z36" i="1" s="1"/>
  <c r="AB155" i="1"/>
  <c r="V59" i="1"/>
  <c r="Z59" i="1" s="1"/>
  <c r="AC59" i="1"/>
  <c r="AD59" i="1" s="1"/>
  <c r="AC285" i="1"/>
  <c r="AB285" i="1"/>
  <c r="V285" i="1"/>
  <c r="Z285" i="1" s="1"/>
  <c r="Q285" i="1"/>
  <c r="O285" i="1" s="1"/>
  <c r="R285" i="1" s="1"/>
  <c r="L285" i="1" s="1"/>
  <c r="M285" i="1" s="1"/>
  <c r="T264" i="1"/>
  <c r="U264" i="1" s="1"/>
  <c r="V242" i="1"/>
  <c r="Z242" i="1" s="1"/>
  <c r="AC242" i="1"/>
  <c r="AB242" i="1"/>
  <c r="Q257" i="1"/>
  <c r="O257" i="1" s="1"/>
  <c r="R257" i="1" s="1"/>
  <c r="L257" i="1" s="1"/>
  <c r="M257" i="1" s="1"/>
  <c r="T247" i="1"/>
  <c r="U247" i="1" s="1"/>
  <c r="V197" i="1"/>
  <c r="Z197" i="1" s="1"/>
  <c r="AC197" i="1"/>
  <c r="T168" i="1"/>
  <c r="U168" i="1" s="1"/>
  <c r="T125" i="1"/>
  <c r="U125" i="1" s="1"/>
  <c r="V143" i="1"/>
  <c r="Z143" i="1" s="1"/>
  <c r="AC143" i="1"/>
  <c r="AB143" i="1"/>
  <c r="T114" i="1"/>
  <c r="U114" i="1" s="1"/>
  <c r="AC49" i="1"/>
  <c r="AD49" i="1" s="1"/>
  <c r="AB49" i="1"/>
  <c r="V49" i="1"/>
  <c r="Z49" i="1" s="1"/>
  <c r="AB239" i="1"/>
  <c r="V204" i="1"/>
  <c r="Z204" i="1" s="1"/>
  <c r="AC204" i="1"/>
  <c r="AB204" i="1"/>
  <c r="T183" i="1"/>
  <c r="U183" i="1" s="1"/>
  <c r="T304" i="1"/>
  <c r="U304" i="1" s="1"/>
  <c r="L268" i="1"/>
  <c r="M268" i="1" s="1"/>
  <c r="AB310" i="1"/>
  <c r="T280" i="1"/>
  <c r="U280" i="1" s="1"/>
  <c r="AB290" i="1"/>
  <c r="L302" i="1"/>
  <c r="M302" i="1" s="1"/>
  <c r="V276" i="1"/>
  <c r="Z276" i="1" s="1"/>
  <c r="Q276" i="1"/>
  <c r="O276" i="1" s="1"/>
  <c r="R276" i="1" s="1"/>
  <c r="L276" i="1" s="1"/>
  <c r="M276" i="1" s="1"/>
  <c r="AC276" i="1"/>
  <c r="AB276" i="1"/>
  <c r="Q290" i="1"/>
  <c r="O290" i="1" s="1"/>
  <c r="R290" i="1" s="1"/>
  <c r="L290" i="1" s="1"/>
  <c r="M290" i="1" s="1"/>
  <c r="T272" i="1"/>
  <c r="U272" i="1" s="1"/>
  <c r="V258" i="1"/>
  <c r="Z258" i="1" s="1"/>
  <c r="AC258" i="1"/>
  <c r="AD258" i="1" s="1"/>
  <c r="V271" i="1"/>
  <c r="Z271" i="1" s="1"/>
  <c r="AC271" i="1"/>
  <c r="AD271" i="1" s="1"/>
  <c r="V229" i="1"/>
  <c r="Z229" i="1" s="1"/>
  <c r="AC229" i="1"/>
  <c r="AD229" i="1" s="1"/>
  <c r="V243" i="1"/>
  <c r="Z243" i="1" s="1"/>
  <c r="AC243" i="1"/>
  <c r="AB243" i="1"/>
  <c r="T306" i="1"/>
  <c r="U306" i="1" s="1"/>
  <c r="AC281" i="1"/>
  <c r="AB281" i="1"/>
  <c r="V281" i="1"/>
  <c r="Z281" i="1" s="1"/>
  <c r="T279" i="1"/>
  <c r="U279" i="1" s="1"/>
  <c r="Q281" i="1"/>
  <c r="O281" i="1" s="1"/>
  <c r="R281" i="1" s="1"/>
  <c r="L281" i="1" s="1"/>
  <c r="M281" i="1" s="1"/>
  <c r="Q300" i="1"/>
  <c r="O300" i="1" s="1"/>
  <c r="R300" i="1" s="1"/>
  <c r="L300" i="1" s="1"/>
  <c r="M300" i="1" s="1"/>
  <c r="V309" i="1"/>
  <c r="Z309" i="1" s="1"/>
  <c r="AC309" i="1"/>
  <c r="AB309" i="1"/>
  <c r="Q292" i="1"/>
  <c r="O292" i="1" s="1"/>
  <c r="R292" i="1" s="1"/>
  <c r="L292" i="1" s="1"/>
  <c r="M292" i="1" s="1"/>
  <c r="T274" i="1"/>
  <c r="U274" i="1" s="1"/>
  <c r="Q314" i="1"/>
  <c r="O314" i="1" s="1"/>
  <c r="R314" i="1" s="1"/>
  <c r="L314" i="1" s="1"/>
  <c r="M314" i="1" s="1"/>
  <c r="Q258" i="1"/>
  <c r="O258" i="1" s="1"/>
  <c r="R258" i="1" s="1"/>
  <c r="L258" i="1" s="1"/>
  <c r="M258" i="1" s="1"/>
  <c r="Q229" i="1"/>
  <c r="O229" i="1" s="1"/>
  <c r="R229" i="1" s="1"/>
  <c r="L229" i="1" s="1"/>
  <c r="M229" i="1" s="1"/>
  <c r="L236" i="1"/>
  <c r="M236" i="1" s="1"/>
  <c r="V218" i="1"/>
  <c r="Z218" i="1" s="1"/>
  <c r="AC218" i="1"/>
  <c r="AD218" i="1" s="1"/>
  <c r="AB235" i="1"/>
  <c r="V250" i="1"/>
  <c r="Z250" i="1" s="1"/>
  <c r="AC250" i="1"/>
  <c r="AD250" i="1" s="1"/>
  <c r="Q240" i="1"/>
  <c r="O240" i="1" s="1"/>
  <c r="R240" i="1" s="1"/>
  <c r="L240" i="1" s="1"/>
  <c r="M240" i="1" s="1"/>
  <c r="V248" i="1"/>
  <c r="Z248" i="1" s="1"/>
  <c r="Q248" i="1"/>
  <c r="O248" i="1" s="1"/>
  <c r="R248" i="1" s="1"/>
  <c r="L248" i="1" s="1"/>
  <c r="M248" i="1" s="1"/>
  <c r="AC248" i="1"/>
  <c r="AB248" i="1"/>
  <c r="AB226" i="1"/>
  <c r="AB213" i="1"/>
  <c r="AB251" i="1"/>
  <c r="V246" i="1"/>
  <c r="Z246" i="1" s="1"/>
  <c r="AC246" i="1"/>
  <c r="AD246" i="1" s="1"/>
  <c r="Q212" i="1"/>
  <c r="O212" i="1" s="1"/>
  <c r="R212" i="1" s="1"/>
  <c r="L212" i="1" s="1"/>
  <c r="M212" i="1" s="1"/>
  <c r="L210" i="1"/>
  <c r="M210" i="1" s="1"/>
  <c r="Q217" i="1"/>
  <c r="O217" i="1" s="1"/>
  <c r="R217" i="1" s="1"/>
  <c r="L217" i="1" s="1"/>
  <c r="M217" i="1" s="1"/>
  <c r="AC174" i="1"/>
  <c r="AD174" i="1" s="1"/>
  <c r="V174" i="1"/>
  <c r="Z174" i="1" s="1"/>
  <c r="T187" i="1"/>
  <c r="U187" i="1" s="1"/>
  <c r="Q202" i="1"/>
  <c r="O202" i="1" s="1"/>
  <c r="R202" i="1" s="1"/>
  <c r="L202" i="1" s="1"/>
  <c r="M202" i="1" s="1"/>
  <c r="Q182" i="1"/>
  <c r="O182" i="1" s="1"/>
  <c r="R182" i="1" s="1"/>
  <c r="L182" i="1" s="1"/>
  <c r="M182" i="1" s="1"/>
  <c r="Q193" i="1"/>
  <c r="O193" i="1" s="1"/>
  <c r="R193" i="1" s="1"/>
  <c r="L193" i="1" s="1"/>
  <c r="M193" i="1" s="1"/>
  <c r="Q171" i="1"/>
  <c r="O171" i="1" s="1"/>
  <c r="R171" i="1" s="1"/>
  <c r="L171" i="1" s="1"/>
  <c r="M171" i="1" s="1"/>
  <c r="AC165" i="1"/>
  <c r="AD165" i="1" s="1"/>
  <c r="V165" i="1"/>
  <c r="Z165" i="1" s="1"/>
  <c r="Q181" i="1"/>
  <c r="O181" i="1" s="1"/>
  <c r="R181" i="1" s="1"/>
  <c r="L181" i="1" s="1"/>
  <c r="M181" i="1" s="1"/>
  <c r="V140" i="1"/>
  <c r="Z140" i="1" s="1"/>
  <c r="AC140" i="1"/>
  <c r="AB140" i="1"/>
  <c r="AB157" i="1"/>
  <c r="T122" i="1"/>
  <c r="U122" i="1" s="1"/>
  <c r="Q161" i="1"/>
  <c r="O161" i="1" s="1"/>
  <c r="R161" i="1" s="1"/>
  <c r="L161" i="1" s="1"/>
  <c r="M161" i="1" s="1"/>
  <c r="V132" i="1"/>
  <c r="Z132" i="1" s="1"/>
  <c r="AC132" i="1"/>
  <c r="AB132" i="1"/>
  <c r="T130" i="1"/>
  <c r="U130" i="1" s="1"/>
  <c r="Q124" i="1"/>
  <c r="O124" i="1" s="1"/>
  <c r="R124" i="1" s="1"/>
  <c r="L124" i="1" s="1"/>
  <c r="M124" i="1" s="1"/>
  <c r="T89" i="1"/>
  <c r="U89" i="1" s="1"/>
  <c r="T71" i="1"/>
  <c r="U71" i="1" s="1"/>
  <c r="AB145" i="1"/>
  <c r="L52" i="1"/>
  <c r="M52" i="1" s="1"/>
  <c r="V76" i="1"/>
  <c r="Z76" i="1" s="1"/>
  <c r="AC76" i="1"/>
  <c r="AD76" i="1" s="1"/>
  <c r="AC28" i="1"/>
  <c r="V28" i="1"/>
  <c r="Z28" i="1" s="1"/>
  <c r="Q41" i="1"/>
  <c r="O41" i="1" s="1"/>
  <c r="R41" i="1" s="1"/>
  <c r="L41" i="1" s="1"/>
  <c r="M41" i="1" s="1"/>
  <c r="V30" i="1"/>
  <c r="Z30" i="1" s="1"/>
  <c r="AC30" i="1"/>
  <c r="AB30" i="1"/>
  <c r="AD62" i="1"/>
  <c r="AB16" i="1"/>
  <c r="AB25" i="1"/>
  <c r="T22" i="1"/>
  <c r="U22" i="1" s="1"/>
  <c r="Q55" i="1"/>
  <c r="O55" i="1" s="1"/>
  <c r="R55" i="1" s="1"/>
  <c r="L55" i="1" s="1"/>
  <c r="M55" i="1" s="1"/>
  <c r="Q50" i="1"/>
  <c r="O50" i="1" s="1"/>
  <c r="R50" i="1" s="1"/>
  <c r="L50" i="1" s="1"/>
  <c r="M50" i="1" s="1"/>
  <c r="AB31" i="1"/>
  <c r="AD244" i="1" l="1"/>
  <c r="AD52" i="1"/>
  <c r="AD263" i="1"/>
  <c r="AD68" i="1"/>
  <c r="AD28" i="1"/>
  <c r="AD140" i="1"/>
  <c r="AD115" i="1"/>
  <c r="AD193" i="1"/>
  <c r="AD96" i="1"/>
  <c r="AD128" i="1"/>
  <c r="AD144" i="1"/>
  <c r="AD157" i="1"/>
  <c r="AD46" i="1"/>
  <c r="AD139" i="1"/>
  <c r="AD30" i="1"/>
  <c r="AD242" i="1"/>
  <c r="AD47" i="1"/>
  <c r="AD239" i="1"/>
  <c r="AD159" i="1"/>
  <c r="AD228" i="1"/>
  <c r="AD72" i="1"/>
  <c r="AD66" i="1"/>
  <c r="AD196" i="1"/>
  <c r="AD197" i="1"/>
  <c r="AD152" i="1"/>
  <c r="AD296" i="1"/>
  <c r="AD161" i="1"/>
  <c r="AD24" i="1"/>
  <c r="AD39" i="1"/>
  <c r="AC114" i="1"/>
  <c r="V114" i="1"/>
  <c r="Z114" i="1" s="1"/>
  <c r="Q114" i="1"/>
  <c r="O114" i="1" s="1"/>
  <c r="R114" i="1" s="1"/>
  <c r="L114" i="1" s="1"/>
  <c r="M114" i="1" s="1"/>
  <c r="AB114" i="1"/>
  <c r="AD25" i="1"/>
  <c r="V191" i="1"/>
  <c r="Z191" i="1" s="1"/>
  <c r="AC191" i="1"/>
  <c r="AB191" i="1"/>
  <c r="Q191" i="1"/>
  <c r="O191" i="1" s="1"/>
  <c r="R191" i="1" s="1"/>
  <c r="L191" i="1" s="1"/>
  <c r="M191" i="1" s="1"/>
  <c r="AC67" i="1"/>
  <c r="V67" i="1"/>
  <c r="Z67" i="1" s="1"/>
  <c r="Q67" i="1"/>
  <c r="O67" i="1" s="1"/>
  <c r="R67" i="1" s="1"/>
  <c r="L67" i="1" s="1"/>
  <c r="M67" i="1" s="1"/>
  <c r="AB67" i="1"/>
  <c r="AD230" i="1"/>
  <c r="AC118" i="1"/>
  <c r="V118" i="1"/>
  <c r="Z118" i="1" s="1"/>
  <c r="AB118" i="1"/>
  <c r="Q118" i="1"/>
  <c r="O118" i="1" s="1"/>
  <c r="R118" i="1" s="1"/>
  <c r="L118" i="1" s="1"/>
  <c r="M118" i="1" s="1"/>
  <c r="AC142" i="1"/>
  <c r="V142" i="1"/>
  <c r="Z142" i="1" s="1"/>
  <c r="Q142" i="1"/>
  <c r="O142" i="1" s="1"/>
  <c r="R142" i="1" s="1"/>
  <c r="L142" i="1" s="1"/>
  <c r="M142" i="1" s="1"/>
  <c r="AB142" i="1"/>
  <c r="AD34" i="1"/>
  <c r="AD248" i="1"/>
  <c r="V305" i="1"/>
  <c r="Z305" i="1" s="1"/>
  <c r="AC305" i="1"/>
  <c r="AB305" i="1"/>
  <c r="Q305" i="1"/>
  <c r="O305" i="1" s="1"/>
  <c r="R305" i="1" s="1"/>
  <c r="L305" i="1" s="1"/>
  <c r="M305" i="1" s="1"/>
  <c r="AC109" i="1"/>
  <c r="V109" i="1"/>
  <c r="Z109" i="1" s="1"/>
  <c r="Q109" i="1"/>
  <c r="O109" i="1" s="1"/>
  <c r="R109" i="1" s="1"/>
  <c r="L109" i="1" s="1"/>
  <c r="M109" i="1" s="1"/>
  <c r="AB109" i="1"/>
  <c r="AC78" i="1"/>
  <c r="V78" i="1"/>
  <c r="Z78" i="1" s="1"/>
  <c r="AB78" i="1"/>
  <c r="Q78" i="1"/>
  <c r="O78" i="1" s="1"/>
  <c r="R78" i="1" s="1"/>
  <c r="L78" i="1" s="1"/>
  <c r="M78" i="1" s="1"/>
  <c r="AD234" i="1"/>
  <c r="AC130" i="1"/>
  <c r="V130" i="1"/>
  <c r="Z130" i="1" s="1"/>
  <c r="Q130" i="1"/>
  <c r="O130" i="1" s="1"/>
  <c r="R130" i="1" s="1"/>
  <c r="L130" i="1" s="1"/>
  <c r="M130" i="1" s="1"/>
  <c r="AB130" i="1"/>
  <c r="AD309" i="1"/>
  <c r="AD281" i="1"/>
  <c r="AD276" i="1"/>
  <c r="AB247" i="1"/>
  <c r="V247" i="1"/>
  <c r="Z247" i="1" s="1"/>
  <c r="AC247" i="1"/>
  <c r="Q247" i="1"/>
  <c r="O247" i="1" s="1"/>
  <c r="R247" i="1" s="1"/>
  <c r="L247" i="1" s="1"/>
  <c r="M247" i="1" s="1"/>
  <c r="AC99" i="1"/>
  <c r="AB99" i="1"/>
  <c r="V99" i="1"/>
  <c r="Z99" i="1" s="1"/>
  <c r="Q99" i="1"/>
  <c r="O99" i="1" s="1"/>
  <c r="R99" i="1" s="1"/>
  <c r="L99" i="1" s="1"/>
  <c r="M99" i="1" s="1"/>
  <c r="AD267" i="1"/>
  <c r="AD38" i="1"/>
  <c r="AD145" i="1"/>
  <c r="AC158" i="1"/>
  <c r="V158" i="1"/>
  <c r="Z158" i="1" s="1"/>
  <c r="Q158" i="1"/>
  <c r="O158" i="1" s="1"/>
  <c r="R158" i="1" s="1"/>
  <c r="L158" i="1" s="1"/>
  <c r="M158" i="1" s="1"/>
  <c r="AB158" i="1"/>
  <c r="AD292" i="1"/>
  <c r="AC293" i="1"/>
  <c r="V293" i="1"/>
  <c r="Z293" i="1" s="1"/>
  <c r="AB293" i="1"/>
  <c r="Q293" i="1"/>
  <c r="O293" i="1" s="1"/>
  <c r="R293" i="1" s="1"/>
  <c r="L293" i="1" s="1"/>
  <c r="M293" i="1" s="1"/>
  <c r="AC288" i="1"/>
  <c r="Q288" i="1"/>
  <c r="O288" i="1" s="1"/>
  <c r="R288" i="1" s="1"/>
  <c r="L288" i="1" s="1"/>
  <c r="M288" i="1" s="1"/>
  <c r="V288" i="1"/>
  <c r="Z288" i="1" s="1"/>
  <c r="AB288" i="1"/>
  <c r="V175" i="1"/>
  <c r="Z175" i="1" s="1"/>
  <c r="AC175" i="1"/>
  <c r="AB175" i="1"/>
  <c r="Q175" i="1"/>
  <c r="O175" i="1" s="1"/>
  <c r="R175" i="1" s="1"/>
  <c r="L175" i="1" s="1"/>
  <c r="M175" i="1" s="1"/>
  <c r="AC287" i="1"/>
  <c r="V287" i="1"/>
  <c r="Z287" i="1" s="1"/>
  <c r="Q287" i="1"/>
  <c r="O287" i="1" s="1"/>
  <c r="R287" i="1" s="1"/>
  <c r="L287" i="1" s="1"/>
  <c r="M287" i="1" s="1"/>
  <c r="AB287" i="1"/>
  <c r="AC101" i="1"/>
  <c r="V101" i="1"/>
  <c r="Z101" i="1" s="1"/>
  <c r="Q101" i="1"/>
  <c r="O101" i="1" s="1"/>
  <c r="R101" i="1" s="1"/>
  <c r="L101" i="1" s="1"/>
  <c r="M101" i="1" s="1"/>
  <c r="AB101" i="1"/>
  <c r="AD20" i="1"/>
  <c r="AC90" i="1"/>
  <c r="AB90" i="1"/>
  <c r="V90" i="1"/>
  <c r="Z90" i="1" s="1"/>
  <c r="Q90" i="1"/>
  <c r="O90" i="1" s="1"/>
  <c r="R90" i="1" s="1"/>
  <c r="L90" i="1" s="1"/>
  <c r="M90" i="1" s="1"/>
  <c r="AD173" i="1"/>
  <c r="AD314" i="1"/>
  <c r="AD216" i="1"/>
  <c r="AD160" i="1"/>
  <c r="AC273" i="1"/>
  <c r="V273" i="1"/>
  <c r="Z273" i="1" s="1"/>
  <c r="Q273" i="1"/>
  <c r="O273" i="1" s="1"/>
  <c r="R273" i="1" s="1"/>
  <c r="L273" i="1" s="1"/>
  <c r="M273" i="1" s="1"/>
  <c r="AB273" i="1"/>
  <c r="AC272" i="1"/>
  <c r="V272" i="1"/>
  <c r="Z272" i="1" s="1"/>
  <c r="Q272" i="1"/>
  <c r="O272" i="1" s="1"/>
  <c r="R272" i="1" s="1"/>
  <c r="L272" i="1" s="1"/>
  <c r="M272" i="1" s="1"/>
  <c r="AB272" i="1"/>
  <c r="AC295" i="1"/>
  <c r="V295" i="1"/>
  <c r="Z295" i="1" s="1"/>
  <c r="AB295" i="1"/>
  <c r="Q295" i="1"/>
  <c r="O295" i="1" s="1"/>
  <c r="R295" i="1" s="1"/>
  <c r="L295" i="1" s="1"/>
  <c r="M295" i="1" s="1"/>
  <c r="AC77" i="1"/>
  <c r="V77" i="1"/>
  <c r="Z77" i="1" s="1"/>
  <c r="Q77" i="1"/>
  <c r="O77" i="1" s="1"/>
  <c r="R77" i="1" s="1"/>
  <c r="L77" i="1" s="1"/>
  <c r="M77" i="1" s="1"/>
  <c r="AB77" i="1"/>
  <c r="AD204" i="1"/>
  <c r="AC81" i="1"/>
  <c r="V81" i="1"/>
  <c r="Z81" i="1" s="1"/>
  <c r="Q81" i="1"/>
  <c r="O81" i="1" s="1"/>
  <c r="R81" i="1" s="1"/>
  <c r="L81" i="1" s="1"/>
  <c r="M81" i="1" s="1"/>
  <c r="AB81" i="1"/>
  <c r="V154" i="1"/>
  <c r="Z154" i="1" s="1"/>
  <c r="AC154" i="1"/>
  <c r="AD154" i="1" s="1"/>
  <c r="Q154" i="1"/>
  <c r="O154" i="1" s="1"/>
  <c r="R154" i="1" s="1"/>
  <c r="L154" i="1" s="1"/>
  <c r="M154" i="1" s="1"/>
  <c r="AB154" i="1"/>
  <c r="V297" i="1"/>
  <c r="Z297" i="1" s="1"/>
  <c r="AC297" i="1"/>
  <c r="AB297" i="1"/>
  <c r="Q297" i="1"/>
  <c r="O297" i="1" s="1"/>
  <c r="R297" i="1" s="1"/>
  <c r="L297" i="1" s="1"/>
  <c r="M297" i="1" s="1"/>
  <c r="AC111" i="1"/>
  <c r="AB111" i="1"/>
  <c r="V111" i="1"/>
  <c r="Z111" i="1" s="1"/>
  <c r="Q111" i="1"/>
  <c r="O111" i="1" s="1"/>
  <c r="R111" i="1" s="1"/>
  <c r="L111" i="1" s="1"/>
  <c r="M111" i="1" s="1"/>
  <c r="AB223" i="1"/>
  <c r="V223" i="1"/>
  <c r="Z223" i="1" s="1"/>
  <c r="AC223" i="1"/>
  <c r="Q223" i="1"/>
  <c r="O223" i="1" s="1"/>
  <c r="R223" i="1" s="1"/>
  <c r="L223" i="1" s="1"/>
  <c r="M223" i="1" s="1"/>
  <c r="AD212" i="1"/>
  <c r="AD33" i="1"/>
  <c r="AC306" i="1"/>
  <c r="V306" i="1"/>
  <c r="Z306" i="1" s="1"/>
  <c r="AB306" i="1"/>
  <c r="Q306" i="1"/>
  <c r="O306" i="1" s="1"/>
  <c r="R306" i="1" s="1"/>
  <c r="L306" i="1" s="1"/>
  <c r="M306" i="1" s="1"/>
  <c r="AC56" i="1"/>
  <c r="V56" i="1"/>
  <c r="Z56" i="1" s="1"/>
  <c r="AB56" i="1"/>
  <c r="Q56" i="1"/>
  <c r="O56" i="1" s="1"/>
  <c r="R56" i="1" s="1"/>
  <c r="L56" i="1" s="1"/>
  <c r="M56" i="1" s="1"/>
  <c r="V113" i="1"/>
  <c r="Z113" i="1" s="1"/>
  <c r="AC113" i="1"/>
  <c r="AB113" i="1"/>
  <c r="Q113" i="1"/>
  <c r="O113" i="1" s="1"/>
  <c r="R113" i="1" s="1"/>
  <c r="L113" i="1" s="1"/>
  <c r="M113" i="1" s="1"/>
  <c r="AC89" i="1"/>
  <c r="V89" i="1"/>
  <c r="Z89" i="1" s="1"/>
  <c r="Q89" i="1"/>
  <c r="O89" i="1" s="1"/>
  <c r="R89" i="1" s="1"/>
  <c r="L89" i="1" s="1"/>
  <c r="M89" i="1" s="1"/>
  <c r="AB89" i="1"/>
  <c r="AC279" i="1"/>
  <c r="V279" i="1"/>
  <c r="Z279" i="1" s="1"/>
  <c r="Q279" i="1"/>
  <c r="O279" i="1" s="1"/>
  <c r="R279" i="1" s="1"/>
  <c r="L279" i="1" s="1"/>
  <c r="M279" i="1" s="1"/>
  <c r="AB279" i="1"/>
  <c r="AC93" i="1"/>
  <c r="V93" i="1"/>
  <c r="Z93" i="1" s="1"/>
  <c r="AB93" i="1"/>
  <c r="Q93" i="1"/>
  <c r="O93" i="1" s="1"/>
  <c r="R93" i="1" s="1"/>
  <c r="L93" i="1" s="1"/>
  <c r="M93" i="1" s="1"/>
  <c r="AC69" i="1"/>
  <c r="V69" i="1"/>
  <c r="Z69" i="1" s="1"/>
  <c r="AB69" i="1"/>
  <c r="Q69" i="1"/>
  <c r="O69" i="1" s="1"/>
  <c r="R69" i="1" s="1"/>
  <c r="L69" i="1" s="1"/>
  <c r="M69" i="1" s="1"/>
  <c r="AC108" i="1"/>
  <c r="V108" i="1"/>
  <c r="Z108" i="1" s="1"/>
  <c r="Q108" i="1"/>
  <c r="O108" i="1" s="1"/>
  <c r="R108" i="1" s="1"/>
  <c r="L108" i="1" s="1"/>
  <c r="M108" i="1" s="1"/>
  <c r="AB108" i="1"/>
  <c r="AC303" i="1"/>
  <c r="V303" i="1"/>
  <c r="Z303" i="1" s="1"/>
  <c r="Q303" i="1"/>
  <c r="O303" i="1" s="1"/>
  <c r="R303" i="1" s="1"/>
  <c r="L303" i="1" s="1"/>
  <c r="M303" i="1" s="1"/>
  <c r="AB303" i="1"/>
  <c r="AD209" i="1"/>
  <c r="AC312" i="1"/>
  <c r="AB312" i="1"/>
  <c r="V312" i="1"/>
  <c r="Z312" i="1" s="1"/>
  <c r="Q312" i="1"/>
  <c r="O312" i="1" s="1"/>
  <c r="R312" i="1" s="1"/>
  <c r="L312" i="1" s="1"/>
  <c r="M312" i="1" s="1"/>
  <c r="AD143" i="1"/>
  <c r="V116" i="1"/>
  <c r="Z116" i="1" s="1"/>
  <c r="AC116" i="1"/>
  <c r="AB116" i="1"/>
  <c r="Q116" i="1"/>
  <c r="O116" i="1" s="1"/>
  <c r="R116" i="1" s="1"/>
  <c r="L116" i="1" s="1"/>
  <c r="M116" i="1" s="1"/>
  <c r="AC138" i="1"/>
  <c r="V138" i="1"/>
  <c r="Z138" i="1" s="1"/>
  <c r="AB138" i="1"/>
  <c r="Q138" i="1"/>
  <c r="O138" i="1" s="1"/>
  <c r="R138" i="1" s="1"/>
  <c r="L138" i="1" s="1"/>
  <c r="M138" i="1" s="1"/>
  <c r="AD135" i="1"/>
  <c r="AD177" i="1"/>
  <c r="AC195" i="1"/>
  <c r="V195" i="1"/>
  <c r="Z195" i="1" s="1"/>
  <c r="AB195" i="1"/>
  <c r="Q195" i="1"/>
  <c r="O195" i="1" s="1"/>
  <c r="R195" i="1" s="1"/>
  <c r="L195" i="1" s="1"/>
  <c r="M195" i="1" s="1"/>
  <c r="AC179" i="1"/>
  <c r="V179" i="1"/>
  <c r="Z179" i="1" s="1"/>
  <c r="AB179" i="1"/>
  <c r="Q179" i="1"/>
  <c r="O179" i="1" s="1"/>
  <c r="R179" i="1" s="1"/>
  <c r="L179" i="1" s="1"/>
  <c r="M179" i="1" s="1"/>
  <c r="AB211" i="1"/>
  <c r="AC211" i="1"/>
  <c r="V211" i="1"/>
  <c r="Z211" i="1" s="1"/>
  <c r="Q211" i="1"/>
  <c r="O211" i="1" s="1"/>
  <c r="R211" i="1" s="1"/>
  <c r="L211" i="1" s="1"/>
  <c r="M211" i="1" s="1"/>
  <c r="AC298" i="1"/>
  <c r="V298" i="1"/>
  <c r="Z298" i="1" s="1"/>
  <c r="AB298" i="1"/>
  <c r="Q298" i="1"/>
  <c r="O298" i="1" s="1"/>
  <c r="R298" i="1" s="1"/>
  <c r="L298" i="1" s="1"/>
  <c r="M298" i="1" s="1"/>
  <c r="AC283" i="1"/>
  <c r="V283" i="1"/>
  <c r="Z283" i="1" s="1"/>
  <c r="Q283" i="1"/>
  <c r="O283" i="1" s="1"/>
  <c r="R283" i="1" s="1"/>
  <c r="L283" i="1" s="1"/>
  <c r="M283" i="1" s="1"/>
  <c r="AB283" i="1"/>
  <c r="AC126" i="1"/>
  <c r="V126" i="1"/>
  <c r="Z126" i="1" s="1"/>
  <c r="Q126" i="1"/>
  <c r="O126" i="1" s="1"/>
  <c r="R126" i="1" s="1"/>
  <c r="L126" i="1" s="1"/>
  <c r="M126" i="1" s="1"/>
  <c r="AB126" i="1"/>
  <c r="AC65" i="1"/>
  <c r="V65" i="1"/>
  <c r="Z65" i="1" s="1"/>
  <c r="AB65" i="1"/>
  <c r="Q65" i="1"/>
  <c r="O65" i="1" s="1"/>
  <c r="R65" i="1" s="1"/>
  <c r="L65" i="1" s="1"/>
  <c r="M65" i="1" s="1"/>
  <c r="AC284" i="1"/>
  <c r="Q284" i="1"/>
  <c r="O284" i="1" s="1"/>
  <c r="R284" i="1" s="1"/>
  <c r="L284" i="1" s="1"/>
  <c r="M284" i="1" s="1"/>
  <c r="V284" i="1"/>
  <c r="Z284" i="1" s="1"/>
  <c r="AB284" i="1"/>
  <c r="AD132" i="1"/>
  <c r="AC304" i="1"/>
  <c r="V304" i="1"/>
  <c r="Z304" i="1" s="1"/>
  <c r="AB304" i="1"/>
  <c r="Q304" i="1"/>
  <c r="O304" i="1" s="1"/>
  <c r="R304" i="1" s="1"/>
  <c r="L304" i="1" s="1"/>
  <c r="M304" i="1" s="1"/>
  <c r="AD285" i="1"/>
  <c r="AC95" i="1"/>
  <c r="AB95" i="1"/>
  <c r="V95" i="1"/>
  <c r="Z95" i="1" s="1"/>
  <c r="Q95" i="1"/>
  <c r="O95" i="1" s="1"/>
  <c r="R95" i="1" s="1"/>
  <c r="L95" i="1" s="1"/>
  <c r="M95" i="1" s="1"/>
  <c r="AD136" i="1"/>
  <c r="AD37" i="1"/>
  <c r="AC74" i="1"/>
  <c r="V74" i="1"/>
  <c r="Z74" i="1" s="1"/>
  <c r="Q74" i="1"/>
  <c r="O74" i="1" s="1"/>
  <c r="R74" i="1" s="1"/>
  <c r="L74" i="1" s="1"/>
  <c r="M74" i="1" s="1"/>
  <c r="AB74" i="1"/>
  <c r="AD151" i="1"/>
  <c r="V117" i="1"/>
  <c r="Z117" i="1" s="1"/>
  <c r="AC117" i="1"/>
  <c r="AB117" i="1"/>
  <c r="Q117" i="1"/>
  <c r="O117" i="1" s="1"/>
  <c r="R117" i="1" s="1"/>
  <c r="L117" i="1" s="1"/>
  <c r="M117" i="1" s="1"/>
  <c r="AD171" i="1"/>
  <c r="AD254" i="1"/>
  <c r="AC79" i="1"/>
  <c r="V79" i="1"/>
  <c r="Z79" i="1" s="1"/>
  <c r="AB79" i="1"/>
  <c r="Q79" i="1"/>
  <c r="O79" i="1" s="1"/>
  <c r="R79" i="1" s="1"/>
  <c r="L79" i="1" s="1"/>
  <c r="M79" i="1" s="1"/>
  <c r="AD213" i="1"/>
  <c r="AB219" i="1"/>
  <c r="AC219" i="1"/>
  <c r="V219" i="1"/>
  <c r="Z219" i="1" s="1"/>
  <c r="Q219" i="1"/>
  <c r="O219" i="1" s="1"/>
  <c r="R219" i="1" s="1"/>
  <c r="L219" i="1" s="1"/>
  <c r="M219" i="1" s="1"/>
  <c r="AD181" i="1"/>
  <c r="AB215" i="1"/>
  <c r="V215" i="1"/>
  <c r="Z215" i="1" s="1"/>
  <c r="AC215" i="1"/>
  <c r="AD215" i="1" s="1"/>
  <c r="Q215" i="1"/>
  <c r="O215" i="1" s="1"/>
  <c r="R215" i="1" s="1"/>
  <c r="L215" i="1" s="1"/>
  <c r="M215" i="1" s="1"/>
  <c r="AC97" i="1"/>
  <c r="V97" i="1"/>
  <c r="Z97" i="1" s="1"/>
  <c r="Q97" i="1"/>
  <c r="O97" i="1" s="1"/>
  <c r="R97" i="1" s="1"/>
  <c r="L97" i="1" s="1"/>
  <c r="M97" i="1" s="1"/>
  <c r="AB97" i="1"/>
  <c r="AD221" i="1"/>
  <c r="AD19" i="1"/>
  <c r="AD131" i="1"/>
  <c r="AD92" i="1"/>
  <c r="AD208" i="1"/>
  <c r="AC26" i="1"/>
  <c r="AB26" i="1"/>
  <c r="V26" i="1"/>
  <c r="Z26" i="1" s="1"/>
  <c r="Q26" i="1"/>
  <c r="O26" i="1" s="1"/>
  <c r="R26" i="1" s="1"/>
  <c r="L26" i="1" s="1"/>
  <c r="M26" i="1" s="1"/>
  <c r="AC105" i="1"/>
  <c r="V105" i="1"/>
  <c r="Z105" i="1" s="1"/>
  <c r="AB105" i="1"/>
  <c r="Q105" i="1"/>
  <c r="O105" i="1" s="1"/>
  <c r="R105" i="1" s="1"/>
  <c r="L105" i="1" s="1"/>
  <c r="M105" i="1" s="1"/>
  <c r="AD224" i="1"/>
  <c r="AC260" i="1"/>
  <c r="V260" i="1"/>
  <c r="Z260" i="1" s="1"/>
  <c r="AB260" i="1"/>
  <c r="Q260" i="1"/>
  <c r="O260" i="1" s="1"/>
  <c r="R260" i="1" s="1"/>
  <c r="L260" i="1" s="1"/>
  <c r="M260" i="1" s="1"/>
  <c r="AD41" i="1"/>
  <c r="AC91" i="1"/>
  <c r="V91" i="1"/>
  <c r="Z91" i="1" s="1"/>
  <c r="AB91" i="1"/>
  <c r="Q91" i="1"/>
  <c r="O91" i="1" s="1"/>
  <c r="R91" i="1" s="1"/>
  <c r="L91" i="1" s="1"/>
  <c r="M91" i="1" s="1"/>
  <c r="V301" i="1"/>
  <c r="Z301" i="1" s="1"/>
  <c r="AC301" i="1"/>
  <c r="AB301" i="1"/>
  <c r="Q301" i="1"/>
  <c r="O301" i="1" s="1"/>
  <c r="R301" i="1" s="1"/>
  <c r="L301" i="1" s="1"/>
  <c r="M301" i="1" s="1"/>
  <c r="AC280" i="1"/>
  <c r="Q280" i="1"/>
  <c r="O280" i="1" s="1"/>
  <c r="R280" i="1" s="1"/>
  <c r="L280" i="1" s="1"/>
  <c r="M280" i="1" s="1"/>
  <c r="V280" i="1"/>
  <c r="Z280" i="1" s="1"/>
  <c r="AB280" i="1"/>
  <c r="V311" i="1"/>
  <c r="Z311" i="1" s="1"/>
  <c r="AC311" i="1"/>
  <c r="Q311" i="1"/>
  <c r="O311" i="1" s="1"/>
  <c r="R311" i="1" s="1"/>
  <c r="L311" i="1" s="1"/>
  <c r="M311" i="1" s="1"/>
  <c r="AB311" i="1"/>
  <c r="AC146" i="1"/>
  <c r="V146" i="1"/>
  <c r="Z146" i="1" s="1"/>
  <c r="Q146" i="1"/>
  <c r="O146" i="1" s="1"/>
  <c r="R146" i="1" s="1"/>
  <c r="L146" i="1" s="1"/>
  <c r="M146" i="1" s="1"/>
  <c r="AB146" i="1"/>
  <c r="AC264" i="1"/>
  <c r="V264" i="1"/>
  <c r="Z264" i="1" s="1"/>
  <c r="AB264" i="1"/>
  <c r="Q264" i="1"/>
  <c r="O264" i="1" s="1"/>
  <c r="R264" i="1" s="1"/>
  <c r="L264" i="1" s="1"/>
  <c r="M264" i="1" s="1"/>
  <c r="V129" i="1"/>
  <c r="Z129" i="1" s="1"/>
  <c r="AC129" i="1"/>
  <c r="Q129" i="1"/>
  <c r="O129" i="1" s="1"/>
  <c r="R129" i="1" s="1"/>
  <c r="L129" i="1" s="1"/>
  <c r="M129" i="1" s="1"/>
  <c r="AB129" i="1"/>
  <c r="V137" i="1"/>
  <c r="Z137" i="1" s="1"/>
  <c r="AC137" i="1"/>
  <c r="AB137" i="1"/>
  <c r="Q137" i="1"/>
  <c r="O137" i="1" s="1"/>
  <c r="R137" i="1" s="1"/>
  <c r="L137" i="1" s="1"/>
  <c r="M137" i="1" s="1"/>
  <c r="AC94" i="1"/>
  <c r="V94" i="1"/>
  <c r="Z94" i="1" s="1"/>
  <c r="AB94" i="1"/>
  <c r="Q94" i="1"/>
  <c r="O94" i="1" s="1"/>
  <c r="R94" i="1" s="1"/>
  <c r="L94" i="1" s="1"/>
  <c r="M94" i="1" s="1"/>
  <c r="AC265" i="1"/>
  <c r="V265" i="1"/>
  <c r="Z265" i="1" s="1"/>
  <c r="Q265" i="1"/>
  <c r="O265" i="1" s="1"/>
  <c r="R265" i="1" s="1"/>
  <c r="L265" i="1" s="1"/>
  <c r="M265" i="1" s="1"/>
  <c r="AB265" i="1"/>
  <c r="AD29" i="1"/>
  <c r="AD54" i="1"/>
  <c r="V125" i="1"/>
  <c r="Z125" i="1" s="1"/>
  <c r="AC125" i="1"/>
  <c r="AB125" i="1"/>
  <c r="Q125" i="1"/>
  <c r="O125" i="1" s="1"/>
  <c r="R125" i="1" s="1"/>
  <c r="L125" i="1" s="1"/>
  <c r="M125" i="1" s="1"/>
  <c r="V112" i="1"/>
  <c r="Z112" i="1" s="1"/>
  <c r="AC112" i="1"/>
  <c r="AD112" i="1" s="1"/>
  <c r="Q112" i="1"/>
  <c r="O112" i="1" s="1"/>
  <c r="R112" i="1" s="1"/>
  <c r="L112" i="1" s="1"/>
  <c r="M112" i="1" s="1"/>
  <c r="AB112" i="1"/>
  <c r="AC17" i="1"/>
  <c r="V17" i="1"/>
  <c r="Z17" i="1" s="1"/>
  <c r="AB17" i="1"/>
  <c r="Q17" i="1"/>
  <c r="O17" i="1" s="1"/>
  <c r="R17" i="1" s="1"/>
  <c r="L17" i="1" s="1"/>
  <c r="M17" i="1" s="1"/>
  <c r="AC299" i="1"/>
  <c r="V299" i="1"/>
  <c r="Z299" i="1" s="1"/>
  <c r="Q299" i="1"/>
  <c r="O299" i="1" s="1"/>
  <c r="R299" i="1" s="1"/>
  <c r="L299" i="1" s="1"/>
  <c r="M299" i="1" s="1"/>
  <c r="AB299" i="1"/>
  <c r="AD300" i="1"/>
  <c r="AC269" i="1"/>
  <c r="V269" i="1"/>
  <c r="Z269" i="1" s="1"/>
  <c r="Q269" i="1"/>
  <c r="O269" i="1" s="1"/>
  <c r="R269" i="1" s="1"/>
  <c r="L269" i="1" s="1"/>
  <c r="M269" i="1" s="1"/>
  <c r="AB269" i="1"/>
  <c r="AC75" i="1"/>
  <c r="AD75" i="1" s="1"/>
  <c r="V75" i="1"/>
  <c r="Z75" i="1" s="1"/>
  <c r="AB75" i="1"/>
  <c r="Q75" i="1"/>
  <c r="O75" i="1" s="1"/>
  <c r="R75" i="1" s="1"/>
  <c r="L75" i="1" s="1"/>
  <c r="M75" i="1" s="1"/>
  <c r="AC86" i="1"/>
  <c r="V86" i="1"/>
  <c r="Z86" i="1" s="1"/>
  <c r="AB86" i="1"/>
  <c r="Q86" i="1"/>
  <c r="O86" i="1" s="1"/>
  <c r="R86" i="1" s="1"/>
  <c r="L86" i="1" s="1"/>
  <c r="M86" i="1" s="1"/>
  <c r="AC85" i="1"/>
  <c r="AD85" i="1" s="1"/>
  <c r="V85" i="1"/>
  <c r="Z85" i="1" s="1"/>
  <c r="AB85" i="1"/>
  <c r="Q85" i="1"/>
  <c r="O85" i="1" s="1"/>
  <c r="R85" i="1" s="1"/>
  <c r="L85" i="1" s="1"/>
  <c r="M85" i="1" s="1"/>
  <c r="AC199" i="1"/>
  <c r="V199" i="1"/>
  <c r="Z199" i="1" s="1"/>
  <c r="Q199" i="1"/>
  <c r="O199" i="1" s="1"/>
  <c r="R199" i="1" s="1"/>
  <c r="L199" i="1" s="1"/>
  <c r="M199" i="1" s="1"/>
  <c r="AB199" i="1"/>
  <c r="AD255" i="1"/>
  <c r="AC166" i="1"/>
  <c r="V166" i="1"/>
  <c r="Z166" i="1" s="1"/>
  <c r="AB166" i="1"/>
  <c r="Q166" i="1"/>
  <c r="O166" i="1" s="1"/>
  <c r="R166" i="1" s="1"/>
  <c r="L166" i="1" s="1"/>
  <c r="M166" i="1" s="1"/>
  <c r="AC162" i="1"/>
  <c r="V162" i="1"/>
  <c r="Z162" i="1" s="1"/>
  <c r="AB162" i="1"/>
  <c r="Q162" i="1"/>
  <c r="O162" i="1" s="1"/>
  <c r="R162" i="1" s="1"/>
  <c r="L162" i="1" s="1"/>
  <c r="M162" i="1" s="1"/>
  <c r="AC83" i="1"/>
  <c r="V83" i="1"/>
  <c r="Z83" i="1" s="1"/>
  <c r="AB83" i="1"/>
  <c r="Q83" i="1"/>
  <c r="O83" i="1" s="1"/>
  <c r="R83" i="1" s="1"/>
  <c r="L83" i="1" s="1"/>
  <c r="M83" i="1" s="1"/>
  <c r="AD16" i="1"/>
  <c r="AC291" i="1"/>
  <c r="V291" i="1"/>
  <c r="Z291" i="1" s="1"/>
  <c r="AB291" i="1"/>
  <c r="Q291" i="1"/>
  <c r="O291" i="1" s="1"/>
  <c r="R291" i="1" s="1"/>
  <c r="L291" i="1" s="1"/>
  <c r="M291" i="1" s="1"/>
  <c r="AD88" i="1"/>
  <c r="AC274" i="1"/>
  <c r="V274" i="1"/>
  <c r="Z274" i="1" s="1"/>
  <c r="AB274" i="1"/>
  <c r="Q274" i="1"/>
  <c r="O274" i="1" s="1"/>
  <c r="R274" i="1" s="1"/>
  <c r="L274" i="1" s="1"/>
  <c r="M274" i="1" s="1"/>
  <c r="AC150" i="1"/>
  <c r="AD150" i="1" s="1"/>
  <c r="V150" i="1"/>
  <c r="Z150" i="1" s="1"/>
  <c r="Q150" i="1"/>
  <c r="O150" i="1" s="1"/>
  <c r="R150" i="1" s="1"/>
  <c r="L150" i="1" s="1"/>
  <c r="M150" i="1" s="1"/>
  <c r="AB150" i="1"/>
  <c r="AB227" i="1"/>
  <c r="AC227" i="1"/>
  <c r="V227" i="1"/>
  <c r="Z227" i="1" s="1"/>
  <c r="Q227" i="1"/>
  <c r="O227" i="1" s="1"/>
  <c r="R227" i="1" s="1"/>
  <c r="L227" i="1" s="1"/>
  <c r="M227" i="1" s="1"/>
  <c r="AC122" i="1"/>
  <c r="V122" i="1"/>
  <c r="Z122" i="1" s="1"/>
  <c r="AB122" i="1"/>
  <c r="Q122" i="1"/>
  <c r="O122" i="1" s="1"/>
  <c r="R122" i="1" s="1"/>
  <c r="L122" i="1" s="1"/>
  <c r="M122" i="1" s="1"/>
  <c r="AD124" i="1"/>
  <c r="AD169" i="1"/>
  <c r="AC110" i="1"/>
  <c r="V110" i="1"/>
  <c r="Z110" i="1" s="1"/>
  <c r="Q110" i="1"/>
  <c r="O110" i="1" s="1"/>
  <c r="R110" i="1" s="1"/>
  <c r="L110" i="1" s="1"/>
  <c r="M110" i="1" s="1"/>
  <c r="AB110" i="1"/>
  <c r="AD220" i="1"/>
  <c r="V203" i="1"/>
  <c r="Z203" i="1" s="1"/>
  <c r="AC203" i="1"/>
  <c r="Q203" i="1"/>
  <c r="O203" i="1" s="1"/>
  <c r="R203" i="1" s="1"/>
  <c r="L203" i="1" s="1"/>
  <c r="M203" i="1" s="1"/>
  <c r="AB203" i="1"/>
  <c r="AD184" i="1"/>
  <c r="AC82" i="1"/>
  <c r="AD82" i="1" s="1"/>
  <c r="V82" i="1"/>
  <c r="Z82" i="1" s="1"/>
  <c r="Q82" i="1"/>
  <c r="O82" i="1" s="1"/>
  <c r="R82" i="1" s="1"/>
  <c r="L82" i="1" s="1"/>
  <c r="M82" i="1" s="1"/>
  <c r="AB82" i="1"/>
  <c r="AD31" i="1"/>
  <c r="AC232" i="1"/>
  <c r="V232" i="1"/>
  <c r="Z232" i="1" s="1"/>
  <c r="AB232" i="1"/>
  <c r="Q232" i="1"/>
  <c r="O232" i="1" s="1"/>
  <c r="R232" i="1" s="1"/>
  <c r="L232" i="1" s="1"/>
  <c r="M232" i="1" s="1"/>
  <c r="AD80" i="1"/>
  <c r="V71" i="1"/>
  <c r="Z71" i="1" s="1"/>
  <c r="AB71" i="1"/>
  <c r="AC71" i="1"/>
  <c r="Q71" i="1"/>
  <c r="O71" i="1" s="1"/>
  <c r="R71" i="1" s="1"/>
  <c r="L71" i="1" s="1"/>
  <c r="M71" i="1" s="1"/>
  <c r="AC187" i="1"/>
  <c r="V187" i="1"/>
  <c r="Z187" i="1" s="1"/>
  <c r="Q187" i="1"/>
  <c r="O187" i="1" s="1"/>
  <c r="R187" i="1" s="1"/>
  <c r="L187" i="1" s="1"/>
  <c r="M187" i="1" s="1"/>
  <c r="AB187" i="1"/>
  <c r="V168" i="1"/>
  <c r="Z168" i="1" s="1"/>
  <c r="AC168" i="1"/>
  <c r="AB168" i="1"/>
  <c r="Q168" i="1"/>
  <c r="O168" i="1" s="1"/>
  <c r="R168" i="1" s="1"/>
  <c r="L168" i="1" s="1"/>
  <c r="M168" i="1" s="1"/>
  <c r="AC98" i="1"/>
  <c r="V98" i="1"/>
  <c r="Z98" i="1" s="1"/>
  <c r="AB98" i="1"/>
  <c r="Q98" i="1"/>
  <c r="O98" i="1" s="1"/>
  <c r="R98" i="1" s="1"/>
  <c r="L98" i="1" s="1"/>
  <c r="M98" i="1" s="1"/>
  <c r="AC22" i="1"/>
  <c r="AD22" i="1" s="1"/>
  <c r="AB22" i="1"/>
  <c r="V22" i="1"/>
  <c r="Z22" i="1" s="1"/>
  <c r="Q22" i="1"/>
  <c r="O22" i="1" s="1"/>
  <c r="R22" i="1" s="1"/>
  <c r="L22" i="1" s="1"/>
  <c r="M22" i="1" s="1"/>
  <c r="AD243" i="1"/>
  <c r="V183" i="1"/>
  <c r="Z183" i="1" s="1"/>
  <c r="AC183" i="1"/>
  <c r="AB183" i="1"/>
  <c r="Q183" i="1"/>
  <c r="O183" i="1" s="1"/>
  <c r="R183" i="1" s="1"/>
  <c r="L183" i="1" s="1"/>
  <c r="M183" i="1" s="1"/>
  <c r="AD43" i="1"/>
  <c r="AD185" i="1"/>
  <c r="AD58" i="1"/>
  <c r="AC102" i="1"/>
  <c r="V102" i="1"/>
  <c r="Z102" i="1" s="1"/>
  <c r="AB102" i="1"/>
  <c r="Q102" i="1"/>
  <c r="O102" i="1" s="1"/>
  <c r="R102" i="1" s="1"/>
  <c r="L102" i="1" s="1"/>
  <c r="M102" i="1" s="1"/>
  <c r="V133" i="1"/>
  <c r="Z133" i="1" s="1"/>
  <c r="AC133" i="1"/>
  <c r="AB133" i="1"/>
  <c r="Q133" i="1"/>
  <c r="O133" i="1" s="1"/>
  <c r="R133" i="1" s="1"/>
  <c r="L133" i="1" s="1"/>
  <c r="M133" i="1" s="1"/>
  <c r="AD189" i="1"/>
  <c r="AC307" i="1"/>
  <c r="V307" i="1"/>
  <c r="Z307" i="1" s="1"/>
  <c r="Q307" i="1"/>
  <c r="O307" i="1" s="1"/>
  <c r="R307" i="1" s="1"/>
  <c r="L307" i="1" s="1"/>
  <c r="M307" i="1" s="1"/>
  <c r="AB307" i="1"/>
  <c r="AD259" i="1"/>
  <c r="AC170" i="1"/>
  <c r="V170" i="1"/>
  <c r="Z170" i="1" s="1"/>
  <c r="Q170" i="1"/>
  <c r="O170" i="1" s="1"/>
  <c r="R170" i="1" s="1"/>
  <c r="L170" i="1" s="1"/>
  <c r="M170" i="1" s="1"/>
  <c r="AB170" i="1"/>
  <c r="AD155" i="1"/>
  <c r="AC107" i="1"/>
  <c r="AB107" i="1"/>
  <c r="V107" i="1"/>
  <c r="Z107" i="1" s="1"/>
  <c r="Q107" i="1"/>
  <c r="O107" i="1" s="1"/>
  <c r="R107" i="1" s="1"/>
  <c r="L107" i="1" s="1"/>
  <c r="M107" i="1" s="1"/>
  <c r="AD310" i="1"/>
  <c r="AD290" i="1"/>
  <c r="AC103" i="1"/>
  <c r="AB103" i="1"/>
  <c r="V103" i="1"/>
  <c r="Z103" i="1" s="1"/>
  <c r="Q103" i="1"/>
  <c r="O103" i="1" s="1"/>
  <c r="R103" i="1" s="1"/>
  <c r="L103" i="1" s="1"/>
  <c r="M103" i="1" s="1"/>
  <c r="V121" i="1"/>
  <c r="Z121" i="1" s="1"/>
  <c r="AC121" i="1"/>
  <c r="AB121" i="1"/>
  <c r="Q121" i="1"/>
  <c r="O121" i="1" s="1"/>
  <c r="R121" i="1" s="1"/>
  <c r="L121" i="1" s="1"/>
  <c r="M121" i="1" s="1"/>
  <c r="AD249" i="1"/>
  <c r="AD50" i="1"/>
  <c r="AD308" i="1"/>
  <c r="AC134" i="1"/>
  <c r="AD134" i="1" s="1"/>
  <c r="V134" i="1"/>
  <c r="Z134" i="1" s="1"/>
  <c r="Q134" i="1"/>
  <c r="O134" i="1" s="1"/>
  <c r="R134" i="1" s="1"/>
  <c r="L134" i="1" s="1"/>
  <c r="M134" i="1" s="1"/>
  <c r="AB134" i="1"/>
  <c r="AD148" i="1"/>
  <c r="AD226" i="1"/>
  <c r="AC294" i="1"/>
  <c r="V294" i="1"/>
  <c r="Z294" i="1" s="1"/>
  <c r="AB294" i="1"/>
  <c r="Q294" i="1"/>
  <c r="O294" i="1" s="1"/>
  <c r="R294" i="1" s="1"/>
  <c r="L294" i="1" s="1"/>
  <c r="M294" i="1" s="1"/>
  <c r="AC73" i="1"/>
  <c r="V73" i="1"/>
  <c r="Z73" i="1" s="1"/>
  <c r="AB73" i="1"/>
  <c r="Q73" i="1"/>
  <c r="O73" i="1" s="1"/>
  <c r="R73" i="1" s="1"/>
  <c r="L73" i="1" s="1"/>
  <c r="M73" i="1" s="1"/>
  <c r="AC87" i="1"/>
  <c r="V87" i="1"/>
  <c r="Z87" i="1" s="1"/>
  <c r="AB87" i="1"/>
  <c r="Q87" i="1"/>
  <c r="O87" i="1" s="1"/>
  <c r="R87" i="1" s="1"/>
  <c r="L87" i="1" s="1"/>
  <c r="M87" i="1" s="1"/>
  <c r="AD235" i="1"/>
  <c r="AD42" i="1"/>
  <c r="AD113" i="1" l="1"/>
  <c r="AD90" i="1"/>
  <c r="AD305" i="1"/>
  <c r="AD306" i="1"/>
  <c r="AD158" i="1"/>
  <c r="AD91" i="1"/>
  <c r="AD298" i="1"/>
  <c r="AD69" i="1"/>
  <c r="AD166" i="1"/>
  <c r="AD83" i="1"/>
  <c r="AD94" i="1"/>
  <c r="AD179" i="1"/>
  <c r="AD223" i="1"/>
  <c r="AD227" i="1"/>
  <c r="AD125" i="1"/>
  <c r="AD203" i="1"/>
  <c r="AD274" i="1"/>
  <c r="AD17" i="1"/>
  <c r="AD116" i="1"/>
  <c r="AD297" i="1"/>
  <c r="AD73" i="1"/>
  <c r="AD133" i="1"/>
  <c r="AD168" i="1"/>
  <c r="AD97" i="1"/>
  <c r="AD219" i="1"/>
  <c r="AD273" i="1"/>
  <c r="AD107" i="1"/>
  <c r="AD122" i="1"/>
  <c r="AD299" i="1"/>
  <c r="AD105" i="1"/>
  <c r="AD138" i="1"/>
  <c r="AD247" i="1"/>
  <c r="AD118" i="1"/>
  <c r="AD87" i="1"/>
  <c r="AD294" i="1"/>
  <c r="AD307" i="1"/>
  <c r="AD211" i="1"/>
  <c r="AD312" i="1"/>
  <c r="AD77" i="1"/>
  <c r="AD272" i="1"/>
  <c r="AD175" i="1"/>
  <c r="AD130" i="1"/>
  <c r="AD117" i="1"/>
  <c r="AD111" i="1"/>
  <c r="AD191" i="1"/>
  <c r="AD103" i="1"/>
  <c r="AD102" i="1"/>
  <c r="AD98" i="1"/>
  <c r="AD187" i="1"/>
  <c r="AD110" i="1"/>
  <c r="AD162" i="1"/>
  <c r="AD265" i="1"/>
  <c r="AD264" i="1"/>
  <c r="AD65" i="1"/>
  <c r="AD283" i="1"/>
  <c r="AD195" i="1"/>
  <c r="AD108" i="1"/>
  <c r="AD93" i="1"/>
  <c r="AD89" i="1"/>
  <c r="AD56" i="1"/>
  <c r="AD101" i="1"/>
  <c r="AD293" i="1"/>
  <c r="AD109" i="1"/>
  <c r="AD137" i="1"/>
  <c r="AD311" i="1"/>
  <c r="AD199" i="1"/>
  <c r="AD86" i="1"/>
  <c r="AD269" i="1"/>
  <c r="AD260" i="1"/>
  <c r="AD79" i="1"/>
  <c r="AD291" i="1"/>
  <c r="AD301" i="1"/>
  <c r="AD232" i="1"/>
  <c r="AD121" i="1"/>
  <c r="AD170" i="1"/>
  <c r="AD71" i="1"/>
  <c r="AD26" i="1"/>
  <c r="AD95" i="1"/>
  <c r="AD81" i="1"/>
  <c r="AD142" i="1"/>
  <c r="AD304" i="1"/>
  <c r="AD129" i="1"/>
  <c r="AD295" i="1"/>
  <c r="AD67" i="1"/>
  <c r="AD183" i="1"/>
  <c r="AD146" i="1"/>
  <c r="AD280" i="1"/>
  <c r="AD74" i="1"/>
  <c r="AD284" i="1"/>
  <c r="AD126" i="1"/>
  <c r="AD303" i="1"/>
  <c r="AD279" i="1"/>
  <c r="AD287" i="1"/>
  <c r="AD288" i="1"/>
  <c r="AD99" i="1"/>
  <c r="AD78" i="1"/>
  <c r="AD114" i="1"/>
</calcChain>
</file>

<file path=xl/sharedStrings.xml><?xml version="1.0" encoding="utf-8"?>
<sst xmlns="http://schemas.openxmlformats.org/spreadsheetml/2006/main" count="4012" uniqueCount="958">
  <si>
    <t>File opened</t>
  </si>
  <si>
    <t>2022-10-18 11:58:49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</si>
  <si>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</si>
  <si>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</si>
  <si>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</si>
  <si>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</si>
  <si>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</si>
  <si>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</si>
  <si>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</si>
  <si>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</si>
  <si>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</si>
  <si>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</si>
  <si>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</si>
  <si>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</si>
  <si>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</si>
  <si>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Oct 18 08:56</t>
  </si>
  <si>
    <t>H2O rangematch</t>
  </si>
  <si>
    <t>Tue Oct 18 09:02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</si>
  <si>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</si>
  <si>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</si>
  <si>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</si>
  <si>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</si>
  <si>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</si>
  <si>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</si>
  <si>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</si>
  <si>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</si>
  <si>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</si>
  <si>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11:58:49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</si>
  <si>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</si>
  <si>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</si>
  <si>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</si>
  <si>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</si>
  <si>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</si>
  <si>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</si>
  <si>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</si>
  <si>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</si>
  <si>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</si>
  <si>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</si>
  <si>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</si>
  <si>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</si>
  <si>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</si>
  <si>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</si>
  <si>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</si>
  <si>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</si>
  <si>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</si>
  <si>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</si>
  <si>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</si>
  <si>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</si>
  <si>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</si>
  <si>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</si>
  <si>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</si>
  <si>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</si>
  <si>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</si>
  <si>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</si>
  <si>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</si>
  <si>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</si>
  <si>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</si>
  <si>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</si>
  <si>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</si>
  <si>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</si>
  <si>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</si>
  <si>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</si>
  <si>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</si>
  <si>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</si>
  <si>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</si>
  <si>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</si>
  <si>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</si>
  <si>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</si>
  <si>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</si>
  <si>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</si>
  <si>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</si>
  <si>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</si>
  <si>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</si>
  <si>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</si>
  <si>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</si>
  <si>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</si>
  <si>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</si>
  <si>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</si>
  <si>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</si>
  <si>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</si>
  <si>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3.33859 78.6049 390.878 636.967 893.58 1100.43 1289.7 1432.73</t>
  </si>
  <si>
    <t>Fs_true</t>
  </si>
  <si>
    <t>0.298771 99.0067 401.373 601.031 801.05 1004.45 1200.37 1401.6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</si>
  <si>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</si>
  <si>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</si>
  <si>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</si>
  <si>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</si>
  <si>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</si>
  <si>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</si>
  <si>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</si>
  <si>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</si>
  <si>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</si>
  <si>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</si>
  <si>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</si>
  <si>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</si>
  <si>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</si>
  <si>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</si>
  <si>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</si>
  <si>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</si>
  <si>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</si>
  <si>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</si>
  <si>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</si>
  <si>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</si>
  <si>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</si>
  <si>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</si>
  <si>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</si>
  <si>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</si>
  <si>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</si>
  <si>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</si>
  <si>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</si>
  <si>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</si>
  <si>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</si>
  <si>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</si>
  <si>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</si>
  <si>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</si>
  <si>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</si>
  <si>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</si>
  <si>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</si>
  <si>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</si>
  <si>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</si>
  <si>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</si>
  <si>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</si>
  <si>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</si>
  <si>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</si>
  <si>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</si>
  <si>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</si>
  <si>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</si>
  <si>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</si>
  <si>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</si>
  <si>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</si>
  <si>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</si>
  <si>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</si>
  <si>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</si>
  <si>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</si>
  <si>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</si>
  <si>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</si>
  <si>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</si>
  <si>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</si>
  <si>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</si>
  <si>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</si>
  <si>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</si>
  <si>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</si>
  <si>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</si>
  <si>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</si>
  <si>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</si>
  <si>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</si>
  <si>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</si>
  <si>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</si>
  <si>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</si>
  <si>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</si>
  <si>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</si>
  <si>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</si>
  <si>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</si>
  <si>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</si>
  <si>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</si>
  <si>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</si>
  <si>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</si>
  <si>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</si>
  <si>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</si>
  <si>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</si>
  <si>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</si>
  <si>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</si>
  <si>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</si>
  <si>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</si>
  <si>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</si>
  <si>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</si>
  <si>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</si>
  <si>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</si>
  <si>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</si>
  <si>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</si>
  <si>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</si>
  <si>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</si>
  <si>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</si>
  <si>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</si>
  <si>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</si>
  <si>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</si>
  <si>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</si>
  <si>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</si>
  <si>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</si>
  <si>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</si>
  <si>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</si>
  <si>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</si>
  <si>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</si>
  <si>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</si>
  <si>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</si>
  <si>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</si>
  <si>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</si>
  <si>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</si>
  <si>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</si>
  <si>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</si>
  <si>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</si>
  <si>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</si>
  <si>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</si>
  <si>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</si>
  <si>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</si>
  <si>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</si>
  <si>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</si>
  <si>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</si>
  <si>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</si>
  <si>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</si>
  <si>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</si>
  <si>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</si>
  <si>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</si>
  <si>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</si>
  <si>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</si>
  <si>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</si>
  <si>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</si>
  <si>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</si>
  <si>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</si>
  <si>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</si>
  <si>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</si>
  <si>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</si>
  <si>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</si>
  <si>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</si>
  <si>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</si>
  <si>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</si>
  <si>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</si>
  <si>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</si>
  <si>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</si>
  <si>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</si>
  <si>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</si>
  <si>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</si>
  <si>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</si>
  <si>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</si>
  <si>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</si>
  <si>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</si>
  <si>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</si>
  <si>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</si>
  <si>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</si>
  <si>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</si>
  <si>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</si>
  <si>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</si>
  <si>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</si>
  <si>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</si>
  <si>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</si>
  <si>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</si>
  <si>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</si>
  <si>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</si>
  <si>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</si>
  <si>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</si>
  <si>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</si>
  <si>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</si>
  <si>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</si>
  <si>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</si>
  <si>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</si>
  <si>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</si>
  <si>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</si>
  <si>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</si>
  <si>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</si>
  <si>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</si>
  <si>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</si>
  <si>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</si>
  <si>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</si>
  <si>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</si>
  <si>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</si>
  <si>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</si>
  <si>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</si>
  <si>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</si>
  <si>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</si>
  <si>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</si>
  <si>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</si>
  <si>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</si>
  <si>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</si>
  <si>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</si>
  <si>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</si>
  <si>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</si>
  <si>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</si>
  <si>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</si>
  <si>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</si>
  <si>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</si>
  <si>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</si>
  <si>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</si>
  <si>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</si>
  <si>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</si>
  <si>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</si>
  <si>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</si>
  <si>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</si>
  <si>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</si>
  <si>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</si>
  <si>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</si>
  <si>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</si>
  <si>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</si>
  <si>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</si>
  <si>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</si>
  <si>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</si>
  <si>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</si>
  <si>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</si>
  <si>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</si>
  <si>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</si>
  <si>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</si>
  <si>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</si>
  <si>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</si>
  <si>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</si>
  <si>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</si>
  <si>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</si>
  <si>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</si>
  <si>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</si>
  <si>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</si>
  <si>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</si>
  <si>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</si>
  <si>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</si>
  <si>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</si>
  <si>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</si>
  <si>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</si>
  <si>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</si>
  <si>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</si>
  <si>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</si>
  <si>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</si>
  <si>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</si>
  <si>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</si>
  <si>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</si>
  <si>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</si>
  <si>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</si>
  <si>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</si>
  <si>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</si>
  <si>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</si>
  <si>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</si>
  <si>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</si>
  <si>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</si>
  <si>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</si>
  <si>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</si>
  <si>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</si>
  <si>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</si>
  <si>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</si>
  <si>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</si>
  <si>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</si>
  <si>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</si>
  <si>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</si>
  <si>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</si>
  <si>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</si>
  <si>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</si>
  <si>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</si>
  <si>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</si>
  <si>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</si>
  <si>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</si>
  <si>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</si>
  <si>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</si>
  <si>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</si>
  <si>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</si>
  <si>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</si>
  <si>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</si>
  <si>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</si>
  <si>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</si>
  <si>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</si>
  <si>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</si>
  <si>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</si>
  <si>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</si>
  <si>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</si>
  <si>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</si>
  <si>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</si>
  <si>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</si>
  <si>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</si>
  <si>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</si>
  <si>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20221018 12:03:53</t>
  </si>
  <si>
    <t>12:03:53</t>
  </si>
  <si>
    <t>0: Broadleaf</t>
  </si>
  <si>
    <t>11:51:14</t>
  </si>
  <si>
    <t>2/2</t>
  </si>
  <si>
    <t>00000000</t>
  </si>
  <si>
    <t>iiiiiiii</t>
  </si>
  <si>
    <t>off</t>
  </si>
  <si>
    <t>20221018 12:03:57</t>
  </si>
  <si>
    <t>12:03:57</t>
  </si>
  <si>
    <t>1/2</t>
  </si>
  <si>
    <t>20221018 12:04:01</t>
  </si>
  <si>
    <t>12:04:01</t>
  </si>
  <si>
    <t>20221018 12:04:05</t>
  </si>
  <si>
    <t>12:04:05</t>
  </si>
  <si>
    <t>20221018 12:04:09</t>
  </si>
  <si>
    <t>12:04:09</t>
  </si>
  <si>
    <t>20221018 12:04:13</t>
  </si>
  <si>
    <t>12:04:13</t>
  </si>
  <si>
    <t>20221018 12:04:17</t>
  </si>
  <si>
    <t>12:04:17</t>
  </si>
  <si>
    <t>20221018 12:04:21</t>
  </si>
  <si>
    <t>12:04:21</t>
  </si>
  <si>
    <t>20221018 12:04:25</t>
  </si>
  <si>
    <t>12:04:25</t>
  </si>
  <si>
    <t>20221018 12:04:29</t>
  </si>
  <si>
    <t>12:04:29</t>
  </si>
  <si>
    <t>20221018 12:04:33</t>
  </si>
  <si>
    <t>12:04:33</t>
  </si>
  <si>
    <t>20221018 12:04:37</t>
  </si>
  <si>
    <t>12:04:37</t>
  </si>
  <si>
    <t>20221018 12:04:41</t>
  </si>
  <si>
    <t>12:04:41</t>
  </si>
  <si>
    <t>20221018 12:04:45</t>
  </si>
  <si>
    <t>12:04:45</t>
  </si>
  <si>
    <t>20221018 12:04:49</t>
  </si>
  <si>
    <t>12:04:49</t>
  </si>
  <si>
    <t>20221018 12:04:53</t>
  </si>
  <si>
    <t>12:04:53</t>
  </si>
  <si>
    <t>20221018 12:04:57</t>
  </si>
  <si>
    <t>12:04:57</t>
  </si>
  <si>
    <t>20221018 12:05:01</t>
  </si>
  <si>
    <t>12:05:01</t>
  </si>
  <si>
    <t>20221018 12:05:05</t>
  </si>
  <si>
    <t>12:05:05</t>
  </si>
  <si>
    <t>20221018 12:05:09</t>
  </si>
  <si>
    <t>12:05:09</t>
  </si>
  <si>
    <t>20221018 12:05:13</t>
  </si>
  <si>
    <t>12:05:13</t>
  </si>
  <si>
    <t>20221018 12:05:17</t>
  </si>
  <si>
    <t>12:05:17</t>
  </si>
  <si>
    <t>20221018 12:05:21</t>
  </si>
  <si>
    <t>12:05:21</t>
  </si>
  <si>
    <t>20221018 12:05:25</t>
  </si>
  <si>
    <t>12:05:25</t>
  </si>
  <si>
    <t>20221018 12:05:29</t>
  </si>
  <si>
    <t>12:05:29</t>
  </si>
  <si>
    <t>20221018 12:05:33</t>
  </si>
  <si>
    <t>12:05:33</t>
  </si>
  <si>
    <t>20221018 12:05:37</t>
  </si>
  <si>
    <t>12:05:37</t>
  </si>
  <si>
    <t>20221018 12:05:41</t>
  </si>
  <si>
    <t>12:05:41</t>
  </si>
  <si>
    <t>20221018 12:05:45</t>
  </si>
  <si>
    <t>12:05:45</t>
  </si>
  <si>
    <t>20221018 12:05:49</t>
  </si>
  <si>
    <t>12:05:49</t>
  </si>
  <si>
    <t>20221018 12:05:53</t>
  </si>
  <si>
    <t>12:05:53</t>
  </si>
  <si>
    <t>20221018 12:05:57</t>
  </si>
  <si>
    <t>12:05:57</t>
  </si>
  <si>
    <t>20221018 12:06:01</t>
  </si>
  <si>
    <t>12:06:01</t>
  </si>
  <si>
    <t>20221018 12:06:05</t>
  </si>
  <si>
    <t>12:06:05</t>
  </si>
  <si>
    <t>20221018 12:06:09</t>
  </si>
  <si>
    <t>12:06:09</t>
  </si>
  <si>
    <t>20221018 12:06:13</t>
  </si>
  <si>
    <t>12:06:13</t>
  </si>
  <si>
    <t>20221018 12:06:17</t>
  </si>
  <si>
    <t>12:06:17</t>
  </si>
  <si>
    <t>20221018 12:06:21</t>
  </si>
  <si>
    <t>12:06:21</t>
  </si>
  <si>
    <t>20221018 12:06:25</t>
  </si>
  <si>
    <t>12:06:25</t>
  </si>
  <si>
    <t>20221018 12:06:29</t>
  </si>
  <si>
    <t>12:06:29</t>
  </si>
  <si>
    <t>20221018 12:06:33</t>
  </si>
  <si>
    <t>12:06:33</t>
  </si>
  <si>
    <t>20221018 12:06:37</t>
  </si>
  <si>
    <t>12:06:37</t>
  </si>
  <si>
    <t>20221018 12:06:41</t>
  </si>
  <si>
    <t>12:06:41</t>
  </si>
  <si>
    <t>20221018 12:06:45</t>
  </si>
  <si>
    <t>12:06:45</t>
  </si>
  <si>
    <t>20221018 12:06:49</t>
  </si>
  <si>
    <t>12:06:49</t>
  </si>
  <si>
    <t>20221018 12:06:53</t>
  </si>
  <si>
    <t>12:06:53</t>
  </si>
  <si>
    <t>20221018 12:06:57</t>
  </si>
  <si>
    <t>12:06:57</t>
  </si>
  <si>
    <t>20221018 12:07:01</t>
  </si>
  <si>
    <t>12:07:01</t>
  </si>
  <si>
    <t>20221018 12:07:05</t>
  </si>
  <si>
    <t>12:07:05</t>
  </si>
  <si>
    <t>20221018 12:07:09</t>
  </si>
  <si>
    <t>12:07:09</t>
  </si>
  <si>
    <t>20221018 12:07:13</t>
  </si>
  <si>
    <t>12:07:13</t>
  </si>
  <si>
    <t>20221018 12:07:16</t>
  </si>
  <si>
    <t>12:07:16</t>
  </si>
  <si>
    <t>20221018 12:07:20</t>
  </si>
  <si>
    <t>12:07:20</t>
  </si>
  <si>
    <t>20221018 12:07:24</t>
  </si>
  <si>
    <t>12:07:24</t>
  </si>
  <si>
    <t>20221018 12:07:28</t>
  </si>
  <si>
    <t>12:07:28</t>
  </si>
  <si>
    <t>20221018 12:07:32</t>
  </si>
  <si>
    <t>12:07:32</t>
  </si>
  <si>
    <t>20221018 12:07:36</t>
  </si>
  <si>
    <t>12:07:36</t>
  </si>
  <si>
    <t>20221018 12:07:40</t>
  </si>
  <si>
    <t>12:07:40</t>
  </si>
  <si>
    <t>20221018 12:07:44</t>
  </si>
  <si>
    <t>12:07:44</t>
  </si>
  <si>
    <t>20221018 12:07:48</t>
  </si>
  <si>
    <t>12:07:48</t>
  </si>
  <si>
    <t>20221018 12:07:52</t>
  </si>
  <si>
    <t>12:07:52</t>
  </si>
  <si>
    <t>20221018 12:07:56</t>
  </si>
  <si>
    <t>12:07:56</t>
  </si>
  <si>
    <t>20221018 12:08:00</t>
  </si>
  <si>
    <t>12:08:00</t>
  </si>
  <si>
    <t>20221018 12:08:04</t>
  </si>
  <si>
    <t>12:08:04</t>
  </si>
  <si>
    <t>20221018 12:08:08</t>
  </si>
  <si>
    <t>12:08:08</t>
  </si>
  <si>
    <t>20221018 12:08:12</t>
  </si>
  <si>
    <t>12:08:12</t>
  </si>
  <si>
    <t>20221018 12:08:16</t>
  </si>
  <si>
    <t>12:08:16</t>
  </si>
  <si>
    <t>20221018 12:08:20</t>
  </si>
  <si>
    <t>12:08:20</t>
  </si>
  <si>
    <t>20221018 12:08:24</t>
  </si>
  <si>
    <t>12:08:24</t>
  </si>
  <si>
    <t>20221018 12:08:28</t>
  </si>
  <si>
    <t>12:08:28</t>
  </si>
  <si>
    <t>20221018 12:08:32</t>
  </si>
  <si>
    <t>12:08:32</t>
  </si>
  <si>
    <t>20221018 12:08:36</t>
  </si>
  <si>
    <t>12:08:36</t>
  </si>
  <si>
    <t>20221018 12:08:40</t>
  </si>
  <si>
    <t>12:08:40</t>
  </si>
  <si>
    <t>20221018 12:08:44</t>
  </si>
  <si>
    <t>12:08:44</t>
  </si>
  <si>
    <t>20221018 12:08:48</t>
  </si>
  <si>
    <t>12:08:48</t>
  </si>
  <si>
    <t>20221018 12:08:52</t>
  </si>
  <si>
    <t>12:08:52</t>
  </si>
  <si>
    <t>20221018 12:08:56</t>
  </si>
  <si>
    <t>12:08:56</t>
  </si>
  <si>
    <t>20221018 12:09:00</t>
  </si>
  <si>
    <t>12:09:00</t>
  </si>
  <si>
    <t>20221018 12:09:04</t>
  </si>
  <si>
    <t>12:09:04</t>
  </si>
  <si>
    <t>20221018 12:09:08</t>
  </si>
  <si>
    <t>12:09:08</t>
  </si>
  <si>
    <t>20221018 12:09:12</t>
  </si>
  <si>
    <t>12:09:12</t>
  </si>
  <si>
    <t>20221018 12:09:16</t>
  </si>
  <si>
    <t>12:09:16</t>
  </si>
  <si>
    <t>20221018 12:09:20</t>
  </si>
  <si>
    <t>12:09:20</t>
  </si>
  <si>
    <t>20221018 12:09:24</t>
  </si>
  <si>
    <t>12:09:24</t>
  </si>
  <si>
    <t>20221018 12:09:28</t>
  </si>
  <si>
    <t>12:09:28</t>
  </si>
  <si>
    <t>20221018 12:09:32</t>
  </si>
  <si>
    <t>12:09:32</t>
  </si>
  <si>
    <t>20221018 12:09:36</t>
  </si>
  <si>
    <t>12:09:36</t>
  </si>
  <si>
    <t>20221018 12:09:40</t>
  </si>
  <si>
    <t>12:09:40</t>
  </si>
  <si>
    <t>20221018 12:09:44</t>
  </si>
  <si>
    <t>12:09:44</t>
  </si>
  <si>
    <t>20221018 12:09:48</t>
  </si>
  <si>
    <t>12:09:48</t>
  </si>
  <si>
    <t>20221018 12:09:52</t>
  </si>
  <si>
    <t>12:09:52</t>
  </si>
  <si>
    <t>20221018 12:09:56</t>
  </si>
  <si>
    <t>12:09:56</t>
  </si>
  <si>
    <t>20221018 12:10:00</t>
  </si>
  <si>
    <t>12:10:00</t>
  </si>
  <si>
    <t>20221018 12:10:04</t>
  </si>
  <si>
    <t>12:10:04</t>
  </si>
  <si>
    <t>20221018 12:10:08</t>
  </si>
  <si>
    <t>12:10:08</t>
  </si>
  <si>
    <t>20221018 12:10:12</t>
  </si>
  <si>
    <t>12:10:12</t>
  </si>
  <si>
    <t>20221018 12:10:16</t>
  </si>
  <si>
    <t>12:10:16</t>
  </si>
  <si>
    <t>20221018 12:10:20</t>
  </si>
  <si>
    <t>12:10:20</t>
  </si>
  <si>
    <t>20221018 12:10:24</t>
  </si>
  <si>
    <t>12:10:24</t>
  </si>
  <si>
    <t>20221018 12:10:28</t>
  </si>
  <si>
    <t>12:10:28</t>
  </si>
  <si>
    <t>20221018 12:10:32</t>
  </si>
  <si>
    <t>12:10:32</t>
  </si>
  <si>
    <t>20221018 12:10:36</t>
  </si>
  <si>
    <t>12:10:36</t>
  </si>
  <si>
    <t>20221018 12:10:40</t>
  </si>
  <si>
    <t>12:10:40</t>
  </si>
  <si>
    <t>20221018 12:10:44</t>
  </si>
  <si>
    <t>12:10:44</t>
  </si>
  <si>
    <t>20221018 12:10:48</t>
  </si>
  <si>
    <t>12:10:48</t>
  </si>
  <si>
    <t>20221018 12:10:52</t>
  </si>
  <si>
    <t>12:10:52</t>
  </si>
  <si>
    <t>20221018 12:10:56</t>
  </si>
  <si>
    <t>12:10:56</t>
  </si>
  <si>
    <t>20221018 12:11:00</t>
  </si>
  <si>
    <t>12:11:00</t>
  </si>
  <si>
    <t>20221018 12:11:04</t>
  </si>
  <si>
    <t>12:11:04</t>
  </si>
  <si>
    <t>20221018 12:11:08</t>
  </si>
  <si>
    <t>12:11:08</t>
  </si>
  <si>
    <t>20221018 12:11:12</t>
  </si>
  <si>
    <t>12:11:12</t>
  </si>
  <si>
    <t>20221018 12:11:16</t>
  </si>
  <si>
    <t>12:11:16</t>
  </si>
  <si>
    <t>20221018 12:11:20</t>
  </si>
  <si>
    <t>12:11:20</t>
  </si>
  <si>
    <t>20221018 12:11:24</t>
  </si>
  <si>
    <t>12:11:24</t>
  </si>
  <si>
    <t>20221018 12:11:28</t>
  </si>
  <si>
    <t>12:11:28</t>
  </si>
  <si>
    <t>20221018 12:11:32</t>
  </si>
  <si>
    <t>12:11:32</t>
  </si>
  <si>
    <t>20221018 12:11:36</t>
  </si>
  <si>
    <t>12:11:36</t>
  </si>
  <si>
    <t>20221018 12:11:40</t>
  </si>
  <si>
    <t>12:11:40</t>
  </si>
  <si>
    <t>20221018 12:11:44</t>
  </si>
  <si>
    <t>12:11:44</t>
  </si>
  <si>
    <t>20221018 12:11:48</t>
  </si>
  <si>
    <t>12:11:48</t>
  </si>
  <si>
    <t>20221018 12:11:52</t>
  </si>
  <si>
    <t>12:11:52</t>
  </si>
  <si>
    <t>20221018 12:11:56</t>
  </si>
  <si>
    <t>12:11:56</t>
  </si>
  <si>
    <t>20221018 12:12:00</t>
  </si>
  <si>
    <t>12:12:00</t>
  </si>
  <si>
    <t>20221018 12:12:04</t>
  </si>
  <si>
    <t>12:12:04</t>
  </si>
  <si>
    <t>20221018 12:12:08</t>
  </si>
  <si>
    <t>12:12:08</t>
  </si>
  <si>
    <t>20221018 12:12:12</t>
  </si>
  <si>
    <t>12:12:12</t>
  </si>
  <si>
    <t>20221018 12:12:16</t>
  </si>
  <si>
    <t>12:12:16</t>
  </si>
  <si>
    <t>20221018 12:12:20</t>
  </si>
  <si>
    <t>12:12:20</t>
  </si>
  <si>
    <t>20221018 12:12:24</t>
  </si>
  <si>
    <t>12:12:24</t>
  </si>
  <si>
    <t>20221018 12:12:28</t>
  </si>
  <si>
    <t>12:12:28</t>
  </si>
  <si>
    <t>20221018 12:12:32</t>
  </si>
  <si>
    <t>12:12:32</t>
  </si>
  <si>
    <t>20221018 12:12:36</t>
  </si>
  <si>
    <t>12:12:36</t>
  </si>
  <si>
    <t>20221018 12:12:40</t>
  </si>
  <si>
    <t>12:12:40</t>
  </si>
  <si>
    <t>20221018 12:12:44</t>
  </si>
  <si>
    <t>12:12:44</t>
  </si>
  <si>
    <t>20221018 12:12:48</t>
  </si>
  <si>
    <t>12:12:48</t>
  </si>
  <si>
    <t>20221018 12:12:52</t>
  </si>
  <si>
    <t>12:12:52</t>
  </si>
  <si>
    <t>20221018 12:12:56</t>
  </si>
  <si>
    <t>12:12:56</t>
  </si>
  <si>
    <t>20221018 12:13:00</t>
  </si>
  <si>
    <t>12:13:00</t>
  </si>
  <si>
    <t>20221018 12:13:04</t>
  </si>
  <si>
    <t>12:13:04</t>
  </si>
  <si>
    <t>20221018 12:13:08</t>
  </si>
  <si>
    <t>12:13:08</t>
  </si>
  <si>
    <t>20221018 12:13:12</t>
  </si>
  <si>
    <t>12:13:12</t>
  </si>
  <si>
    <t>20221018 12:13:16</t>
  </si>
  <si>
    <t>12:13:16</t>
  </si>
  <si>
    <t>20221018 12:13:20</t>
  </si>
  <si>
    <t>12:13:20</t>
  </si>
  <si>
    <t>20221018 12:13:24</t>
  </si>
  <si>
    <t>12:13:24</t>
  </si>
  <si>
    <t>20221018 12:13:28</t>
  </si>
  <si>
    <t>12:13:28</t>
  </si>
  <si>
    <t>20221018 12:13:32</t>
  </si>
  <si>
    <t>12:13:32</t>
  </si>
  <si>
    <t>20221018 12:13:36</t>
  </si>
  <si>
    <t>12:13:36</t>
  </si>
  <si>
    <t>20221018 12:13:40</t>
  </si>
  <si>
    <t>12:13:40</t>
  </si>
  <si>
    <t>20221018 12:13:44</t>
  </si>
  <si>
    <t>12:13:44</t>
  </si>
  <si>
    <t>20221018 12:13:48</t>
  </si>
  <si>
    <t>12:13:48</t>
  </si>
  <si>
    <t>20221018 12:13:52</t>
  </si>
  <si>
    <t>12:13:52</t>
  </si>
  <si>
    <t>20221018 12:13:56</t>
  </si>
  <si>
    <t>12:13:56</t>
  </si>
  <si>
    <t>20221018 12:14:00</t>
  </si>
  <si>
    <t>12:14:00</t>
  </si>
  <si>
    <t>20221018 12:14:04</t>
  </si>
  <si>
    <t>12:14:04</t>
  </si>
  <si>
    <t>20221018 12:14:08</t>
  </si>
  <si>
    <t>12:14:08</t>
  </si>
  <si>
    <t>20221018 12:14:12</t>
  </si>
  <si>
    <t>12:14:12</t>
  </si>
  <si>
    <t>20221018 12:14:16</t>
  </si>
  <si>
    <t>12:14:16</t>
  </si>
  <si>
    <t>20221018 12:14:20</t>
  </si>
  <si>
    <t>12:14:20</t>
  </si>
  <si>
    <t>20221018 12:14:24</t>
  </si>
  <si>
    <t>12:14:24</t>
  </si>
  <si>
    <t>20221018 12:14:28</t>
  </si>
  <si>
    <t>12:14:28</t>
  </si>
  <si>
    <t>20221018 12:14:32</t>
  </si>
  <si>
    <t>12:14:32</t>
  </si>
  <si>
    <t>20221018 12:14:36</t>
  </si>
  <si>
    <t>12:14:36</t>
  </si>
  <si>
    <t>20221018 12:14:40</t>
  </si>
  <si>
    <t>12:14:40</t>
  </si>
  <si>
    <t>20221018 12:14:44</t>
  </si>
  <si>
    <t>12:14:44</t>
  </si>
  <si>
    <t>20221018 12:14:48</t>
  </si>
  <si>
    <t>12:14:48</t>
  </si>
  <si>
    <t>20221018 12:14:52</t>
  </si>
  <si>
    <t>12:14:52</t>
  </si>
  <si>
    <t>20221018 12:14:56</t>
  </si>
  <si>
    <t>12:14:56</t>
  </si>
  <si>
    <t>20221018 12:15:00</t>
  </si>
  <si>
    <t>12:15:00</t>
  </si>
  <si>
    <t>20221018 12:15:04</t>
  </si>
  <si>
    <t>12:15:04</t>
  </si>
  <si>
    <t>20221018 12:15:08</t>
  </si>
  <si>
    <t>12:15:08</t>
  </si>
  <si>
    <t>20221018 12:15:12</t>
  </si>
  <si>
    <t>12:15:12</t>
  </si>
  <si>
    <t>20221018 12:15:16</t>
  </si>
  <si>
    <t>12:15:16</t>
  </si>
  <si>
    <t>20221018 12:15:20</t>
  </si>
  <si>
    <t>12:15:20</t>
  </si>
  <si>
    <t>20221018 12:15:24</t>
  </si>
  <si>
    <t>12:15:24</t>
  </si>
  <si>
    <t>20221018 12:15:28</t>
  </si>
  <si>
    <t>12:15:28</t>
  </si>
  <si>
    <t>20221018 12:15:32</t>
  </si>
  <si>
    <t>12:15:32</t>
  </si>
  <si>
    <t>20221018 12:15:36</t>
  </si>
  <si>
    <t>12:15:36</t>
  </si>
  <si>
    <t>20221018 12:15:40</t>
  </si>
  <si>
    <t>12:15:40</t>
  </si>
  <si>
    <t>20221018 12:15:44</t>
  </si>
  <si>
    <t>12:15:44</t>
  </si>
  <si>
    <t>20221018 12:15:48</t>
  </si>
  <si>
    <t>12:15:48</t>
  </si>
  <si>
    <t>20221018 12:15:52</t>
  </si>
  <si>
    <t>12:15:52</t>
  </si>
  <si>
    <t>20221018 12:15:56</t>
  </si>
  <si>
    <t>12:15:56</t>
  </si>
  <si>
    <t>20221018 12:16:00</t>
  </si>
  <si>
    <t>12:16:00</t>
  </si>
  <si>
    <t>20221018 12:16:04</t>
  </si>
  <si>
    <t>12:16:04</t>
  </si>
  <si>
    <t>20221018 12:16:08</t>
  </si>
  <si>
    <t>12:16:08</t>
  </si>
  <si>
    <t>20221018 12:16:12</t>
  </si>
  <si>
    <t>12:16:12</t>
  </si>
  <si>
    <t>20221018 12:16:16</t>
  </si>
  <si>
    <t>12:16:16</t>
  </si>
  <si>
    <t>20221018 12:16:19</t>
  </si>
  <si>
    <t>12:16:19</t>
  </si>
  <si>
    <t>20221018 12:16:23</t>
  </si>
  <si>
    <t>12:16:23</t>
  </si>
  <si>
    <t>20221018 12:16:27</t>
  </si>
  <si>
    <t>12:16:27</t>
  </si>
  <si>
    <t>20221018 12:16:31</t>
  </si>
  <si>
    <t>12:16:31</t>
  </si>
  <si>
    <t>20221018 12:16:35</t>
  </si>
  <si>
    <t>12:16:35</t>
  </si>
  <si>
    <t>20221018 12:16:39</t>
  </si>
  <si>
    <t>12:16:39</t>
  </si>
  <si>
    <t>20221018 12:16:43</t>
  </si>
  <si>
    <t>12:16:43</t>
  </si>
  <si>
    <t>20221018 12:16:47</t>
  </si>
  <si>
    <t>12:16:47</t>
  </si>
  <si>
    <t>20221018 12:16:51</t>
  </si>
  <si>
    <t>12:16:51</t>
  </si>
  <si>
    <t>20221018 12:16:55</t>
  </si>
  <si>
    <t>12:16:55</t>
  </si>
  <si>
    <t>20221018 12:16:59</t>
  </si>
  <si>
    <t>12:16:59</t>
  </si>
  <si>
    <t>20221018 12:17:03</t>
  </si>
  <si>
    <t>12:17:03</t>
  </si>
  <si>
    <t>20221018 12:17:07</t>
  </si>
  <si>
    <t>12:17:07</t>
  </si>
  <si>
    <t>20221018 12:17:11</t>
  </si>
  <si>
    <t>12:17:11</t>
  </si>
  <si>
    <t>20221018 12:17:15</t>
  </si>
  <si>
    <t>12:17:15</t>
  </si>
  <si>
    <t>20221018 12:17:19</t>
  </si>
  <si>
    <t>12:17:19</t>
  </si>
  <si>
    <t>20221018 12:17:23</t>
  </si>
  <si>
    <t>12:17:23</t>
  </si>
  <si>
    <t>20221018 12:17:27</t>
  </si>
  <si>
    <t>12:17:27</t>
  </si>
  <si>
    <t>20221018 12:17:31</t>
  </si>
  <si>
    <t>12:17:31</t>
  </si>
  <si>
    <t>20221018 12:17:35</t>
  </si>
  <si>
    <t>12:17:35</t>
  </si>
  <si>
    <t>20221018 12:17:39</t>
  </si>
  <si>
    <t>12:17:39</t>
  </si>
  <si>
    <t>20221018 12:17:43</t>
  </si>
  <si>
    <t>12:17:43</t>
  </si>
  <si>
    <t>20221018 12:17:47</t>
  </si>
  <si>
    <t>12:17:47</t>
  </si>
  <si>
    <t>20221018 12:17:51</t>
  </si>
  <si>
    <t>12:17:51</t>
  </si>
  <si>
    <t>20221018 12:17:55</t>
  </si>
  <si>
    <t>12:17:55</t>
  </si>
  <si>
    <t>20221018 12:17:59</t>
  </si>
  <si>
    <t>12:17:59</t>
  </si>
  <si>
    <t>20221018 12:18:03</t>
  </si>
  <si>
    <t>12:18:03</t>
  </si>
  <si>
    <t>20221018 12:18:07</t>
  </si>
  <si>
    <t>12:18:07</t>
  </si>
  <si>
    <t>20221018 12:18:11</t>
  </si>
  <si>
    <t>12:18:11</t>
  </si>
  <si>
    <t>20221018 12:18:15</t>
  </si>
  <si>
    <t>12:18:15</t>
  </si>
  <si>
    <t>20221018 12:18:19</t>
  </si>
  <si>
    <t>12:18:19</t>
  </si>
  <si>
    <t>20221018 12:18:23</t>
  </si>
  <si>
    <t>12:18:23</t>
  </si>
  <si>
    <t>20221018 12:18:27</t>
  </si>
  <si>
    <t>12:18:27</t>
  </si>
  <si>
    <t>20221018 12:18:31</t>
  </si>
  <si>
    <t>12:18:31</t>
  </si>
  <si>
    <t>20221018 12:18:35</t>
  </si>
  <si>
    <t>12:18:35</t>
  </si>
  <si>
    <t>20221018 12:18:39</t>
  </si>
  <si>
    <t>12:18:39</t>
  </si>
  <si>
    <t>20221018 12:18:43</t>
  </si>
  <si>
    <t>12:18:43</t>
  </si>
  <si>
    <t>20221018 12:18:47</t>
  </si>
  <si>
    <t>12:18:47</t>
  </si>
  <si>
    <t>20221018 12:18:51</t>
  </si>
  <si>
    <t>12:18:51</t>
  </si>
  <si>
    <t>20221018 12:18:55</t>
  </si>
  <si>
    <t>12:18:55</t>
  </si>
  <si>
    <t>20221018 12:18:59</t>
  </si>
  <si>
    <t>12:18:59</t>
  </si>
  <si>
    <t>20221018 12:19:03</t>
  </si>
  <si>
    <t>12:19:03</t>
  </si>
  <si>
    <t>20221018 12:19:07</t>
  </si>
  <si>
    <t>12:19:07</t>
  </si>
  <si>
    <t>20221018 12:19:11</t>
  </si>
  <si>
    <t>12:19:11</t>
  </si>
  <si>
    <t>20221018 12:19:15</t>
  </si>
  <si>
    <t>12:19:15</t>
  </si>
  <si>
    <t>20221018 12:19:19</t>
  </si>
  <si>
    <t>12:19:19</t>
  </si>
  <si>
    <t>20221018 12:19:23</t>
  </si>
  <si>
    <t>12:19:23</t>
  </si>
  <si>
    <t>20221018 12:19:27</t>
  </si>
  <si>
    <t>12:19:27</t>
  </si>
  <si>
    <t>20221018 12:19:31</t>
  </si>
  <si>
    <t>12:19:31</t>
  </si>
  <si>
    <t>20221018 12:19:35</t>
  </si>
  <si>
    <t>12:19:35</t>
  </si>
  <si>
    <t>20221018 12:19:39</t>
  </si>
  <si>
    <t>12:19:39</t>
  </si>
  <si>
    <t>20221018 12:19:43</t>
  </si>
  <si>
    <t>12:19:43</t>
  </si>
  <si>
    <t>20221018 12:19:47</t>
  </si>
  <si>
    <t>12:19:47</t>
  </si>
  <si>
    <t>20221018 12:19:51</t>
  </si>
  <si>
    <t>12:19:51</t>
  </si>
  <si>
    <t>20221018 12:19:55</t>
  </si>
  <si>
    <t>12:19:55</t>
  </si>
  <si>
    <t>20221018 12:19:59</t>
  </si>
  <si>
    <t>12:19:59</t>
  </si>
  <si>
    <t>20221018 12:20:03</t>
  </si>
  <si>
    <t>12:20:03</t>
  </si>
  <si>
    <t>20221018 12:20:07</t>
  </si>
  <si>
    <t>12:20:07</t>
  </si>
  <si>
    <t>20221018 12:20:11</t>
  </si>
  <si>
    <t>12:20:11</t>
  </si>
  <si>
    <t>20221018 12:20:15</t>
  </si>
  <si>
    <t>12:20:15</t>
  </si>
  <si>
    <t>20221018 12:20:19</t>
  </si>
  <si>
    <t>12:20:19</t>
  </si>
  <si>
    <t>20221018 12:20:23</t>
  </si>
  <si>
    <t>12:20:23</t>
  </si>
  <si>
    <t>20221018 12:20:27</t>
  </si>
  <si>
    <t>12:20:27</t>
  </si>
  <si>
    <t>20221018 12:20:31</t>
  </si>
  <si>
    <t>12:20:31</t>
  </si>
  <si>
    <t>20221018 12:20:35</t>
  </si>
  <si>
    <t>12:20:35</t>
  </si>
  <si>
    <t>20221018 12:20:39</t>
  </si>
  <si>
    <t>12:20:39</t>
  </si>
  <si>
    <t>20221018 12:20:43</t>
  </si>
  <si>
    <t>12:20:43</t>
  </si>
  <si>
    <t>20221018 12:20:47</t>
  </si>
  <si>
    <t>12:20:47</t>
  </si>
  <si>
    <t>20221018 12:20:51</t>
  </si>
  <si>
    <t>12:20:51</t>
  </si>
  <si>
    <t>20221018 12:20:55</t>
  </si>
  <si>
    <t>12:20:55</t>
  </si>
  <si>
    <t>20221018 12:20:59</t>
  </si>
  <si>
    <t>12:20:59</t>
  </si>
  <si>
    <t>20221018 12:21:03</t>
  </si>
  <si>
    <t>12:21:03</t>
  </si>
  <si>
    <t>20221018 12:21:07</t>
  </si>
  <si>
    <t>12:21:07</t>
  </si>
  <si>
    <t>20221018 12:21:11</t>
  </si>
  <si>
    <t>12:21:11</t>
  </si>
  <si>
    <t>20221018 12:21:15</t>
  </si>
  <si>
    <t>12:21:15</t>
  </si>
  <si>
    <t>20221018 12:21:19</t>
  </si>
  <si>
    <t>12:21:19</t>
  </si>
  <si>
    <t>20221018 12:21:23</t>
  </si>
  <si>
    <t>12:21:23</t>
  </si>
  <si>
    <t>20221018 12:21:27</t>
  </si>
  <si>
    <t>12:21:27</t>
  </si>
  <si>
    <t>20221018 12:21:31</t>
  </si>
  <si>
    <t>12:21:31</t>
  </si>
  <si>
    <t>20221018 12:21:35</t>
  </si>
  <si>
    <t>12:21:35</t>
  </si>
  <si>
    <t>20221018 12:21:39</t>
  </si>
  <si>
    <t>12:21:39</t>
  </si>
  <si>
    <t>20221018 12:21:43</t>
  </si>
  <si>
    <t>12:21:43</t>
  </si>
  <si>
    <t>20221018 12:21:47</t>
  </si>
  <si>
    <t>12:21:47</t>
  </si>
  <si>
    <t>20221018 12:21:51</t>
  </si>
  <si>
    <t>12:21:51</t>
  </si>
  <si>
    <t>20221018 12:21:55</t>
  </si>
  <si>
    <t>12:21:55</t>
  </si>
  <si>
    <t>20221018 12:21:59</t>
  </si>
  <si>
    <t>12:21:59</t>
  </si>
  <si>
    <t>20221018 12:22:03</t>
  </si>
  <si>
    <t>12:22:03</t>
  </si>
  <si>
    <t>20221018 12:22:07</t>
  </si>
  <si>
    <t>12:22:07</t>
  </si>
  <si>
    <t>20221018 12:22:11</t>
  </si>
  <si>
    <t>12:22:11</t>
  </si>
  <si>
    <t>20221018 12:22:15</t>
  </si>
  <si>
    <t>12:22:15</t>
  </si>
  <si>
    <t>20221018 12:22:19</t>
  </si>
  <si>
    <t>12:22:19</t>
  </si>
  <si>
    <t>20221018 12:22:23</t>
  </si>
  <si>
    <t>12:22:23</t>
  </si>
  <si>
    <t>20221018 12:22:27</t>
  </si>
  <si>
    <t>12:22:27</t>
  </si>
  <si>
    <t>20221018 12:22:31</t>
  </si>
  <si>
    <t>12:22:31</t>
  </si>
  <si>
    <t>20221018 12:22:35</t>
  </si>
  <si>
    <t>12:22:35</t>
  </si>
  <si>
    <t>20221018 12:22:39</t>
  </si>
  <si>
    <t>12:22:39</t>
  </si>
  <si>
    <t>20221018 12:22:43</t>
  </si>
  <si>
    <t>12:22:43</t>
  </si>
  <si>
    <t>20221018 12:22:47</t>
  </si>
  <si>
    <t>12:22:47</t>
  </si>
  <si>
    <t>20221018 12:22:51</t>
  </si>
  <si>
    <t>12:22:51</t>
  </si>
  <si>
    <t>20221018 12:22:55</t>
  </si>
  <si>
    <t>12:22:55</t>
  </si>
  <si>
    <t>20221018 12:22:59</t>
  </si>
  <si>
    <t>12:22:59</t>
  </si>
  <si>
    <t>20221018 12:23:03</t>
  </si>
  <si>
    <t>12:23:03</t>
  </si>
  <si>
    <t>20221018 12:23:07</t>
  </si>
  <si>
    <t>12:23:07</t>
  </si>
  <si>
    <t>20221018 12:23:11</t>
  </si>
  <si>
    <t>12:23:11</t>
  </si>
  <si>
    <t>20221018 12:23:15</t>
  </si>
  <si>
    <t>12:23:15</t>
  </si>
  <si>
    <t>20221018 12:23:19</t>
  </si>
  <si>
    <t>12:23:19</t>
  </si>
  <si>
    <t>20221018 12:23:23</t>
  </si>
  <si>
    <t>12:23:23</t>
  </si>
  <si>
    <t>20221018 12:23:27</t>
  </si>
  <si>
    <t>12:23:27</t>
  </si>
  <si>
    <t>20221018 12:23:31</t>
  </si>
  <si>
    <t>12:23:31</t>
  </si>
  <si>
    <t>20221018 12:23:35</t>
  </si>
  <si>
    <t>12:23:35</t>
  </si>
  <si>
    <t>20221018 12:23:39</t>
  </si>
  <si>
    <t>12:23:39</t>
  </si>
  <si>
    <t>20221018 12:23:43</t>
  </si>
  <si>
    <t>12:23:43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</si>
</sst>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activeCell="AZ16" sqref="AZ16:AZ314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1666112633</v>
      </c>
      <c r="C16">
        <v>0</v>
      </c>
      <c r="D16" t="s">
        <v>353</v>
      </c>
      <c r="E16" t="s">
        <v>354</v>
      </c>
      <c r="F16">
        <v>4</v>
      </c>
      <c r="G16">
        <v>1666112630.75</v>
      </c>
      <c r="H16">
        <f t="shared" ref="H16:H79" si="0">(I16)/1000</f>
        <v>5.3136784744551853E-4</v>
      </c>
      <c r="I16">
        <f t="shared" ref="I16:I79" si="1">IF(BD16, AL16, AF16)</f>
        <v>0.53136784744551857</v>
      </c>
      <c r="J16">
        <f t="shared" ref="J16:J79" si="2">IF(BD16, AG16, AE16)</f>
        <v>-0.74533286400983279</v>
      </c>
      <c r="K16">
        <f t="shared" ref="K16:K79" si="3">BF16 - IF(AS16&gt;1, J16*AZ16*100/(AU16*BT16), 0)</f>
        <v>10.723125</v>
      </c>
      <c r="L16">
        <f t="shared" ref="L16:L79" si="4">((R16-H16/2)*K16-J16)/(R16+H16/2)</f>
        <v>58.253508924466168</v>
      </c>
      <c r="M16">
        <f t="shared" ref="M16:M79" si="5">L16*(BM16+BN16)/1000</f>
        <v>5.9033352099958405</v>
      </c>
      <c r="N16">
        <f t="shared" ref="N16:N79" si="6">(BF16 - IF(AS16&gt;1, J16*AZ16*100/(AU16*BT16), 0))*(BM16+BN16)/1000</f>
        <v>1.0866676109720157</v>
      </c>
      <c r="O16">
        <f t="shared" ref="O16:O79" si="7">2/((1/Q16-1/P16)+SIGN(Q16)*SQRT((1/Q16-1/P16)*(1/Q16-1/P16) + 4*BA16/((BA16+1)*(BA16+1))*(2*1/Q16*1/P16-1/P16*1/P16)))</f>
        <v>2.4576390925972774E-2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2.7662911351652064</v>
      </c>
      <c r="Q16">
        <f t="shared" ref="Q16:Q79" si="9">H16*(1000-(1000*0.61365*EXP(17.502*U16/(240.97+U16))/(BM16+BN16)+BH16)/2)/(1000*0.61365*EXP(17.502*U16/(240.97+U16))/(BM16+BN16)-BH16)</f>
        <v>2.4455732529368151E-2</v>
      </c>
      <c r="R16">
        <f t="shared" ref="R16:R79" si="10">1/((BA16+1)/(O16/1.6)+1/(P16/1.37)) + BA16/((BA16+1)/(O16/1.6) + BA16/(P16/1.37))</f>
        <v>1.5295624003772604E-2</v>
      </c>
      <c r="S16">
        <f t="shared" ref="S16:S79" si="11">(AV16*AY16)</f>
        <v>226.11307160700764</v>
      </c>
      <c r="T16">
        <f t="shared" ref="T16:T79" si="12">(BO16+(S16+2*0.95*0.0000000567*(((BO16+$B$6)+273)^4-(BO16+273)^4)-44100*H16)/(1.84*29.3*P16+8*0.95*0.0000000567*(BO16+273)^3))</f>
        <v>35.68704710474973</v>
      </c>
      <c r="U16">
        <f t="shared" ref="U16:U79" si="13">($C$6*BP16+$D$6*BQ16+$E$6*T16)</f>
        <v>34.995962499999997</v>
      </c>
      <c r="V16">
        <f t="shared" ref="V16:V79" si="14">0.61365*EXP(17.502*U16/(240.97+U16))</f>
        <v>5.6471085928257931</v>
      </c>
      <c r="W16">
        <f t="shared" ref="W16:W79" si="15">(X16/Y16*100)</f>
        <v>64.76850680174509</v>
      </c>
      <c r="X16">
        <f t="shared" ref="X16:X79" si="16">BH16*(BM16+BN16)/1000</f>
        <v>3.5451104148992658</v>
      </c>
      <c r="Y16">
        <f t="shared" ref="Y16:Y79" si="17">0.61365*EXP(17.502*BO16/(240.97+BO16))</f>
        <v>5.4735095649970242</v>
      </c>
      <c r="Z16">
        <f t="shared" ref="Z16:Z79" si="18">(V16-BH16*(BM16+BN16)/1000)</f>
        <v>2.1019981779265273</v>
      </c>
      <c r="AA16">
        <f t="shared" ref="AA16:AA79" si="19">(-H16*44100)</f>
        <v>-23.433322072347366</v>
      </c>
      <c r="AB16">
        <f t="shared" ref="AB16:AB79" si="20">2*29.3*P16*0.92*(BO16-U16)</f>
        <v>-83.915260669796112</v>
      </c>
      <c r="AC16">
        <f t="shared" ref="AC16:AC79" si="21">2*0.95*0.0000000567*(((BO16+$B$6)+273)^4-(U16+273)^4)</f>
        <v>-7.0647865869173776</v>
      </c>
      <c r="AD16">
        <f t="shared" ref="AD16:AD79" si="22">S16+AC16+AA16+AB16</f>
        <v>111.69970227794681</v>
      </c>
      <c r="AE16">
        <f t="shared" ref="AE16:AE79" si="23">BL16*AS16*(BG16-BF16*(1000-AS16*BI16)/(1000-AS16*BH16))/(100*AZ16)</f>
        <v>-0.78560046166783171</v>
      </c>
      <c r="AF16">
        <f t="shared" ref="AF16:AF79" si="24">1000*BL16*AS16*(BH16-BI16)/(100*AZ16*(1000-AS16*BH16))</f>
        <v>0.52462100271216772</v>
      </c>
      <c r="AG16">
        <f t="shared" ref="AG16:AG79" si="25">(AH16 - AI16 - BM16*1000/(8.314*(BO16+273.15)) * AK16/BL16 * AJ16) * BL16/(100*AZ16) * (1000 - BI16)/1000</f>
        <v>-0.74533286400983279</v>
      </c>
      <c r="AH16">
        <v>10.365702251377099</v>
      </c>
      <c r="AI16">
        <v>11.082041818181819</v>
      </c>
      <c r="AJ16">
        <v>-8.9970010648294033E-4</v>
      </c>
      <c r="AK16">
        <v>66.573852837517123</v>
      </c>
      <c r="AL16">
        <f t="shared" ref="AL16:AL79" si="26">(AN16 - AM16 + BM16*1000/(8.314*(BO16+273.15)) * AP16/BL16 * AO16) * BL16/(100*AZ16) * 1000/(1000 - AN16)</f>
        <v>0.53136784744551857</v>
      </c>
      <c r="AM16">
        <v>34.510389873598868</v>
      </c>
      <c r="AN16">
        <v>34.983817058823512</v>
      </c>
      <c r="AO16">
        <v>-5.5141524029699226E-6</v>
      </c>
      <c r="AP16">
        <v>87.50530381435243</v>
      </c>
      <c r="AQ16">
        <v>82</v>
      </c>
      <c r="AR16">
        <v>13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47080.041094338907</v>
      </c>
      <c r="AV16">
        <f t="shared" ref="AV16:AV79" si="30">$B$10*BU16+$C$10*BV16+$F$10*CG16*(1-CJ16)</f>
        <v>1200.0074999999999</v>
      </c>
      <c r="AW16">
        <f t="shared" ref="AW16:AW79" si="31">AV16*AX16</f>
        <v>1025.9295510917138</v>
      </c>
      <c r="AX16">
        <f t="shared" ref="AX16:AX79" si="32">($B$10*$D$8+$C$10*$D$8+$F$10*((CT16+CL16)/MAX(CT16+CL16+CU16, 0.1)*$I$8+CU16/MAX(CT16+CL16+CU16, 0.1)*$J$8))/($B$10+$C$10+$F$10)</f>
        <v>0.85493594922674554</v>
      </c>
      <c r="AY16">
        <f t="shared" ref="AY16:AY79" si="33">($B$10*$K$8+$C$10*$K$8+$F$10*((CT16+CL16)/MAX(CT16+CL16+CU16, 0.1)*$P$8+CU16/MAX(CT16+CL16+CU16, 0.1)*$Q$8))/($B$10+$C$10+$F$10)</f>
        <v>0.18842638200761883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1666112630.75</v>
      </c>
      <c r="BF16">
        <v>10.723125</v>
      </c>
      <c r="BG16">
        <v>10.00305125</v>
      </c>
      <c r="BH16">
        <v>34.982787500000001</v>
      </c>
      <c r="BI16">
        <v>34.5154</v>
      </c>
      <c r="BJ16">
        <v>12.5170125</v>
      </c>
      <c r="BK16">
        <v>34.9395375</v>
      </c>
      <c r="BL16">
        <v>649.91250000000002</v>
      </c>
      <c r="BM16">
        <v>101.23887499999999</v>
      </c>
      <c r="BN16">
        <v>9.9830924999999987E-2</v>
      </c>
      <c r="BO16">
        <v>34.433287499999999</v>
      </c>
      <c r="BP16">
        <v>34.995962499999997</v>
      </c>
      <c r="BQ16">
        <v>999.9</v>
      </c>
      <c r="BR16">
        <v>0</v>
      </c>
      <c r="BS16">
        <v>0</v>
      </c>
      <c r="BT16">
        <v>8985.7799999999988</v>
      </c>
      <c r="BU16">
        <v>0</v>
      </c>
      <c r="BV16">
        <v>306.392</v>
      </c>
      <c r="BW16">
        <v>0.72009299999999998</v>
      </c>
      <c r="BX16">
        <v>11.111862500000001</v>
      </c>
      <c r="BY16">
        <v>10.360637499999999</v>
      </c>
      <c r="BZ16">
        <v>0.46738524999999997</v>
      </c>
      <c r="CA16">
        <v>10.00305125</v>
      </c>
      <c r="CB16">
        <v>34.5154</v>
      </c>
      <c r="CC16">
        <v>3.54162</v>
      </c>
      <c r="CD16">
        <v>3.4943</v>
      </c>
      <c r="CE16">
        <v>26.820575000000002</v>
      </c>
      <c r="CF16">
        <v>26.592099999999999</v>
      </c>
      <c r="CG16">
        <v>1200.0074999999999</v>
      </c>
      <c r="CH16">
        <v>0.50005150000000009</v>
      </c>
      <c r="CI16">
        <v>0.49994850000000002</v>
      </c>
      <c r="CJ16">
        <v>0</v>
      </c>
      <c r="CK16">
        <v>1274.6524999999999</v>
      </c>
      <c r="CL16">
        <v>4.9990899999999998</v>
      </c>
      <c r="CM16">
        <v>14146.137500000001</v>
      </c>
      <c r="CN16">
        <v>9558.0787500000006</v>
      </c>
      <c r="CO16">
        <v>44.765500000000003</v>
      </c>
      <c r="CP16">
        <v>46.561999999999998</v>
      </c>
      <c r="CQ16">
        <v>45.546499999999988</v>
      </c>
      <c r="CR16">
        <v>45.561999999999998</v>
      </c>
      <c r="CS16">
        <v>46.125</v>
      </c>
      <c r="CT16">
        <v>597.56625000000008</v>
      </c>
      <c r="CU16">
        <v>597.44124999999997</v>
      </c>
      <c r="CV16">
        <v>0</v>
      </c>
      <c r="CW16">
        <v>1666112644.5</v>
      </c>
      <c r="CX16">
        <v>0</v>
      </c>
      <c r="CY16">
        <v>1666111874.0999999</v>
      </c>
      <c r="CZ16" t="s">
        <v>356</v>
      </c>
      <c r="DA16">
        <v>1666111874.0999999</v>
      </c>
      <c r="DB16">
        <v>1666111855.0999999</v>
      </c>
      <c r="DC16">
        <v>36</v>
      </c>
      <c r="DD16">
        <v>-0.106</v>
      </c>
      <c r="DE16">
        <v>-2E-3</v>
      </c>
      <c r="DF16">
        <v>-2.12</v>
      </c>
      <c r="DG16">
        <v>3.7999999999999999E-2</v>
      </c>
      <c r="DH16">
        <v>419</v>
      </c>
      <c r="DI16">
        <v>34</v>
      </c>
      <c r="DJ16">
        <v>0.73</v>
      </c>
      <c r="DK16">
        <v>0.14000000000000001</v>
      </c>
      <c r="DL16">
        <v>0.71059112499999988</v>
      </c>
      <c r="DM16">
        <v>7.4459786116323326E-2</v>
      </c>
      <c r="DN16">
        <v>1.6027718209694581E-2</v>
      </c>
      <c r="DO16">
        <v>1</v>
      </c>
      <c r="DP16">
        <v>0.47400367500000001</v>
      </c>
      <c r="DQ16">
        <v>-3.3507275797374197E-2</v>
      </c>
      <c r="DR16">
        <v>3.9188742221937878E-3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3.29393</v>
      </c>
      <c r="EB16">
        <v>2.6248999999999998</v>
      </c>
      <c r="EC16">
        <v>3.67206E-3</v>
      </c>
      <c r="ED16">
        <v>2.9077700000000001E-3</v>
      </c>
      <c r="EE16">
        <v>0.14175499999999999</v>
      </c>
      <c r="EF16">
        <v>0.13866999999999999</v>
      </c>
      <c r="EG16">
        <v>30122.1</v>
      </c>
      <c r="EH16">
        <v>30697.200000000001</v>
      </c>
      <c r="EI16">
        <v>28137.9</v>
      </c>
      <c r="EJ16">
        <v>29646.7</v>
      </c>
      <c r="EK16">
        <v>33195.699999999997</v>
      </c>
      <c r="EL16">
        <v>35453</v>
      </c>
      <c r="EM16">
        <v>39690.699999999997</v>
      </c>
      <c r="EN16">
        <v>42392.5</v>
      </c>
      <c r="EO16">
        <v>2.0549499999999998</v>
      </c>
      <c r="EP16">
        <v>2.1044499999999999</v>
      </c>
      <c r="EQ16">
        <v>9.10908E-2</v>
      </c>
      <c r="ER16">
        <v>0</v>
      </c>
      <c r="ES16">
        <v>33.514299999999999</v>
      </c>
      <c r="ET16">
        <v>999.9</v>
      </c>
      <c r="EU16">
        <v>47.6</v>
      </c>
      <c r="EV16">
        <v>40.799999999999997</v>
      </c>
      <c r="EW16">
        <v>36.373199999999997</v>
      </c>
      <c r="EX16">
        <v>57.4983</v>
      </c>
      <c r="EY16">
        <v>-0.90544899999999995</v>
      </c>
      <c r="EZ16">
        <v>2</v>
      </c>
      <c r="FA16">
        <v>0.68052299999999999</v>
      </c>
      <c r="FB16">
        <v>1.42422</v>
      </c>
      <c r="FC16">
        <v>20.264299999999999</v>
      </c>
      <c r="FD16">
        <v>5.2207299999999996</v>
      </c>
      <c r="FE16">
        <v>12.0097</v>
      </c>
      <c r="FF16">
        <v>4.9876500000000004</v>
      </c>
      <c r="FG16">
        <v>3.2852299999999999</v>
      </c>
      <c r="FH16">
        <v>9873.5</v>
      </c>
      <c r="FI16">
        <v>9999</v>
      </c>
      <c r="FJ16">
        <v>9999</v>
      </c>
      <c r="FK16">
        <v>657.4</v>
      </c>
      <c r="FL16">
        <v>1.8658399999999999</v>
      </c>
      <c r="FM16">
        <v>1.86222</v>
      </c>
      <c r="FN16">
        <v>1.86432</v>
      </c>
      <c r="FO16">
        <v>1.8603799999999999</v>
      </c>
      <c r="FP16">
        <v>1.86111</v>
      </c>
      <c r="FQ16">
        <v>1.8602000000000001</v>
      </c>
      <c r="FR16">
        <v>1.86189</v>
      </c>
      <c r="FS16">
        <v>1.85846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-1.794</v>
      </c>
      <c r="GH16">
        <v>4.3299999999999998E-2</v>
      </c>
      <c r="GI16">
        <v>-1.7806499393771</v>
      </c>
      <c r="GJ16">
        <v>-1.0668354094452519E-3</v>
      </c>
      <c r="GK16">
        <v>7.2908324871410599E-7</v>
      </c>
      <c r="GL16">
        <v>-2.6615586879345078E-10</v>
      </c>
      <c r="GM16">
        <v>-0.20841063011216021</v>
      </c>
      <c r="GN16">
        <v>3.3664092208003571E-3</v>
      </c>
      <c r="GO16">
        <v>2.042686190248702E-4</v>
      </c>
      <c r="GP16">
        <v>-2.7039353982504608E-6</v>
      </c>
      <c r="GQ16">
        <v>3</v>
      </c>
      <c r="GR16">
        <v>2088</v>
      </c>
      <c r="GS16">
        <v>3</v>
      </c>
      <c r="GT16">
        <v>37</v>
      </c>
      <c r="GU16">
        <v>12.6</v>
      </c>
      <c r="GV16">
        <v>13</v>
      </c>
      <c r="GW16">
        <v>0.17333999999999999</v>
      </c>
      <c r="GX16">
        <v>2.6916500000000001</v>
      </c>
      <c r="GY16">
        <v>2.04834</v>
      </c>
      <c r="GZ16">
        <v>2.6025399999999999</v>
      </c>
      <c r="HA16">
        <v>2.1972700000000001</v>
      </c>
      <c r="HB16">
        <v>2.3315399999999999</v>
      </c>
      <c r="HC16">
        <v>44.725299999999997</v>
      </c>
      <c r="HD16">
        <v>13.939399999999999</v>
      </c>
      <c r="HE16">
        <v>18</v>
      </c>
      <c r="HF16">
        <v>596.22</v>
      </c>
      <c r="HG16">
        <v>701.58299999999997</v>
      </c>
      <c r="HH16">
        <v>31.0002</v>
      </c>
      <c r="HI16">
        <v>35.760300000000001</v>
      </c>
      <c r="HJ16">
        <v>30.0002</v>
      </c>
      <c r="HK16">
        <v>35.591799999999999</v>
      </c>
      <c r="HL16">
        <v>35.5687</v>
      </c>
      <c r="HM16">
        <v>3.5027900000000001</v>
      </c>
      <c r="HN16">
        <v>-30</v>
      </c>
      <c r="HO16">
        <v>-30</v>
      </c>
      <c r="HP16">
        <v>31</v>
      </c>
      <c r="HQ16">
        <v>13.3446</v>
      </c>
      <c r="HR16">
        <v>32.067999999999998</v>
      </c>
      <c r="HS16">
        <v>99.110500000000002</v>
      </c>
      <c r="HT16">
        <v>98.288200000000003</v>
      </c>
    </row>
    <row r="17" spans="1:228" x14ac:dyDescent="0.2">
      <c r="A17">
        <v>2</v>
      </c>
      <c r="B17">
        <v>1666112637</v>
      </c>
      <c r="C17">
        <v>4</v>
      </c>
      <c r="D17" t="s">
        <v>361</v>
      </c>
      <c r="E17" t="s">
        <v>362</v>
      </c>
      <c r="F17">
        <v>4</v>
      </c>
      <c r="G17">
        <v>1666112635</v>
      </c>
      <c r="H17">
        <f t="shared" si="0"/>
        <v>5.2619451306348494E-4</v>
      </c>
      <c r="I17">
        <f t="shared" si="1"/>
        <v>0.52619451306348497</v>
      </c>
      <c r="J17">
        <f t="shared" si="2"/>
        <v>-0.68500709550147643</v>
      </c>
      <c r="K17">
        <f t="shared" si="3"/>
        <v>10.64134285714286</v>
      </c>
      <c r="L17">
        <f t="shared" si="4"/>
        <v>54.624833288673535</v>
      </c>
      <c r="M17">
        <f t="shared" si="5"/>
        <v>5.5356005184453849</v>
      </c>
      <c r="N17">
        <f t="shared" si="6"/>
        <v>1.0783780835660568</v>
      </c>
      <c r="O17">
        <f t="shared" si="7"/>
        <v>2.4395907931069095E-2</v>
      </c>
      <c r="P17">
        <f t="shared" si="8"/>
        <v>2.7670186875955181</v>
      </c>
      <c r="Q17">
        <f t="shared" si="9"/>
        <v>2.427704166952141E-2</v>
      </c>
      <c r="R17">
        <f t="shared" si="10"/>
        <v>1.5183782302425907E-2</v>
      </c>
      <c r="S17">
        <f t="shared" si="11"/>
        <v>226.1105593748479</v>
      </c>
      <c r="T17">
        <f t="shared" si="12"/>
        <v>35.683426773383005</v>
      </c>
      <c r="U17">
        <f t="shared" si="13"/>
        <v>34.980428571428568</v>
      </c>
      <c r="V17">
        <f t="shared" si="14"/>
        <v>5.6422525253668132</v>
      </c>
      <c r="W17">
        <f t="shared" si="15"/>
        <v>64.789904652687909</v>
      </c>
      <c r="X17">
        <f t="shared" si="16"/>
        <v>3.5453517705853868</v>
      </c>
      <c r="Y17">
        <f t="shared" si="17"/>
        <v>5.4720743757697488</v>
      </c>
      <c r="Z17">
        <f t="shared" si="18"/>
        <v>2.0969007547814265</v>
      </c>
      <c r="AA17">
        <f t="shared" si="19"/>
        <v>-23.205178026099684</v>
      </c>
      <c r="AB17">
        <f t="shared" si="20"/>
        <v>-82.323571552722711</v>
      </c>
      <c r="AC17">
        <f t="shared" si="21"/>
        <v>-6.9282764960605414</v>
      </c>
      <c r="AD17">
        <f t="shared" si="22"/>
        <v>113.65353329996498</v>
      </c>
      <c r="AE17">
        <f t="shared" si="23"/>
        <v>-0.61165623846967698</v>
      </c>
      <c r="AF17">
        <f t="shared" si="24"/>
        <v>0.5250022115272438</v>
      </c>
      <c r="AG17">
        <f t="shared" si="25"/>
        <v>-0.68500709550147643</v>
      </c>
      <c r="AH17">
        <v>10.36471627004793</v>
      </c>
      <c r="AI17">
        <v>11.027484848484839</v>
      </c>
      <c r="AJ17">
        <v>-1.902603093142027E-3</v>
      </c>
      <c r="AK17">
        <v>66.573852837517123</v>
      </c>
      <c r="AL17">
        <f t="shared" si="26"/>
        <v>0.52619451306348497</v>
      </c>
      <c r="AM17">
        <v>34.517845844836373</v>
      </c>
      <c r="AN17">
        <v>34.986628529411753</v>
      </c>
      <c r="AO17">
        <v>6.7670952294196688E-6</v>
      </c>
      <c r="AP17">
        <v>87.50530381435243</v>
      </c>
      <c r="AQ17">
        <v>82</v>
      </c>
      <c r="AR17">
        <v>13</v>
      </c>
      <c r="AS17">
        <f t="shared" si="27"/>
        <v>1</v>
      </c>
      <c r="AT17">
        <f t="shared" si="28"/>
        <v>0</v>
      </c>
      <c r="AU17">
        <f t="shared" si="29"/>
        <v>47100.686785490383</v>
      </c>
      <c r="AV17">
        <f t="shared" si="30"/>
        <v>1199.994285714286</v>
      </c>
      <c r="AW17">
        <f t="shared" si="31"/>
        <v>1025.9182421631338</v>
      </c>
      <c r="AX17">
        <f t="shared" si="32"/>
        <v>0.85493593959279979</v>
      </c>
      <c r="AY17">
        <f t="shared" si="33"/>
        <v>0.18842636341410374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1666112635</v>
      </c>
      <c r="BF17">
        <v>10.64134285714286</v>
      </c>
      <c r="BG17">
        <v>10.08178142857143</v>
      </c>
      <c r="BH17">
        <v>34.985228571428571</v>
      </c>
      <c r="BI17">
        <v>34.517471428571433</v>
      </c>
      <c r="BJ17">
        <v>12.43515714285715</v>
      </c>
      <c r="BK17">
        <v>34.942</v>
      </c>
      <c r="BL17">
        <v>649.86914285714283</v>
      </c>
      <c r="BM17">
        <v>101.2388571428572</v>
      </c>
      <c r="BN17">
        <v>9.9676728571428577E-2</v>
      </c>
      <c r="BO17">
        <v>34.428571428571431</v>
      </c>
      <c r="BP17">
        <v>34.980428571428568</v>
      </c>
      <c r="BQ17">
        <v>999.89999999999986</v>
      </c>
      <c r="BR17">
        <v>0</v>
      </c>
      <c r="BS17">
        <v>0</v>
      </c>
      <c r="BT17">
        <v>8989.6414285714291</v>
      </c>
      <c r="BU17">
        <v>0</v>
      </c>
      <c r="BV17">
        <v>306.93914285714288</v>
      </c>
      <c r="BW17">
        <v>0.55955814285714289</v>
      </c>
      <c r="BX17">
        <v>11.027114285714291</v>
      </c>
      <c r="BY17">
        <v>10.4422</v>
      </c>
      <c r="BZ17">
        <v>0.46775857142857141</v>
      </c>
      <c r="CA17">
        <v>10.08178142857143</v>
      </c>
      <c r="CB17">
        <v>34.517471428571433</v>
      </c>
      <c r="CC17">
        <v>3.541861428571428</v>
      </c>
      <c r="CD17">
        <v>3.4945057142857139</v>
      </c>
      <c r="CE17">
        <v>26.821757142857141</v>
      </c>
      <c r="CF17">
        <v>26.593057142857141</v>
      </c>
      <c r="CG17">
        <v>1199.994285714286</v>
      </c>
      <c r="CH17">
        <v>0.50005300000000008</v>
      </c>
      <c r="CI17">
        <v>0.49994699999999997</v>
      </c>
      <c r="CJ17">
        <v>0</v>
      </c>
      <c r="CK17">
        <v>1275.1171428571431</v>
      </c>
      <c r="CL17">
        <v>4.9990899999999998</v>
      </c>
      <c r="CM17">
        <v>14151.6</v>
      </c>
      <c r="CN17">
        <v>9557.9785714285717</v>
      </c>
      <c r="CO17">
        <v>44.776571428571437</v>
      </c>
      <c r="CP17">
        <v>46.561999999999998</v>
      </c>
      <c r="CQ17">
        <v>45.561999999999998</v>
      </c>
      <c r="CR17">
        <v>45.561999999999998</v>
      </c>
      <c r="CS17">
        <v>46.125</v>
      </c>
      <c r="CT17">
        <v>597.56000000000006</v>
      </c>
      <c r="CU17">
        <v>597.43428571428558</v>
      </c>
      <c r="CV17">
        <v>0</v>
      </c>
      <c r="CW17">
        <v>1666112648.7</v>
      </c>
      <c r="CX17">
        <v>0</v>
      </c>
      <c r="CY17">
        <v>1666111874.0999999</v>
      </c>
      <c r="CZ17" t="s">
        <v>356</v>
      </c>
      <c r="DA17">
        <v>1666111874.0999999</v>
      </c>
      <c r="DB17">
        <v>1666111855.0999999</v>
      </c>
      <c r="DC17">
        <v>36</v>
      </c>
      <c r="DD17">
        <v>-0.106</v>
      </c>
      <c r="DE17">
        <v>-2E-3</v>
      </c>
      <c r="DF17">
        <v>-2.12</v>
      </c>
      <c r="DG17">
        <v>3.7999999999999999E-2</v>
      </c>
      <c r="DH17">
        <v>419</v>
      </c>
      <c r="DI17">
        <v>34</v>
      </c>
      <c r="DJ17">
        <v>0.73</v>
      </c>
      <c r="DK17">
        <v>0.14000000000000001</v>
      </c>
      <c r="DL17">
        <v>0.68430195000000005</v>
      </c>
      <c r="DM17">
        <v>-0.36817510694184052</v>
      </c>
      <c r="DN17">
        <v>7.7790500788962005E-2</v>
      </c>
      <c r="DO17">
        <v>0</v>
      </c>
      <c r="DP17">
        <v>0.47208925000000002</v>
      </c>
      <c r="DQ17">
        <v>-3.7528818011258687E-2</v>
      </c>
      <c r="DR17">
        <v>4.1575437565346176E-3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3.2940100000000001</v>
      </c>
      <c r="EB17">
        <v>2.62514</v>
      </c>
      <c r="EC17">
        <v>3.6624700000000001E-3</v>
      </c>
      <c r="ED17">
        <v>3.0535900000000001E-3</v>
      </c>
      <c r="EE17">
        <v>0.14176900000000001</v>
      </c>
      <c r="EF17">
        <v>0.13866800000000001</v>
      </c>
      <c r="EG17">
        <v>30122</v>
      </c>
      <c r="EH17">
        <v>30692.5</v>
      </c>
      <c r="EI17">
        <v>28137.5</v>
      </c>
      <c r="EJ17">
        <v>29646.5</v>
      </c>
      <c r="EK17">
        <v>33195</v>
      </c>
      <c r="EL17">
        <v>35452.699999999997</v>
      </c>
      <c r="EM17">
        <v>39690.400000000001</v>
      </c>
      <c r="EN17">
        <v>42392.1</v>
      </c>
      <c r="EO17">
        <v>2.0541299999999998</v>
      </c>
      <c r="EP17">
        <v>2.1044499999999999</v>
      </c>
      <c r="EQ17">
        <v>9.0375499999999998E-2</v>
      </c>
      <c r="ER17">
        <v>0</v>
      </c>
      <c r="ES17">
        <v>33.520499999999998</v>
      </c>
      <c r="ET17">
        <v>999.9</v>
      </c>
      <c r="EU17">
        <v>47.6</v>
      </c>
      <c r="EV17">
        <v>40.799999999999997</v>
      </c>
      <c r="EW17">
        <v>36.380400000000002</v>
      </c>
      <c r="EX17">
        <v>57.198300000000003</v>
      </c>
      <c r="EY17">
        <v>-0.72916400000000003</v>
      </c>
      <c r="EZ17">
        <v>2</v>
      </c>
      <c r="FA17">
        <v>0.68057400000000001</v>
      </c>
      <c r="FB17">
        <v>1.4241299999999999</v>
      </c>
      <c r="FC17">
        <v>20.263500000000001</v>
      </c>
      <c r="FD17">
        <v>5.21774</v>
      </c>
      <c r="FE17">
        <v>12.0098</v>
      </c>
      <c r="FF17">
        <v>4.9860499999999996</v>
      </c>
      <c r="FG17">
        <v>3.2846500000000001</v>
      </c>
      <c r="FH17">
        <v>9873.5</v>
      </c>
      <c r="FI17">
        <v>9999</v>
      </c>
      <c r="FJ17">
        <v>9999</v>
      </c>
      <c r="FK17">
        <v>657.4</v>
      </c>
      <c r="FL17">
        <v>1.8658399999999999</v>
      </c>
      <c r="FM17">
        <v>1.8622000000000001</v>
      </c>
      <c r="FN17">
        <v>1.86432</v>
      </c>
      <c r="FO17">
        <v>1.8603799999999999</v>
      </c>
      <c r="FP17">
        <v>1.86111</v>
      </c>
      <c r="FQ17">
        <v>1.8602000000000001</v>
      </c>
      <c r="FR17">
        <v>1.86188</v>
      </c>
      <c r="FS17">
        <v>1.85846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-1.794</v>
      </c>
      <c r="GH17">
        <v>4.3299999999999998E-2</v>
      </c>
      <c r="GI17">
        <v>-1.7806499393771</v>
      </c>
      <c r="GJ17">
        <v>-1.0668354094452519E-3</v>
      </c>
      <c r="GK17">
        <v>7.2908324871410599E-7</v>
      </c>
      <c r="GL17">
        <v>-2.6615586879345078E-10</v>
      </c>
      <c r="GM17">
        <v>-0.20841063011216021</v>
      </c>
      <c r="GN17">
        <v>3.3664092208003571E-3</v>
      </c>
      <c r="GO17">
        <v>2.042686190248702E-4</v>
      </c>
      <c r="GP17">
        <v>-2.7039353982504608E-6</v>
      </c>
      <c r="GQ17">
        <v>3</v>
      </c>
      <c r="GR17">
        <v>2088</v>
      </c>
      <c r="GS17">
        <v>3</v>
      </c>
      <c r="GT17">
        <v>37</v>
      </c>
      <c r="GU17">
        <v>12.7</v>
      </c>
      <c r="GV17">
        <v>13</v>
      </c>
      <c r="GW17">
        <v>0.18188499999999999</v>
      </c>
      <c r="GX17">
        <v>2.6928700000000001</v>
      </c>
      <c r="GY17">
        <v>2.04834</v>
      </c>
      <c r="GZ17">
        <v>2.6025399999999999</v>
      </c>
      <c r="HA17">
        <v>2.1972700000000001</v>
      </c>
      <c r="HB17">
        <v>2.34497</v>
      </c>
      <c r="HC17">
        <v>44.725299999999997</v>
      </c>
      <c r="HD17">
        <v>13.939399999999999</v>
      </c>
      <c r="HE17">
        <v>18</v>
      </c>
      <c r="HF17">
        <v>595.60599999999999</v>
      </c>
      <c r="HG17">
        <v>701.61500000000001</v>
      </c>
      <c r="HH17">
        <v>31.0001</v>
      </c>
      <c r="HI17">
        <v>35.760300000000001</v>
      </c>
      <c r="HJ17">
        <v>30</v>
      </c>
      <c r="HK17">
        <v>35.591799999999999</v>
      </c>
      <c r="HL17">
        <v>35.5717</v>
      </c>
      <c r="HM17">
        <v>3.6933099999999999</v>
      </c>
      <c r="HN17">
        <v>-30</v>
      </c>
      <c r="HO17">
        <v>-30</v>
      </c>
      <c r="HP17">
        <v>31</v>
      </c>
      <c r="HQ17">
        <v>20.033799999999999</v>
      </c>
      <c r="HR17">
        <v>32.067999999999998</v>
      </c>
      <c r="HS17">
        <v>99.109499999999997</v>
      </c>
      <c r="HT17">
        <v>98.287400000000005</v>
      </c>
    </row>
    <row r="18" spans="1:228" x14ac:dyDescent="0.2">
      <c r="A18">
        <v>3</v>
      </c>
      <c r="B18">
        <v>1666112641</v>
      </c>
      <c r="C18">
        <v>8</v>
      </c>
      <c r="D18" t="s">
        <v>364</v>
      </c>
      <c r="E18" t="s">
        <v>365</v>
      </c>
      <c r="F18">
        <v>4</v>
      </c>
      <c r="G18">
        <v>1666112638.6875</v>
      </c>
      <c r="H18">
        <f t="shared" si="0"/>
        <v>5.3468386900683718E-4</v>
      </c>
      <c r="I18">
        <f t="shared" si="1"/>
        <v>0.53468386900683718</v>
      </c>
      <c r="J18">
        <f t="shared" si="2"/>
        <v>-0.5909511410603171</v>
      </c>
      <c r="K18">
        <f t="shared" si="3"/>
        <v>10.880912500000001</v>
      </c>
      <c r="L18">
        <f t="shared" si="4"/>
        <v>48.197448467265303</v>
      </c>
      <c r="M18">
        <f t="shared" si="5"/>
        <v>4.8841633296257578</v>
      </c>
      <c r="N18">
        <f t="shared" si="6"/>
        <v>1.1026341749493427</v>
      </c>
      <c r="O18">
        <f t="shared" si="7"/>
        <v>2.4765409833037148E-2</v>
      </c>
      <c r="P18">
        <f t="shared" si="8"/>
        <v>2.7731260950266652</v>
      </c>
      <c r="Q18">
        <f t="shared" si="9"/>
        <v>2.4643193666345792E-2</v>
      </c>
      <c r="R18">
        <f t="shared" si="10"/>
        <v>1.5412926276345015E-2</v>
      </c>
      <c r="S18">
        <f t="shared" si="11"/>
        <v>226.11252628990269</v>
      </c>
      <c r="T18">
        <f t="shared" si="12"/>
        <v>35.678556803660776</v>
      </c>
      <c r="U18">
        <f t="shared" si="13"/>
        <v>34.988799999999998</v>
      </c>
      <c r="V18">
        <f t="shared" si="14"/>
        <v>5.6448690697914934</v>
      </c>
      <c r="W18">
        <f t="shared" si="15"/>
        <v>64.799519692573853</v>
      </c>
      <c r="X18">
        <f t="shared" si="16"/>
        <v>3.5458736875504124</v>
      </c>
      <c r="Y18">
        <f t="shared" si="17"/>
        <v>5.4720678553992066</v>
      </c>
      <c r="Z18">
        <f t="shared" si="18"/>
        <v>2.098995382241081</v>
      </c>
      <c r="AA18">
        <f t="shared" si="19"/>
        <v>-23.579558623201521</v>
      </c>
      <c r="AB18">
        <f t="shared" si="20"/>
        <v>-83.760049653151668</v>
      </c>
      <c r="AC18">
        <f t="shared" si="21"/>
        <v>-7.0339308871042814</v>
      </c>
      <c r="AD18">
        <f t="shared" si="22"/>
        <v>111.73898712644524</v>
      </c>
      <c r="AE18">
        <f t="shared" si="23"/>
        <v>0.84502009525537525</v>
      </c>
      <c r="AF18">
        <f t="shared" si="24"/>
        <v>0.52722034982124089</v>
      </c>
      <c r="AG18">
        <f t="shared" si="25"/>
        <v>-0.5909511410603171</v>
      </c>
      <c r="AH18">
        <v>11.9366154312912</v>
      </c>
      <c r="AI18">
        <v>11.64647818181818</v>
      </c>
      <c r="AJ18">
        <v>0.210890066324007</v>
      </c>
      <c r="AK18">
        <v>66.573852837517123</v>
      </c>
      <c r="AL18">
        <f t="shared" si="26"/>
        <v>0.53468386900683718</v>
      </c>
      <c r="AM18">
        <v>34.517334119213459</v>
      </c>
      <c r="AN18">
        <v>34.993552647058827</v>
      </c>
      <c r="AO18">
        <v>2.1914260899863061E-5</v>
      </c>
      <c r="AP18">
        <v>87.50530381435243</v>
      </c>
      <c r="AQ18">
        <v>83</v>
      </c>
      <c r="AR18">
        <v>13</v>
      </c>
      <c r="AS18">
        <f t="shared" si="27"/>
        <v>1</v>
      </c>
      <c r="AT18">
        <f t="shared" si="28"/>
        <v>0</v>
      </c>
      <c r="AU18">
        <f t="shared" si="29"/>
        <v>47268.029672603159</v>
      </c>
      <c r="AV18">
        <f t="shared" si="30"/>
        <v>1200</v>
      </c>
      <c r="AW18">
        <f t="shared" si="31"/>
        <v>1025.923588751245</v>
      </c>
      <c r="AX18">
        <f t="shared" si="32"/>
        <v>0.8549363239593708</v>
      </c>
      <c r="AY18">
        <f t="shared" si="33"/>
        <v>0.18842710524158557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1666112638.6875</v>
      </c>
      <c r="BF18">
        <v>10.880912500000001</v>
      </c>
      <c r="BG18">
        <v>11.6663125</v>
      </c>
      <c r="BH18">
        <v>34.991062499999998</v>
      </c>
      <c r="BI18">
        <v>34.521374999999999</v>
      </c>
      <c r="BJ18">
        <v>12.674962499999999</v>
      </c>
      <c r="BK18">
        <v>34.947737500000002</v>
      </c>
      <c r="BL18">
        <v>649.92875000000004</v>
      </c>
      <c r="BM18">
        <v>101.23675</v>
      </c>
      <c r="BN18">
        <v>9.9803799999999998E-2</v>
      </c>
      <c r="BO18">
        <v>34.428550000000001</v>
      </c>
      <c r="BP18">
        <v>34.988799999999998</v>
      </c>
      <c r="BQ18">
        <v>999.9</v>
      </c>
      <c r="BR18">
        <v>0</v>
      </c>
      <c r="BS18">
        <v>0</v>
      </c>
      <c r="BT18">
        <v>9022.2687499999993</v>
      </c>
      <c r="BU18">
        <v>0</v>
      </c>
      <c r="BV18">
        <v>311.18999999999988</v>
      </c>
      <c r="BW18">
        <v>-0.78540317500000001</v>
      </c>
      <c r="BX18">
        <v>11.275449999999999</v>
      </c>
      <c r="BY18">
        <v>12.0834375</v>
      </c>
      <c r="BZ18">
        <v>0.46970112499999989</v>
      </c>
      <c r="CA18">
        <v>11.6663125</v>
      </c>
      <c r="CB18">
        <v>34.521374999999999</v>
      </c>
      <c r="CC18">
        <v>3.5423800000000001</v>
      </c>
      <c r="CD18">
        <v>3.4948299999999999</v>
      </c>
      <c r="CE18">
        <v>26.824249999999999</v>
      </c>
      <c r="CF18">
        <v>26.594650000000001</v>
      </c>
      <c r="CG18">
        <v>1200</v>
      </c>
      <c r="CH18">
        <v>0.50004124999999999</v>
      </c>
      <c r="CI18">
        <v>0.49995899999999999</v>
      </c>
      <c r="CJ18">
        <v>0</v>
      </c>
      <c r="CK18">
        <v>1275.3900000000001</v>
      </c>
      <c r="CL18">
        <v>4.9990899999999998</v>
      </c>
      <c r="CM18">
        <v>14156.4</v>
      </c>
      <c r="CN18">
        <v>9558</v>
      </c>
      <c r="CO18">
        <v>44.811999999999998</v>
      </c>
      <c r="CP18">
        <v>46.561999999999998</v>
      </c>
      <c r="CQ18">
        <v>45.561999999999998</v>
      </c>
      <c r="CR18">
        <v>45.561999999999998</v>
      </c>
      <c r="CS18">
        <v>46.132750000000001</v>
      </c>
      <c r="CT18">
        <v>597.54874999999993</v>
      </c>
      <c r="CU18">
        <v>597.45375000000001</v>
      </c>
      <c r="CV18">
        <v>0</v>
      </c>
      <c r="CW18">
        <v>1666112652.9000001</v>
      </c>
      <c r="CX18">
        <v>0</v>
      </c>
      <c r="CY18">
        <v>1666111874.0999999</v>
      </c>
      <c r="CZ18" t="s">
        <v>356</v>
      </c>
      <c r="DA18">
        <v>1666111874.0999999</v>
      </c>
      <c r="DB18">
        <v>1666111855.0999999</v>
      </c>
      <c r="DC18">
        <v>36</v>
      </c>
      <c r="DD18">
        <v>-0.106</v>
      </c>
      <c r="DE18">
        <v>-2E-3</v>
      </c>
      <c r="DF18">
        <v>-2.12</v>
      </c>
      <c r="DG18">
        <v>3.7999999999999999E-2</v>
      </c>
      <c r="DH18">
        <v>419</v>
      </c>
      <c r="DI18">
        <v>34</v>
      </c>
      <c r="DJ18">
        <v>0.73</v>
      </c>
      <c r="DK18">
        <v>0.14000000000000001</v>
      </c>
      <c r="DL18">
        <v>0.38419558999999998</v>
      </c>
      <c r="DM18">
        <v>-4.9069428157598516</v>
      </c>
      <c r="DN18">
        <v>0.6728498925600167</v>
      </c>
      <c r="DO18">
        <v>0</v>
      </c>
      <c r="DP18">
        <v>0.47061712500000008</v>
      </c>
      <c r="DQ18">
        <v>-2.295864540337866E-2</v>
      </c>
      <c r="DR18">
        <v>3.3048362227764E-3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3.2942300000000002</v>
      </c>
      <c r="EB18">
        <v>2.6254900000000001</v>
      </c>
      <c r="EC18">
        <v>3.88704E-3</v>
      </c>
      <c r="ED18">
        <v>3.9671200000000002E-3</v>
      </c>
      <c r="EE18">
        <v>0.14177799999999999</v>
      </c>
      <c r="EF18">
        <v>0.138684</v>
      </c>
      <c r="EG18">
        <v>30115.4</v>
      </c>
      <c r="EH18">
        <v>30664.799999999999</v>
      </c>
      <c r="EI18">
        <v>28137.7</v>
      </c>
      <c r="EJ18">
        <v>29646.799999999999</v>
      </c>
      <c r="EK18">
        <v>33194.6</v>
      </c>
      <c r="EL18">
        <v>35452.699999999997</v>
      </c>
      <c r="EM18">
        <v>39690.400000000001</v>
      </c>
      <c r="EN18">
        <v>42392.7</v>
      </c>
      <c r="EO18">
        <v>2.05355</v>
      </c>
      <c r="EP18">
        <v>2.1043500000000002</v>
      </c>
      <c r="EQ18">
        <v>9.1020000000000004E-2</v>
      </c>
      <c r="ER18">
        <v>0</v>
      </c>
      <c r="ES18">
        <v>33.525199999999998</v>
      </c>
      <c r="ET18">
        <v>999.9</v>
      </c>
      <c r="EU18">
        <v>47.6</v>
      </c>
      <c r="EV18">
        <v>40.799999999999997</v>
      </c>
      <c r="EW18">
        <v>36.371099999999998</v>
      </c>
      <c r="EX18">
        <v>57.378300000000003</v>
      </c>
      <c r="EY18">
        <v>-0.80528999999999995</v>
      </c>
      <c r="EZ18">
        <v>2</v>
      </c>
      <c r="FA18">
        <v>0.68065500000000001</v>
      </c>
      <c r="FB18">
        <v>1.4240900000000001</v>
      </c>
      <c r="FC18">
        <v>20.263500000000001</v>
      </c>
      <c r="FD18">
        <v>5.2168400000000004</v>
      </c>
      <c r="FE18">
        <v>12.0098</v>
      </c>
      <c r="FF18">
        <v>4.9856499999999997</v>
      </c>
      <c r="FG18">
        <v>3.2845800000000001</v>
      </c>
      <c r="FH18">
        <v>9873.5</v>
      </c>
      <c r="FI18">
        <v>9999</v>
      </c>
      <c r="FJ18">
        <v>9999</v>
      </c>
      <c r="FK18">
        <v>657.4</v>
      </c>
      <c r="FL18">
        <v>1.8658399999999999</v>
      </c>
      <c r="FM18">
        <v>1.86225</v>
      </c>
      <c r="FN18">
        <v>1.86432</v>
      </c>
      <c r="FO18">
        <v>1.8604099999999999</v>
      </c>
      <c r="FP18">
        <v>1.86111</v>
      </c>
      <c r="FQ18">
        <v>1.8602000000000001</v>
      </c>
      <c r="FR18">
        <v>1.86188</v>
      </c>
      <c r="FS18">
        <v>1.8585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-1.7949999999999999</v>
      </c>
      <c r="GH18">
        <v>4.3299999999999998E-2</v>
      </c>
      <c r="GI18">
        <v>-1.7806499393771</v>
      </c>
      <c r="GJ18">
        <v>-1.0668354094452519E-3</v>
      </c>
      <c r="GK18">
        <v>7.2908324871410599E-7</v>
      </c>
      <c r="GL18">
        <v>-2.6615586879345078E-10</v>
      </c>
      <c r="GM18">
        <v>-0.20841063011216021</v>
      </c>
      <c r="GN18">
        <v>3.3664092208003571E-3</v>
      </c>
      <c r="GO18">
        <v>2.042686190248702E-4</v>
      </c>
      <c r="GP18">
        <v>-2.7039353982504608E-6</v>
      </c>
      <c r="GQ18">
        <v>3</v>
      </c>
      <c r="GR18">
        <v>2088</v>
      </c>
      <c r="GS18">
        <v>3</v>
      </c>
      <c r="GT18">
        <v>37</v>
      </c>
      <c r="GU18">
        <v>12.8</v>
      </c>
      <c r="GV18">
        <v>13.1</v>
      </c>
      <c r="GW18">
        <v>0.19531200000000001</v>
      </c>
      <c r="GX18">
        <v>2.6904300000000001</v>
      </c>
      <c r="GY18">
        <v>2.04834</v>
      </c>
      <c r="GZ18">
        <v>2.6049799999999999</v>
      </c>
      <c r="HA18">
        <v>2.1972700000000001</v>
      </c>
      <c r="HB18">
        <v>2.34375</v>
      </c>
      <c r="HC18">
        <v>44.725299999999997</v>
      </c>
      <c r="HD18">
        <v>13.9306</v>
      </c>
      <c r="HE18">
        <v>18</v>
      </c>
      <c r="HF18">
        <v>595.17999999999995</v>
      </c>
      <c r="HG18">
        <v>701.52700000000004</v>
      </c>
      <c r="HH18">
        <v>31</v>
      </c>
      <c r="HI18">
        <v>35.760300000000001</v>
      </c>
      <c r="HJ18">
        <v>30.0001</v>
      </c>
      <c r="HK18">
        <v>35.591799999999999</v>
      </c>
      <c r="HL18">
        <v>35.572000000000003</v>
      </c>
      <c r="HM18">
        <v>3.9796100000000001</v>
      </c>
      <c r="HN18">
        <v>-30</v>
      </c>
      <c r="HO18">
        <v>-30</v>
      </c>
      <c r="HP18">
        <v>31</v>
      </c>
      <c r="HQ18">
        <v>26.714400000000001</v>
      </c>
      <c r="HR18">
        <v>32.067999999999998</v>
      </c>
      <c r="HS18">
        <v>99.109700000000004</v>
      </c>
      <c r="HT18">
        <v>98.288700000000006</v>
      </c>
    </row>
    <row r="19" spans="1:228" x14ac:dyDescent="0.2">
      <c r="A19">
        <v>4</v>
      </c>
      <c r="B19">
        <v>1666112645</v>
      </c>
      <c r="C19">
        <v>12</v>
      </c>
      <c r="D19" t="s">
        <v>366</v>
      </c>
      <c r="E19" t="s">
        <v>367</v>
      </c>
      <c r="F19">
        <v>4</v>
      </c>
      <c r="G19">
        <v>1666112643</v>
      </c>
      <c r="H19">
        <f t="shared" si="0"/>
        <v>5.285005915299961E-4</v>
      </c>
      <c r="I19">
        <f t="shared" si="1"/>
        <v>0.52850059152999607</v>
      </c>
      <c r="J19">
        <f t="shared" si="2"/>
        <v>-0.51811957722859958</v>
      </c>
      <c r="K19">
        <f t="shared" si="3"/>
        <v>12.456857142857141</v>
      </c>
      <c r="L19">
        <f t="shared" si="4"/>
        <v>45.505119245308222</v>
      </c>
      <c r="M19">
        <f t="shared" si="5"/>
        <v>4.6114523477204816</v>
      </c>
      <c r="N19">
        <f t="shared" si="6"/>
        <v>1.2623679284736731</v>
      </c>
      <c r="O19">
        <f t="shared" si="7"/>
        <v>2.4444919760576785E-2</v>
      </c>
      <c r="P19">
        <f t="shared" si="8"/>
        <v>2.7691072203014722</v>
      </c>
      <c r="Q19">
        <f t="shared" si="9"/>
        <v>2.4325666208915644E-2</v>
      </c>
      <c r="R19">
        <f t="shared" si="10"/>
        <v>1.5214207218103969E-2</v>
      </c>
      <c r="S19">
        <f t="shared" si="11"/>
        <v>226.10923166118826</v>
      </c>
      <c r="T19">
        <f t="shared" si="12"/>
        <v>35.685499172246011</v>
      </c>
      <c r="U19">
        <f t="shared" si="13"/>
        <v>34.998742857142858</v>
      </c>
      <c r="V19">
        <f t="shared" si="14"/>
        <v>5.6479781445119954</v>
      </c>
      <c r="W19">
        <f t="shared" si="15"/>
        <v>64.791643600484164</v>
      </c>
      <c r="X19">
        <f t="shared" si="16"/>
        <v>3.5461539143879177</v>
      </c>
      <c r="Y19">
        <f t="shared" si="17"/>
        <v>5.4731655462455633</v>
      </c>
      <c r="Z19">
        <f t="shared" si="18"/>
        <v>2.1018242301240777</v>
      </c>
      <c r="AA19">
        <f t="shared" si="19"/>
        <v>-23.30687608647283</v>
      </c>
      <c r="AB19">
        <f t="shared" si="20"/>
        <v>-84.584509566678321</v>
      </c>
      <c r="AC19">
        <f t="shared" si="21"/>
        <v>-7.1139456997563784</v>
      </c>
      <c r="AD19">
        <f t="shared" si="22"/>
        <v>111.10390030828071</v>
      </c>
      <c r="AE19">
        <f t="shared" si="23"/>
        <v>3.7829262517983593</v>
      </c>
      <c r="AF19">
        <f t="shared" si="24"/>
        <v>0.5234871778629937</v>
      </c>
      <c r="AG19">
        <f t="shared" si="25"/>
        <v>-0.51811957722859958</v>
      </c>
      <c r="AH19">
        <v>16.06133773462134</v>
      </c>
      <c r="AI19">
        <v>13.91566666666666</v>
      </c>
      <c r="AJ19">
        <v>0.65136719437974788</v>
      </c>
      <c r="AK19">
        <v>66.573852837517123</v>
      </c>
      <c r="AL19">
        <f t="shared" si="26"/>
        <v>0.52850059152999607</v>
      </c>
      <c r="AM19">
        <v>34.52352393546817</v>
      </c>
      <c r="AN19">
        <v>34.994250882352951</v>
      </c>
      <c r="AO19">
        <v>4.4495268386005926E-6</v>
      </c>
      <c r="AP19">
        <v>87.50530381435243</v>
      </c>
      <c r="AQ19">
        <v>82</v>
      </c>
      <c r="AR19">
        <v>13</v>
      </c>
      <c r="AS19">
        <f t="shared" si="27"/>
        <v>1</v>
      </c>
      <c r="AT19">
        <f t="shared" si="28"/>
        <v>0</v>
      </c>
      <c r="AU19">
        <f t="shared" si="29"/>
        <v>47157.34610112886</v>
      </c>
      <c r="AV19">
        <f t="shared" si="30"/>
        <v>1199.982857142857</v>
      </c>
      <c r="AW19">
        <f t="shared" si="31"/>
        <v>1025.9088993063149</v>
      </c>
      <c r="AX19">
        <f t="shared" si="32"/>
        <v>0.85493629613092148</v>
      </c>
      <c r="AY19">
        <f t="shared" si="33"/>
        <v>0.1884270515326788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1666112643</v>
      </c>
      <c r="BF19">
        <v>12.456857142857141</v>
      </c>
      <c r="BG19">
        <v>15.95462857142857</v>
      </c>
      <c r="BH19">
        <v>34.992914285714278</v>
      </c>
      <c r="BI19">
        <v>34.526628571428567</v>
      </c>
      <c r="BJ19">
        <v>14.25254285714286</v>
      </c>
      <c r="BK19">
        <v>34.949585714285718</v>
      </c>
      <c r="BL19">
        <v>650.03342857142866</v>
      </c>
      <c r="BM19">
        <v>101.239</v>
      </c>
      <c r="BN19">
        <v>0.1001992857142857</v>
      </c>
      <c r="BO19">
        <v>34.432157142857143</v>
      </c>
      <c r="BP19">
        <v>34.998742857142858</v>
      </c>
      <c r="BQ19">
        <v>999.89999999999986</v>
      </c>
      <c r="BR19">
        <v>0</v>
      </c>
      <c r="BS19">
        <v>0</v>
      </c>
      <c r="BT19">
        <v>9000.7142857142862</v>
      </c>
      <c r="BU19">
        <v>0</v>
      </c>
      <c r="BV19">
        <v>316.92771428571427</v>
      </c>
      <c r="BW19">
        <v>-3.4977842857142858</v>
      </c>
      <c r="BX19">
        <v>12.90855714285714</v>
      </c>
      <c r="BY19">
        <v>16.525185714285719</v>
      </c>
      <c r="BZ19">
        <v>0.46626114285714287</v>
      </c>
      <c r="CA19">
        <v>15.95462857142857</v>
      </c>
      <c r="CB19">
        <v>34.526628571428567</v>
      </c>
      <c r="CC19">
        <v>3.5426514285714288</v>
      </c>
      <c r="CD19">
        <v>3.4954471428571421</v>
      </c>
      <c r="CE19">
        <v>26.825528571428571</v>
      </c>
      <c r="CF19">
        <v>26.597642857142851</v>
      </c>
      <c r="CG19">
        <v>1199.982857142857</v>
      </c>
      <c r="CH19">
        <v>0.50004099999999996</v>
      </c>
      <c r="CI19">
        <v>0.49995899999999999</v>
      </c>
      <c r="CJ19">
        <v>0</v>
      </c>
      <c r="CK19">
        <v>1275.6728571428571</v>
      </c>
      <c r="CL19">
        <v>4.9990899999999998</v>
      </c>
      <c r="CM19">
        <v>14159.62857142857</v>
      </c>
      <c r="CN19">
        <v>9557.8585714285709</v>
      </c>
      <c r="CO19">
        <v>44.811999999999998</v>
      </c>
      <c r="CP19">
        <v>46.561999999999998</v>
      </c>
      <c r="CQ19">
        <v>45.561999999999998</v>
      </c>
      <c r="CR19">
        <v>45.588999999999999</v>
      </c>
      <c r="CS19">
        <v>46.151571428571437</v>
      </c>
      <c r="CT19">
        <v>597.54</v>
      </c>
      <c r="CU19">
        <v>597.44285714285718</v>
      </c>
      <c r="CV19">
        <v>0</v>
      </c>
      <c r="CW19">
        <v>1666112656.5</v>
      </c>
      <c r="CX19">
        <v>0</v>
      </c>
      <c r="CY19">
        <v>1666111874.0999999</v>
      </c>
      <c r="CZ19" t="s">
        <v>356</v>
      </c>
      <c r="DA19">
        <v>1666111874.0999999</v>
      </c>
      <c r="DB19">
        <v>1666111855.0999999</v>
      </c>
      <c r="DC19">
        <v>36</v>
      </c>
      <c r="DD19">
        <v>-0.106</v>
      </c>
      <c r="DE19">
        <v>-2E-3</v>
      </c>
      <c r="DF19">
        <v>-2.12</v>
      </c>
      <c r="DG19">
        <v>3.7999999999999999E-2</v>
      </c>
      <c r="DH19">
        <v>419</v>
      </c>
      <c r="DI19">
        <v>34</v>
      </c>
      <c r="DJ19">
        <v>0.73</v>
      </c>
      <c r="DK19">
        <v>0.14000000000000001</v>
      </c>
      <c r="DL19">
        <v>-0.42528936000000001</v>
      </c>
      <c r="DM19">
        <v>-14.523027133958729</v>
      </c>
      <c r="DN19">
        <v>1.6279739442697829</v>
      </c>
      <c r="DO19">
        <v>0</v>
      </c>
      <c r="DP19">
        <v>0.46913912499999999</v>
      </c>
      <c r="DQ19">
        <v>-2.0494390243903621E-2</v>
      </c>
      <c r="DR19">
        <v>3.1556956141831848E-3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3.2943500000000001</v>
      </c>
      <c r="EB19">
        <v>2.62534</v>
      </c>
      <c r="EC19">
        <v>4.5927199999999998E-3</v>
      </c>
      <c r="ED19">
        <v>5.3775899999999998E-3</v>
      </c>
      <c r="EE19">
        <v>0.14179</v>
      </c>
      <c r="EF19">
        <v>0.13869999999999999</v>
      </c>
      <c r="EG19">
        <v>30094.5</v>
      </c>
      <c r="EH19">
        <v>30621.1</v>
      </c>
      <c r="EI19">
        <v>28138.1</v>
      </c>
      <c r="EJ19">
        <v>29646.6</v>
      </c>
      <c r="EK19">
        <v>33194.800000000003</v>
      </c>
      <c r="EL19">
        <v>35451.699999999997</v>
      </c>
      <c r="EM19">
        <v>39691.1</v>
      </c>
      <c r="EN19">
        <v>42392.3</v>
      </c>
      <c r="EO19">
        <v>2.0545499999999999</v>
      </c>
      <c r="EP19">
        <v>2.1041500000000002</v>
      </c>
      <c r="EQ19">
        <v>9.0792800000000007E-2</v>
      </c>
      <c r="ER19">
        <v>0</v>
      </c>
      <c r="ES19">
        <v>33.529400000000003</v>
      </c>
      <c r="ET19">
        <v>999.9</v>
      </c>
      <c r="EU19">
        <v>47.6</v>
      </c>
      <c r="EV19">
        <v>40.799999999999997</v>
      </c>
      <c r="EW19">
        <v>36.372100000000003</v>
      </c>
      <c r="EX19">
        <v>57.048299999999998</v>
      </c>
      <c r="EY19">
        <v>-0.86138199999999998</v>
      </c>
      <c r="EZ19">
        <v>2</v>
      </c>
      <c r="FA19">
        <v>0.68069100000000005</v>
      </c>
      <c r="FB19">
        <v>1.4252899999999999</v>
      </c>
      <c r="FC19">
        <v>20.263500000000001</v>
      </c>
      <c r="FD19">
        <v>5.2166899999999998</v>
      </c>
      <c r="FE19">
        <v>12.0097</v>
      </c>
      <c r="FF19">
        <v>4.9859</v>
      </c>
      <c r="FG19">
        <v>3.2846500000000001</v>
      </c>
      <c r="FH19">
        <v>9873.7999999999993</v>
      </c>
      <c r="FI19">
        <v>9999</v>
      </c>
      <c r="FJ19">
        <v>9999</v>
      </c>
      <c r="FK19">
        <v>657.4</v>
      </c>
      <c r="FL19">
        <v>1.8658399999999999</v>
      </c>
      <c r="FM19">
        <v>1.86225</v>
      </c>
      <c r="FN19">
        <v>1.86432</v>
      </c>
      <c r="FO19">
        <v>1.8604099999999999</v>
      </c>
      <c r="FP19">
        <v>1.8611200000000001</v>
      </c>
      <c r="FQ19">
        <v>1.8602000000000001</v>
      </c>
      <c r="FR19">
        <v>1.86189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-1.7969999999999999</v>
      </c>
      <c r="GH19">
        <v>4.3299999999999998E-2</v>
      </c>
      <c r="GI19">
        <v>-1.7806499393771</v>
      </c>
      <c r="GJ19">
        <v>-1.0668354094452519E-3</v>
      </c>
      <c r="GK19">
        <v>7.2908324871410599E-7</v>
      </c>
      <c r="GL19">
        <v>-2.6615586879345078E-10</v>
      </c>
      <c r="GM19">
        <v>-0.20841063011216021</v>
      </c>
      <c r="GN19">
        <v>3.3664092208003571E-3</v>
      </c>
      <c r="GO19">
        <v>2.042686190248702E-4</v>
      </c>
      <c r="GP19">
        <v>-2.7039353982504608E-6</v>
      </c>
      <c r="GQ19">
        <v>3</v>
      </c>
      <c r="GR19">
        <v>2088</v>
      </c>
      <c r="GS19">
        <v>3</v>
      </c>
      <c r="GT19">
        <v>37</v>
      </c>
      <c r="GU19">
        <v>12.8</v>
      </c>
      <c r="GV19">
        <v>13.2</v>
      </c>
      <c r="GW19">
        <v>0.21240200000000001</v>
      </c>
      <c r="GX19">
        <v>2.6928700000000001</v>
      </c>
      <c r="GY19">
        <v>2.04834</v>
      </c>
      <c r="GZ19">
        <v>2.6049799999999999</v>
      </c>
      <c r="HA19">
        <v>2.1972700000000001</v>
      </c>
      <c r="HB19">
        <v>2.3779300000000001</v>
      </c>
      <c r="HC19">
        <v>44.725299999999997</v>
      </c>
      <c r="HD19">
        <v>13.9306</v>
      </c>
      <c r="HE19">
        <v>18</v>
      </c>
      <c r="HF19">
        <v>595.94200000000001</v>
      </c>
      <c r="HG19">
        <v>701.34199999999998</v>
      </c>
      <c r="HH19">
        <v>31.000299999999999</v>
      </c>
      <c r="HI19">
        <v>35.760300000000001</v>
      </c>
      <c r="HJ19">
        <v>30.0001</v>
      </c>
      <c r="HK19">
        <v>35.594000000000001</v>
      </c>
      <c r="HL19">
        <v>35.572000000000003</v>
      </c>
      <c r="HM19">
        <v>4.3164999999999996</v>
      </c>
      <c r="HN19">
        <v>-30</v>
      </c>
      <c r="HO19">
        <v>-30</v>
      </c>
      <c r="HP19">
        <v>31</v>
      </c>
      <c r="HQ19">
        <v>33.401699999999998</v>
      </c>
      <c r="HR19">
        <v>32.067999999999998</v>
      </c>
      <c r="HS19">
        <v>99.1113</v>
      </c>
      <c r="HT19">
        <v>98.287800000000004</v>
      </c>
    </row>
    <row r="20" spans="1:228" x14ac:dyDescent="0.2">
      <c r="A20">
        <v>5</v>
      </c>
      <c r="B20">
        <v>1666112649</v>
      </c>
      <c r="C20">
        <v>16</v>
      </c>
      <c r="D20" t="s">
        <v>368</v>
      </c>
      <c r="E20" t="s">
        <v>369</v>
      </c>
      <c r="F20">
        <v>4</v>
      </c>
      <c r="G20">
        <v>1666112646.6875</v>
      </c>
      <c r="H20">
        <f t="shared" si="0"/>
        <v>5.2979825792804985E-4</v>
      </c>
      <c r="I20">
        <f t="shared" si="1"/>
        <v>0.5297982579280498</v>
      </c>
      <c r="J20">
        <f t="shared" si="2"/>
        <v>-0.35718206477773662</v>
      </c>
      <c r="K20">
        <f t="shared" si="3"/>
        <v>15.351687500000001</v>
      </c>
      <c r="L20">
        <f t="shared" si="4"/>
        <v>37.817844921389984</v>
      </c>
      <c r="M20">
        <f t="shared" si="5"/>
        <v>3.8323861707404188</v>
      </c>
      <c r="N20">
        <f t="shared" si="6"/>
        <v>1.555709877038814</v>
      </c>
      <c r="O20">
        <f t="shared" si="7"/>
        <v>2.4537658980238863E-2</v>
      </c>
      <c r="P20">
        <f t="shared" si="8"/>
        <v>2.7718554065463179</v>
      </c>
      <c r="Q20">
        <f t="shared" si="9"/>
        <v>2.4417619766220439E-2</v>
      </c>
      <c r="R20">
        <f t="shared" si="10"/>
        <v>1.527174832422493E-2</v>
      </c>
      <c r="S20">
        <f t="shared" si="11"/>
        <v>226.11040385802096</v>
      </c>
      <c r="T20">
        <f t="shared" si="12"/>
        <v>35.689057076741349</v>
      </c>
      <c r="U20">
        <f t="shared" si="13"/>
        <v>34.991587500000001</v>
      </c>
      <c r="V20">
        <f t="shared" si="14"/>
        <v>5.6457405550518196</v>
      </c>
      <c r="W20">
        <f t="shared" si="15"/>
        <v>64.783353630076448</v>
      </c>
      <c r="X20">
        <f t="shared" si="16"/>
        <v>3.5466970247258769</v>
      </c>
      <c r="Y20">
        <f t="shared" si="17"/>
        <v>5.4747042658181879</v>
      </c>
      <c r="Z20">
        <f t="shared" si="18"/>
        <v>2.0990435303259427</v>
      </c>
      <c r="AA20">
        <f t="shared" si="19"/>
        <v>-23.364103174626997</v>
      </c>
      <c r="AB20">
        <f t="shared" si="20"/>
        <v>-82.843731448213902</v>
      </c>
      <c r="AC20">
        <f t="shared" si="21"/>
        <v>-6.96055871857022</v>
      </c>
      <c r="AD20">
        <f t="shared" si="22"/>
        <v>112.94201051660986</v>
      </c>
      <c r="AE20">
        <f t="shared" si="23"/>
        <v>5.9537786991329247</v>
      </c>
      <c r="AF20">
        <f t="shared" si="24"/>
        <v>0.52550956683597227</v>
      </c>
      <c r="AG20">
        <f t="shared" si="25"/>
        <v>-0.35718206477773662</v>
      </c>
      <c r="AH20">
        <v>21.529964142871499</v>
      </c>
      <c r="AI20">
        <v>17.742448484848481</v>
      </c>
      <c r="AJ20">
        <v>1.018400679603122</v>
      </c>
      <c r="AK20">
        <v>66.573852837517123</v>
      </c>
      <c r="AL20">
        <f t="shared" si="26"/>
        <v>0.5297982579280498</v>
      </c>
      <c r="AM20">
        <v>34.529221083705004</v>
      </c>
      <c r="AN20">
        <v>35.000984999999979</v>
      </c>
      <c r="AO20">
        <v>2.4379402908924169E-5</v>
      </c>
      <c r="AP20">
        <v>87.50530381435243</v>
      </c>
      <c r="AQ20">
        <v>82</v>
      </c>
      <c r="AR20">
        <v>13</v>
      </c>
      <c r="AS20">
        <f t="shared" si="27"/>
        <v>1</v>
      </c>
      <c r="AT20">
        <f t="shared" si="28"/>
        <v>0</v>
      </c>
      <c r="AU20">
        <f t="shared" si="29"/>
        <v>47231.87375758167</v>
      </c>
      <c r="AV20">
        <f t="shared" si="30"/>
        <v>1199.9862499999999</v>
      </c>
      <c r="AW20">
        <f t="shared" si="31"/>
        <v>1025.9120760922387</v>
      </c>
      <c r="AX20">
        <f t="shared" si="32"/>
        <v>0.85493652622456195</v>
      </c>
      <c r="AY20">
        <f t="shared" si="33"/>
        <v>0.18842749561340472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1666112646.6875</v>
      </c>
      <c r="BF20">
        <v>15.351687500000001</v>
      </c>
      <c r="BG20">
        <v>20.854537499999999</v>
      </c>
      <c r="BH20">
        <v>34.998675000000013</v>
      </c>
      <c r="BI20">
        <v>34.5306</v>
      </c>
      <c r="BJ20">
        <v>17.150412500000002</v>
      </c>
      <c r="BK20">
        <v>34.955312500000012</v>
      </c>
      <c r="BL20">
        <v>650.04637500000001</v>
      </c>
      <c r="BM20">
        <v>101.238125</v>
      </c>
      <c r="BN20">
        <v>9.9912075000000003E-2</v>
      </c>
      <c r="BO20">
        <v>34.437212500000001</v>
      </c>
      <c r="BP20">
        <v>34.991587500000001</v>
      </c>
      <c r="BQ20">
        <v>999.9</v>
      </c>
      <c r="BR20">
        <v>0</v>
      </c>
      <c r="BS20">
        <v>0</v>
      </c>
      <c r="BT20">
        <v>9015.3912500000006</v>
      </c>
      <c r="BU20">
        <v>0</v>
      </c>
      <c r="BV20">
        <v>311.35924999999997</v>
      </c>
      <c r="BW20">
        <v>-5.5028462499999993</v>
      </c>
      <c r="BX20">
        <v>15.90845</v>
      </c>
      <c r="BY20">
        <v>21.600412500000001</v>
      </c>
      <c r="BZ20">
        <v>0.46808349999999999</v>
      </c>
      <c r="CA20">
        <v>20.854537499999999</v>
      </c>
      <c r="CB20">
        <v>34.5306</v>
      </c>
      <c r="CC20">
        <v>3.5432012500000001</v>
      </c>
      <c r="CD20">
        <v>3.4958149999999999</v>
      </c>
      <c r="CE20">
        <v>26.828162500000001</v>
      </c>
      <c r="CF20">
        <v>26.599450000000001</v>
      </c>
      <c r="CG20">
        <v>1199.9862499999999</v>
      </c>
      <c r="CH20">
        <v>0.5000318749999999</v>
      </c>
      <c r="CI20">
        <v>0.49996812499999999</v>
      </c>
      <c r="CJ20">
        <v>0</v>
      </c>
      <c r="CK20">
        <v>1275.7474999999999</v>
      </c>
      <c r="CL20">
        <v>4.9990899999999998</v>
      </c>
      <c r="CM20">
        <v>14161.225</v>
      </c>
      <c r="CN20">
        <v>9557.8612499999999</v>
      </c>
      <c r="CO20">
        <v>44.811999999999998</v>
      </c>
      <c r="CP20">
        <v>46.561999999999998</v>
      </c>
      <c r="CQ20">
        <v>45.561999999999998</v>
      </c>
      <c r="CR20">
        <v>45.625</v>
      </c>
      <c r="CS20">
        <v>46.186999999999998</v>
      </c>
      <c r="CT20">
        <v>597.53250000000003</v>
      </c>
      <c r="CU20">
        <v>597.45375000000013</v>
      </c>
      <c r="CV20">
        <v>0</v>
      </c>
      <c r="CW20">
        <v>1666112660.7</v>
      </c>
      <c r="CX20">
        <v>0</v>
      </c>
      <c r="CY20">
        <v>1666111874.0999999</v>
      </c>
      <c r="CZ20" t="s">
        <v>356</v>
      </c>
      <c r="DA20">
        <v>1666111874.0999999</v>
      </c>
      <c r="DB20">
        <v>1666111855.0999999</v>
      </c>
      <c r="DC20">
        <v>36</v>
      </c>
      <c r="DD20">
        <v>-0.106</v>
      </c>
      <c r="DE20">
        <v>-2E-3</v>
      </c>
      <c r="DF20">
        <v>-2.12</v>
      </c>
      <c r="DG20">
        <v>3.7999999999999999E-2</v>
      </c>
      <c r="DH20">
        <v>419</v>
      </c>
      <c r="DI20">
        <v>34</v>
      </c>
      <c r="DJ20">
        <v>0.73</v>
      </c>
      <c r="DK20">
        <v>0.14000000000000001</v>
      </c>
      <c r="DL20">
        <v>-1.67689986</v>
      </c>
      <c r="DM20">
        <v>-24.517232870544099</v>
      </c>
      <c r="DN20">
        <v>2.4706455672986269</v>
      </c>
      <c r="DO20">
        <v>0</v>
      </c>
      <c r="DP20">
        <v>0.467899175</v>
      </c>
      <c r="DQ20">
        <v>9.4186491557142428E-4</v>
      </c>
      <c r="DR20">
        <v>1.555237552393526E-3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3.2941500000000001</v>
      </c>
      <c r="EB20">
        <v>2.6253199999999999</v>
      </c>
      <c r="EC20">
        <v>5.72632E-3</v>
      </c>
      <c r="ED20">
        <v>7.0328400000000003E-3</v>
      </c>
      <c r="EE20">
        <v>0.14180200000000001</v>
      </c>
      <c r="EF20">
        <v>0.13871</v>
      </c>
      <c r="EG20">
        <v>30059.599999999999</v>
      </c>
      <c r="EH20">
        <v>30569.4</v>
      </c>
      <c r="EI20">
        <v>28137.5</v>
      </c>
      <c r="EJ20">
        <v>29645.8</v>
      </c>
      <c r="EK20">
        <v>33193.699999999997</v>
      </c>
      <c r="EL20">
        <v>35450.5</v>
      </c>
      <c r="EM20">
        <v>39690.199999999997</v>
      </c>
      <c r="EN20">
        <v>42391.199999999997</v>
      </c>
      <c r="EO20">
        <v>2.0543</v>
      </c>
      <c r="EP20">
        <v>2.1042200000000002</v>
      </c>
      <c r="EQ20">
        <v>9.0006699999999995E-2</v>
      </c>
      <c r="ER20">
        <v>0</v>
      </c>
      <c r="ES20">
        <v>33.535400000000003</v>
      </c>
      <c r="ET20">
        <v>999.9</v>
      </c>
      <c r="EU20">
        <v>47.6</v>
      </c>
      <c r="EV20">
        <v>40.799999999999997</v>
      </c>
      <c r="EW20">
        <v>36.378799999999998</v>
      </c>
      <c r="EX20">
        <v>56.988300000000002</v>
      </c>
      <c r="EY20">
        <v>-0.77724499999999996</v>
      </c>
      <c r="EZ20">
        <v>2</v>
      </c>
      <c r="FA20">
        <v>0.61286099999999999</v>
      </c>
      <c r="FB20">
        <v>1.4908999999999999</v>
      </c>
      <c r="FC20">
        <v>20.2636</v>
      </c>
      <c r="FD20">
        <v>5.2166899999999998</v>
      </c>
      <c r="FE20">
        <v>12.009499999999999</v>
      </c>
      <c r="FF20">
        <v>4.9863999999999997</v>
      </c>
      <c r="FG20">
        <v>3.2846500000000001</v>
      </c>
      <c r="FH20">
        <v>9873.7999999999993</v>
      </c>
      <c r="FI20">
        <v>9999</v>
      </c>
      <c r="FJ20">
        <v>9999</v>
      </c>
      <c r="FK20">
        <v>657.4</v>
      </c>
      <c r="FL20">
        <v>1.8658399999999999</v>
      </c>
      <c r="FM20">
        <v>1.8622799999999999</v>
      </c>
      <c r="FN20">
        <v>1.86432</v>
      </c>
      <c r="FO20">
        <v>1.8604099999999999</v>
      </c>
      <c r="FP20">
        <v>1.86111</v>
      </c>
      <c r="FQ20">
        <v>1.8602000000000001</v>
      </c>
      <c r="FR20">
        <v>1.86189</v>
      </c>
      <c r="FS20">
        <v>1.8585100000000001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-1.8009999999999999</v>
      </c>
      <c r="GH20">
        <v>4.3400000000000001E-2</v>
      </c>
      <c r="GI20">
        <v>-1.7806499393771</v>
      </c>
      <c r="GJ20">
        <v>-1.0668354094452519E-3</v>
      </c>
      <c r="GK20">
        <v>7.2908324871410599E-7</v>
      </c>
      <c r="GL20">
        <v>-2.6615586879345078E-10</v>
      </c>
      <c r="GM20">
        <v>-0.20841063011216021</v>
      </c>
      <c r="GN20">
        <v>3.3664092208003571E-3</v>
      </c>
      <c r="GO20">
        <v>2.042686190248702E-4</v>
      </c>
      <c r="GP20">
        <v>-2.7039353982504608E-6</v>
      </c>
      <c r="GQ20">
        <v>3</v>
      </c>
      <c r="GR20">
        <v>2088</v>
      </c>
      <c r="GS20">
        <v>3</v>
      </c>
      <c r="GT20">
        <v>37</v>
      </c>
      <c r="GU20">
        <v>12.9</v>
      </c>
      <c r="GV20">
        <v>13.2</v>
      </c>
      <c r="GW20">
        <v>0.230713</v>
      </c>
      <c r="GX20">
        <v>2.6928700000000001</v>
      </c>
      <c r="GY20">
        <v>2.04834</v>
      </c>
      <c r="GZ20">
        <v>2.6025399999999999</v>
      </c>
      <c r="HA20">
        <v>2.1972700000000001</v>
      </c>
      <c r="HB20">
        <v>2.2912599999999999</v>
      </c>
      <c r="HC20">
        <v>44.725299999999997</v>
      </c>
      <c r="HD20">
        <v>13.921900000000001</v>
      </c>
      <c r="HE20">
        <v>18</v>
      </c>
      <c r="HF20">
        <v>595.76599999999996</v>
      </c>
      <c r="HG20">
        <v>701.41200000000003</v>
      </c>
      <c r="HH20">
        <v>31.000399999999999</v>
      </c>
      <c r="HI20">
        <v>35.760300000000001</v>
      </c>
      <c r="HJ20">
        <v>30.0002</v>
      </c>
      <c r="HK20">
        <v>35.595100000000002</v>
      </c>
      <c r="HL20">
        <v>35.572000000000003</v>
      </c>
      <c r="HM20">
        <v>4.68004</v>
      </c>
      <c r="HN20">
        <v>-30</v>
      </c>
      <c r="HO20">
        <v>-30</v>
      </c>
      <c r="HP20">
        <v>31</v>
      </c>
      <c r="HQ20">
        <v>40.0854</v>
      </c>
      <c r="HR20">
        <v>32.067999999999998</v>
      </c>
      <c r="HS20">
        <v>99.109200000000001</v>
      </c>
      <c r="HT20">
        <v>98.285200000000003</v>
      </c>
    </row>
    <row r="21" spans="1:228" x14ac:dyDescent="0.2">
      <c r="A21">
        <v>6</v>
      </c>
      <c r="B21">
        <v>1666112653</v>
      </c>
      <c r="C21">
        <v>20</v>
      </c>
      <c r="D21" t="s">
        <v>370</v>
      </c>
      <c r="E21" t="s">
        <v>371</v>
      </c>
      <c r="F21">
        <v>4</v>
      </c>
      <c r="G21">
        <v>1666112651</v>
      </c>
      <c r="H21">
        <f t="shared" si="0"/>
        <v>5.3407140378286143E-4</v>
      </c>
      <c r="I21">
        <f t="shared" si="1"/>
        <v>0.53407140378286144</v>
      </c>
      <c r="J21">
        <f t="shared" si="2"/>
        <v>-0.34153923890411375</v>
      </c>
      <c r="K21">
        <f t="shared" si="3"/>
        <v>20.054757142857149</v>
      </c>
      <c r="L21">
        <f t="shared" si="4"/>
        <v>41.180702400376319</v>
      </c>
      <c r="M21">
        <f t="shared" si="5"/>
        <v>4.1731328948578259</v>
      </c>
      <c r="N21">
        <f t="shared" si="6"/>
        <v>2.0322908996927969</v>
      </c>
      <c r="O21">
        <f t="shared" si="7"/>
        <v>2.4733265367361475E-2</v>
      </c>
      <c r="P21">
        <f t="shared" si="8"/>
        <v>2.7638565488654883</v>
      </c>
      <c r="Q21">
        <f t="shared" si="9"/>
        <v>2.461095876362349E-2</v>
      </c>
      <c r="R21">
        <f t="shared" si="10"/>
        <v>1.5392787447870582E-2</v>
      </c>
      <c r="S21">
        <f t="shared" si="11"/>
        <v>226.11136423321344</v>
      </c>
      <c r="T21">
        <f t="shared" si="12"/>
        <v>35.693709335718339</v>
      </c>
      <c r="U21">
        <f t="shared" si="13"/>
        <v>34.994371428571426</v>
      </c>
      <c r="V21">
        <f t="shared" si="14"/>
        <v>5.6466110404493222</v>
      </c>
      <c r="W21">
        <f t="shared" si="15"/>
        <v>64.785392827439239</v>
      </c>
      <c r="X21">
        <f t="shared" si="16"/>
        <v>3.547296446455416</v>
      </c>
      <c r="Y21">
        <f t="shared" si="17"/>
        <v>5.475457185084772</v>
      </c>
      <c r="Z21">
        <f t="shared" si="18"/>
        <v>2.0993145939939062</v>
      </c>
      <c r="AA21">
        <f t="shared" si="19"/>
        <v>-23.552548906824189</v>
      </c>
      <c r="AB21">
        <f t="shared" si="20"/>
        <v>-82.650963862027282</v>
      </c>
      <c r="AC21">
        <f t="shared" si="21"/>
        <v>-6.9646384338501592</v>
      </c>
      <c r="AD21">
        <f t="shared" si="22"/>
        <v>112.9432130305118</v>
      </c>
      <c r="AE21">
        <f t="shared" si="23"/>
        <v>7.7442804028770933</v>
      </c>
      <c r="AF21">
        <f t="shared" si="24"/>
        <v>0.52466773064727446</v>
      </c>
      <c r="AG21">
        <f t="shared" si="25"/>
        <v>-0.34153923890411375</v>
      </c>
      <c r="AH21">
        <v>27.651478633806331</v>
      </c>
      <c r="AI21">
        <v>22.7363109090909</v>
      </c>
      <c r="AJ21">
        <v>1.2928150997857939</v>
      </c>
      <c r="AK21">
        <v>66.573852837517123</v>
      </c>
      <c r="AL21">
        <f t="shared" si="26"/>
        <v>0.53407140378286144</v>
      </c>
      <c r="AM21">
        <v>34.532623258102539</v>
      </c>
      <c r="AN21">
        <v>35.008296176470601</v>
      </c>
      <c r="AO21">
        <v>8.351101981201592E-6</v>
      </c>
      <c r="AP21">
        <v>87.50530381435243</v>
      </c>
      <c r="AQ21">
        <v>82</v>
      </c>
      <c r="AR21">
        <v>13</v>
      </c>
      <c r="AS21">
        <f t="shared" si="27"/>
        <v>1</v>
      </c>
      <c r="AT21">
        <f t="shared" si="28"/>
        <v>0</v>
      </c>
      <c r="AU21">
        <f t="shared" si="29"/>
        <v>47012.401192375546</v>
      </c>
      <c r="AV21">
        <f t="shared" si="30"/>
        <v>1199.99</v>
      </c>
      <c r="AW21">
        <f t="shared" si="31"/>
        <v>1025.9154135923384</v>
      </c>
      <c r="AX21">
        <f t="shared" si="32"/>
        <v>0.85493663579891366</v>
      </c>
      <c r="AY21">
        <f t="shared" si="33"/>
        <v>0.18842770709190362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1666112651</v>
      </c>
      <c r="BF21">
        <v>20.054757142857149</v>
      </c>
      <c r="BG21">
        <v>27.21284285714286</v>
      </c>
      <c r="BH21">
        <v>35.004914285714293</v>
      </c>
      <c r="BI21">
        <v>34.537571428571432</v>
      </c>
      <c r="BJ21">
        <v>21.858357142857141</v>
      </c>
      <c r="BK21">
        <v>34.961499999999987</v>
      </c>
      <c r="BL21">
        <v>650.0175714285715</v>
      </c>
      <c r="BM21">
        <v>101.23699999999999</v>
      </c>
      <c r="BN21">
        <v>0.1000984857142857</v>
      </c>
      <c r="BO21">
        <v>34.439685714285709</v>
      </c>
      <c r="BP21">
        <v>34.994371428571426</v>
      </c>
      <c r="BQ21">
        <v>999.89999999999986</v>
      </c>
      <c r="BR21">
        <v>0</v>
      </c>
      <c r="BS21">
        <v>0</v>
      </c>
      <c r="BT21">
        <v>8973.0371428571416</v>
      </c>
      <c r="BU21">
        <v>0</v>
      </c>
      <c r="BV21">
        <v>308.59699999999998</v>
      </c>
      <c r="BW21">
        <v>-7.1580985714285719</v>
      </c>
      <c r="BX21">
        <v>20.7822</v>
      </c>
      <c r="BY21">
        <v>28.186328571428572</v>
      </c>
      <c r="BZ21">
        <v>0.46732000000000001</v>
      </c>
      <c r="CA21">
        <v>27.21284285714286</v>
      </c>
      <c r="CB21">
        <v>34.537571428571432</v>
      </c>
      <c r="CC21">
        <v>3.5437985714285709</v>
      </c>
      <c r="CD21">
        <v>3.4964871428571431</v>
      </c>
      <c r="CE21">
        <v>26.831057142857141</v>
      </c>
      <c r="CF21">
        <v>26.602699999999999</v>
      </c>
      <c r="CG21">
        <v>1199.99</v>
      </c>
      <c r="CH21">
        <v>0.50002599999999997</v>
      </c>
      <c r="CI21">
        <v>0.49997399999999997</v>
      </c>
      <c r="CJ21">
        <v>0</v>
      </c>
      <c r="CK21">
        <v>1276.1028571428569</v>
      </c>
      <c r="CL21">
        <v>4.9990899999999998</v>
      </c>
      <c r="CM21">
        <v>14162.257142857139</v>
      </c>
      <c r="CN21">
        <v>9557.8742857142879</v>
      </c>
      <c r="CO21">
        <v>44.83</v>
      </c>
      <c r="CP21">
        <v>46.598000000000013</v>
      </c>
      <c r="CQ21">
        <v>45.58</v>
      </c>
      <c r="CR21">
        <v>45.625</v>
      </c>
      <c r="CS21">
        <v>46.186999999999998</v>
      </c>
      <c r="CT21">
        <v>597.52999999999986</v>
      </c>
      <c r="CU21">
        <v>597.46</v>
      </c>
      <c r="CV21">
        <v>0</v>
      </c>
      <c r="CW21">
        <v>1666112664.9000001</v>
      </c>
      <c r="CX21">
        <v>0</v>
      </c>
      <c r="CY21">
        <v>1666111874.0999999</v>
      </c>
      <c r="CZ21" t="s">
        <v>356</v>
      </c>
      <c r="DA21">
        <v>1666111874.0999999</v>
      </c>
      <c r="DB21">
        <v>1666111855.0999999</v>
      </c>
      <c r="DC21">
        <v>36</v>
      </c>
      <c r="DD21">
        <v>-0.106</v>
      </c>
      <c r="DE21">
        <v>-2E-3</v>
      </c>
      <c r="DF21">
        <v>-2.12</v>
      </c>
      <c r="DG21">
        <v>3.7999999999999999E-2</v>
      </c>
      <c r="DH21">
        <v>419</v>
      </c>
      <c r="DI21">
        <v>34</v>
      </c>
      <c r="DJ21">
        <v>0.73</v>
      </c>
      <c r="DK21">
        <v>0.14000000000000001</v>
      </c>
      <c r="DL21">
        <v>-3.2366124599999999</v>
      </c>
      <c r="DM21">
        <v>-29.86014774033772</v>
      </c>
      <c r="DN21">
        <v>2.8949898910139691</v>
      </c>
      <c r="DO21">
        <v>0</v>
      </c>
      <c r="DP21">
        <v>0.46789795000000012</v>
      </c>
      <c r="DQ21">
        <v>-2.0921876172615792E-3</v>
      </c>
      <c r="DR21">
        <v>1.4345194657096861E-3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3.2942100000000001</v>
      </c>
      <c r="EB21">
        <v>2.6249400000000001</v>
      </c>
      <c r="EC21">
        <v>7.1705800000000002E-3</v>
      </c>
      <c r="ED21">
        <v>8.7985200000000006E-3</v>
      </c>
      <c r="EE21">
        <v>0.141822</v>
      </c>
      <c r="EF21">
        <v>0.13872699999999999</v>
      </c>
      <c r="EG21">
        <v>30015.4</v>
      </c>
      <c r="EH21">
        <v>30515.1</v>
      </c>
      <c r="EI21">
        <v>28136.9</v>
      </c>
      <c r="EJ21">
        <v>29645.7</v>
      </c>
      <c r="EK21">
        <v>33192.699999999997</v>
      </c>
      <c r="EL21">
        <v>35450</v>
      </c>
      <c r="EM21">
        <v>39689.9</v>
      </c>
      <c r="EN21">
        <v>42391.199999999997</v>
      </c>
      <c r="EO21">
        <v>2.0544500000000001</v>
      </c>
      <c r="EP21">
        <v>2.1042200000000002</v>
      </c>
      <c r="EQ21">
        <v>9.0599100000000002E-2</v>
      </c>
      <c r="ER21">
        <v>0</v>
      </c>
      <c r="ES21">
        <v>33.540300000000002</v>
      </c>
      <c r="ET21">
        <v>999.9</v>
      </c>
      <c r="EU21">
        <v>47.6</v>
      </c>
      <c r="EV21">
        <v>40.799999999999997</v>
      </c>
      <c r="EW21">
        <v>36.3765</v>
      </c>
      <c r="EX21">
        <v>57.258299999999998</v>
      </c>
      <c r="EY21">
        <v>-0.80528999999999995</v>
      </c>
      <c r="EZ21">
        <v>2</v>
      </c>
      <c r="FA21">
        <v>0.680871</v>
      </c>
      <c r="FB21">
        <v>1.4291499999999999</v>
      </c>
      <c r="FC21">
        <v>20.2637</v>
      </c>
      <c r="FD21">
        <v>5.2159399999999998</v>
      </c>
      <c r="FE21">
        <v>12.0097</v>
      </c>
      <c r="FF21">
        <v>4.9858000000000002</v>
      </c>
      <c r="FG21">
        <v>3.2845</v>
      </c>
      <c r="FH21">
        <v>9874.1</v>
      </c>
      <c r="FI21">
        <v>9999</v>
      </c>
      <c r="FJ21">
        <v>9999</v>
      </c>
      <c r="FK21">
        <v>657.4</v>
      </c>
      <c r="FL21">
        <v>1.86585</v>
      </c>
      <c r="FM21">
        <v>1.8622799999999999</v>
      </c>
      <c r="FN21">
        <v>1.86432</v>
      </c>
      <c r="FO21">
        <v>1.8604099999999999</v>
      </c>
      <c r="FP21">
        <v>1.86111</v>
      </c>
      <c r="FQ21">
        <v>1.8602000000000001</v>
      </c>
      <c r="FR21">
        <v>1.86189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-1.806</v>
      </c>
      <c r="GH21">
        <v>4.3499999999999997E-2</v>
      </c>
      <c r="GI21">
        <v>-1.7806499393771</v>
      </c>
      <c r="GJ21">
        <v>-1.0668354094452519E-3</v>
      </c>
      <c r="GK21">
        <v>7.2908324871410599E-7</v>
      </c>
      <c r="GL21">
        <v>-2.6615586879345078E-10</v>
      </c>
      <c r="GM21">
        <v>-0.20841063011216021</v>
      </c>
      <c r="GN21">
        <v>3.3664092208003571E-3</v>
      </c>
      <c r="GO21">
        <v>2.042686190248702E-4</v>
      </c>
      <c r="GP21">
        <v>-2.7039353982504608E-6</v>
      </c>
      <c r="GQ21">
        <v>3</v>
      </c>
      <c r="GR21">
        <v>2088</v>
      </c>
      <c r="GS21">
        <v>3</v>
      </c>
      <c r="GT21">
        <v>37</v>
      </c>
      <c r="GU21">
        <v>13</v>
      </c>
      <c r="GV21">
        <v>13.3</v>
      </c>
      <c r="GW21">
        <v>0.25024400000000002</v>
      </c>
      <c r="GX21">
        <v>2.6867700000000001</v>
      </c>
      <c r="GY21">
        <v>2.04834</v>
      </c>
      <c r="GZ21">
        <v>2.6025399999999999</v>
      </c>
      <c r="HA21">
        <v>2.1972700000000001</v>
      </c>
      <c r="HB21">
        <v>2.34497</v>
      </c>
      <c r="HC21">
        <v>44.725299999999997</v>
      </c>
      <c r="HD21">
        <v>13.9306</v>
      </c>
      <c r="HE21">
        <v>18</v>
      </c>
      <c r="HF21">
        <v>595.87800000000004</v>
      </c>
      <c r="HG21">
        <v>701.42399999999998</v>
      </c>
      <c r="HH21">
        <v>31.000499999999999</v>
      </c>
      <c r="HI21">
        <v>35.760300000000001</v>
      </c>
      <c r="HJ21">
        <v>30.000299999999999</v>
      </c>
      <c r="HK21">
        <v>35.595100000000002</v>
      </c>
      <c r="HL21">
        <v>35.573300000000003</v>
      </c>
      <c r="HM21">
        <v>5.0620500000000002</v>
      </c>
      <c r="HN21">
        <v>-30</v>
      </c>
      <c r="HO21">
        <v>-30</v>
      </c>
      <c r="HP21">
        <v>31</v>
      </c>
      <c r="HQ21">
        <v>46.772199999999998</v>
      </c>
      <c r="HR21">
        <v>32.067999999999998</v>
      </c>
      <c r="HS21">
        <v>99.107699999999994</v>
      </c>
      <c r="HT21">
        <v>98.285200000000003</v>
      </c>
    </row>
    <row r="22" spans="1:228" x14ac:dyDescent="0.2">
      <c r="A22">
        <v>7</v>
      </c>
      <c r="B22">
        <v>1666112657</v>
      </c>
      <c r="C22">
        <v>24</v>
      </c>
      <c r="D22" t="s">
        <v>372</v>
      </c>
      <c r="E22" t="s">
        <v>373</v>
      </c>
      <c r="F22">
        <v>4</v>
      </c>
      <c r="G22">
        <v>1666112654.6875</v>
      </c>
      <c r="H22">
        <f t="shared" si="0"/>
        <v>5.323283804928243E-4</v>
      </c>
      <c r="I22">
        <f t="shared" si="1"/>
        <v>0.53232838049282427</v>
      </c>
      <c r="J22">
        <f t="shared" si="2"/>
        <v>-0.30235647964679346</v>
      </c>
      <c r="K22">
        <f t="shared" si="3"/>
        <v>24.906712500000001</v>
      </c>
      <c r="L22">
        <f t="shared" si="4"/>
        <v>43.469827405285628</v>
      </c>
      <c r="M22">
        <f t="shared" si="5"/>
        <v>4.405110197616108</v>
      </c>
      <c r="N22">
        <f t="shared" si="6"/>
        <v>2.5239762789925826</v>
      </c>
      <c r="O22">
        <f t="shared" si="7"/>
        <v>2.4595810435356302E-2</v>
      </c>
      <c r="P22">
        <f t="shared" si="8"/>
        <v>2.7645698780767987</v>
      </c>
      <c r="Q22">
        <f t="shared" si="9"/>
        <v>2.4474886945721551E-2</v>
      </c>
      <c r="R22">
        <f t="shared" si="10"/>
        <v>1.5307619153407344E-2</v>
      </c>
      <c r="S22">
        <f t="shared" si="11"/>
        <v>226.11143660826832</v>
      </c>
      <c r="T22">
        <f t="shared" si="12"/>
        <v>35.696373981942649</v>
      </c>
      <c r="U22">
        <f t="shared" si="13"/>
        <v>35.011775</v>
      </c>
      <c r="V22">
        <f t="shared" si="14"/>
        <v>5.6520554749710286</v>
      </c>
      <c r="W22">
        <f t="shared" si="15"/>
        <v>64.789713406028753</v>
      </c>
      <c r="X22">
        <f t="shared" si="16"/>
        <v>3.5480240609275802</v>
      </c>
      <c r="Y22">
        <f t="shared" si="17"/>
        <v>5.4762150878683036</v>
      </c>
      <c r="Z22">
        <f t="shared" si="18"/>
        <v>2.1040314140434484</v>
      </c>
      <c r="AA22">
        <f t="shared" si="19"/>
        <v>-23.475681579733553</v>
      </c>
      <c r="AB22">
        <f t="shared" si="20"/>
        <v>-84.895172625612958</v>
      </c>
      <c r="AC22">
        <f t="shared" si="21"/>
        <v>-7.1525961869415244</v>
      </c>
      <c r="AD22">
        <f t="shared" si="22"/>
        <v>110.58798621598027</v>
      </c>
      <c r="AE22">
        <f t="shared" si="23"/>
        <v>8.684342935298524</v>
      </c>
      <c r="AF22">
        <f t="shared" si="24"/>
        <v>0.52737257475919486</v>
      </c>
      <c r="AG22">
        <f t="shared" si="25"/>
        <v>-0.30235647964679346</v>
      </c>
      <c r="AH22">
        <v>34.066149997495621</v>
      </c>
      <c r="AI22">
        <v>28.445393939393931</v>
      </c>
      <c r="AJ22">
        <v>1.4574960700326269</v>
      </c>
      <c r="AK22">
        <v>66.573852837517123</v>
      </c>
      <c r="AL22">
        <f t="shared" si="26"/>
        <v>0.53232838049282427</v>
      </c>
      <c r="AM22">
        <v>34.540087524654631</v>
      </c>
      <c r="AN22">
        <v>35.014106176470563</v>
      </c>
      <c r="AO22">
        <v>3.424478307897942E-5</v>
      </c>
      <c r="AP22">
        <v>87.50530381435243</v>
      </c>
      <c r="AQ22">
        <v>82</v>
      </c>
      <c r="AR22">
        <v>13</v>
      </c>
      <c r="AS22">
        <f t="shared" si="27"/>
        <v>1</v>
      </c>
      <c r="AT22">
        <f t="shared" si="28"/>
        <v>0</v>
      </c>
      <c r="AU22">
        <f t="shared" si="29"/>
        <v>47031.546439718586</v>
      </c>
      <c r="AV22">
        <f t="shared" si="30"/>
        <v>1199.99</v>
      </c>
      <c r="AW22">
        <f t="shared" si="31"/>
        <v>1025.9154510923668</v>
      </c>
      <c r="AX22">
        <f t="shared" si="32"/>
        <v>0.8549366670491978</v>
      </c>
      <c r="AY22">
        <f t="shared" si="33"/>
        <v>0.18842776740495198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1666112654.6875</v>
      </c>
      <c r="BF22">
        <v>24.906712500000001</v>
      </c>
      <c r="BG22">
        <v>32.935600000000001</v>
      </c>
      <c r="BH22">
        <v>35.012062499999999</v>
      </c>
      <c r="BI22">
        <v>34.542274999999997</v>
      </c>
      <c r="BJ22">
        <v>26.715325</v>
      </c>
      <c r="BK22">
        <v>34.968587499999998</v>
      </c>
      <c r="BL22">
        <v>649.96387499999992</v>
      </c>
      <c r="BM22">
        <v>101.23725</v>
      </c>
      <c r="BN22">
        <v>9.9940887499999992E-2</v>
      </c>
      <c r="BO22">
        <v>34.442174999999999</v>
      </c>
      <c r="BP22">
        <v>35.011775</v>
      </c>
      <c r="BQ22">
        <v>999.9</v>
      </c>
      <c r="BR22">
        <v>0</v>
      </c>
      <c r="BS22">
        <v>0</v>
      </c>
      <c r="BT22">
        <v>8976.7962499999994</v>
      </c>
      <c r="BU22">
        <v>0</v>
      </c>
      <c r="BV22">
        <v>308.72762499999999</v>
      </c>
      <c r="BW22">
        <v>-8.0288849999999989</v>
      </c>
      <c r="BX22">
        <v>25.810387500000001</v>
      </c>
      <c r="BY22">
        <v>34.113975000000003</v>
      </c>
      <c r="BZ22">
        <v>0.4697905</v>
      </c>
      <c r="CA22">
        <v>32.935600000000001</v>
      </c>
      <c r="CB22">
        <v>34.542274999999997</v>
      </c>
      <c r="CC22">
        <v>3.5445175</v>
      </c>
      <c r="CD22">
        <v>3.4969562500000002</v>
      </c>
      <c r="CE22">
        <v>26.834499999999998</v>
      </c>
      <c r="CF22">
        <v>26.604975</v>
      </c>
      <c r="CG22">
        <v>1199.99</v>
      </c>
      <c r="CH22">
        <v>0.50002599999999997</v>
      </c>
      <c r="CI22">
        <v>0.49997399999999997</v>
      </c>
      <c r="CJ22">
        <v>0</v>
      </c>
      <c r="CK22">
        <v>1276.0862500000001</v>
      </c>
      <c r="CL22">
        <v>4.9990899999999998</v>
      </c>
      <c r="CM22">
        <v>14163.125</v>
      </c>
      <c r="CN22">
        <v>9557.8724999999995</v>
      </c>
      <c r="CO22">
        <v>44.843499999999999</v>
      </c>
      <c r="CP22">
        <v>46.561999999999998</v>
      </c>
      <c r="CQ22">
        <v>45.561999999999998</v>
      </c>
      <c r="CR22">
        <v>45.625</v>
      </c>
      <c r="CS22">
        <v>46.186999999999998</v>
      </c>
      <c r="CT22">
        <v>597.52874999999995</v>
      </c>
      <c r="CU22">
        <v>597.46125000000006</v>
      </c>
      <c r="CV22">
        <v>0</v>
      </c>
      <c r="CW22">
        <v>1666112668.5</v>
      </c>
      <c r="CX22">
        <v>0</v>
      </c>
      <c r="CY22">
        <v>1666111874.0999999</v>
      </c>
      <c r="CZ22" t="s">
        <v>356</v>
      </c>
      <c r="DA22">
        <v>1666111874.0999999</v>
      </c>
      <c r="DB22">
        <v>1666111855.0999999</v>
      </c>
      <c r="DC22">
        <v>36</v>
      </c>
      <c r="DD22">
        <v>-0.106</v>
      </c>
      <c r="DE22">
        <v>-2E-3</v>
      </c>
      <c r="DF22">
        <v>-2.12</v>
      </c>
      <c r="DG22">
        <v>3.7999999999999999E-2</v>
      </c>
      <c r="DH22">
        <v>419</v>
      </c>
      <c r="DI22">
        <v>34</v>
      </c>
      <c r="DJ22">
        <v>0.73</v>
      </c>
      <c r="DK22">
        <v>0.14000000000000001</v>
      </c>
      <c r="DL22">
        <v>-4.9610343600000002</v>
      </c>
      <c r="DM22">
        <v>-27.285548231144471</v>
      </c>
      <c r="DN22">
        <v>2.6708378135609459</v>
      </c>
      <c r="DO22">
        <v>0</v>
      </c>
      <c r="DP22">
        <v>0.46834992500000011</v>
      </c>
      <c r="DQ22">
        <v>9.9173358348866219E-4</v>
      </c>
      <c r="DR22">
        <v>1.511976924220407E-3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3.2941799999999999</v>
      </c>
      <c r="EB22">
        <v>2.62521</v>
      </c>
      <c r="EC22">
        <v>8.8137800000000002E-3</v>
      </c>
      <c r="ED22">
        <v>1.06313E-2</v>
      </c>
      <c r="EE22">
        <v>0.14183100000000001</v>
      </c>
      <c r="EF22">
        <v>0.138737</v>
      </c>
      <c r="EG22">
        <v>29966</v>
      </c>
      <c r="EH22">
        <v>30459</v>
      </c>
      <c r="EI22">
        <v>28137.1</v>
      </c>
      <c r="EJ22">
        <v>29646</v>
      </c>
      <c r="EK22">
        <v>33192.800000000003</v>
      </c>
      <c r="EL22">
        <v>35450</v>
      </c>
      <c r="EM22">
        <v>39690.300000000003</v>
      </c>
      <c r="EN22">
        <v>42391.7</v>
      </c>
      <c r="EO22">
        <v>2.0541499999999999</v>
      </c>
      <c r="EP22">
        <v>2.10425</v>
      </c>
      <c r="EQ22">
        <v>9.0673599999999993E-2</v>
      </c>
      <c r="ER22">
        <v>0</v>
      </c>
      <c r="ES22">
        <v>33.545299999999997</v>
      </c>
      <c r="ET22">
        <v>999.9</v>
      </c>
      <c r="EU22">
        <v>47.6</v>
      </c>
      <c r="EV22">
        <v>40.799999999999997</v>
      </c>
      <c r="EW22">
        <v>36.377800000000001</v>
      </c>
      <c r="EX22">
        <v>57.168300000000002</v>
      </c>
      <c r="EY22">
        <v>-0.80929600000000002</v>
      </c>
      <c r="EZ22">
        <v>2</v>
      </c>
      <c r="FA22">
        <v>0.68091500000000005</v>
      </c>
      <c r="FB22">
        <v>1.43146</v>
      </c>
      <c r="FC22">
        <v>20.263500000000001</v>
      </c>
      <c r="FD22">
        <v>5.2159399999999998</v>
      </c>
      <c r="FE22">
        <v>12.009499999999999</v>
      </c>
      <c r="FF22">
        <v>4.9858000000000002</v>
      </c>
      <c r="FG22">
        <v>3.2845</v>
      </c>
      <c r="FH22">
        <v>9874.1</v>
      </c>
      <c r="FI22">
        <v>9999</v>
      </c>
      <c r="FJ22">
        <v>9999</v>
      </c>
      <c r="FK22">
        <v>657.4</v>
      </c>
      <c r="FL22">
        <v>1.8658399999999999</v>
      </c>
      <c r="FM22">
        <v>1.8622799999999999</v>
      </c>
      <c r="FN22">
        <v>1.8643099999999999</v>
      </c>
      <c r="FO22">
        <v>1.86043</v>
      </c>
      <c r="FP22">
        <v>1.86111</v>
      </c>
      <c r="FQ22">
        <v>1.8602000000000001</v>
      </c>
      <c r="FR22">
        <v>1.8619000000000001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-1.8120000000000001</v>
      </c>
      <c r="GH22">
        <v>4.3499999999999997E-2</v>
      </c>
      <c r="GI22">
        <v>-1.7806499393771</v>
      </c>
      <c r="GJ22">
        <v>-1.0668354094452519E-3</v>
      </c>
      <c r="GK22">
        <v>7.2908324871410599E-7</v>
      </c>
      <c r="GL22">
        <v>-2.6615586879345078E-10</v>
      </c>
      <c r="GM22">
        <v>-0.20841063011216021</v>
      </c>
      <c r="GN22">
        <v>3.3664092208003571E-3</v>
      </c>
      <c r="GO22">
        <v>2.042686190248702E-4</v>
      </c>
      <c r="GP22">
        <v>-2.7039353982504608E-6</v>
      </c>
      <c r="GQ22">
        <v>3</v>
      </c>
      <c r="GR22">
        <v>2088</v>
      </c>
      <c r="GS22">
        <v>3</v>
      </c>
      <c r="GT22">
        <v>37</v>
      </c>
      <c r="GU22">
        <v>13</v>
      </c>
      <c r="GV22">
        <v>13.4</v>
      </c>
      <c r="GW22">
        <v>0.26977499999999999</v>
      </c>
      <c r="GX22">
        <v>2.68066</v>
      </c>
      <c r="GY22">
        <v>2.04834</v>
      </c>
      <c r="GZ22">
        <v>2.6049799999999999</v>
      </c>
      <c r="HA22">
        <v>2.1972700000000001</v>
      </c>
      <c r="HB22">
        <v>2.34253</v>
      </c>
      <c r="HC22">
        <v>44.725299999999997</v>
      </c>
      <c r="HD22">
        <v>13.9306</v>
      </c>
      <c r="HE22">
        <v>18</v>
      </c>
      <c r="HF22">
        <v>595.65499999999997</v>
      </c>
      <c r="HG22">
        <v>701.471</v>
      </c>
      <c r="HH22">
        <v>31.000599999999999</v>
      </c>
      <c r="HI22">
        <v>35.760300000000001</v>
      </c>
      <c r="HJ22">
        <v>30.0002</v>
      </c>
      <c r="HK22">
        <v>35.595100000000002</v>
      </c>
      <c r="HL22">
        <v>35.575299999999999</v>
      </c>
      <c r="HM22">
        <v>5.45275</v>
      </c>
      <c r="HN22">
        <v>-30</v>
      </c>
      <c r="HO22">
        <v>-30</v>
      </c>
      <c r="HP22">
        <v>31</v>
      </c>
      <c r="HQ22">
        <v>53.451700000000002</v>
      </c>
      <c r="HR22">
        <v>32.067999999999998</v>
      </c>
      <c r="HS22">
        <v>99.108699999999999</v>
      </c>
      <c r="HT22">
        <v>98.286100000000005</v>
      </c>
    </row>
    <row r="23" spans="1:228" x14ac:dyDescent="0.2">
      <c r="A23">
        <v>8</v>
      </c>
      <c r="B23">
        <v>1666112661</v>
      </c>
      <c r="C23">
        <v>28</v>
      </c>
      <c r="D23" t="s">
        <v>374</v>
      </c>
      <c r="E23" t="s">
        <v>375</v>
      </c>
      <c r="F23">
        <v>4</v>
      </c>
      <c r="G23">
        <v>1666112659</v>
      </c>
      <c r="H23">
        <f t="shared" si="0"/>
        <v>5.230419107972856E-4</v>
      </c>
      <c r="I23">
        <f t="shared" si="1"/>
        <v>0.52304191079728557</v>
      </c>
      <c r="J23">
        <f t="shared" si="2"/>
        <v>-5.2429782608803599E-2</v>
      </c>
      <c r="K23">
        <f t="shared" si="3"/>
        <v>31.123142857142859</v>
      </c>
      <c r="L23">
        <f t="shared" si="4"/>
        <v>33.482834085400341</v>
      </c>
      <c r="M23">
        <f t="shared" si="5"/>
        <v>3.3930653784706162</v>
      </c>
      <c r="N23">
        <f t="shared" si="6"/>
        <v>3.1539402617000372</v>
      </c>
      <c r="O23">
        <f t="shared" si="7"/>
        <v>2.4194121267311557E-2</v>
      </c>
      <c r="P23">
        <f t="shared" si="8"/>
        <v>2.7680545839777402</v>
      </c>
      <c r="Q23">
        <f t="shared" si="9"/>
        <v>2.4077251676790024E-2</v>
      </c>
      <c r="R23">
        <f t="shared" si="10"/>
        <v>1.5058735384021884E-2</v>
      </c>
      <c r="S23">
        <f t="shared" si="11"/>
        <v>226.11691680477003</v>
      </c>
      <c r="T23">
        <f t="shared" si="12"/>
        <v>35.698549860001059</v>
      </c>
      <c r="U23">
        <f t="shared" si="13"/>
        <v>35.003614285714278</v>
      </c>
      <c r="V23">
        <f t="shared" si="14"/>
        <v>5.6495019555891748</v>
      </c>
      <c r="W23">
        <f t="shared" si="15"/>
        <v>64.785421203469951</v>
      </c>
      <c r="X23">
        <f t="shared" si="16"/>
        <v>3.5479996631445352</v>
      </c>
      <c r="Y23">
        <f t="shared" si="17"/>
        <v>5.476540241980401</v>
      </c>
      <c r="Z23">
        <f t="shared" si="18"/>
        <v>2.1015022924446396</v>
      </c>
      <c r="AA23">
        <f t="shared" si="19"/>
        <v>-23.066148266160294</v>
      </c>
      <c r="AB23">
        <f t="shared" si="20"/>
        <v>-83.62498967997233</v>
      </c>
      <c r="AC23">
        <f t="shared" si="21"/>
        <v>-7.0364674491906998</v>
      </c>
      <c r="AD23">
        <f t="shared" si="22"/>
        <v>112.38931140944671</v>
      </c>
      <c r="AE23">
        <f t="shared" si="23"/>
        <v>9.4578864859175393</v>
      </c>
      <c r="AF23">
        <f t="shared" si="24"/>
        <v>0.52184621919259844</v>
      </c>
      <c r="AG23">
        <f t="shared" si="25"/>
        <v>-5.2429782608803599E-2</v>
      </c>
      <c r="AH23">
        <v>40.728052294228618</v>
      </c>
      <c r="AI23">
        <v>34.557160606060592</v>
      </c>
      <c r="AJ23">
        <v>1.5344042717871409</v>
      </c>
      <c r="AK23">
        <v>66.573852837517123</v>
      </c>
      <c r="AL23">
        <f t="shared" si="26"/>
        <v>0.52304191079728557</v>
      </c>
      <c r="AM23">
        <v>34.544603238103242</v>
      </c>
      <c r="AN23">
        <v>35.010418823529399</v>
      </c>
      <c r="AO23">
        <v>1.207498025330243E-5</v>
      </c>
      <c r="AP23">
        <v>87.50530381435243</v>
      </c>
      <c r="AQ23">
        <v>82</v>
      </c>
      <c r="AR23">
        <v>13</v>
      </c>
      <c r="AS23">
        <f t="shared" si="27"/>
        <v>1</v>
      </c>
      <c r="AT23">
        <f t="shared" si="28"/>
        <v>0</v>
      </c>
      <c r="AU23">
        <f t="shared" si="29"/>
        <v>47126.799845346119</v>
      </c>
      <c r="AV23">
        <f t="shared" si="30"/>
        <v>1200.018571428571</v>
      </c>
      <c r="AW23">
        <f t="shared" si="31"/>
        <v>1025.9399278781189</v>
      </c>
      <c r="AX23">
        <f t="shared" si="32"/>
        <v>0.85493670873508321</v>
      </c>
      <c r="AY23">
        <f t="shared" si="33"/>
        <v>0.18842784785871061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1666112659</v>
      </c>
      <c r="BF23">
        <v>31.123142857142859</v>
      </c>
      <c r="BG23">
        <v>39.868028571428567</v>
      </c>
      <c r="BH23">
        <v>35.01172857142857</v>
      </c>
      <c r="BI23">
        <v>34.546914285714287</v>
      </c>
      <c r="BJ23">
        <v>32.93817142857143</v>
      </c>
      <c r="BK23">
        <v>34.968299999999999</v>
      </c>
      <c r="BL23">
        <v>650.03442857142852</v>
      </c>
      <c r="BM23">
        <v>101.23742857142859</v>
      </c>
      <c r="BN23">
        <v>0.1000319857142857</v>
      </c>
      <c r="BO23">
        <v>34.443242857142863</v>
      </c>
      <c r="BP23">
        <v>35.003614285714278</v>
      </c>
      <c r="BQ23">
        <v>999.89999999999986</v>
      </c>
      <c r="BR23">
        <v>0</v>
      </c>
      <c r="BS23">
        <v>0</v>
      </c>
      <c r="BT23">
        <v>8995.2657142857151</v>
      </c>
      <c r="BU23">
        <v>0</v>
      </c>
      <c r="BV23">
        <v>308.95214285714292</v>
      </c>
      <c r="BW23">
        <v>-8.7448557142857144</v>
      </c>
      <c r="BX23">
        <v>32.252371428571429</v>
      </c>
      <c r="BY23">
        <v>41.294628571428582</v>
      </c>
      <c r="BZ23">
        <v>0.46482699999999999</v>
      </c>
      <c r="CA23">
        <v>39.868028571428567</v>
      </c>
      <c r="CB23">
        <v>34.546914285714287</v>
      </c>
      <c r="CC23">
        <v>3.5444928571428571</v>
      </c>
      <c r="CD23">
        <v>3.497435714285714</v>
      </c>
      <c r="CE23">
        <v>26.834385714285709</v>
      </c>
      <c r="CF23">
        <v>26.60728571428572</v>
      </c>
      <c r="CG23">
        <v>1200.018571428571</v>
      </c>
      <c r="CH23">
        <v>0.50002599999999997</v>
      </c>
      <c r="CI23">
        <v>0.49997399999999997</v>
      </c>
      <c r="CJ23">
        <v>0</v>
      </c>
      <c r="CK23">
        <v>1276.1042857142861</v>
      </c>
      <c r="CL23">
        <v>4.9990899999999998</v>
      </c>
      <c r="CM23">
        <v>14164.12857142857</v>
      </c>
      <c r="CN23">
        <v>9558.0842857142852</v>
      </c>
      <c r="CO23">
        <v>44.848000000000013</v>
      </c>
      <c r="CP23">
        <v>46.625</v>
      </c>
      <c r="CQ23">
        <v>45.589000000000013</v>
      </c>
      <c r="CR23">
        <v>45.625</v>
      </c>
      <c r="CS23">
        <v>46.186999999999998</v>
      </c>
      <c r="CT23">
        <v>597.54142857142858</v>
      </c>
      <c r="CU23">
        <v>597.47714285714289</v>
      </c>
      <c r="CV23">
        <v>0</v>
      </c>
      <c r="CW23">
        <v>1666112672.7</v>
      </c>
      <c r="CX23">
        <v>0</v>
      </c>
      <c r="CY23">
        <v>1666111874.0999999</v>
      </c>
      <c r="CZ23" t="s">
        <v>356</v>
      </c>
      <c r="DA23">
        <v>1666111874.0999999</v>
      </c>
      <c r="DB23">
        <v>1666111855.0999999</v>
      </c>
      <c r="DC23">
        <v>36</v>
      </c>
      <c r="DD23">
        <v>-0.106</v>
      </c>
      <c r="DE23">
        <v>-2E-3</v>
      </c>
      <c r="DF23">
        <v>-2.12</v>
      </c>
      <c r="DG23">
        <v>3.7999999999999999E-2</v>
      </c>
      <c r="DH23">
        <v>419</v>
      </c>
      <c r="DI23">
        <v>34</v>
      </c>
      <c r="DJ23">
        <v>0.73</v>
      </c>
      <c r="DK23">
        <v>0.14000000000000001</v>
      </c>
      <c r="DL23">
        <v>-6.5408770000000001</v>
      </c>
      <c r="DM23">
        <v>-19.905266116322689</v>
      </c>
      <c r="DN23">
        <v>1.975288612219996</v>
      </c>
      <c r="DO23">
        <v>0</v>
      </c>
      <c r="DP23">
        <v>0.4674418749999999</v>
      </c>
      <c r="DQ23">
        <v>-2.3280337711083041E-3</v>
      </c>
      <c r="DR23">
        <v>1.8589564436465439E-3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3.29426</v>
      </c>
      <c r="EB23">
        <v>2.6253500000000001</v>
      </c>
      <c r="EC23">
        <v>1.0548500000000001E-2</v>
      </c>
      <c r="ED23">
        <v>1.25107E-2</v>
      </c>
      <c r="EE23">
        <v>0.14183100000000001</v>
      </c>
      <c r="EF23">
        <v>0.13875000000000001</v>
      </c>
      <c r="EG23">
        <v>29913.599999999999</v>
      </c>
      <c r="EH23">
        <v>30401.200000000001</v>
      </c>
      <c r="EI23">
        <v>28137</v>
      </c>
      <c r="EJ23">
        <v>29646</v>
      </c>
      <c r="EK23">
        <v>33192.5</v>
      </c>
      <c r="EL23">
        <v>35449.5</v>
      </c>
      <c r="EM23">
        <v>39689.800000000003</v>
      </c>
      <c r="EN23">
        <v>42391.4</v>
      </c>
      <c r="EO23">
        <v>2.05443</v>
      </c>
      <c r="EP23">
        <v>2.1044</v>
      </c>
      <c r="EQ23">
        <v>8.9928499999999995E-2</v>
      </c>
      <c r="ER23">
        <v>0</v>
      </c>
      <c r="ES23">
        <v>33.549399999999999</v>
      </c>
      <c r="ET23">
        <v>999.9</v>
      </c>
      <c r="EU23">
        <v>47.6</v>
      </c>
      <c r="EV23">
        <v>40.799999999999997</v>
      </c>
      <c r="EW23">
        <v>36.374499999999998</v>
      </c>
      <c r="EX23">
        <v>57.258299999999998</v>
      </c>
      <c r="EY23">
        <v>-0.837341</v>
      </c>
      <c r="EZ23">
        <v>2</v>
      </c>
      <c r="FA23">
        <v>0.68106500000000003</v>
      </c>
      <c r="FB23">
        <v>1.4297899999999999</v>
      </c>
      <c r="FC23">
        <v>20.263500000000001</v>
      </c>
      <c r="FD23">
        <v>5.2150400000000001</v>
      </c>
      <c r="FE23">
        <v>12.0097</v>
      </c>
      <c r="FF23">
        <v>4.9859</v>
      </c>
      <c r="FG23">
        <v>3.2845</v>
      </c>
      <c r="FH23">
        <v>9874.1</v>
      </c>
      <c r="FI23">
        <v>9999</v>
      </c>
      <c r="FJ23">
        <v>9999</v>
      </c>
      <c r="FK23">
        <v>657.4</v>
      </c>
      <c r="FL23">
        <v>1.8658399999999999</v>
      </c>
      <c r="FM23">
        <v>1.8622399999999999</v>
      </c>
      <c r="FN23">
        <v>1.86432</v>
      </c>
      <c r="FO23">
        <v>1.8604400000000001</v>
      </c>
      <c r="FP23">
        <v>1.86111</v>
      </c>
      <c r="FQ23">
        <v>1.8602000000000001</v>
      </c>
      <c r="FR23">
        <v>1.86188</v>
      </c>
      <c r="FS23">
        <v>1.8585100000000001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-1.8180000000000001</v>
      </c>
      <c r="GH23">
        <v>4.3499999999999997E-2</v>
      </c>
      <c r="GI23">
        <v>-1.7806499393771</v>
      </c>
      <c r="GJ23">
        <v>-1.0668354094452519E-3</v>
      </c>
      <c r="GK23">
        <v>7.2908324871410599E-7</v>
      </c>
      <c r="GL23">
        <v>-2.6615586879345078E-10</v>
      </c>
      <c r="GM23">
        <v>-0.20841063011216021</v>
      </c>
      <c r="GN23">
        <v>3.3664092208003571E-3</v>
      </c>
      <c r="GO23">
        <v>2.042686190248702E-4</v>
      </c>
      <c r="GP23">
        <v>-2.7039353982504608E-6</v>
      </c>
      <c r="GQ23">
        <v>3</v>
      </c>
      <c r="GR23">
        <v>2088</v>
      </c>
      <c r="GS23">
        <v>3</v>
      </c>
      <c r="GT23">
        <v>37</v>
      </c>
      <c r="GU23">
        <v>13.1</v>
      </c>
      <c r="GV23">
        <v>13.4</v>
      </c>
      <c r="GW23">
        <v>0.28930699999999998</v>
      </c>
      <c r="GX23">
        <v>2.6721200000000001</v>
      </c>
      <c r="GY23">
        <v>2.04834</v>
      </c>
      <c r="GZ23">
        <v>2.6037599999999999</v>
      </c>
      <c r="HA23">
        <v>2.1972700000000001</v>
      </c>
      <c r="HB23">
        <v>2.3754900000000001</v>
      </c>
      <c r="HC23">
        <v>44.725299999999997</v>
      </c>
      <c r="HD23">
        <v>13.9306</v>
      </c>
      <c r="HE23">
        <v>18</v>
      </c>
      <c r="HF23">
        <v>595.85900000000004</v>
      </c>
      <c r="HG23">
        <v>701.61</v>
      </c>
      <c r="HH23">
        <v>31</v>
      </c>
      <c r="HI23">
        <v>35.762599999999999</v>
      </c>
      <c r="HJ23">
        <v>30.000299999999999</v>
      </c>
      <c r="HK23">
        <v>35.595100000000002</v>
      </c>
      <c r="HL23">
        <v>35.575299999999999</v>
      </c>
      <c r="HM23">
        <v>5.8481800000000002</v>
      </c>
      <c r="HN23">
        <v>-30</v>
      </c>
      <c r="HO23">
        <v>-30</v>
      </c>
      <c r="HP23">
        <v>31</v>
      </c>
      <c r="HQ23">
        <v>60.132300000000001</v>
      </c>
      <c r="HR23">
        <v>32.067999999999998</v>
      </c>
      <c r="HS23">
        <v>99.107799999999997</v>
      </c>
      <c r="HT23">
        <v>98.285799999999995</v>
      </c>
    </row>
    <row r="24" spans="1:228" x14ac:dyDescent="0.2">
      <c r="A24">
        <v>9</v>
      </c>
      <c r="B24">
        <v>1666112665</v>
      </c>
      <c r="C24">
        <v>32</v>
      </c>
      <c r="D24" t="s">
        <v>376</v>
      </c>
      <c r="E24" t="s">
        <v>377</v>
      </c>
      <c r="F24">
        <v>4</v>
      </c>
      <c r="G24">
        <v>1666112662.6875</v>
      </c>
      <c r="H24">
        <f t="shared" si="0"/>
        <v>5.2646040651749737E-4</v>
      </c>
      <c r="I24">
        <f t="shared" si="1"/>
        <v>0.52646040651749737</v>
      </c>
      <c r="J24">
        <f t="shared" si="2"/>
        <v>-0.23457960720977417</v>
      </c>
      <c r="K24">
        <f t="shared" si="3"/>
        <v>36.728425000000001</v>
      </c>
      <c r="L24">
        <f t="shared" si="4"/>
        <v>50.685694004428953</v>
      </c>
      <c r="M24">
        <f t="shared" si="5"/>
        <v>5.1363237388589349</v>
      </c>
      <c r="N24">
        <f t="shared" si="6"/>
        <v>3.7219393938241367</v>
      </c>
      <c r="O24">
        <f t="shared" si="7"/>
        <v>2.4354938966689665E-2</v>
      </c>
      <c r="P24">
        <f t="shared" si="8"/>
        <v>2.766535509538552</v>
      </c>
      <c r="Q24">
        <f t="shared" si="9"/>
        <v>2.4236449974752185E-2</v>
      </c>
      <c r="R24">
        <f t="shared" si="10"/>
        <v>1.5158378822491582E-2</v>
      </c>
      <c r="S24">
        <f t="shared" si="11"/>
        <v>226.11370348302265</v>
      </c>
      <c r="T24">
        <f t="shared" si="12"/>
        <v>35.696404771469048</v>
      </c>
      <c r="U24">
        <f t="shared" si="13"/>
        <v>35.003812500000002</v>
      </c>
      <c r="V24">
        <f t="shared" si="14"/>
        <v>5.6495639657304944</v>
      </c>
      <c r="W24">
        <f t="shared" si="15"/>
        <v>64.796391429940286</v>
      </c>
      <c r="X24">
        <f t="shared" si="16"/>
        <v>3.5482393293451526</v>
      </c>
      <c r="Y24">
        <f t="shared" si="17"/>
        <v>5.4759829228786776</v>
      </c>
      <c r="Z24">
        <f t="shared" si="18"/>
        <v>2.1013246363853417</v>
      </c>
      <c r="AA24">
        <f t="shared" si="19"/>
        <v>-23.216903927421633</v>
      </c>
      <c r="AB24">
        <f t="shared" si="20"/>
        <v>-83.881657648272906</v>
      </c>
      <c r="AC24">
        <f t="shared" si="21"/>
        <v>-7.0618836572121078</v>
      </c>
      <c r="AD24">
        <f t="shared" si="22"/>
        <v>111.95325825011598</v>
      </c>
      <c r="AE24">
        <f t="shared" si="23"/>
        <v>9.8727207406718236</v>
      </c>
      <c r="AF24">
        <f t="shared" si="24"/>
        <v>0.51997725613607026</v>
      </c>
      <c r="AG24">
        <f t="shared" si="25"/>
        <v>-0.23457960720977417</v>
      </c>
      <c r="AH24">
        <v>47.457692990823219</v>
      </c>
      <c r="AI24">
        <v>41.031160606060588</v>
      </c>
      <c r="AJ24">
        <v>1.640448923819581</v>
      </c>
      <c r="AK24">
        <v>66.573852837517123</v>
      </c>
      <c r="AL24">
        <f t="shared" si="26"/>
        <v>0.52646040651749737</v>
      </c>
      <c r="AM24">
        <v>34.548197382777339</v>
      </c>
      <c r="AN24">
        <v>35.017133235294111</v>
      </c>
      <c r="AO24">
        <v>-4.7376705053063197E-6</v>
      </c>
      <c r="AP24">
        <v>87.50530381435243</v>
      </c>
      <c r="AQ24">
        <v>82</v>
      </c>
      <c r="AR24">
        <v>13</v>
      </c>
      <c r="AS24">
        <f t="shared" si="27"/>
        <v>1</v>
      </c>
      <c r="AT24">
        <f t="shared" si="28"/>
        <v>0</v>
      </c>
      <c r="AU24">
        <f t="shared" si="29"/>
        <v>47085.4736949734</v>
      </c>
      <c r="AV24">
        <f t="shared" si="30"/>
        <v>1200.0037500000001</v>
      </c>
      <c r="AW24">
        <f t="shared" si="31"/>
        <v>1025.9270385922396</v>
      </c>
      <c r="AX24">
        <f t="shared" si="32"/>
        <v>0.85493652715021895</v>
      </c>
      <c r="AY24">
        <f t="shared" si="33"/>
        <v>0.18842749739992282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1666112662.6875</v>
      </c>
      <c r="BF24">
        <v>36.728425000000001</v>
      </c>
      <c r="BG24">
        <v>45.8586375</v>
      </c>
      <c r="BH24">
        <v>35.014337500000003</v>
      </c>
      <c r="BI24">
        <v>34.551200000000001</v>
      </c>
      <c r="BJ24">
        <v>38.549149999999997</v>
      </c>
      <c r="BK24">
        <v>34.970849999999999</v>
      </c>
      <c r="BL24">
        <v>650.04962499999999</v>
      </c>
      <c r="BM24">
        <v>101.23675</v>
      </c>
      <c r="BN24">
        <v>0.100004675</v>
      </c>
      <c r="BO24">
        <v>34.441412499999998</v>
      </c>
      <c r="BP24">
        <v>35.003812500000002</v>
      </c>
      <c r="BQ24">
        <v>999.9</v>
      </c>
      <c r="BR24">
        <v>0</v>
      </c>
      <c r="BS24">
        <v>0</v>
      </c>
      <c r="BT24">
        <v>8987.2649999999994</v>
      </c>
      <c r="BU24">
        <v>0</v>
      </c>
      <c r="BV24">
        <v>307.98</v>
      </c>
      <c r="BW24">
        <v>-9.1301950000000005</v>
      </c>
      <c r="BX24">
        <v>38.0611125</v>
      </c>
      <c r="BY24">
        <v>47.4998</v>
      </c>
      <c r="BZ24">
        <v>0.463137625</v>
      </c>
      <c r="CA24">
        <v>45.8586375</v>
      </c>
      <c r="CB24">
        <v>34.551200000000001</v>
      </c>
      <c r="CC24">
        <v>3.5447424999999999</v>
      </c>
      <c r="CD24">
        <v>3.4978562499999999</v>
      </c>
      <c r="CE24">
        <v>26.835587499999999</v>
      </c>
      <c r="CF24">
        <v>26.6093625</v>
      </c>
      <c r="CG24">
        <v>1200.0037500000001</v>
      </c>
      <c r="CH24">
        <v>0.500033375</v>
      </c>
      <c r="CI24">
        <v>0.499966625</v>
      </c>
      <c r="CJ24">
        <v>0</v>
      </c>
      <c r="CK24">
        <v>1276.0574999999999</v>
      </c>
      <c r="CL24">
        <v>4.9990899999999998</v>
      </c>
      <c r="CM24">
        <v>14163.55</v>
      </c>
      <c r="CN24">
        <v>9558.0012500000012</v>
      </c>
      <c r="CO24">
        <v>44.843499999999999</v>
      </c>
      <c r="CP24">
        <v>46.625</v>
      </c>
      <c r="CQ24">
        <v>45.617125000000001</v>
      </c>
      <c r="CR24">
        <v>45.625</v>
      </c>
      <c r="CS24">
        <v>46.186999999999998</v>
      </c>
      <c r="CT24">
        <v>597.54124999999999</v>
      </c>
      <c r="CU24">
        <v>597.46249999999998</v>
      </c>
      <c r="CV24">
        <v>0</v>
      </c>
      <c r="CW24">
        <v>1666112676.9000001</v>
      </c>
      <c r="CX24">
        <v>0</v>
      </c>
      <c r="CY24">
        <v>1666111874.0999999</v>
      </c>
      <c r="CZ24" t="s">
        <v>356</v>
      </c>
      <c r="DA24">
        <v>1666111874.0999999</v>
      </c>
      <c r="DB24">
        <v>1666111855.0999999</v>
      </c>
      <c r="DC24">
        <v>36</v>
      </c>
      <c r="DD24">
        <v>-0.106</v>
      </c>
      <c r="DE24">
        <v>-2E-3</v>
      </c>
      <c r="DF24">
        <v>-2.12</v>
      </c>
      <c r="DG24">
        <v>3.7999999999999999E-2</v>
      </c>
      <c r="DH24">
        <v>419</v>
      </c>
      <c r="DI24">
        <v>34</v>
      </c>
      <c r="DJ24">
        <v>0.73</v>
      </c>
      <c r="DK24">
        <v>0.14000000000000001</v>
      </c>
      <c r="DL24">
        <v>-7.7006627500000011</v>
      </c>
      <c r="DM24">
        <v>-13.274127692307671</v>
      </c>
      <c r="DN24">
        <v>1.323503639133621</v>
      </c>
      <c r="DO24">
        <v>0</v>
      </c>
      <c r="DP24">
        <v>0.46677315000000003</v>
      </c>
      <c r="DQ24">
        <v>-1.832958348968286E-2</v>
      </c>
      <c r="DR24">
        <v>2.516300702916887E-3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3.2942300000000002</v>
      </c>
      <c r="EB24">
        <v>2.62507</v>
      </c>
      <c r="EC24">
        <v>1.2374700000000001E-2</v>
      </c>
      <c r="ED24">
        <v>1.4385800000000001E-2</v>
      </c>
      <c r="EE24">
        <v>0.14183999999999999</v>
      </c>
      <c r="EF24">
        <v>0.138764</v>
      </c>
      <c r="EG24">
        <v>29858.3</v>
      </c>
      <c r="EH24">
        <v>30343.599999999999</v>
      </c>
      <c r="EI24">
        <v>28136.9</v>
      </c>
      <c r="EJ24">
        <v>29646.1</v>
      </c>
      <c r="EK24">
        <v>33192.1</v>
      </c>
      <c r="EL24">
        <v>35449.1</v>
      </c>
      <c r="EM24">
        <v>39689.599999999999</v>
      </c>
      <c r="EN24">
        <v>42391.5</v>
      </c>
      <c r="EO24">
        <v>2.0548999999999999</v>
      </c>
      <c r="EP24">
        <v>2.1043500000000002</v>
      </c>
      <c r="EQ24">
        <v>8.9533600000000005E-2</v>
      </c>
      <c r="ER24">
        <v>0</v>
      </c>
      <c r="ES24">
        <v>33.551200000000001</v>
      </c>
      <c r="ET24">
        <v>999.9</v>
      </c>
      <c r="EU24">
        <v>47.6</v>
      </c>
      <c r="EV24">
        <v>40.799999999999997</v>
      </c>
      <c r="EW24">
        <v>36.378</v>
      </c>
      <c r="EX24">
        <v>57.228299999999997</v>
      </c>
      <c r="EY24">
        <v>-0.86138199999999998</v>
      </c>
      <c r="EZ24">
        <v>2</v>
      </c>
      <c r="FA24">
        <v>0.68125999999999998</v>
      </c>
      <c r="FB24">
        <v>1.4278</v>
      </c>
      <c r="FC24">
        <v>20.263400000000001</v>
      </c>
      <c r="FD24">
        <v>5.21549</v>
      </c>
      <c r="FE24">
        <v>12.0097</v>
      </c>
      <c r="FF24">
        <v>4.9859499999999999</v>
      </c>
      <c r="FG24">
        <v>3.2844799999999998</v>
      </c>
      <c r="FH24">
        <v>9874.4</v>
      </c>
      <c r="FI24">
        <v>9999</v>
      </c>
      <c r="FJ24">
        <v>9999</v>
      </c>
      <c r="FK24">
        <v>657.4</v>
      </c>
      <c r="FL24">
        <v>1.8658399999999999</v>
      </c>
      <c r="FM24">
        <v>1.86222</v>
      </c>
      <c r="FN24">
        <v>1.86432</v>
      </c>
      <c r="FO24">
        <v>1.8604499999999999</v>
      </c>
      <c r="FP24">
        <v>1.86111</v>
      </c>
      <c r="FQ24">
        <v>1.8602000000000001</v>
      </c>
      <c r="FR24">
        <v>1.86188</v>
      </c>
      <c r="FS24">
        <v>1.8585100000000001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-1.8240000000000001</v>
      </c>
      <c r="GH24">
        <v>4.3499999999999997E-2</v>
      </c>
      <c r="GI24">
        <v>-1.7806499393771</v>
      </c>
      <c r="GJ24">
        <v>-1.0668354094452519E-3</v>
      </c>
      <c r="GK24">
        <v>7.2908324871410599E-7</v>
      </c>
      <c r="GL24">
        <v>-2.6615586879345078E-10</v>
      </c>
      <c r="GM24">
        <v>-0.20841063011216021</v>
      </c>
      <c r="GN24">
        <v>3.3664092208003571E-3</v>
      </c>
      <c r="GO24">
        <v>2.042686190248702E-4</v>
      </c>
      <c r="GP24">
        <v>-2.7039353982504608E-6</v>
      </c>
      <c r="GQ24">
        <v>3</v>
      </c>
      <c r="GR24">
        <v>2088</v>
      </c>
      <c r="GS24">
        <v>3</v>
      </c>
      <c r="GT24">
        <v>37</v>
      </c>
      <c r="GU24">
        <v>13.2</v>
      </c>
      <c r="GV24">
        <v>13.5</v>
      </c>
      <c r="GW24">
        <v>0.31127899999999997</v>
      </c>
      <c r="GX24">
        <v>2.6684600000000001</v>
      </c>
      <c r="GY24">
        <v>2.04834</v>
      </c>
      <c r="GZ24">
        <v>2.6025399999999999</v>
      </c>
      <c r="HA24">
        <v>2.1972700000000001</v>
      </c>
      <c r="HB24">
        <v>2.36328</v>
      </c>
      <c r="HC24">
        <v>44.725299999999997</v>
      </c>
      <c r="HD24">
        <v>13.9306</v>
      </c>
      <c r="HE24">
        <v>18</v>
      </c>
      <c r="HF24">
        <v>596.21699999999998</v>
      </c>
      <c r="HG24">
        <v>701.56299999999999</v>
      </c>
      <c r="HH24">
        <v>30.999700000000001</v>
      </c>
      <c r="HI24">
        <v>35.763500000000001</v>
      </c>
      <c r="HJ24">
        <v>30.0001</v>
      </c>
      <c r="HK24">
        <v>35.595799999999997</v>
      </c>
      <c r="HL24">
        <v>35.575299999999999</v>
      </c>
      <c r="HM24">
        <v>6.24838</v>
      </c>
      <c r="HN24">
        <v>-30</v>
      </c>
      <c r="HO24">
        <v>-30</v>
      </c>
      <c r="HP24">
        <v>31</v>
      </c>
      <c r="HQ24">
        <v>66.819500000000005</v>
      </c>
      <c r="HR24">
        <v>32.067999999999998</v>
      </c>
      <c r="HS24">
        <v>99.107399999999998</v>
      </c>
      <c r="HT24">
        <v>98.286100000000005</v>
      </c>
    </row>
    <row r="25" spans="1:228" x14ac:dyDescent="0.2">
      <c r="A25">
        <v>10</v>
      </c>
      <c r="B25">
        <v>1666112669</v>
      </c>
      <c r="C25">
        <v>36</v>
      </c>
      <c r="D25" t="s">
        <v>378</v>
      </c>
      <c r="E25" t="s">
        <v>379</v>
      </c>
      <c r="F25">
        <v>4</v>
      </c>
      <c r="G25">
        <v>1666112667</v>
      </c>
      <c r="H25">
        <f t="shared" si="0"/>
        <v>5.2124625088413297E-4</v>
      </c>
      <c r="I25">
        <f t="shared" si="1"/>
        <v>0.52124625088413301</v>
      </c>
      <c r="J25">
        <f t="shared" si="2"/>
        <v>3.2424923335250003E-2</v>
      </c>
      <c r="K25">
        <f t="shared" si="3"/>
        <v>43.535171428571438</v>
      </c>
      <c r="L25">
        <f t="shared" si="4"/>
        <v>39.930492663273014</v>
      </c>
      <c r="M25">
        <f t="shared" si="5"/>
        <v>4.0464377867767238</v>
      </c>
      <c r="N25">
        <f t="shared" si="6"/>
        <v>4.4117252498715906</v>
      </c>
      <c r="O25">
        <f t="shared" si="7"/>
        <v>2.4147438539032891E-2</v>
      </c>
      <c r="P25">
        <f t="shared" si="8"/>
        <v>2.7730947397297983</v>
      </c>
      <c r="Q25">
        <f t="shared" si="9"/>
        <v>2.4031228840367343E-2</v>
      </c>
      <c r="R25">
        <f t="shared" si="10"/>
        <v>1.5029912262786323E-2</v>
      </c>
      <c r="S25">
        <f t="shared" si="11"/>
        <v>226.11244166178534</v>
      </c>
      <c r="T25">
        <f t="shared" si="12"/>
        <v>35.697576563650621</v>
      </c>
      <c r="U25">
        <f t="shared" si="13"/>
        <v>34.995457142857141</v>
      </c>
      <c r="V25">
        <f t="shared" si="14"/>
        <v>5.6469505557869279</v>
      </c>
      <c r="W25">
        <f t="shared" si="15"/>
        <v>64.794705687238476</v>
      </c>
      <c r="X25">
        <f t="shared" si="16"/>
        <v>3.5486406065616998</v>
      </c>
      <c r="Y25">
        <f t="shared" si="17"/>
        <v>5.4767446953009555</v>
      </c>
      <c r="Z25">
        <f t="shared" si="18"/>
        <v>2.0983099492252282</v>
      </c>
      <c r="AA25">
        <f t="shared" si="19"/>
        <v>-22.986959663990262</v>
      </c>
      <c r="AB25">
        <f t="shared" si="20"/>
        <v>-82.457357884995076</v>
      </c>
      <c r="AC25">
        <f t="shared" si="21"/>
        <v>-6.9253560284834066</v>
      </c>
      <c r="AD25">
        <f t="shared" si="22"/>
        <v>113.74276808431659</v>
      </c>
      <c r="AE25">
        <f t="shared" si="23"/>
        <v>10.157552896510998</v>
      </c>
      <c r="AF25">
        <f t="shared" si="24"/>
        <v>0.5180791992815903</v>
      </c>
      <c r="AG25">
        <f t="shared" si="25"/>
        <v>3.2424923335250003E-2</v>
      </c>
      <c r="AH25">
        <v>54.253929262451337</v>
      </c>
      <c r="AI25">
        <v>47.573919393939363</v>
      </c>
      <c r="AJ25">
        <v>1.6397651443160599</v>
      </c>
      <c r="AK25">
        <v>66.573852837517123</v>
      </c>
      <c r="AL25">
        <f t="shared" si="26"/>
        <v>0.52124625088413301</v>
      </c>
      <c r="AM25">
        <v>34.554222067153191</v>
      </c>
      <c r="AN25">
        <v>35.018462352941192</v>
      </c>
      <c r="AO25">
        <v>1.7850848789814421E-5</v>
      </c>
      <c r="AP25">
        <v>87.50530381435243</v>
      </c>
      <c r="AQ25">
        <v>82</v>
      </c>
      <c r="AR25">
        <v>13</v>
      </c>
      <c r="AS25">
        <f t="shared" si="27"/>
        <v>1</v>
      </c>
      <c r="AT25">
        <f t="shared" si="28"/>
        <v>0</v>
      </c>
      <c r="AU25">
        <f t="shared" si="29"/>
        <v>47264.811791041662</v>
      </c>
      <c r="AV25">
        <f t="shared" si="30"/>
        <v>1199.995714285714</v>
      </c>
      <c r="AW25">
        <f t="shared" si="31"/>
        <v>1025.9202993066244</v>
      </c>
      <c r="AX25">
        <f t="shared" si="32"/>
        <v>0.85493663610064941</v>
      </c>
      <c r="AY25">
        <f t="shared" si="33"/>
        <v>0.18842770767425332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1666112667</v>
      </c>
      <c r="BF25">
        <v>43.535171428571438</v>
      </c>
      <c r="BG25">
        <v>52.932885714285717</v>
      </c>
      <c r="BH25">
        <v>35.0182</v>
      </c>
      <c r="BI25">
        <v>34.556685714285713</v>
      </c>
      <c r="BJ25">
        <v>45.362757142857149</v>
      </c>
      <c r="BK25">
        <v>34.974699999999999</v>
      </c>
      <c r="BL25">
        <v>649.9521428571428</v>
      </c>
      <c r="BM25">
        <v>101.2372857142857</v>
      </c>
      <c r="BN25">
        <v>9.9750642857142843E-2</v>
      </c>
      <c r="BO25">
        <v>34.443914285714293</v>
      </c>
      <c r="BP25">
        <v>34.995457142857141</v>
      </c>
      <c r="BQ25">
        <v>999.89999999999986</v>
      </c>
      <c r="BR25">
        <v>0</v>
      </c>
      <c r="BS25">
        <v>0</v>
      </c>
      <c r="BT25">
        <v>9022.0542857142846</v>
      </c>
      <c r="BU25">
        <v>0</v>
      </c>
      <c r="BV25">
        <v>306.69799999999998</v>
      </c>
      <c r="BW25">
        <v>-9.3977299999999993</v>
      </c>
      <c r="BX25">
        <v>45.115014285714267</v>
      </c>
      <c r="BY25">
        <v>54.827571428571432</v>
      </c>
      <c r="BZ25">
        <v>0.46150757142857141</v>
      </c>
      <c r="CA25">
        <v>52.932885714285717</v>
      </c>
      <c r="CB25">
        <v>34.556685714285713</v>
      </c>
      <c r="CC25">
        <v>3.5451485714285709</v>
      </c>
      <c r="CD25">
        <v>3.4984257142857138</v>
      </c>
      <c r="CE25">
        <v>26.837528571428571</v>
      </c>
      <c r="CF25">
        <v>26.612114285714281</v>
      </c>
      <c r="CG25">
        <v>1199.995714285714</v>
      </c>
      <c r="CH25">
        <v>0.50002814285714292</v>
      </c>
      <c r="CI25">
        <v>0.49997185714285708</v>
      </c>
      <c r="CJ25">
        <v>0</v>
      </c>
      <c r="CK25">
        <v>1276.04</v>
      </c>
      <c r="CL25">
        <v>4.9990899999999998</v>
      </c>
      <c r="CM25">
        <v>14162.6</v>
      </c>
      <c r="CN25">
        <v>9557.9185714285722</v>
      </c>
      <c r="CO25">
        <v>44.875</v>
      </c>
      <c r="CP25">
        <v>46.625</v>
      </c>
      <c r="CQ25">
        <v>45.625</v>
      </c>
      <c r="CR25">
        <v>45.625</v>
      </c>
      <c r="CS25">
        <v>46.186999999999998</v>
      </c>
      <c r="CT25">
        <v>597.5328571428571</v>
      </c>
      <c r="CU25">
        <v>597.46285714285727</v>
      </c>
      <c r="CV25">
        <v>0</v>
      </c>
      <c r="CW25">
        <v>1666112681.0999999</v>
      </c>
      <c r="CX25">
        <v>0</v>
      </c>
      <c r="CY25">
        <v>1666111874.0999999</v>
      </c>
      <c r="CZ25" t="s">
        <v>356</v>
      </c>
      <c r="DA25">
        <v>1666111874.0999999</v>
      </c>
      <c r="DB25">
        <v>1666111855.0999999</v>
      </c>
      <c r="DC25">
        <v>36</v>
      </c>
      <c r="DD25">
        <v>-0.106</v>
      </c>
      <c r="DE25">
        <v>-2E-3</v>
      </c>
      <c r="DF25">
        <v>-2.12</v>
      </c>
      <c r="DG25">
        <v>3.7999999999999999E-2</v>
      </c>
      <c r="DH25">
        <v>419</v>
      </c>
      <c r="DI25">
        <v>34</v>
      </c>
      <c r="DJ25">
        <v>0.73</v>
      </c>
      <c r="DK25">
        <v>0.14000000000000001</v>
      </c>
      <c r="DL25">
        <v>-8.4699947500000015</v>
      </c>
      <c r="DM25">
        <v>-8.5732533208254793</v>
      </c>
      <c r="DN25">
        <v>0.85501759907907016</v>
      </c>
      <c r="DO25">
        <v>0</v>
      </c>
      <c r="DP25">
        <v>0.46541912499999999</v>
      </c>
      <c r="DQ25">
        <v>-2.71430206378994E-2</v>
      </c>
      <c r="DR25">
        <v>3.078349015198737E-3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3.2941199999999999</v>
      </c>
      <c r="EB25">
        <v>2.6254200000000001</v>
      </c>
      <c r="EC25">
        <v>1.4224000000000001E-2</v>
      </c>
      <c r="ED25">
        <v>1.62752E-2</v>
      </c>
      <c r="EE25">
        <v>0.141848</v>
      </c>
      <c r="EF25">
        <v>0.13877800000000001</v>
      </c>
      <c r="EG25">
        <v>29802.5</v>
      </c>
      <c r="EH25">
        <v>30285.5</v>
      </c>
      <c r="EI25">
        <v>28137</v>
      </c>
      <c r="EJ25">
        <v>29646.1</v>
      </c>
      <c r="EK25">
        <v>33192.199999999997</v>
      </c>
      <c r="EL25">
        <v>35448.800000000003</v>
      </c>
      <c r="EM25">
        <v>39690</v>
      </c>
      <c r="EN25">
        <v>42391.7</v>
      </c>
      <c r="EO25">
        <v>2.0543800000000001</v>
      </c>
      <c r="EP25">
        <v>2.10433</v>
      </c>
      <c r="EQ25">
        <v>8.9384599999999995E-2</v>
      </c>
      <c r="ER25">
        <v>0</v>
      </c>
      <c r="ES25">
        <v>33.553899999999999</v>
      </c>
      <c r="ET25">
        <v>999.9</v>
      </c>
      <c r="EU25">
        <v>47.6</v>
      </c>
      <c r="EV25">
        <v>40.799999999999997</v>
      </c>
      <c r="EW25">
        <v>36.374200000000002</v>
      </c>
      <c r="EX25">
        <v>57.228299999999997</v>
      </c>
      <c r="EY25">
        <v>-0.75320399999999998</v>
      </c>
      <c r="EZ25">
        <v>2</v>
      </c>
      <c r="FA25">
        <v>0.68122499999999997</v>
      </c>
      <c r="FB25">
        <v>1.4271499999999999</v>
      </c>
      <c r="FC25">
        <v>20.263400000000001</v>
      </c>
      <c r="FD25">
        <v>5.2147399999999999</v>
      </c>
      <c r="FE25">
        <v>12.0099</v>
      </c>
      <c r="FF25">
        <v>4.9855</v>
      </c>
      <c r="FG25">
        <v>3.2844500000000001</v>
      </c>
      <c r="FH25">
        <v>9874.4</v>
      </c>
      <c r="FI25">
        <v>9999</v>
      </c>
      <c r="FJ25">
        <v>9999</v>
      </c>
      <c r="FK25">
        <v>657.4</v>
      </c>
      <c r="FL25">
        <v>1.8658399999999999</v>
      </c>
      <c r="FM25">
        <v>1.86222</v>
      </c>
      <c r="FN25">
        <v>1.86432</v>
      </c>
      <c r="FO25">
        <v>1.8604400000000001</v>
      </c>
      <c r="FP25">
        <v>1.8611200000000001</v>
      </c>
      <c r="FQ25">
        <v>1.8602000000000001</v>
      </c>
      <c r="FR25">
        <v>1.86188</v>
      </c>
      <c r="FS25">
        <v>1.8585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-1.831</v>
      </c>
      <c r="GH25">
        <v>4.3499999999999997E-2</v>
      </c>
      <c r="GI25">
        <v>-1.7806499393771</v>
      </c>
      <c r="GJ25">
        <v>-1.0668354094452519E-3</v>
      </c>
      <c r="GK25">
        <v>7.2908324871410599E-7</v>
      </c>
      <c r="GL25">
        <v>-2.6615586879345078E-10</v>
      </c>
      <c r="GM25">
        <v>-0.20841063011216021</v>
      </c>
      <c r="GN25">
        <v>3.3664092208003571E-3</v>
      </c>
      <c r="GO25">
        <v>2.042686190248702E-4</v>
      </c>
      <c r="GP25">
        <v>-2.7039353982504608E-6</v>
      </c>
      <c r="GQ25">
        <v>3</v>
      </c>
      <c r="GR25">
        <v>2088</v>
      </c>
      <c r="GS25">
        <v>3</v>
      </c>
      <c r="GT25">
        <v>37</v>
      </c>
      <c r="GU25">
        <v>13.2</v>
      </c>
      <c r="GV25">
        <v>13.6</v>
      </c>
      <c r="GW25">
        <v>0.33081100000000002</v>
      </c>
      <c r="GX25">
        <v>2.6672400000000001</v>
      </c>
      <c r="GY25">
        <v>2.04834</v>
      </c>
      <c r="GZ25">
        <v>2.6049799999999999</v>
      </c>
      <c r="HA25">
        <v>2.1972700000000001</v>
      </c>
      <c r="HB25">
        <v>2.3840300000000001</v>
      </c>
      <c r="HC25">
        <v>44.725299999999997</v>
      </c>
      <c r="HD25">
        <v>13.9306</v>
      </c>
      <c r="HE25">
        <v>18</v>
      </c>
      <c r="HF25">
        <v>595.851</v>
      </c>
      <c r="HG25">
        <v>701.54</v>
      </c>
      <c r="HH25">
        <v>30.9998</v>
      </c>
      <c r="HI25">
        <v>35.763500000000001</v>
      </c>
      <c r="HJ25">
        <v>30.0001</v>
      </c>
      <c r="HK25">
        <v>35.598399999999998</v>
      </c>
      <c r="HL25">
        <v>35.575299999999999</v>
      </c>
      <c r="HM25">
        <v>6.65245</v>
      </c>
      <c r="HN25">
        <v>-30</v>
      </c>
      <c r="HO25">
        <v>-30</v>
      </c>
      <c r="HP25">
        <v>31</v>
      </c>
      <c r="HQ25">
        <v>73.506799999999998</v>
      </c>
      <c r="HR25">
        <v>32.067999999999998</v>
      </c>
      <c r="HS25">
        <v>99.108000000000004</v>
      </c>
      <c r="HT25">
        <v>98.2864</v>
      </c>
    </row>
    <row r="26" spans="1:228" x14ac:dyDescent="0.2">
      <c r="A26">
        <v>11</v>
      </c>
      <c r="B26">
        <v>1666112673</v>
      </c>
      <c r="C26">
        <v>40</v>
      </c>
      <c r="D26" t="s">
        <v>380</v>
      </c>
      <c r="E26" t="s">
        <v>381</v>
      </c>
      <c r="F26">
        <v>4</v>
      </c>
      <c r="G26">
        <v>1666112670.6875</v>
      </c>
      <c r="H26">
        <f t="shared" si="0"/>
        <v>5.2040131212816986E-4</v>
      </c>
      <c r="I26">
        <f t="shared" si="1"/>
        <v>0.52040131212816987</v>
      </c>
      <c r="J26">
        <f t="shared" si="2"/>
        <v>0.21976464042697377</v>
      </c>
      <c r="K26">
        <f t="shared" si="3"/>
        <v>49.405524999999997</v>
      </c>
      <c r="L26">
        <f t="shared" si="4"/>
        <v>33.305461011886784</v>
      </c>
      <c r="M26">
        <f t="shared" si="5"/>
        <v>3.3751297954588395</v>
      </c>
      <c r="N26">
        <f t="shared" si="6"/>
        <v>5.0066882253415788</v>
      </c>
      <c r="O26">
        <f t="shared" si="7"/>
        <v>2.4077692848492135E-2</v>
      </c>
      <c r="P26">
        <f t="shared" si="8"/>
        <v>2.7719649371841184</v>
      </c>
      <c r="Q26">
        <f t="shared" si="9"/>
        <v>2.3962104901453497E-2</v>
      </c>
      <c r="R26">
        <f t="shared" si="10"/>
        <v>1.4986654303306949E-2</v>
      </c>
      <c r="S26">
        <f t="shared" si="11"/>
        <v>226.11123710829563</v>
      </c>
      <c r="T26">
        <f t="shared" si="12"/>
        <v>35.69509687166839</v>
      </c>
      <c r="U26">
        <f t="shared" si="13"/>
        <v>35.004437499999987</v>
      </c>
      <c r="V26">
        <f t="shared" si="14"/>
        <v>5.649759497076527</v>
      </c>
      <c r="W26">
        <f t="shared" si="15"/>
        <v>64.809160300515956</v>
      </c>
      <c r="X26">
        <f t="shared" si="16"/>
        <v>3.5488053573461409</v>
      </c>
      <c r="Y26">
        <f t="shared" si="17"/>
        <v>5.475777406913708</v>
      </c>
      <c r="Z26">
        <f t="shared" si="18"/>
        <v>2.1009541397303861</v>
      </c>
      <c r="AA26">
        <f t="shared" si="19"/>
        <v>-22.94969786485229</v>
      </c>
      <c r="AB26">
        <f t="shared" si="20"/>
        <v>-84.240553311007673</v>
      </c>
      <c r="AC26">
        <f t="shared" si="21"/>
        <v>-7.0782056592033742</v>
      </c>
      <c r="AD26">
        <f t="shared" si="22"/>
        <v>111.84278027323229</v>
      </c>
      <c r="AE26">
        <f t="shared" si="23"/>
        <v>10.421136934487118</v>
      </c>
      <c r="AF26">
        <f t="shared" si="24"/>
        <v>0.51598383817458549</v>
      </c>
      <c r="AG26">
        <f t="shared" si="25"/>
        <v>0.21976464042697377</v>
      </c>
      <c r="AH26">
        <v>61.122773174042159</v>
      </c>
      <c r="AI26">
        <v>54.199836363636358</v>
      </c>
      <c r="AJ26">
        <v>1.6556363310084119</v>
      </c>
      <c r="AK26">
        <v>66.573852837517123</v>
      </c>
      <c r="AL26">
        <f t="shared" si="26"/>
        <v>0.52040131212816987</v>
      </c>
      <c r="AM26">
        <v>34.557550849233593</v>
      </c>
      <c r="AN26">
        <v>35.02110529411766</v>
      </c>
      <c r="AO26">
        <v>-3.8592360761304577E-6</v>
      </c>
      <c r="AP26">
        <v>87.50530381435243</v>
      </c>
      <c r="AQ26">
        <v>82</v>
      </c>
      <c r="AR26">
        <v>13</v>
      </c>
      <c r="AS26">
        <f t="shared" si="27"/>
        <v>1</v>
      </c>
      <c r="AT26">
        <f t="shared" si="28"/>
        <v>0</v>
      </c>
      <c r="AU26">
        <f t="shared" si="29"/>
        <v>47234.337215528234</v>
      </c>
      <c r="AV26">
        <f t="shared" si="30"/>
        <v>1199.98875</v>
      </c>
      <c r="AW26">
        <f t="shared" si="31"/>
        <v>1025.914401092381</v>
      </c>
      <c r="AX26">
        <f t="shared" si="32"/>
        <v>0.85493668260838374</v>
      </c>
      <c r="AY26">
        <f t="shared" si="33"/>
        <v>0.18842779743418064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1666112670.6875</v>
      </c>
      <c r="BF26">
        <v>49.405524999999997</v>
      </c>
      <c r="BG26">
        <v>59.048287500000001</v>
      </c>
      <c r="BH26">
        <v>35.019274999999993</v>
      </c>
      <c r="BI26">
        <v>34.559674999999999</v>
      </c>
      <c r="BJ26">
        <v>51.2389875</v>
      </c>
      <c r="BK26">
        <v>34.975750000000012</v>
      </c>
      <c r="BL26">
        <v>650.01887499999998</v>
      </c>
      <c r="BM26">
        <v>101.2385</v>
      </c>
      <c r="BN26">
        <v>0.10013015</v>
      </c>
      <c r="BO26">
        <v>34.440737499999997</v>
      </c>
      <c r="BP26">
        <v>35.004437499999987</v>
      </c>
      <c r="BQ26">
        <v>999.9</v>
      </c>
      <c r="BR26">
        <v>0</v>
      </c>
      <c r="BS26">
        <v>0</v>
      </c>
      <c r="BT26">
        <v>9015.9399999999987</v>
      </c>
      <c r="BU26">
        <v>0</v>
      </c>
      <c r="BV26">
        <v>306.756125</v>
      </c>
      <c r="BW26">
        <v>-9.6427387499999995</v>
      </c>
      <c r="BX26">
        <v>51.198487499999999</v>
      </c>
      <c r="BY26">
        <v>61.162025</v>
      </c>
      <c r="BZ26">
        <v>0.45959850000000002</v>
      </c>
      <c r="CA26">
        <v>59.048287500000001</v>
      </c>
      <c r="CB26">
        <v>34.559674999999999</v>
      </c>
      <c r="CC26">
        <v>3.54530375</v>
      </c>
      <c r="CD26">
        <v>3.4987750000000002</v>
      </c>
      <c r="CE26">
        <v>26.838262499999999</v>
      </c>
      <c r="CF26">
        <v>26.613787500000001</v>
      </c>
      <c r="CG26">
        <v>1199.98875</v>
      </c>
      <c r="CH26">
        <v>0.50002599999999997</v>
      </c>
      <c r="CI26">
        <v>0.49997399999999997</v>
      </c>
      <c r="CJ26">
        <v>0</v>
      </c>
      <c r="CK26">
        <v>1275.865</v>
      </c>
      <c r="CL26">
        <v>4.9990899999999998</v>
      </c>
      <c r="CM26">
        <v>14161.0875</v>
      </c>
      <c r="CN26">
        <v>9557.8537499999984</v>
      </c>
      <c r="CO26">
        <v>44.875</v>
      </c>
      <c r="CP26">
        <v>46.625</v>
      </c>
      <c r="CQ26">
        <v>45.625</v>
      </c>
      <c r="CR26">
        <v>45.655999999999999</v>
      </c>
      <c r="CS26">
        <v>46.210625</v>
      </c>
      <c r="CT26">
        <v>597.52749999999992</v>
      </c>
      <c r="CU26">
        <v>597.46125000000006</v>
      </c>
      <c r="CV26">
        <v>0</v>
      </c>
      <c r="CW26">
        <v>1666112684.7</v>
      </c>
      <c r="CX26">
        <v>0</v>
      </c>
      <c r="CY26">
        <v>1666111874.0999999</v>
      </c>
      <c r="CZ26" t="s">
        <v>356</v>
      </c>
      <c r="DA26">
        <v>1666111874.0999999</v>
      </c>
      <c r="DB26">
        <v>1666111855.0999999</v>
      </c>
      <c r="DC26">
        <v>36</v>
      </c>
      <c r="DD26">
        <v>-0.106</v>
      </c>
      <c r="DE26">
        <v>-2E-3</v>
      </c>
      <c r="DF26">
        <v>-2.12</v>
      </c>
      <c r="DG26">
        <v>3.7999999999999999E-2</v>
      </c>
      <c r="DH26">
        <v>419</v>
      </c>
      <c r="DI26">
        <v>34</v>
      </c>
      <c r="DJ26">
        <v>0.73</v>
      </c>
      <c r="DK26">
        <v>0.14000000000000001</v>
      </c>
      <c r="DL26">
        <v>-8.9832644999999989</v>
      </c>
      <c r="DM26">
        <v>-5.8362393996247679</v>
      </c>
      <c r="DN26">
        <v>0.57825743411974406</v>
      </c>
      <c r="DO26">
        <v>0</v>
      </c>
      <c r="DP26">
        <v>0.46384409999999998</v>
      </c>
      <c r="DQ26">
        <v>-3.5725756097561408E-2</v>
      </c>
      <c r="DR26">
        <v>3.6358542104985461E-3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3.2943199999999999</v>
      </c>
      <c r="EB26">
        <v>2.6253500000000001</v>
      </c>
      <c r="EC26">
        <v>1.60813E-2</v>
      </c>
      <c r="ED26">
        <v>1.8171099999999999E-2</v>
      </c>
      <c r="EE26">
        <v>0.14186399999999999</v>
      </c>
      <c r="EF26">
        <v>0.13878699999999999</v>
      </c>
      <c r="EG26">
        <v>29746.1</v>
      </c>
      <c r="EH26">
        <v>30227.1</v>
      </c>
      <c r="EI26">
        <v>28136.7</v>
      </c>
      <c r="EJ26">
        <v>29646</v>
      </c>
      <c r="EK26">
        <v>33191.699999999997</v>
      </c>
      <c r="EL26">
        <v>35448.300000000003</v>
      </c>
      <c r="EM26">
        <v>39689.9</v>
      </c>
      <c r="EN26">
        <v>42391.4</v>
      </c>
      <c r="EO26">
        <v>2.0548999999999999</v>
      </c>
      <c r="EP26">
        <v>2.1042700000000001</v>
      </c>
      <c r="EQ26">
        <v>9.0390399999999996E-2</v>
      </c>
      <c r="ER26">
        <v>0</v>
      </c>
      <c r="ES26">
        <v>33.554200000000002</v>
      </c>
      <c r="ET26">
        <v>999.9</v>
      </c>
      <c r="EU26">
        <v>47.6</v>
      </c>
      <c r="EV26">
        <v>40.799999999999997</v>
      </c>
      <c r="EW26">
        <v>36.371400000000001</v>
      </c>
      <c r="EX26">
        <v>57.168300000000002</v>
      </c>
      <c r="EY26">
        <v>-0.76923399999999997</v>
      </c>
      <c r="EZ26">
        <v>2</v>
      </c>
      <c r="FA26">
        <v>0.68125000000000002</v>
      </c>
      <c r="FB26">
        <v>1.4267300000000001</v>
      </c>
      <c r="FC26">
        <v>20.2636</v>
      </c>
      <c r="FD26">
        <v>5.2150400000000001</v>
      </c>
      <c r="FE26">
        <v>12.0098</v>
      </c>
      <c r="FF26">
        <v>4.9855499999999999</v>
      </c>
      <c r="FG26">
        <v>3.2844799999999998</v>
      </c>
      <c r="FH26">
        <v>9874.4</v>
      </c>
      <c r="FI26">
        <v>9999</v>
      </c>
      <c r="FJ26">
        <v>9999</v>
      </c>
      <c r="FK26">
        <v>657.4</v>
      </c>
      <c r="FL26">
        <v>1.8658399999999999</v>
      </c>
      <c r="FM26">
        <v>1.8622300000000001</v>
      </c>
      <c r="FN26">
        <v>1.86432</v>
      </c>
      <c r="FO26">
        <v>1.86043</v>
      </c>
      <c r="FP26">
        <v>1.8611200000000001</v>
      </c>
      <c r="FQ26">
        <v>1.8602000000000001</v>
      </c>
      <c r="FR26">
        <v>1.86189</v>
      </c>
      <c r="FS26">
        <v>1.85849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-1.837</v>
      </c>
      <c r="GH26">
        <v>4.36E-2</v>
      </c>
      <c r="GI26">
        <v>-1.7806499393771</v>
      </c>
      <c r="GJ26">
        <v>-1.0668354094452519E-3</v>
      </c>
      <c r="GK26">
        <v>7.2908324871410599E-7</v>
      </c>
      <c r="GL26">
        <v>-2.6615586879345078E-10</v>
      </c>
      <c r="GM26">
        <v>-0.20841063011216021</v>
      </c>
      <c r="GN26">
        <v>3.3664092208003571E-3</v>
      </c>
      <c r="GO26">
        <v>2.042686190248702E-4</v>
      </c>
      <c r="GP26">
        <v>-2.7039353982504608E-6</v>
      </c>
      <c r="GQ26">
        <v>3</v>
      </c>
      <c r="GR26">
        <v>2088</v>
      </c>
      <c r="GS26">
        <v>3</v>
      </c>
      <c r="GT26">
        <v>37</v>
      </c>
      <c r="GU26">
        <v>13.3</v>
      </c>
      <c r="GV26">
        <v>13.6</v>
      </c>
      <c r="GW26">
        <v>0.34912100000000001</v>
      </c>
      <c r="GX26">
        <v>2.6696800000000001</v>
      </c>
      <c r="GY26">
        <v>2.04834</v>
      </c>
      <c r="GZ26">
        <v>2.6037599999999999</v>
      </c>
      <c r="HA26">
        <v>2.1972700000000001</v>
      </c>
      <c r="HB26">
        <v>2.3718300000000001</v>
      </c>
      <c r="HC26">
        <v>44.725299999999997</v>
      </c>
      <c r="HD26">
        <v>13.921900000000001</v>
      </c>
      <c r="HE26">
        <v>18</v>
      </c>
      <c r="HF26">
        <v>596.24199999999996</v>
      </c>
      <c r="HG26">
        <v>701.49400000000003</v>
      </c>
      <c r="HH26">
        <v>30.9999</v>
      </c>
      <c r="HI26">
        <v>35.763500000000001</v>
      </c>
      <c r="HJ26">
        <v>30.0001</v>
      </c>
      <c r="HK26">
        <v>35.598399999999998</v>
      </c>
      <c r="HL26">
        <v>35.575299999999999</v>
      </c>
      <c r="HM26">
        <v>7.0571400000000004</v>
      </c>
      <c r="HN26">
        <v>-30</v>
      </c>
      <c r="HO26">
        <v>-30</v>
      </c>
      <c r="HP26">
        <v>31</v>
      </c>
      <c r="HQ26">
        <v>76.846299999999999</v>
      </c>
      <c r="HR26">
        <v>32.067999999999998</v>
      </c>
      <c r="HS26">
        <v>99.107500000000002</v>
      </c>
      <c r="HT26">
        <v>98.285700000000006</v>
      </c>
    </row>
    <row r="27" spans="1:228" x14ac:dyDescent="0.2">
      <c r="A27">
        <v>12</v>
      </c>
      <c r="B27">
        <v>1666112677</v>
      </c>
      <c r="C27">
        <v>44</v>
      </c>
      <c r="D27" t="s">
        <v>382</v>
      </c>
      <c r="E27" t="s">
        <v>383</v>
      </c>
      <c r="F27">
        <v>4</v>
      </c>
      <c r="G27">
        <v>1666112675</v>
      </c>
      <c r="H27">
        <f t="shared" si="0"/>
        <v>5.2623136155219188E-4</v>
      </c>
      <c r="I27">
        <f t="shared" si="1"/>
        <v>0.52623136155219186</v>
      </c>
      <c r="J27">
        <f t="shared" si="2"/>
        <v>8.4466352358862337E-2</v>
      </c>
      <c r="K27">
        <f t="shared" si="3"/>
        <v>56.389885714285711</v>
      </c>
      <c r="L27">
        <f t="shared" si="4"/>
        <v>48.972934665059114</v>
      </c>
      <c r="M27">
        <f t="shared" si="5"/>
        <v>4.9628143446004813</v>
      </c>
      <c r="N27">
        <f t="shared" si="6"/>
        <v>5.7144325866365993</v>
      </c>
      <c r="O27">
        <f t="shared" si="7"/>
        <v>2.4302911650755217E-2</v>
      </c>
      <c r="P27">
        <f t="shared" si="8"/>
        <v>2.7616944550960634</v>
      </c>
      <c r="Q27">
        <f t="shared" si="9"/>
        <v>2.4184721296775416E-2</v>
      </c>
      <c r="R27">
        <f t="shared" si="10"/>
        <v>1.5126021707149027E-2</v>
      </c>
      <c r="S27">
        <f t="shared" si="11"/>
        <v>226.11254451921045</v>
      </c>
      <c r="T27">
        <f t="shared" si="12"/>
        <v>35.700360844276965</v>
      </c>
      <c r="U27">
        <f t="shared" si="13"/>
        <v>35.019542857142859</v>
      </c>
      <c r="V27">
        <f t="shared" si="14"/>
        <v>5.6544869995986957</v>
      </c>
      <c r="W27">
        <f t="shared" si="15"/>
        <v>64.814995341606036</v>
      </c>
      <c r="X27">
        <f t="shared" si="16"/>
        <v>3.5496277610865397</v>
      </c>
      <c r="Y27">
        <f t="shared" si="17"/>
        <v>5.4765532919940876</v>
      </c>
      <c r="Z27">
        <f t="shared" si="18"/>
        <v>2.1048592385121561</v>
      </c>
      <c r="AA27">
        <f t="shared" si="19"/>
        <v>-23.206803044451661</v>
      </c>
      <c r="AB27">
        <f t="shared" si="20"/>
        <v>-85.798045169717057</v>
      </c>
      <c r="AC27">
        <f t="shared" si="21"/>
        <v>-7.2365047564361564</v>
      </c>
      <c r="AD27">
        <f t="shared" si="22"/>
        <v>109.87119154860557</v>
      </c>
      <c r="AE27">
        <f t="shared" si="23"/>
        <v>10.568469974764199</v>
      </c>
      <c r="AF27">
        <f t="shared" si="24"/>
        <v>0.52076485626867908</v>
      </c>
      <c r="AG27">
        <f t="shared" si="25"/>
        <v>8.4466352358862337E-2</v>
      </c>
      <c r="AH27">
        <v>67.958767146358781</v>
      </c>
      <c r="AI27">
        <v>60.987713939393899</v>
      </c>
      <c r="AJ27">
        <v>1.699531654870883</v>
      </c>
      <c r="AK27">
        <v>66.573852837517123</v>
      </c>
      <c r="AL27">
        <f t="shared" si="26"/>
        <v>0.52623136155219186</v>
      </c>
      <c r="AM27">
        <v>34.561545422939069</v>
      </c>
      <c r="AN27">
        <v>35.030119705882349</v>
      </c>
      <c r="AO27">
        <v>2.2880144305801139E-5</v>
      </c>
      <c r="AP27">
        <v>87.50530381435243</v>
      </c>
      <c r="AQ27">
        <v>82</v>
      </c>
      <c r="AR27">
        <v>13</v>
      </c>
      <c r="AS27">
        <f t="shared" si="27"/>
        <v>1</v>
      </c>
      <c r="AT27">
        <f t="shared" si="28"/>
        <v>0</v>
      </c>
      <c r="AU27">
        <f t="shared" si="29"/>
        <v>46952.693796791376</v>
      </c>
      <c r="AV27">
        <f t="shared" si="30"/>
        <v>1199.994285714286</v>
      </c>
      <c r="AW27">
        <f t="shared" si="31"/>
        <v>1025.9192707353425</v>
      </c>
      <c r="AX27">
        <f t="shared" si="32"/>
        <v>0.85493679674038869</v>
      </c>
      <c r="AY27">
        <f t="shared" si="33"/>
        <v>0.18842801770895012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1666112675</v>
      </c>
      <c r="BF27">
        <v>56.389885714285711</v>
      </c>
      <c r="BG27">
        <v>66.171671428571429</v>
      </c>
      <c r="BH27">
        <v>35.027642857142858</v>
      </c>
      <c r="BI27">
        <v>34.563814285714287</v>
      </c>
      <c r="BJ27">
        <v>58.230214285714283</v>
      </c>
      <c r="BK27">
        <v>34.984057142857139</v>
      </c>
      <c r="BL27">
        <v>650.05528571428579</v>
      </c>
      <c r="BM27">
        <v>101.2377142857143</v>
      </c>
      <c r="BN27">
        <v>0.1001854857142857</v>
      </c>
      <c r="BO27">
        <v>34.443285714285707</v>
      </c>
      <c r="BP27">
        <v>35.019542857142859</v>
      </c>
      <c r="BQ27">
        <v>999.89999999999986</v>
      </c>
      <c r="BR27">
        <v>0</v>
      </c>
      <c r="BS27">
        <v>0</v>
      </c>
      <c r="BT27">
        <v>8961.5185714285708</v>
      </c>
      <c r="BU27">
        <v>0</v>
      </c>
      <c r="BV27">
        <v>306.0214285714286</v>
      </c>
      <c r="BW27">
        <v>-9.7817957142857157</v>
      </c>
      <c r="BX27">
        <v>58.436785714285733</v>
      </c>
      <c r="BY27">
        <v>68.540700000000001</v>
      </c>
      <c r="BZ27">
        <v>0.46383714285714289</v>
      </c>
      <c r="CA27">
        <v>66.171671428571429</v>
      </c>
      <c r="CB27">
        <v>34.563814285714287</v>
      </c>
      <c r="CC27">
        <v>3.546120000000001</v>
      </c>
      <c r="CD27">
        <v>3.4991614285714281</v>
      </c>
      <c r="CE27">
        <v>26.842199999999998</v>
      </c>
      <c r="CF27">
        <v>26.615685714285711</v>
      </c>
      <c r="CG27">
        <v>1199.994285714286</v>
      </c>
      <c r="CH27">
        <v>0.50002214285714286</v>
      </c>
      <c r="CI27">
        <v>0.49997785714285709</v>
      </c>
      <c r="CJ27">
        <v>0</v>
      </c>
      <c r="CK27">
        <v>1275.578571428571</v>
      </c>
      <c r="CL27">
        <v>4.9990899999999998</v>
      </c>
      <c r="CM27">
        <v>14159.11428571429</v>
      </c>
      <c r="CN27">
        <v>9557.887142857142</v>
      </c>
      <c r="CO27">
        <v>44.875</v>
      </c>
      <c r="CP27">
        <v>46.625</v>
      </c>
      <c r="CQ27">
        <v>45.625</v>
      </c>
      <c r="CR27">
        <v>45.651571428571437</v>
      </c>
      <c r="CS27">
        <v>46.223000000000013</v>
      </c>
      <c r="CT27">
        <v>597.52571428571434</v>
      </c>
      <c r="CU27">
        <v>597.46857142857141</v>
      </c>
      <c r="CV27">
        <v>0</v>
      </c>
      <c r="CW27">
        <v>1666112688.3</v>
      </c>
      <c r="CX27">
        <v>0</v>
      </c>
      <c r="CY27">
        <v>1666111874.0999999</v>
      </c>
      <c r="CZ27" t="s">
        <v>356</v>
      </c>
      <c r="DA27">
        <v>1666111874.0999999</v>
      </c>
      <c r="DB27">
        <v>1666111855.0999999</v>
      </c>
      <c r="DC27">
        <v>36</v>
      </c>
      <c r="DD27">
        <v>-0.106</v>
      </c>
      <c r="DE27">
        <v>-2E-3</v>
      </c>
      <c r="DF27">
        <v>-2.12</v>
      </c>
      <c r="DG27">
        <v>3.7999999999999999E-2</v>
      </c>
      <c r="DH27">
        <v>419</v>
      </c>
      <c r="DI27">
        <v>34</v>
      </c>
      <c r="DJ27">
        <v>0.73</v>
      </c>
      <c r="DK27">
        <v>0.14000000000000001</v>
      </c>
      <c r="DL27">
        <v>-9.2553877500000006</v>
      </c>
      <c r="DM27">
        <v>-4.4028876923076963</v>
      </c>
      <c r="DN27">
        <v>0.43513856944936252</v>
      </c>
      <c r="DO27">
        <v>0</v>
      </c>
      <c r="DP27">
        <v>0.46294587500000012</v>
      </c>
      <c r="DQ27">
        <v>-1.6841369606004412E-2</v>
      </c>
      <c r="DR27">
        <v>2.6655656734312499E-3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3.2942900000000002</v>
      </c>
      <c r="EB27">
        <v>2.6251699999999998</v>
      </c>
      <c r="EC27">
        <v>1.7968100000000001E-2</v>
      </c>
      <c r="ED27">
        <v>2.0052199999999999E-2</v>
      </c>
      <c r="EE27">
        <v>0.141874</v>
      </c>
      <c r="EF27">
        <v>0.138797</v>
      </c>
      <c r="EG27">
        <v>29688.9</v>
      </c>
      <c r="EH27">
        <v>30169</v>
      </c>
      <c r="EI27">
        <v>28136.400000000001</v>
      </c>
      <c r="EJ27">
        <v>29645.7</v>
      </c>
      <c r="EK27">
        <v>33190.6</v>
      </c>
      <c r="EL27">
        <v>35447.9</v>
      </c>
      <c r="EM27">
        <v>39688.9</v>
      </c>
      <c r="EN27">
        <v>42391.3</v>
      </c>
      <c r="EO27">
        <v>2.0552999999999999</v>
      </c>
      <c r="EP27">
        <v>2.1042700000000001</v>
      </c>
      <c r="EQ27">
        <v>9.0457499999999996E-2</v>
      </c>
      <c r="ER27">
        <v>0</v>
      </c>
      <c r="ES27">
        <v>33.556899999999999</v>
      </c>
      <c r="ET27">
        <v>999.9</v>
      </c>
      <c r="EU27">
        <v>47.6</v>
      </c>
      <c r="EV27">
        <v>40.799999999999997</v>
      </c>
      <c r="EW27">
        <v>36.3748</v>
      </c>
      <c r="EX27">
        <v>57.348300000000002</v>
      </c>
      <c r="EY27">
        <v>-0.89343300000000003</v>
      </c>
      <c r="EZ27">
        <v>2</v>
      </c>
      <c r="FA27">
        <v>0.68125500000000005</v>
      </c>
      <c r="FB27">
        <v>1.42608</v>
      </c>
      <c r="FC27">
        <v>20.263500000000001</v>
      </c>
      <c r="FD27">
        <v>5.2166899999999998</v>
      </c>
      <c r="FE27">
        <v>12.0097</v>
      </c>
      <c r="FF27">
        <v>4.9859999999999998</v>
      </c>
      <c r="FG27">
        <v>3.2845800000000001</v>
      </c>
      <c r="FH27">
        <v>9874.7999999999993</v>
      </c>
      <c r="FI27">
        <v>9999</v>
      </c>
      <c r="FJ27">
        <v>9999</v>
      </c>
      <c r="FK27">
        <v>657.4</v>
      </c>
      <c r="FL27">
        <v>1.8658399999999999</v>
      </c>
      <c r="FM27">
        <v>1.86225</v>
      </c>
      <c r="FN27">
        <v>1.86432</v>
      </c>
      <c r="FO27">
        <v>1.86043</v>
      </c>
      <c r="FP27">
        <v>1.8611200000000001</v>
      </c>
      <c r="FQ27">
        <v>1.8602000000000001</v>
      </c>
      <c r="FR27">
        <v>1.86189</v>
      </c>
      <c r="FS27">
        <v>1.8585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-1.8440000000000001</v>
      </c>
      <c r="GH27">
        <v>4.36E-2</v>
      </c>
      <c r="GI27">
        <v>-1.7806499393771</v>
      </c>
      <c r="GJ27">
        <v>-1.0668354094452519E-3</v>
      </c>
      <c r="GK27">
        <v>7.2908324871410599E-7</v>
      </c>
      <c r="GL27">
        <v>-2.6615586879345078E-10</v>
      </c>
      <c r="GM27">
        <v>-0.20841063011216021</v>
      </c>
      <c r="GN27">
        <v>3.3664092208003571E-3</v>
      </c>
      <c r="GO27">
        <v>2.042686190248702E-4</v>
      </c>
      <c r="GP27">
        <v>-2.7039353982504608E-6</v>
      </c>
      <c r="GQ27">
        <v>3</v>
      </c>
      <c r="GR27">
        <v>2088</v>
      </c>
      <c r="GS27">
        <v>3</v>
      </c>
      <c r="GT27">
        <v>37</v>
      </c>
      <c r="GU27">
        <v>13.4</v>
      </c>
      <c r="GV27">
        <v>13.7</v>
      </c>
      <c r="GW27">
        <v>0.36987300000000001</v>
      </c>
      <c r="GX27">
        <v>2.6672400000000001</v>
      </c>
      <c r="GY27">
        <v>2.04834</v>
      </c>
      <c r="GZ27">
        <v>2.6037599999999999</v>
      </c>
      <c r="HA27">
        <v>2.1972700000000001</v>
      </c>
      <c r="HB27">
        <v>2.3290999999999999</v>
      </c>
      <c r="HC27">
        <v>44.725299999999997</v>
      </c>
      <c r="HD27">
        <v>13.921900000000001</v>
      </c>
      <c r="HE27">
        <v>18</v>
      </c>
      <c r="HF27">
        <v>596.54</v>
      </c>
      <c r="HG27">
        <v>701.49900000000002</v>
      </c>
      <c r="HH27">
        <v>30.9999</v>
      </c>
      <c r="HI27">
        <v>35.763500000000001</v>
      </c>
      <c r="HJ27">
        <v>30.0001</v>
      </c>
      <c r="HK27">
        <v>35.598399999999998</v>
      </c>
      <c r="HL27">
        <v>35.575800000000001</v>
      </c>
      <c r="HM27">
        <v>7.4633799999999999</v>
      </c>
      <c r="HN27">
        <v>-30</v>
      </c>
      <c r="HO27">
        <v>-30</v>
      </c>
      <c r="HP27">
        <v>31</v>
      </c>
      <c r="HQ27">
        <v>83.526700000000005</v>
      </c>
      <c r="HR27">
        <v>32.067999999999998</v>
      </c>
      <c r="HS27">
        <v>99.105599999999995</v>
      </c>
      <c r="HT27">
        <v>98.285300000000007</v>
      </c>
    </row>
    <row r="28" spans="1:228" x14ac:dyDescent="0.2">
      <c r="A28">
        <v>13</v>
      </c>
      <c r="B28">
        <v>1666112681</v>
      </c>
      <c r="C28">
        <v>48</v>
      </c>
      <c r="D28" t="s">
        <v>384</v>
      </c>
      <c r="E28" t="s">
        <v>385</v>
      </c>
      <c r="F28">
        <v>4</v>
      </c>
      <c r="G28">
        <v>1666112678.6875</v>
      </c>
      <c r="H28">
        <f t="shared" si="0"/>
        <v>5.2155058663214669E-4</v>
      </c>
      <c r="I28">
        <f t="shared" si="1"/>
        <v>0.52155058663214671</v>
      </c>
      <c r="J28">
        <f t="shared" si="2"/>
        <v>0.26438536115329592</v>
      </c>
      <c r="K28">
        <f t="shared" si="3"/>
        <v>62.417262499999993</v>
      </c>
      <c r="L28">
        <f t="shared" si="4"/>
        <v>42.967693843775649</v>
      </c>
      <c r="M28">
        <f t="shared" si="5"/>
        <v>4.3542510597942687</v>
      </c>
      <c r="N28">
        <f t="shared" si="6"/>
        <v>6.325227329589449</v>
      </c>
      <c r="O28">
        <f t="shared" si="7"/>
        <v>2.4109631966288042E-2</v>
      </c>
      <c r="P28">
        <f t="shared" si="8"/>
        <v>2.7676589551628195</v>
      </c>
      <c r="Q28">
        <f t="shared" si="9"/>
        <v>2.3993558583842153E-2</v>
      </c>
      <c r="R28">
        <f t="shared" si="10"/>
        <v>1.5006356141555915E-2</v>
      </c>
      <c r="S28">
        <f t="shared" si="11"/>
        <v>226.11464435873609</v>
      </c>
      <c r="T28">
        <f t="shared" si="12"/>
        <v>35.702536887309634</v>
      </c>
      <c r="U28">
        <f t="shared" si="13"/>
        <v>35.013362499999999</v>
      </c>
      <c r="V28">
        <f t="shared" si="14"/>
        <v>5.6525523264531436</v>
      </c>
      <c r="W28">
        <f t="shared" si="15"/>
        <v>64.805522540442951</v>
      </c>
      <c r="X28">
        <f t="shared" si="16"/>
        <v>3.5497778515619762</v>
      </c>
      <c r="Y28">
        <f t="shared" si="17"/>
        <v>5.4775854161914657</v>
      </c>
      <c r="Z28">
        <f t="shared" si="18"/>
        <v>2.1027744748911674</v>
      </c>
      <c r="AA28">
        <f t="shared" si="19"/>
        <v>-23.00038087047767</v>
      </c>
      <c r="AB28">
        <f t="shared" si="20"/>
        <v>-84.555458643701357</v>
      </c>
      <c r="AC28">
        <f t="shared" si="21"/>
        <v>-7.1162343600136069</v>
      </c>
      <c r="AD28">
        <f t="shared" si="22"/>
        <v>111.44257048454345</v>
      </c>
      <c r="AE28">
        <f t="shared" si="23"/>
        <v>10.687989468486307</v>
      </c>
      <c r="AF28">
        <f t="shared" si="24"/>
        <v>0.51814323223006398</v>
      </c>
      <c r="AG28">
        <f t="shared" si="25"/>
        <v>0.26438536115329592</v>
      </c>
      <c r="AH28">
        <v>74.868464571141899</v>
      </c>
      <c r="AI28">
        <v>67.750883030303029</v>
      </c>
      <c r="AJ28">
        <v>1.693139803851073</v>
      </c>
      <c r="AK28">
        <v>66.573852837517123</v>
      </c>
      <c r="AL28">
        <f t="shared" si="26"/>
        <v>0.52155058663214671</v>
      </c>
      <c r="AM28">
        <v>34.565732752393203</v>
      </c>
      <c r="AN28">
        <v>35.030250588235283</v>
      </c>
      <c r="AO28">
        <v>7.8188126573910811E-6</v>
      </c>
      <c r="AP28">
        <v>87.50530381435243</v>
      </c>
      <c r="AQ28">
        <v>82</v>
      </c>
      <c r="AR28">
        <v>13</v>
      </c>
      <c r="AS28">
        <f t="shared" si="27"/>
        <v>1</v>
      </c>
      <c r="AT28">
        <f t="shared" si="28"/>
        <v>0</v>
      </c>
      <c r="AU28">
        <f t="shared" si="29"/>
        <v>47115.441041320897</v>
      </c>
      <c r="AV28">
        <f t="shared" si="30"/>
        <v>1200.0037500000001</v>
      </c>
      <c r="AW28">
        <f t="shared" si="31"/>
        <v>1025.9275260926095</v>
      </c>
      <c r="AX28">
        <f t="shared" si="32"/>
        <v>0.85493693339925758</v>
      </c>
      <c r="AY28">
        <f t="shared" si="33"/>
        <v>0.18842828146056717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1666112678.6875</v>
      </c>
      <c r="BF28">
        <v>62.417262499999993</v>
      </c>
      <c r="BG28">
        <v>72.312799999999996</v>
      </c>
      <c r="BH28">
        <v>35.029162499999998</v>
      </c>
      <c r="BI28">
        <v>34.567637499999996</v>
      </c>
      <c r="BJ28">
        <v>64.263525000000001</v>
      </c>
      <c r="BK28">
        <v>34.985550000000003</v>
      </c>
      <c r="BL28">
        <v>650.01</v>
      </c>
      <c r="BM28">
        <v>101.237875</v>
      </c>
      <c r="BN28">
        <v>9.9913237500000002E-2</v>
      </c>
      <c r="BO28">
        <v>34.446674999999999</v>
      </c>
      <c r="BP28">
        <v>35.013362499999999</v>
      </c>
      <c r="BQ28">
        <v>999.9</v>
      </c>
      <c r="BR28">
        <v>0</v>
      </c>
      <c r="BS28">
        <v>0</v>
      </c>
      <c r="BT28">
        <v>8993.1262499999993</v>
      </c>
      <c r="BU28">
        <v>0</v>
      </c>
      <c r="BV28">
        <v>305.69925000000001</v>
      </c>
      <c r="BW28">
        <v>-9.8955300000000008</v>
      </c>
      <c r="BX28">
        <v>64.683087499999999</v>
      </c>
      <c r="BY28">
        <v>74.901987500000004</v>
      </c>
      <c r="BZ28">
        <v>0.46151825000000002</v>
      </c>
      <c r="CA28">
        <v>72.312799999999996</v>
      </c>
      <c r="CB28">
        <v>34.567637499999996</v>
      </c>
      <c r="CC28">
        <v>3.5462824999999998</v>
      </c>
      <c r="CD28">
        <v>3.4995574999999999</v>
      </c>
      <c r="CE28">
        <v>26.842974999999999</v>
      </c>
      <c r="CF28">
        <v>26.617599999999999</v>
      </c>
      <c r="CG28">
        <v>1200.0037500000001</v>
      </c>
      <c r="CH28">
        <v>0.50001899999999999</v>
      </c>
      <c r="CI28">
        <v>0.49998100000000001</v>
      </c>
      <c r="CJ28">
        <v>0</v>
      </c>
      <c r="CK28">
        <v>1275.42625</v>
      </c>
      <c r="CL28">
        <v>4.9990899999999998</v>
      </c>
      <c r="CM28">
        <v>14156.775</v>
      </c>
      <c r="CN28">
        <v>9557.9449999999997</v>
      </c>
      <c r="CO28">
        <v>44.875</v>
      </c>
      <c r="CP28">
        <v>46.625</v>
      </c>
      <c r="CQ28">
        <v>45.625</v>
      </c>
      <c r="CR28">
        <v>45.686999999999998</v>
      </c>
      <c r="CS28">
        <v>46.242125000000001</v>
      </c>
      <c r="CT28">
        <v>597.52499999999998</v>
      </c>
      <c r="CU28">
        <v>597.47874999999999</v>
      </c>
      <c r="CV28">
        <v>0</v>
      </c>
      <c r="CW28">
        <v>1666112692.5</v>
      </c>
      <c r="CX28">
        <v>0</v>
      </c>
      <c r="CY28">
        <v>1666111874.0999999</v>
      </c>
      <c r="CZ28" t="s">
        <v>356</v>
      </c>
      <c r="DA28">
        <v>1666111874.0999999</v>
      </c>
      <c r="DB28">
        <v>1666111855.0999999</v>
      </c>
      <c r="DC28">
        <v>36</v>
      </c>
      <c r="DD28">
        <v>-0.106</v>
      </c>
      <c r="DE28">
        <v>-2E-3</v>
      </c>
      <c r="DF28">
        <v>-2.12</v>
      </c>
      <c r="DG28">
        <v>3.7999999999999999E-2</v>
      </c>
      <c r="DH28">
        <v>419</v>
      </c>
      <c r="DI28">
        <v>34</v>
      </c>
      <c r="DJ28">
        <v>0.73</v>
      </c>
      <c r="DK28">
        <v>0.14000000000000001</v>
      </c>
      <c r="DL28">
        <v>-9.5282682926829274</v>
      </c>
      <c r="DM28">
        <v>-3.0307020209059239</v>
      </c>
      <c r="DN28">
        <v>0.30442734793420878</v>
      </c>
      <c r="DO28">
        <v>0</v>
      </c>
      <c r="DP28">
        <v>0.46191529268292691</v>
      </c>
      <c r="DQ28">
        <v>-3.5741184668976341E-3</v>
      </c>
      <c r="DR28">
        <v>1.722913842726514E-3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3.2942499999999999</v>
      </c>
      <c r="EB28">
        <v>2.6250800000000001</v>
      </c>
      <c r="EC28">
        <v>1.9847199999999999E-2</v>
      </c>
      <c r="ED28">
        <v>2.1929400000000002E-2</v>
      </c>
      <c r="EE28">
        <v>0.14188999999999999</v>
      </c>
      <c r="EF28">
        <v>0.13880700000000001</v>
      </c>
      <c r="EG28">
        <v>29632.5</v>
      </c>
      <c r="EH28">
        <v>30111.1</v>
      </c>
      <c r="EI28">
        <v>28136.7</v>
      </c>
      <c r="EJ28">
        <v>29645.599999999999</v>
      </c>
      <c r="EK28">
        <v>33191</v>
      </c>
      <c r="EL28">
        <v>35447.1</v>
      </c>
      <c r="EM28">
        <v>39690</v>
      </c>
      <c r="EN28">
        <v>42390.6</v>
      </c>
      <c r="EO28">
        <v>2.0554000000000001</v>
      </c>
      <c r="EP28">
        <v>2.1044</v>
      </c>
      <c r="EQ28">
        <v>9.0040300000000004E-2</v>
      </c>
      <c r="ER28">
        <v>0</v>
      </c>
      <c r="ES28">
        <v>33.558399999999999</v>
      </c>
      <c r="ET28">
        <v>999.9</v>
      </c>
      <c r="EU28">
        <v>47.6</v>
      </c>
      <c r="EV28">
        <v>40.799999999999997</v>
      </c>
      <c r="EW28">
        <v>36.3733</v>
      </c>
      <c r="EX28">
        <v>57.1083</v>
      </c>
      <c r="EY28">
        <v>-0.91746499999999997</v>
      </c>
      <c r="EZ28">
        <v>2</v>
      </c>
      <c r="FA28">
        <v>0.68131600000000003</v>
      </c>
      <c r="FB28">
        <v>1.4257899999999999</v>
      </c>
      <c r="FC28">
        <v>20.263500000000001</v>
      </c>
      <c r="FD28">
        <v>5.2165400000000002</v>
      </c>
      <c r="FE28">
        <v>12.009399999999999</v>
      </c>
      <c r="FF28">
        <v>4.9862000000000002</v>
      </c>
      <c r="FG28">
        <v>3.2846500000000001</v>
      </c>
      <c r="FH28">
        <v>9874.7999999999993</v>
      </c>
      <c r="FI28">
        <v>9999</v>
      </c>
      <c r="FJ28">
        <v>9999</v>
      </c>
      <c r="FK28">
        <v>657.4</v>
      </c>
      <c r="FL28">
        <v>1.8658399999999999</v>
      </c>
      <c r="FM28">
        <v>1.86225</v>
      </c>
      <c r="FN28">
        <v>1.86432</v>
      </c>
      <c r="FO28">
        <v>1.86042</v>
      </c>
      <c r="FP28">
        <v>1.86111</v>
      </c>
      <c r="FQ28">
        <v>1.8602000000000001</v>
      </c>
      <c r="FR28">
        <v>1.86188</v>
      </c>
      <c r="FS28">
        <v>1.85849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-1.85</v>
      </c>
      <c r="GH28">
        <v>4.3700000000000003E-2</v>
      </c>
      <c r="GI28">
        <v>-1.7806499393771</v>
      </c>
      <c r="GJ28">
        <v>-1.0668354094452519E-3</v>
      </c>
      <c r="GK28">
        <v>7.2908324871410599E-7</v>
      </c>
      <c r="GL28">
        <v>-2.6615586879345078E-10</v>
      </c>
      <c r="GM28">
        <v>-0.20841063011216021</v>
      </c>
      <c r="GN28">
        <v>3.3664092208003571E-3</v>
      </c>
      <c r="GO28">
        <v>2.042686190248702E-4</v>
      </c>
      <c r="GP28">
        <v>-2.7039353982504608E-6</v>
      </c>
      <c r="GQ28">
        <v>3</v>
      </c>
      <c r="GR28">
        <v>2088</v>
      </c>
      <c r="GS28">
        <v>3</v>
      </c>
      <c r="GT28">
        <v>37</v>
      </c>
      <c r="GU28">
        <v>13.4</v>
      </c>
      <c r="GV28">
        <v>13.8</v>
      </c>
      <c r="GW28">
        <v>0.38940399999999997</v>
      </c>
      <c r="GX28">
        <v>2.6684600000000001</v>
      </c>
      <c r="GY28">
        <v>2.04834</v>
      </c>
      <c r="GZ28">
        <v>2.6037599999999999</v>
      </c>
      <c r="HA28">
        <v>2.1972700000000001</v>
      </c>
      <c r="HB28">
        <v>2.3120099999999999</v>
      </c>
      <c r="HC28">
        <v>44.753399999999999</v>
      </c>
      <c r="HD28">
        <v>13.921900000000001</v>
      </c>
      <c r="HE28">
        <v>18</v>
      </c>
      <c r="HF28">
        <v>596.61400000000003</v>
      </c>
      <c r="HG28">
        <v>701.64200000000005</v>
      </c>
      <c r="HH28">
        <v>30.9998</v>
      </c>
      <c r="HI28">
        <v>35.763500000000001</v>
      </c>
      <c r="HJ28">
        <v>30.0002</v>
      </c>
      <c r="HK28">
        <v>35.598399999999998</v>
      </c>
      <c r="HL28">
        <v>35.578099999999999</v>
      </c>
      <c r="HM28">
        <v>7.8705699999999998</v>
      </c>
      <c r="HN28">
        <v>-30</v>
      </c>
      <c r="HO28">
        <v>-30</v>
      </c>
      <c r="HP28">
        <v>31</v>
      </c>
      <c r="HQ28">
        <v>90.205600000000004</v>
      </c>
      <c r="HR28">
        <v>32.067999999999998</v>
      </c>
      <c r="HS28">
        <v>99.107600000000005</v>
      </c>
      <c r="HT28">
        <v>98.284199999999998</v>
      </c>
    </row>
    <row r="29" spans="1:228" x14ac:dyDescent="0.2">
      <c r="A29">
        <v>14</v>
      </c>
      <c r="B29">
        <v>1666112685</v>
      </c>
      <c r="C29">
        <v>52</v>
      </c>
      <c r="D29" t="s">
        <v>386</v>
      </c>
      <c r="E29" t="s">
        <v>387</v>
      </c>
      <c r="F29">
        <v>4</v>
      </c>
      <c r="G29">
        <v>1666112683</v>
      </c>
      <c r="H29">
        <f t="shared" si="0"/>
        <v>5.3061719114194975E-4</v>
      </c>
      <c r="I29">
        <f t="shared" si="1"/>
        <v>0.53061719114194972</v>
      </c>
      <c r="J29">
        <f t="shared" si="2"/>
        <v>0.23503459054030792</v>
      </c>
      <c r="K29">
        <f t="shared" si="3"/>
        <v>69.481285714285718</v>
      </c>
      <c r="L29">
        <f t="shared" si="4"/>
        <v>51.971998200290919</v>
      </c>
      <c r="M29">
        <f t="shared" si="5"/>
        <v>5.2667694306486341</v>
      </c>
      <c r="N29">
        <f t="shared" si="6"/>
        <v>7.0411360785453745</v>
      </c>
      <c r="O29">
        <f t="shared" si="7"/>
        <v>2.4524919791742008E-2</v>
      </c>
      <c r="P29">
        <f t="shared" si="8"/>
        <v>2.766915329544684</v>
      </c>
      <c r="Q29">
        <f t="shared" si="9"/>
        <v>2.4404791892589338E-2</v>
      </c>
      <c r="R29">
        <f t="shared" si="10"/>
        <v>1.5263738773468318E-2</v>
      </c>
      <c r="S29">
        <f t="shared" si="11"/>
        <v>226.11438866203716</v>
      </c>
      <c r="T29">
        <f t="shared" si="12"/>
        <v>35.705865087533468</v>
      </c>
      <c r="U29">
        <f t="shared" si="13"/>
        <v>35.017899999999997</v>
      </c>
      <c r="V29">
        <f t="shared" si="14"/>
        <v>5.6539726703219548</v>
      </c>
      <c r="W29">
        <f t="shared" si="15"/>
        <v>64.802557653453221</v>
      </c>
      <c r="X29">
        <f t="shared" si="16"/>
        <v>3.5507003475281147</v>
      </c>
      <c r="Y29">
        <f t="shared" si="17"/>
        <v>5.4792595787905665</v>
      </c>
      <c r="Z29">
        <f t="shared" si="18"/>
        <v>2.1032723227938401</v>
      </c>
      <c r="AA29">
        <f t="shared" si="19"/>
        <v>-23.400218129359985</v>
      </c>
      <c r="AB29">
        <f t="shared" si="20"/>
        <v>-84.389696629959047</v>
      </c>
      <c r="AC29">
        <f t="shared" si="21"/>
        <v>-7.104539966531882</v>
      </c>
      <c r="AD29">
        <f t="shared" si="22"/>
        <v>111.21993393618624</v>
      </c>
      <c r="AE29">
        <f t="shared" si="23"/>
        <v>10.743826547800179</v>
      </c>
      <c r="AF29">
        <f t="shared" si="24"/>
        <v>0.52447587260811945</v>
      </c>
      <c r="AG29">
        <f t="shared" si="25"/>
        <v>0.23503459054030792</v>
      </c>
      <c r="AH29">
        <v>81.704015463437514</v>
      </c>
      <c r="AI29">
        <v>74.56356969696968</v>
      </c>
      <c r="AJ29">
        <v>1.705571077606584</v>
      </c>
      <c r="AK29">
        <v>66.573852837517123</v>
      </c>
      <c r="AL29">
        <f t="shared" si="26"/>
        <v>0.53061719114194972</v>
      </c>
      <c r="AM29">
        <v>34.568954822043928</v>
      </c>
      <c r="AN29">
        <v>35.041537352941162</v>
      </c>
      <c r="AO29">
        <v>1.620740693856187E-5</v>
      </c>
      <c r="AP29">
        <v>87.50530381435243</v>
      </c>
      <c r="AQ29">
        <v>82</v>
      </c>
      <c r="AR29">
        <v>13</v>
      </c>
      <c r="AS29">
        <f t="shared" si="27"/>
        <v>1</v>
      </c>
      <c r="AT29">
        <f t="shared" si="28"/>
        <v>0</v>
      </c>
      <c r="AU29">
        <f t="shared" si="29"/>
        <v>47094.24000646262</v>
      </c>
      <c r="AV29">
        <f t="shared" si="30"/>
        <v>1200.004285714286</v>
      </c>
      <c r="AW29">
        <f t="shared" si="31"/>
        <v>1025.9277993067553</v>
      </c>
      <c r="AX29">
        <f t="shared" si="32"/>
        <v>0.85493677940998847</v>
      </c>
      <c r="AY29">
        <f t="shared" si="33"/>
        <v>0.1884279842612776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1666112683</v>
      </c>
      <c r="BF29">
        <v>69.481285714285718</v>
      </c>
      <c r="BG29">
        <v>79.432971428571435</v>
      </c>
      <c r="BH29">
        <v>35.037985714285711</v>
      </c>
      <c r="BI29">
        <v>34.570785714285712</v>
      </c>
      <c r="BJ29">
        <v>71.334442857142861</v>
      </c>
      <c r="BK29">
        <v>34.994314285714282</v>
      </c>
      <c r="BL29">
        <v>649.95628571428563</v>
      </c>
      <c r="BM29">
        <v>101.23871428571429</v>
      </c>
      <c r="BN29">
        <v>9.9883671428571422E-2</v>
      </c>
      <c r="BO29">
        <v>34.452171428571432</v>
      </c>
      <c r="BP29">
        <v>35.017899999999997</v>
      </c>
      <c r="BQ29">
        <v>999.89999999999986</v>
      </c>
      <c r="BR29">
        <v>0</v>
      </c>
      <c r="BS29">
        <v>0</v>
      </c>
      <c r="BT29">
        <v>8989.1057142857153</v>
      </c>
      <c r="BU29">
        <v>0</v>
      </c>
      <c r="BV29">
        <v>307.18285714285719</v>
      </c>
      <c r="BW29">
        <v>-9.9516442857142842</v>
      </c>
      <c r="BX29">
        <v>72.004199999999997</v>
      </c>
      <c r="BY29">
        <v>82.277357142857142</v>
      </c>
      <c r="BZ29">
        <v>0.46720628571428569</v>
      </c>
      <c r="CA29">
        <v>79.432971428571435</v>
      </c>
      <c r="CB29">
        <v>34.570785714285712</v>
      </c>
      <c r="CC29">
        <v>3.5472000000000001</v>
      </c>
      <c r="CD29">
        <v>3.4999014285714289</v>
      </c>
      <c r="CE29">
        <v>26.847371428571421</v>
      </c>
      <c r="CF29">
        <v>26.619257142857141</v>
      </c>
      <c r="CG29">
        <v>1200.004285714286</v>
      </c>
      <c r="CH29">
        <v>0.50002400000000002</v>
      </c>
      <c r="CI29">
        <v>0.49997599999999992</v>
      </c>
      <c r="CJ29">
        <v>0</v>
      </c>
      <c r="CK29">
        <v>1274.92</v>
      </c>
      <c r="CL29">
        <v>4.9990899999999998</v>
      </c>
      <c r="CM29">
        <v>14153.757142857139</v>
      </c>
      <c r="CN29">
        <v>9557.9742857142865</v>
      </c>
      <c r="CO29">
        <v>44.901571428571437</v>
      </c>
      <c r="CP29">
        <v>46.625</v>
      </c>
      <c r="CQ29">
        <v>45.625</v>
      </c>
      <c r="CR29">
        <v>45.686999999999998</v>
      </c>
      <c r="CS29">
        <v>46.232000000000014</v>
      </c>
      <c r="CT29">
        <v>597.53142857142848</v>
      </c>
      <c r="CU29">
        <v>597.47285714285715</v>
      </c>
      <c r="CV29">
        <v>0</v>
      </c>
      <c r="CW29">
        <v>1666112696.7</v>
      </c>
      <c r="CX29">
        <v>0</v>
      </c>
      <c r="CY29">
        <v>1666111874.0999999</v>
      </c>
      <c r="CZ29" t="s">
        <v>356</v>
      </c>
      <c r="DA29">
        <v>1666111874.0999999</v>
      </c>
      <c r="DB29">
        <v>1666111855.0999999</v>
      </c>
      <c r="DC29">
        <v>36</v>
      </c>
      <c r="DD29">
        <v>-0.106</v>
      </c>
      <c r="DE29">
        <v>-2E-3</v>
      </c>
      <c r="DF29">
        <v>-2.12</v>
      </c>
      <c r="DG29">
        <v>3.7999999999999999E-2</v>
      </c>
      <c r="DH29">
        <v>419</v>
      </c>
      <c r="DI29">
        <v>34</v>
      </c>
      <c r="DJ29">
        <v>0.73</v>
      </c>
      <c r="DK29">
        <v>0.14000000000000001</v>
      </c>
      <c r="DL29">
        <v>-9.7004980487804868</v>
      </c>
      <c r="DM29">
        <v>-2.2670755400696789</v>
      </c>
      <c r="DN29">
        <v>0.2330094012467383</v>
      </c>
      <c r="DO29">
        <v>0</v>
      </c>
      <c r="DP29">
        <v>0.46244039024390238</v>
      </c>
      <c r="DQ29">
        <v>1.5211254355401551E-2</v>
      </c>
      <c r="DR29">
        <v>2.5394606579105588E-3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3.2939400000000001</v>
      </c>
      <c r="EB29">
        <v>2.62527</v>
      </c>
      <c r="EC29">
        <v>2.1726800000000001E-2</v>
      </c>
      <c r="ED29">
        <v>2.3780800000000001E-2</v>
      </c>
      <c r="EE29">
        <v>0.14190700000000001</v>
      </c>
      <c r="EF29">
        <v>0.13881399999999999</v>
      </c>
      <c r="EG29">
        <v>29575.9</v>
      </c>
      <c r="EH29">
        <v>30053.7</v>
      </c>
      <c r="EI29">
        <v>28136.9</v>
      </c>
      <c r="EJ29">
        <v>29645.200000000001</v>
      </c>
      <c r="EK29">
        <v>33190.6</v>
      </c>
      <c r="EL29">
        <v>35446.800000000003</v>
      </c>
      <c r="EM29">
        <v>39690.199999999997</v>
      </c>
      <c r="EN29">
        <v>42390.5</v>
      </c>
      <c r="EO29">
        <v>2.0549200000000001</v>
      </c>
      <c r="EP29">
        <v>2.1044999999999998</v>
      </c>
      <c r="EQ29">
        <v>8.9690099999999995E-2</v>
      </c>
      <c r="ER29">
        <v>0</v>
      </c>
      <c r="ES29">
        <v>33.560299999999998</v>
      </c>
      <c r="ET29">
        <v>999.9</v>
      </c>
      <c r="EU29">
        <v>47.6</v>
      </c>
      <c r="EV29">
        <v>40.799999999999997</v>
      </c>
      <c r="EW29">
        <v>36.374600000000001</v>
      </c>
      <c r="EX29">
        <v>57.2883</v>
      </c>
      <c r="EY29">
        <v>-0.82933000000000001</v>
      </c>
      <c r="EZ29">
        <v>2</v>
      </c>
      <c r="FA29">
        <v>0.68138699999999996</v>
      </c>
      <c r="FB29">
        <v>1.4238500000000001</v>
      </c>
      <c r="FC29">
        <v>20.2636</v>
      </c>
      <c r="FD29">
        <v>5.2163899999999996</v>
      </c>
      <c r="FE29">
        <v>12.0092</v>
      </c>
      <c r="FF29">
        <v>4.9862500000000001</v>
      </c>
      <c r="FG29">
        <v>3.2845800000000001</v>
      </c>
      <c r="FH29">
        <v>9875.1</v>
      </c>
      <c r="FI29">
        <v>9999</v>
      </c>
      <c r="FJ29">
        <v>9999</v>
      </c>
      <c r="FK29">
        <v>657.4</v>
      </c>
      <c r="FL29">
        <v>1.8658399999999999</v>
      </c>
      <c r="FM29">
        <v>1.8622399999999999</v>
      </c>
      <c r="FN29">
        <v>1.86432</v>
      </c>
      <c r="FO29">
        <v>1.8604099999999999</v>
      </c>
      <c r="FP29">
        <v>1.86111</v>
      </c>
      <c r="FQ29">
        <v>1.8602000000000001</v>
      </c>
      <c r="FR29">
        <v>1.86188</v>
      </c>
      <c r="FS29">
        <v>1.8584700000000001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-1.8560000000000001</v>
      </c>
      <c r="GH29">
        <v>4.3700000000000003E-2</v>
      </c>
      <c r="GI29">
        <v>-1.7806499393771</v>
      </c>
      <c r="GJ29">
        <v>-1.0668354094452519E-3</v>
      </c>
      <c r="GK29">
        <v>7.2908324871410599E-7</v>
      </c>
      <c r="GL29">
        <v>-2.6615586879345078E-10</v>
      </c>
      <c r="GM29">
        <v>-0.20841063011216021</v>
      </c>
      <c r="GN29">
        <v>3.3664092208003571E-3</v>
      </c>
      <c r="GO29">
        <v>2.042686190248702E-4</v>
      </c>
      <c r="GP29">
        <v>-2.7039353982504608E-6</v>
      </c>
      <c r="GQ29">
        <v>3</v>
      </c>
      <c r="GR29">
        <v>2088</v>
      </c>
      <c r="GS29">
        <v>3</v>
      </c>
      <c r="GT29">
        <v>37</v>
      </c>
      <c r="GU29">
        <v>13.5</v>
      </c>
      <c r="GV29">
        <v>13.8</v>
      </c>
      <c r="GW29">
        <v>0.41015600000000002</v>
      </c>
      <c r="GX29">
        <v>2.66357</v>
      </c>
      <c r="GY29">
        <v>2.04834</v>
      </c>
      <c r="GZ29">
        <v>2.6049799999999999</v>
      </c>
      <c r="HA29">
        <v>2.1972700000000001</v>
      </c>
      <c r="HB29">
        <v>2.32178</v>
      </c>
      <c r="HC29">
        <v>44.753399999999999</v>
      </c>
      <c r="HD29">
        <v>13.921900000000001</v>
      </c>
      <c r="HE29">
        <v>18</v>
      </c>
      <c r="HF29">
        <v>596.26</v>
      </c>
      <c r="HG29">
        <v>701.73400000000004</v>
      </c>
      <c r="HH29">
        <v>30.999700000000001</v>
      </c>
      <c r="HI29">
        <v>35.763500000000001</v>
      </c>
      <c r="HJ29">
        <v>30.0002</v>
      </c>
      <c r="HK29">
        <v>35.598399999999998</v>
      </c>
      <c r="HL29">
        <v>35.578200000000002</v>
      </c>
      <c r="HM29">
        <v>8.2801299999999998</v>
      </c>
      <c r="HN29">
        <v>-30</v>
      </c>
      <c r="HO29">
        <v>-30</v>
      </c>
      <c r="HP29">
        <v>31</v>
      </c>
      <c r="HQ29">
        <v>96.883899999999997</v>
      </c>
      <c r="HR29">
        <v>32.067999999999998</v>
      </c>
      <c r="HS29">
        <v>99.108199999999997</v>
      </c>
      <c r="HT29">
        <v>98.283500000000004</v>
      </c>
    </row>
    <row r="30" spans="1:228" x14ac:dyDescent="0.2">
      <c r="A30">
        <v>15</v>
      </c>
      <c r="B30">
        <v>1666112689</v>
      </c>
      <c r="C30">
        <v>56</v>
      </c>
      <c r="D30" t="s">
        <v>388</v>
      </c>
      <c r="E30" t="s">
        <v>389</v>
      </c>
      <c r="F30">
        <v>4</v>
      </c>
      <c r="G30">
        <v>1666112686.6875</v>
      </c>
      <c r="H30">
        <f t="shared" si="0"/>
        <v>5.1704713721671702E-4</v>
      </c>
      <c r="I30">
        <f t="shared" si="1"/>
        <v>0.51704713721671702</v>
      </c>
      <c r="J30">
        <f t="shared" si="2"/>
        <v>0.24765708191972557</v>
      </c>
      <c r="K30">
        <f t="shared" si="3"/>
        <v>75.555487499999998</v>
      </c>
      <c r="L30">
        <f t="shared" si="4"/>
        <v>56.629162398180924</v>
      </c>
      <c r="M30">
        <f t="shared" si="5"/>
        <v>5.7387546214495035</v>
      </c>
      <c r="N30">
        <f t="shared" si="6"/>
        <v>7.6567334691926039</v>
      </c>
      <c r="O30">
        <f t="shared" si="7"/>
        <v>2.3923220524921487E-2</v>
      </c>
      <c r="P30">
        <f t="shared" si="8"/>
        <v>2.7718006399648312</v>
      </c>
      <c r="Q30">
        <f t="shared" si="9"/>
        <v>2.3809100424404261E-2</v>
      </c>
      <c r="R30">
        <f t="shared" si="10"/>
        <v>1.4890895501925102E-2</v>
      </c>
      <c r="S30">
        <f t="shared" si="11"/>
        <v>226.11567898327044</v>
      </c>
      <c r="T30">
        <f t="shared" si="12"/>
        <v>35.708419558768142</v>
      </c>
      <c r="U30">
        <f t="shared" si="13"/>
        <v>35.009562500000001</v>
      </c>
      <c r="V30">
        <f t="shared" si="14"/>
        <v>5.6513630759833822</v>
      </c>
      <c r="W30">
        <f t="shared" si="15"/>
        <v>64.796783420172417</v>
      </c>
      <c r="X30">
        <f t="shared" si="16"/>
        <v>3.5505598559052554</v>
      </c>
      <c r="Y30">
        <f t="shared" si="17"/>
        <v>5.4795310330171443</v>
      </c>
      <c r="Z30">
        <f t="shared" si="18"/>
        <v>2.1008032200781268</v>
      </c>
      <c r="AA30">
        <f t="shared" si="19"/>
        <v>-22.801778751257221</v>
      </c>
      <c r="AB30">
        <f t="shared" si="20"/>
        <v>-83.159640410642751</v>
      </c>
      <c r="AC30">
        <f t="shared" si="21"/>
        <v>-6.9883917499377608</v>
      </c>
      <c r="AD30">
        <f t="shared" si="22"/>
        <v>113.16586807143271</v>
      </c>
      <c r="AE30">
        <f t="shared" si="23"/>
        <v>10.79564154683001</v>
      </c>
      <c r="AF30">
        <f t="shared" si="24"/>
        <v>0.51999707507591009</v>
      </c>
      <c r="AG30">
        <f t="shared" si="25"/>
        <v>0.24765708191972557</v>
      </c>
      <c r="AH30">
        <v>88.581336649581914</v>
      </c>
      <c r="AI30">
        <v>81.402344242424221</v>
      </c>
      <c r="AJ30">
        <v>1.712186817715005</v>
      </c>
      <c r="AK30">
        <v>66.573852837517123</v>
      </c>
      <c r="AL30">
        <f t="shared" si="26"/>
        <v>0.51704713721671702</v>
      </c>
      <c r="AM30">
        <v>34.571552859355293</v>
      </c>
      <c r="AN30">
        <v>35.031996470588233</v>
      </c>
      <c r="AO30">
        <v>2.220274576216194E-5</v>
      </c>
      <c r="AP30">
        <v>87.50530381435243</v>
      </c>
      <c r="AQ30">
        <v>82</v>
      </c>
      <c r="AR30">
        <v>13</v>
      </c>
      <c r="AS30">
        <f t="shared" si="27"/>
        <v>1</v>
      </c>
      <c r="AT30">
        <f t="shared" si="28"/>
        <v>0</v>
      </c>
      <c r="AU30">
        <f t="shared" si="29"/>
        <v>47227.94592320759</v>
      </c>
      <c r="AV30">
        <f t="shared" si="30"/>
        <v>1200.0125</v>
      </c>
      <c r="AW30">
        <f t="shared" si="31"/>
        <v>1025.934688592368</v>
      </c>
      <c r="AX30">
        <f t="shared" si="32"/>
        <v>0.85493666823667924</v>
      </c>
      <c r="AY30">
        <f t="shared" si="33"/>
        <v>0.18842776969679101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1666112686.6875</v>
      </c>
      <c r="BF30">
        <v>75.555487499999998</v>
      </c>
      <c r="BG30">
        <v>85.557124999999999</v>
      </c>
      <c r="BH30">
        <v>35.036387499999996</v>
      </c>
      <c r="BI30">
        <v>34.5732</v>
      </c>
      <c r="BJ30">
        <v>77.414487499999993</v>
      </c>
      <c r="BK30">
        <v>34.992725</v>
      </c>
      <c r="BL30">
        <v>649.98937500000011</v>
      </c>
      <c r="BM30">
        <v>101.23925</v>
      </c>
      <c r="BN30">
        <v>9.9960725E-2</v>
      </c>
      <c r="BO30">
        <v>34.453062500000001</v>
      </c>
      <c r="BP30">
        <v>35.009562500000001</v>
      </c>
      <c r="BQ30">
        <v>999.9</v>
      </c>
      <c r="BR30">
        <v>0</v>
      </c>
      <c r="BS30">
        <v>0</v>
      </c>
      <c r="BT30">
        <v>9015</v>
      </c>
      <c r="BU30">
        <v>0</v>
      </c>
      <c r="BV30">
        <v>310.11349999999999</v>
      </c>
      <c r="BW30">
        <v>-10.001620000000001</v>
      </c>
      <c r="BX30">
        <v>78.298812499999997</v>
      </c>
      <c r="BY30">
        <v>88.621025000000003</v>
      </c>
      <c r="BZ30">
        <v>0.46317700000000001</v>
      </c>
      <c r="CA30">
        <v>85.557124999999999</v>
      </c>
      <c r="CB30">
        <v>34.5732</v>
      </c>
      <c r="CC30">
        <v>3.5470612500000001</v>
      </c>
      <c r="CD30">
        <v>3.5001687499999998</v>
      </c>
      <c r="CE30">
        <v>26.846687500000002</v>
      </c>
      <c r="CF30">
        <v>26.620562499999998</v>
      </c>
      <c r="CG30">
        <v>1200.0125</v>
      </c>
      <c r="CH30">
        <v>0.50002599999999997</v>
      </c>
      <c r="CI30">
        <v>0.49997399999999997</v>
      </c>
      <c r="CJ30">
        <v>0</v>
      </c>
      <c r="CK30">
        <v>1274.4737500000001</v>
      </c>
      <c r="CL30">
        <v>4.9990899999999998</v>
      </c>
      <c r="CM30">
        <v>14151.2125</v>
      </c>
      <c r="CN30">
        <v>9558.0275000000001</v>
      </c>
      <c r="CO30">
        <v>44.882750000000001</v>
      </c>
      <c r="CP30">
        <v>46.625</v>
      </c>
      <c r="CQ30">
        <v>45.625</v>
      </c>
      <c r="CR30">
        <v>45.686999999999998</v>
      </c>
      <c r="CS30">
        <v>46.25</v>
      </c>
      <c r="CT30">
        <v>597.54</v>
      </c>
      <c r="CU30">
        <v>597.47250000000008</v>
      </c>
      <c r="CV30">
        <v>0</v>
      </c>
      <c r="CW30">
        <v>1666112700.3</v>
      </c>
      <c r="CX30">
        <v>0</v>
      </c>
      <c r="CY30">
        <v>1666111874.0999999</v>
      </c>
      <c r="CZ30" t="s">
        <v>356</v>
      </c>
      <c r="DA30">
        <v>1666111874.0999999</v>
      </c>
      <c r="DB30">
        <v>1666111855.0999999</v>
      </c>
      <c r="DC30">
        <v>36</v>
      </c>
      <c r="DD30">
        <v>-0.106</v>
      </c>
      <c r="DE30">
        <v>-2E-3</v>
      </c>
      <c r="DF30">
        <v>-2.12</v>
      </c>
      <c r="DG30">
        <v>3.7999999999999999E-2</v>
      </c>
      <c r="DH30">
        <v>419</v>
      </c>
      <c r="DI30">
        <v>34</v>
      </c>
      <c r="DJ30">
        <v>0.73</v>
      </c>
      <c r="DK30">
        <v>0.14000000000000001</v>
      </c>
      <c r="DL30">
        <v>-9.8278657500000008</v>
      </c>
      <c r="DM30">
        <v>-1.494615422138829</v>
      </c>
      <c r="DN30">
        <v>0.15148322066960909</v>
      </c>
      <c r="DO30">
        <v>0</v>
      </c>
      <c r="DP30">
        <v>0.46298077500000001</v>
      </c>
      <c r="DQ30">
        <v>1.9179748592869531E-2</v>
      </c>
      <c r="DR30">
        <v>2.990582965639805E-3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3.2942999999999998</v>
      </c>
      <c r="EB30">
        <v>2.6253299999999999</v>
      </c>
      <c r="EC30">
        <v>2.3599499999999999E-2</v>
      </c>
      <c r="ED30">
        <v>2.5641799999999999E-2</v>
      </c>
      <c r="EE30">
        <v>0.14189099999999999</v>
      </c>
      <c r="EF30">
        <v>0.138823</v>
      </c>
      <c r="EG30">
        <v>29519.599999999999</v>
      </c>
      <c r="EH30">
        <v>29996.400000000001</v>
      </c>
      <c r="EI30">
        <v>28137.1</v>
      </c>
      <c r="EJ30">
        <v>29645.1</v>
      </c>
      <c r="EK30">
        <v>33191.1</v>
      </c>
      <c r="EL30">
        <v>35446.199999999997</v>
      </c>
      <c r="EM30">
        <v>39689.9</v>
      </c>
      <c r="EN30">
        <v>42390</v>
      </c>
      <c r="EO30">
        <v>2.0554199999999998</v>
      </c>
      <c r="EP30">
        <v>2.1042000000000001</v>
      </c>
      <c r="EQ30">
        <v>8.9861499999999997E-2</v>
      </c>
      <c r="ER30">
        <v>0</v>
      </c>
      <c r="ES30">
        <v>33.562899999999999</v>
      </c>
      <c r="ET30">
        <v>999.9</v>
      </c>
      <c r="EU30">
        <v>47.6</v>
      </c>
      <c r="EV30">
        <v>40.799999999999997</v>
      </c>
      <c r="EW30">
        <v>36.377699999999997</v>
      </c>
      <c r="EX30">
        <v>56.838299999999997</v>
      </c>
      <c r="EY30">
        <v>-0.77724499999999996</v>
      </c>
      <c r="EZ30">
        <v>2</v>
      </c>
      <c r="FA30">
        <v>0.68134899999999998</v>
      </c>
      <c r="FB30">
        <v>1.42215</v>
      </c>
      <c r="FC30">
        <v>20.263500000000001</v>
      </c>
      <c r="FD30">
        <v>5.2168400000000004</v>
      </c>
      <c r="FE30">
        <v>12.009399999999999</v>
      </c>
      <c r="FF30">
        <v>4.9861000000000004</v>
      </c>
      <c r="FG30">
        <v>3.2845499999999999</v>
      </c>
      <c r="FH30">
        <v>9875.1</v>
      </c>
      <c r="FI30">
        <v>9999</v>
      </c>
      <c r="FJ30">
        <v>9999</v>
      </c>
      <c r="FK30">
        <v>657.4</v>
      </c>
      <c r="FL30">
        <v>1.86585</v>
      </c>
      <c r="FM30">
        <v>1.8622399999999999</v>
      </c>
      <c r="FN30">
        <v>1.86432</v>
      </c>
      <c r="FO30">
        <v>1.8604099999999999</v>
      </c>
      <c r="FP30">
        <v>1.86111</v>
      </c>
      <c r="FQ30">
        <v>1.86019</v>
      </c>
      <c r="FR30">
        <v>1.86188</v>
      </c>
      <c r="FS30">
        <v>1.8584700000000001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-1.863</v>
      </c>
      <c r="GH30">
        <v>4.3700000000000003E-2</v>
      </c>
      <c r="GI30">
        <v>-1.7806499393771</v>
      </c>
      <c r="GJ30">
        <v>-1.0668354094452519E-3</v>
      </c>
      <c r="GK30">
        <v>7.2908324871410599E-7</v>
      </c>
      <c r="GL30">
        <v>-2.6615586879345078E-10</v>
      </c>
      <c r="GM30">
        <v>-0.20841063011216021</v>
      </c>
      <c r="GN30">
        <v>3.3664092208003571E-3</v>
      </c>
      <c r="GO30">
        <v>2.042686190248702E-4</v>
      </c>
      <c r="GP30">
        <v>-2.7039353982504608E-6</v>
      </c>
      <c r="GQ30">
        <v>3</v>
      </c>
      <c r="GR30">
        <v>2088</v>
      </c>
      <c r="GS30">
        <v>3</v>
      </c>
      <c r="GT30">
        <v>37</v>
      </c>
      <c r="GU30">
        <v>13.6</v>
      </c>
      <c r="GV30">
        <v>13.9</v>
      </c>
      <c r="GW30">
        <v>0.43090800000000001</v>
      </c>
      <c r="GX30">
        <v>2.65747</v>
      </c>
      <c r="GY30">
        <v>2.04834</v>
      </c>
      <c r="GZ30">
        <v>2.6037599999999999</v>
      </c>
      <c r="HA30">
        <v>2.1972700000000001</v>
      </c>
      <c r="HB30">
        <v>2.3535200000000001</v>
      </c>
      <c r="HC30">
        <v>44.753399999999999</v>
      </c>
      <c r="HD30">
        <v>13.9306</v>
      </c>
      <c r="HE30">
        <v>18</v>
      </c>
      <c r="HF30">
        <v>596.63300000000004</v>
      </c>
      <c r="HG30">
        <v>701.46100000000001</v>
      </c>
      <c r="HH30">
        <v>30.999600000000001</v>
      </c>
      <c r="HI30">
        <v>35.763500000000001</v>
      </c>
      <c r="HJ30">
        <v>30.0001</v>
      </c>
      <c r="HK30">
        <v>35.598399999999998</v>
      </c>
      <c r="HL30">
        <v>35.578499999999998</v>
      </c>
      <c r="HM30">
        <v>8.6911299999999994</v>
      </c>
      <c r="HN30">
        <v>-30</v>
      </c>
      <c r="HO30">
        <v>-30</v>
      </c>
      <c r="HP30">
        <v>31</v>
      </c>
      <c r="HQ30">
        <v>103.563</v>
      </c>
      <c r="HR30">
        <v>32.067999999999998</v>
      </c>
      <c r="HS30">
        <v>99.108199999999997</v>
      </c>
      <c r="HT30">
        <v>98.282700000000006</v>
      </c>
    </row>
    <row r="31" spans="1:228" x14ac:dyDescent="0.2">
      <c r="A31">
        <v>16</v>
      </c>
      <c r="B31">
        <v>1666112693</v>
      </c>
      <c r="C31">
        <v>60</v>
      </c>
      <c r="D31" t="s">
        <v>390</v>
      </c>
      <c r="E31" t="s">
        <v>391</v>
      </c>
      <c r="F31">
        <v>4</v>
      </c>
      <c r="G31">
        <v>1666112691</v>
      </c>
      <c r="H31">
        <f t="shared" si="0"/>
        <v>5.2271761083489917E-4</v>
      </c>
      <c r="I31">
        <f t="shared" si="1"/>
        <v>0.5227176108348992</v>
      </c>
      <c r="J31">
        <f t="shared" si="2"/>
        <v>0.4058455652219351</v>
      </c>
      <c r="K31">
        <f t="shared" si="3"/>
        <v>82.639771428571436</v>
      </c>
      <c r="L31">
        <f t="shared" si="4"/>
        <v>53.306824384036219</v>
      </c>
      <c r="M31">
        <f t="shared" si="5"/>
        <v>5.402099268672834</v>
      </c>
      <c r="N31">
        <f t="shared" si="6"/>
        <v>8.3746922454316692</v>
      </c>
      <c r="O31">
        <f t="shared" si="7"/>
        <v>2.4175159019670402E-2</v>
      </c>
      <c r="P31">
        <f t="shared" si="8"/>
        <v>2.7742628325087639</v>
      </c>
      <c r="Q31">
        <f t="shared" si="9"/>
        <v>2.4058731839306662E-2</v>
      </c>
      <c r="R31">
        <f t="shared" si="10"/>
        <v>1.504712105585437E-2</v>
      </c>
      <c r="S31">
        <f t="shared" si="11"/>
        <v>226.11557109007632</v>
      </c>
      <c r="T31">
        <f t="shared" si="12"/>
        <v>35.702231833395928</v>
      </c>
      <c r="U31">
        <f t="shared" si="13"/>
        <v>35.012928571428567</v>
      </c>
      <c r="V31">
        <f t="shared" si="14"/>
        <v>5.6524165128856607</v>
      </c>
      <c r="W31">
        <f t="shared" si="15"/>
        <v>64.81076217399513</v>
      </c>
      <c r="X31">
        <f t="shared" si="16"/>
        <v>3.550611217355454</v>
      </c>
      <c r="Y31">
        <f t="shared" si="17"/>
        <v>5.4784284249323525</v>
      </c>
      <c r="Z31">
        <f t="shared" si="18"/>
        <v>2.1018052955302067</v>
      </c>
      <c r="AA31">
        <f t="shared" si="19"/>
        <v>-23.051846637819054</v>
      </c>
      <c r="AB31">
        <f t="shared" si="20"/>
        <v>-84.278336927100312</v>
      </c>
      <c r="AC31">
        <f t="shared" si="21"/>
        <v>-7.0761080522055515</v>
      </c>
      <c r="AD31">
        <f t="shared" si="22"/>
        <v>111.70927947295139</v>
      </c>
      <c r="AE31">
        <f t="shared" si="23"/>
        <v>10.905036606048563</v>
      </c>
      <c r="AF31">
        <f t="shared" si="24"/>
        <v>0.51660420459548906</v>
      </c>
      <c r="AG31">
        <f t="shared" si="25"/>
        <v>0.4058455652219351</v>
      </c>
      <c r="AH31">
        <v>95.483414915479088</v>
      </c>
      <c r="AI31">
        <v>88.194463636363594</v>
      </c>
      <c r="AJ31">
        <v>1.7020590507202551</v>
      </c>
      <c r="AK31">
        <v>66.573852837517123</v>
      </c>
      <c r="AL31">
        <f t="shared" si="26"/>
        <v>0.5227176108348992</v>
      </c>
      <c r="AM31">
        <v>34.57415876070565</v>
      </c>
      <c r="AN31">
        <v>35.039869117647058</v>
      </c>
      <c r="AO31">
        <v>-2.3224767059451242E-5</v>
      </c>
      <c r="AP31">
        <v>87.50530381435243</v>
      </c>
      <c r="AQ31">
        <v>82</v>
      </c>
      <c r="AR31">
        <v>13</v>
      </c>
      <c r="AS31">
        <f t="shared" si="27"/>
        <v>1</v>
      </c>
      <c r="AT31">
        <f t="shared" si="28"/>
        <v>0</v>
      </c>
      <c r="AU31">
        <f t="shared" si="29"/>
        <v>47296.008531502186</v>
      </c>
      <c r="AV31">
        <f t="shared" si="30"/>
        <v>1200.014285714286</v>
      </c>
      <c r="AW31">
        <f t="shared" si="31"/>
        <v>1025.9359850207652</v>
      </c>
      <c r="AX31">
        <f t="shared" si="32"/>
        <v>0.8549364763687759</v>
      </c>
      <c r="AY31">
        <f t="shared" si="33"/>
        <v>0.18842739939173747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1666112691</v>
      </c>
      <c r="BF31">
        <v>82.639771428571436</v>
      </c>
      <c r="BG31">
        <v>92.745042857142863</v>
      </c>
      <c r="BH31">
        <v>35.036714285714289</v>
      </c>
      <c r="BI31">
        <v>34.576571428571427</v>
      </c>
      <c r="BJ31">
        <v>84.505528571428584</v>
      </c>
      <c r="BK31">
        <v>34.99305714285714</v>
      </c>
      <c r="BL31">
        <v>650.02085714285715</v>
      </c>
      <c r="BM31">
        <v>101.2398571428572</v>
      </c>
      <c r="BN31">
        <v>9.9874328571428556E-2</v>
      </c>
      <c r="BO31">
        <v>34.449442857142863</v>
      </c>
      <c r="BP31">
        <v>35.012928571428567</v>
      </c>
      <c r="BQ31">
        <v>999.89999999999986</v>
      </c>
      <c r="BR31">
        <v>0</v>
      </c>
      <c r="BS31">
        <v>0</v>
      </c>
      <c r="BT31">
        <v>9028.0371428571416</v>
      </c>
      <c r="BU31">
        <v>0</v>
      </c>
      <c r="BV31">
        <v>314.84114285714293</v>
      </c>
      <c r="BW31">
        <v>-10.105257142857139</v>
      </c>
      <c r="BX31">
        <v>85.640342857142855</v>
      </c>
      <c r="BY31">
        <v>96.066685714285697</v>
      </c>
      <c r="BZ31">
        <v>0.46014685714285708</v>
      </c>
      <c r="CA31">
        <v>92.745042857142863</v>
      </c>
      <c r="CB31">
        <v>34.576571428571427</v>
      </c>
      <c r="CC31">
        <v>3.5471085714285708</v>
      </c>
      <c r="CD31">
        <v>3.500521428571429</v>
      </c>
      <c r="CE31">
        <v>26.84692857142857</v>
      </c>
      <c r="CF31">
        <v>26.62227142857143</v>
      </c>
      <c r="CG31">
        <v>1200.014285714286</v>
      </c>
      <c r="CH31">
        <v>0.50003228571428571</v>
      </c>
      <c r="CI31">
        <v>0.49996771428571429</v>
      </c>
      <c r="CJ31">
        <v>0</v>
      </c>
      <c r="CK31">
        <v>1274.3499999999999</v>
      </c>
      <c r="CL31">
        <v>4.9990899999999998</v>
      </c>
      <c r="CM31">
        <v>14147.68571428571</v>
      </c>
      <c r="CN31">
        <v>9558.0671428571422</v>
      </c>
      <c r="CO31">
        <v>44.910428571428568</v>
      </c>
      <c r="CP31">
        <v>46.625</v>
      </c>
      <c r="CQ31">
        <v>45.625</v>
      </c>
      <c r="CR31">
        <v>45.669285714285706</v>
      </c>
      <c r="CS31">
        <v>46.25</v>
      </c>
      <c r="CT31">
        <v>597.54857142857145</v>
      </c>
      <c r="CU31">
        <v>597.46571428571428</v>
      </c>
      <c r="CV31">
        <v>0</v>
      </c>
      <c r="CW31">
        <v>1666112704.5</v>
      </c>
      <c r="CX31">
        <v>0</v>
      </c>
      <c r="CY31">
        <v>1666111874.0999999</v>
      </c>
      <c r="CZ31" t="s">
        <v>356</v>
      </c>
      <c r="DA31">
        <v>1666111874.0999999</v>
      </c>
      <c r="DB31">
        <v>1666111855.0999999</v>
      </c>
      <c r="DC31">
        <v>36</v>
      </c>
      <c r="DD31">
        <v>-0.106</v>
      </c>
      <c r="DE31">
        <v>-2E-3</v>
      </c>
      <c r="DF31">
        <v>-2.12</v>
      </c>
      <c r="DG31">
        <v>3.7999999999999999E-2</v>
      </c>
      <c r="DH31">
        <v>419</v>
      </c>
      <c r="DI31">
        <v>34</v>
      </c>
      <c r="DJ31">
        <v>0.73</v>
      </c>
      <c r="DK31">
        <v>0.14000000000000001</v>
      </c>
      <c r="DL31">
        <v>-9.9260707499999992</v>
      </c>
      <c r="DM31">
        <v>-1.0997895309568151</v>
      </c>
      <c r="DN31">
        <v>0.1078773090456815</v>
      </c>
      <c r="DO31">
        <v>0</v>
      </c>
      <c r="DP31">
        <v>0.46298727499999998</v>
      </c>
      <c r="DQ31">
        <v>-3.5264577861164131E-3</v>
      </c>
      <c r="DR31">
        <v>3.0240373673906529E-3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3.29419</v>
      </c>
      <c r="EB31">
        <v>2.6254</v>
      </c>
      <c r="EC31">
        <v>2.5453300000000002E-2</v>
      </c>
      <c r="ED31">
        <v>2.7493E-2</v>
      </c>
      <c r="EE31">
        <v>0.141902</v>
      </c>
      <c r="EF31">
        <v>0.13882900000000001</v>
      </c>
      <c r="EG31">
        <v>29463.5</v>
      </c>
      <c r="EH31">
        <v>29939.9</v>
      </c>
      <c r="EI31">
        <v>28137</v>
      </c>
      <c r="EJ31">
        <v>29645.5</v>
      </c>
      <c r="EK31">
        <v>33191</v>
      </c>
      <c r="EL31">
        <v>35446.400000000001</v>
      </c>
      <c r="EM31">
        <v>39690.1</v>
      </c>
      <c r="EN31">
        <v>42390.5</v>
      </c>
      <c r="EO31">
        <v>2.0548999999999999</v>
      </c>
      <c r="EP31">
        <v>2.1043500000000002</v>
      </c>
      <c r="EQ31">
        <v>8.96454E-2</v>
      </c>
      <c r="ER31">
        <v>0</v>
      </c>
      <c r="ES31">
        <v>33.561999999999998</v>
      </c>
      <c r="ET31">
        <v>999.9</v>
      </c>
      <c r="EU31">
        <v>47.6</v>
      </c>
      <c r="EV31">
        <v>40.799999999999997</v>
      </c>
      <c r="EW31">
        <v>36.378399999999999</v>
      </c>
      <c r="EX31">
        <v>57.348300000000002</v>
      </c>
      <c r="EY31">
        <v>-0.70111800000000002</v>
      </c>
      <c r="EZ31">
        <v>2</v>
      </c>
      <c r="FA31">
        <v>0.68143299999999996</v>
      </c>
      <c r="FB31">
        <v>1.41906</v>
      </c>
      <c r="FC31">
        <v>20.263500000000001</v>
      </c>
      <c r="FD31">
        <v>5.2165400000000002</v>
      </c>
      <c r="FE31">
        <v>12.0098</v>
      </c>
      <c r="FF31">
        <v>4.9861000000000004</v>
      </c>
      <c r="FG31">
        <v>3.2845499999999999</v>
      </c>
      <c r="FH31">
        <v>9875.1</v>
      </c>
      <c r="FI31">
        <v>9999</v>
      </c>
      <c r="FJ31">
        <v>9999</v>
      </c>
      <c r="FK31">
        <v>657.4</v>
      </c>
      <c r="FL31">
        <v>1.8658399999999999</v>
      </c>
      <c r="FM31">
        <v>1.86222</v>
      </c>
      <c r="FN31">
        <v>1.86432</v>
      </c>
      <c r="FO31">
        <v>1.86042</v>
      </c>
      <c r="FP31">
        <v>1.86111</v>
      </c>
      <c r="FQ31">
        <v>1.8602000000000001</v>
      </c>
      <c r="FR31">
        <v>1.86188</v>
      </c>
      <c r="FS31">
        <v>1.8584799999999999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-1.869</v>
      </c>
      <c r="GH31">
        <v>4.36E-2</v>
      </c>
      <c r="GI31">
        <v>-1.7806499393771</v>
      </c>
      <c r="GJ31">
        <v>-1.0668354094452519E-3</v>
      </c>
      <c r="GK31">
        <v>7.2908324871410599E-7</v>
      </c>
      <c r="GL31">
        <v>-2.6615586879345078E-10</v>
      </c>
      <c r="GM31">
        <v>-0.20841063011216021</v>
      </c>
      <c r="GN31">
        <v>3.3664092208003571E-3</v>
      </c>
      <c r="GO31">
        <v>2.042686190248702E-4</v>
      </c>
      <c r="GP31">
        <v>-2.7039353982504608E-6</v>
      </c>
      <c r="GQ31">
        <v>3</v>
      </c>
      <c r="GR31">
        <v>2088</v>
      </c>
      <c r="GS31">
        <v>3</v>
      </c>
      <c r="GT31">
        <v>37</v>
      </c>
      <c r="GU31">
        <v>13.6</v>
      </c>
      <c r="GV31">
        <v>14</v>
      </c>
      <c r="GW31">
        <v>0.45166000000000001</v>
      </c>
      <c r="GX31">
        <v>2.65015</v>
      </c>
      <c r="GY31">
        <v>2.04834</v>
      </c>
      <c r="GZ31">
        <v>2.6025399999999999</v>
      </c>
      <c r="HA31">
        <v>2.1972700000000001</v>
      </c>
      <c r="HB31">
        <v>2.3535200000000001</v>
      </c>
      <c r="HC31">
        <v>44.753399999999999</v>
      </c>
      <c r="HD31">
        <v>13.9306</v>
      </c>
      <c r="HE31">
        <v>18</v>
      </c>
      <c r="HF31">
        <v>596.24199999999996</v>
      </c>
      <c r="HG31">
        <v>701.6</v>
      </c>
      <c r="HH31">
        <v>30.999300000000002</v>
      </c>
      <c r="HI31">
        <v>35.763500000000001</v>
      </c>
      <c r="HJ31">
        <v>30.0002</v>
      </c>
      <c r="HK31">
        <v>35.598399999999998</v>
      </c>
      <c r="HL31">
        <v>35.578499999999998</v>
      </c>
      <c r="HM31">
        <v>9.1009600000000006</v>
      </c>
      <c r="HN31">
        <v>-30</v>
      </c>
      <c r="HO31">
        <v>-30</v>
      </c>
      <c r="HP31">
        <v>31</v>
      </c>
      <c r="HQ31">
        <v>110.245</v>
      </c>
      <c r="HR31">
        <v>32.067999999999998</v>
      </c>
      <c r="HS31">
        <v>99.108199999999997</v>
      </c>
      <c r="HT31">
        <v>98.283900000000003</v>
      </c>
    </row>
    <row r="32" spans="1:228" x14ac:dyDescent="0.2">
      <c r="A32">
        <v>17</v>
      </c>
      <c r="B32">
        <v>1666112697</v>
      </c>
      <c r="C32">
        <v>64</v>
      </c>
      <c r="D32" t="s">
        <v>392</v>
      </c>
      <c r="E32" t="s">
        <v>393</v>
      </c>
      <c r="F32">
        <v>4</v>
      </c>
      <c r="G32">
        <v>1666112694.6875</v>
      </c>
      <c r="H32">
        <f t="shared" si="0"/>
        <v>5.1526602746436478E-4</v>
      </c>
      <c r="I32">
        <f t="shared" si="1"/>
        <v>0.51526602746436478</v>
      </c>
      <c r="J32">
        <f t="shared" si="2"/>
        <v>0.58014369648939246</v>
      </c>
      <c r="K32">
        <f t="shared" si="3"/>
        <v>88.703299999999999</v>
      </c>
      <c r="L32">
        <f t="shared" si="4"/>
        <v>47.236931279290559</v>
      </c>
      <c r="M32">
        <f t="shared" si="5"/>
        <v>4.7869473639376405</v>
      </c>
      <c r="N32">
        <f t="shared" si="6"/>
        <v>8.9891112019321451</v>
      </c>
      <c r="O32">
        <f t="shared" si="7"/>
        <v>2.383366696447755E-2</v>
      </c>
      <c r="P32">
        <f t="shared" si="8"/>
        <v>2.7685293748690327</v>
      </c>
      <c r="Q32">
        <f t="shared" si="9"/>
        <v>2.3720264319262239E-2</v>
      </c>
      <c r="R32">
        <f t="shared" si="10"/>
        <v>1.4835308876566637E-2</v>
      </c>
      <c r="S32">
        <f t="shared" si="11"/>
        <v>226.11421198269377</v>
      </c>
      <c r="T32">
        <f t="shared" si="12"/>
        <v>35.70661796265702</v>
      </c>
      <c r="U32">
        <f t="shared" si="13"/>
        <v>35.011912500000001</v>
      </c>
      <c r="V32">
        <f t="shared" si="14"/>
        <v>5.6520985078498889</v>
      </c>
      <c r="W32">
        <f t="shared" si="15"/>
        <v>64.81255853911793</v>
      </c>
      <c r="X32">
        <f t="shared" si="16"/>
        <v>3.5507036370306215</v>
      </c>
      <c r="Y32">
        <f t="shared" si="17"/>
        <v>5.4784191784182958</v>
      </c>
      <c r="Z32">
        <f t="shared" si="18"/>
        <v>2.1013948708192673</v>
      </c>
      <c r="AA32">
        <f t="shared" si="19"/>
        <v>-22.723231811178486</v>
      </c>
      <c r="AB32">
        <f t="shared" si="20"/>
        <v>-83.957037557592983</v>
      </c>
      <c r="AC32">
        <f t="shared" si="21"/>
        <v>-7.0636936562691268</v>
      </c>
      <c r="AD32">
        <f t="shared" si="22"/>
        <v>112.37024895765317</v>
      </c>
      <c r="AE32">
        <f t="shared" si="23"/>
        <v>10.991901148019748</v>
      </c>
      <c r="AF32">
        <f t="shared" si="24"/>
        <v>0.51569068011287478</v>
      </c>
      <c r="AG32">
        <f t="shared" si="25"/>
        <v>0.58014369648939246</v>
      </c>
      <c r="AH32">
        <v>102.4050751175798</v>
      </c>
      <c r="AI32">
        <v>94.99172484848485</v>
      </c>
      <c r="AJ32">
        <v>1.6916692078733711</v>
      </c>
      <c r="AK32">
        <v>66.573852837517123</v>
      </c>
      <c r="AL32">
        <f t="shared" si="26"/>
        <v>0.51526602746436478</v>
      </c>
      <c r="AM32">
        <v>34.578286631052769</v>
      </c>
      <c r="AN32">
        <v>35.037152352941177</v>
      </c>
      <c r="AO32">
        <v>1.526938502455463E-5</v>
      </c>
      <c r="AP32">
        <v>87.50530381435243</v>
      </c>
      <c r="AQ32">
        <v>81</v>
      </c>
      <c r="AR32">
        <v>12</v>
      </c>
      <c r="AS32">
        <f t="shared" si="27"/>
        <v>1</v>
      </c>
      <c r="AT32">
        <f t="shared" si="28"/>
        <v>0</v>
      </c>
      <c r="AU32">
        <f t="shared" si="29"/>
        <v>47138.869243745285</v>
      </c>
      <c r="AV32">
        <f t="shared" si="30"/>
        <v>1200.00875</v>
      </c>
      <c r="AW32">
        <f t="shared" si="31"/>
        <v>1025.9310885920693</v>
      </c>
      <c r="AX32">
        <f t="shared" si="32"/>
        <v>0.85493633991591256</v>
      </c>
      <c r="AY32">
        <f t="shared" si="33"/>
        <v>0.18842713603771122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1666112694.6875</v>
      </c>
      <c r="BF32">
        <v>88.703299999999999</v>
      </c>
      <c r="BG32">
        <v>98.891487499999997</v>
      </c>
      <c r="BH32">
        <v>35.037850000000013</v>
      </c>
      <c r="BI32">
        <v>34.578524999999999</v>
      </c>
      <c r="BJ32">
        <v>90.574762499999991</v>
      </c>
      <c r="BK32">
        <v>34.994162500000002</v>
      </c>
      <c r="BL32">
        <v>650.02600000000007</v>
      </c>
      <c r="BM32">
        <v>101.23887499999999</v>
      </c>
      <c r="BN32">
        <v>0.1002093625</v>
      </c>
      <c r="BO32">
        <v>34.449412499999987</v>
      </c>
      <c r="BP32">
        <v>35.011912500000001</v>
      </c>
      <c r="BQ32">
        <v>999.9</v>
      </c>
      <c r="BR32">
        <v>0</v>
      </c>
      <c r="BS32">
        <v>0</v>
      </c>
      <c r="BT32">
        <v>8997.6574999999993</v>
      </c>
      <c r="BU32">
        <v>0</v>
      </c>
      <c r="BV32">
        <v>319.96937500000001</v>
      </c>
      <c r="BW32">
        <v>-10.188124999999999</v>
      </c>
      <c r="BX32">
        <v>91.924112500000007</v>
      </c>
      <c r="BY32">
        <v>102.4333625</v>
      </c>
      <c r="BZ32">
        <v>0.4593315</v>
      </c>
      <c r="CA32">
        <v>98.891487499999997</v>
      </c>
      <c r="CB32">
        <v>34.578524999999999</v>
      </c>
      <c r="CC32">
        <v>3.54719125</v>
      </c>
      <c r="CD32">
        <v>3.5006887500000001</v>
      </c>
      <c r="CE32">
        <v>26.847325000000001</v>
      </c>
      <c r="CF32">
        <v>26.6230875</v>
      </c>
      <c r="CG32">
        <v>1200.00875</v>
      </c>
      <c r="CH32">
        <v>0.50004099999999996</v>
      </c>
      <c r="CI32">
        <v>0.49995899999999999</v>
      </c>
      <c r="CJ32">
        <v>0</v>
      </c>
      <c r="CK32">
        <v>1273.7750000000001</v>
      </c>
      <c r="CL32">
        <v>4.9990899999999998</v>
      </c>
      <c r="CM32">
        <v>14144.674999999999</v>
      </c>
      <c r="CN32">
        <v>9558.0837499999998</v>
      </c>
      <c r="CO32">
        <v>44.875</v>
      </c>
      <c r="CP32">
        <v>46.625</v>
      </c>
      <c r="CQ32">
        <v>45.625</v>
      </c>
      <c r="CR32">
        <v>45.671499999999988</v>
      </c>
      <c r="CS32">
        <v>46.25</v>
      </c>
      <c r="CT32">
        <v>597.55124999999998</v>
      </c>
      <c r="CU32">
        <v>597.45749999999998</v>
      </c>
      <c r="CV32">
        <v>0</v>
      </c>
      <c r="CW32">
        <v>1666112708.7</v>
      </c>
      <c r="CX32">
        <v>0</v>
      </c>
      <c r="CY32">
        <v>1666111874.0999999</v>
      </c>
      <c r="CZ32" t="s">
        <v>356</v>
      </c>
      <c r="DA32">
        <v>1666111874.0999999</v>
      </c>
      <c r="DB32">
        <v>1666111855.0999999</v>
      </c>
      <c r="DC32">
        <v>36</v>
      </c>
      <c r="DD32">
        <v>-0.106</v>
      </c>
      <c r="DE32">
        <v>-2E-3</v>
      </c>
      <c r="DF32">
        <v>-2.12</v>
      </c>
      <c r="DG32">
        <v>3.7999999999999999E-2</v>
      </c>
      <c r="DH32">
        <v>419</v>
      </c>
      <c r="DI32">
        <v>34</v>
      </c>
      <c r="DJ32">
        <v>0.73</v>
      </c>
      <c r="DK32">
        <v>0.14000000000000001</v>
      </c>
      <c r="DL32">
        <v>-10.012672195121951</v>
      </c>
      <c r="DM32">
        <v>-1.107673379790961</v>
      </c>
      <c r="DN32">
        <v>0.1111706689364008</v>
      </c>
      <c r="DO32">
        <v>0</v>
      </c>
      <c r="DP32">
        <v>0.4622443414634147</v>
      </c>
      <c r="DQ32">
        <v>-1.488163066202115E-2</v>
      </c>
      <c r="DR32">
        <v>3.2116123343021549E-3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3.2942200000000001</v>
      </c>
      <c r="EB32">
        <v>2.6254</v>
      </c>
      <c r="EC32">
        <v>2.7289899999999999E-2</v>
      </c>
      <c r="ED32">
        <v>2.9317200000000002E-2</v>
      </c>
      <c r="EE32">
        <v>0.141904</v>
      </c>
      <c r="EF32">
        <v>0.13883400000000001</v>
      </c>
      <c r="EG32">
        <v>29407.4</v>
      </c>
      <c r="EH32">
        <v>29884.2</v>
      </c>
      <c r="EI32">
        <v>28136.400000000001</v>
      </c>
      <c r="EJ32">
        <v>29645.9</v>
      </c>
      <c r="EK32">
        <v>33190.5</v>
      </c>
      <c r="EL32">
        <v>35446.800000000003</v>
      </c>
      <c r="EM32">
        <v>39689.4</v>
      </c>
      <c r="EN32">
        <v>42391</v>
      </c>
      <c r="EO32">
        <v>2.0558000000000001</v>
      </c>
      <c r="EP32">
        <v>2.1043799999999999</v>
      </c>
      <c r="EQ32">
        <v>9.0003E-2</v>
      </c>
      <c r="ER32">
        <v>0</v>
      </c>
      <c r="ES32">
        <v>33.560299999999998</v>
      </c>
      <c r="ET32">
        <v>999.9</v>
      </c>
      <c r="EU32">
        <v>47.6</v>
      </c>
      <c r="EV32">
        <v>40.799999999999997</v>
      </c>
      <c r="EW32">
        <v>36.376800000000003</v>
      </c>
      <c r="EX32">
        <v>57.138300000000001</v>
      </c>
      <c r="EY32">
        <v>-0.79326600000000003</v>
      </c>
      <c r="EZ32">
        <v>2</v>
      </c>
      <c r="FA32">
        <v>0.681334</v>
      </c>
      <c r="FB32">
        <v>1.41276</v>
      </c>
      <c r="FC32">
        <v>20.263500000000001</v>
      </c>
      <c r="FD32">
        <v>5.2159399999999998</v>
      </c>
      <c r="FE32">
        <v>12.0099</v>
      </c>
      <c r="FF32">
        <v>4.9854500000000002</v>
      </c>
      <c r="FG32">
        <v>3.2844500000000001</v>
      </c>
      <c r="FH32">
        <v>9875.4</v>
      </c>
      <c r="FI32">
        <v>9999</v>
      </c>
      <c r="FJ32">
        <v>9999</v>
      </c>
      <c r="FK32">
        <v>657.4</v>
      </c>
      <c r="FL32">
        <v>1.8658399999999999</v>
      </c>
      <c r="FM32">
        <v>1.8622300000000001</v>
      </c>
      <c r="FN32">
        <v>1.86432</v>
      </c>
      <c r="FO32">
        <v>1.8603799999999999</v>
      </c>
      <c r="FP32">
        <v>1.86111</v>
      </c>
      <c r="FQ32">
        <v>1.8602000000000001</v>
      </c>
      <c r="FR32">
        <v>1.86188</v>
      </c>
      <c r="FS32">
        <v>1.8584799999999999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-1.875</v>
      </c>
      <c r="GH32">
        <v>4.36E-2</v>
      </c>
      <c r="GI32">
        <v>-1.7806499393771</v>
      </c>
      <c r="GJ32">
        <v>-1.0668354094452519E-3</v>
      </c>
      <c r="GK32">
        <v>7.2908324871410599E-7</v>
      </c>
      <c r="GL32">
        <v>-2.6615586879345078E-10</v>
      </c>
      <c r="GM32">
        <v>-0.20841063011216021</v>
      </c>
      <c r="GN32">
        <v>3.3664092208003571E-3</v>
      </c>
      <c r="GO32">
        <v>2.042686190248702E-4</v>
      </c>
      <c r="GP32">
        <v>-2.7039353982504608E-6</v>
      </c>
      <c r="GQ32">
        <v>3</v>
      </c>
      <c r="GR32">
        <v>2088</v>
      </c>
      <c r="GS32">
        <v>3</v>
      </c>
      <c r="GT32">
        <v>37</v>
      </c>
      <c r="GU32">
        <v>13.7</v>
      </c>
      <c r="GV32">
        <v>14</v>
      </c>
      <c r="GW32">
        <v>0.472412</v>
      </c>
      <c r="GX32">
        <v>2.65015</v>
      </c>
      <c r="GY32">
        <v>2.04956</v>
      </c>
      <c r="GZ32">
        <v>2.6049799999999999</v>
      </c>
      <c r="HA32">
        <v>2.1972700000000001</v>
      </c>
      <c r="HB32">
        <v>2.3559600000000001</v>
      </c>
      <c r="HC32">
        <v>44.753399999999999</v>
      </c>
      <c r="HD32">
        <v>13.921900000000001</v>
      </c>
      <c r="HE32">
        <v>18</v>
      </c>
      <c r="HF32">
        <v>596.91200000000003</v>
      </c>
      <c r="HG32">
        <v>701.61400000000003</v>
      </c>
      <c r="HH32">
        <v>30.998699999999999</v>
      </c>
      <c r="HI32">
        <v>35.763500000000001</v>
      </c>
      <c r="HJ32">
        <v>30.0001</v>
      </c>
      <c r="HK32">
        <v>35.598399999999998</v>
      </c>
      <c r="HL32">
        <v>35.5777</v>
      </c>
      <c r="HM32">
        <v>9.5136199999999995</v>
      </c>
      <c r="HN32">
        <v>-30</v>
      </c>
      <c r="HO32">
        <v>-30</v>
      </c>
      <c r="HP32">
        <v>31</v>
      </c>
      <c r="HQ32">
        <v>116.935</v>
      </c>
      <c r="HR32">
        <v>32.067999999999998</v>
      </c>
      <c r="HS32">
        <v>99.106399999999994</v>
      </c>
      <c r="HT32">
        <v>98.285200000000003</v>
      </c>
    </row>
    <row r="33" spans="1:228" x14ac:dyDescent="0.2">
      <c r="A33">
        <v>18</v>
      </c>
      <c r="B33">
        <v>1666112701</v>
      </c>
      <c r="C33">
        <v>68</v>
      </c>
      <c r="D33" t="s">
        <v>394</v>
      </c>
      <c r="E33" t="s">
        <v>395</v>
      </c>
      <c r="F33">
        <v>4</v>
      </c>
      <c r="G33">
        <v>1666112699</v>
      </c>
      <c r="H33">
        <f t="shared" si="0"/>
        <v>5.1822092900330767E-4</v>
      </c>
      <c r="I33">
        <f t="shared" si="1"/>
        <v>0.51822092900330763</v>
      </c>
      <c r="J33">
        <f t="shared" si="2"/>
        <v>0.46853825407503907</v>
      </c>
      <c r="K33">
        <f t="shared" si="3"/>
        <v>95.775242857142857</v>
      </c>
      <c r="L33">
        <f t="shared" si="4"/>
        <v>61.656979367798819</v>
      </c>
      <c r="M33">
        <f t="shared" si="5"/>
        <v>6.2482681884329265</v>
      </c>
      <c r="N33">
        <f t="shared" si="6"/>
        <v>9.7057852869169476</v>
      </c>
      <c r="O33">
        <f t="shared" si="7"/>
        <v>2.39839170054191E-2</v>
      </c>
      <c r="P33">
        <f t="shared" si="8"/>
        <v>2.765674557415259</v>
      </c>
      <c r="Q33">
        <f t="shared" si="9"/>
        <v>2.3868965844911605E-2</v>
      </c>
      <c r="R33">
        <f t="shared" si="10"/>
        <v>1.492838551007579E-2</v>
      </c>
      <c r="S33">
        <f t="shared" si="11"/>
        <v>226.11677366119201</v>
      </c>
      <c r="T33">
        <f t="shared" si="12"/>
        <v>35.70208836493736</v>
      </c>
      <c r="U33">
        <f t="shared" si="13"/>
        <v>35.008985714285707</v>
      </c>
      <c r="V33">
        <f t="shared" si="14"/>
        <v>5.6511825837616056</v>
      </c>
      <c r="W33">
        <f t="shared" si="15"/>
        <v>64.83382885168308</v>
      </c>
      <c r="X33">
        <f t="shared" si="16"/>
        <v>3.5508932780382367</v>
      </c>
      <c r="Y33">
        <f t="shared" si="17"/>
        <v>5.4769143530940116</v>
      </c>
      <c r="Z33">
        <f t="shared" si="18"/>
        <v>2.1002893057233689</v>
      </c>
      <c r="AA33">
        <f t="shared" si="19"/>
        <v>-22.853542969045868</v>
      </c>
      <c r="AB33">
        <f t="shared" si="20"/>
        <v>-84.170799927898344</v>
      </c>
      <c r="AC33">
        <f t="shared" si="21"/>
        <v>-7.0887165830391465</v>
      </c>
      <c r="AD33">
        <f t="shared" si="22"/>
        <v>112.00371418120866</v>
      </c>
      <c r="AE33">
        <f t="shared" si="23"/>
        <v>11.057062371708621</v>
      </c>
      <c r="AF33">
        <f t="shared" si="24"/>
        <v>0.51641613196877512</v>
      </c>
      <c r="AG33">
        <f t="shared" si="25"/>
        <v>0.46853825407503907</v>
      </c>
      <c r="AH33">
        <v>109.2620691590935</v>
      </c>
      <c r="AI33">
        <v>101.8379406060606</v>
      </c>
      <c r="AJ33">
        <v>1.720668734474333</v>
      </c>
      <c r="AK33">
        <v>66.573852837517123</v>
      </c>
      <c r="AL33">
        <f t="shared" si="26"/>
        <v>0.51822092900330763</v>
      </c>
      <c r="AM33">
        <v>34.579232670639932</v>
      </c>
      <c r="AN33">
        <v>35.04079558823527</v>
      </c>
      <c r="AO33">
        <v>2.2062152355794279E-7</v>
      </c>
      <c r="AP33">
        <v>87.50530381435243</v>
      </c>
      <c r="AQ33">
        <v>81</v>
      </c>
      <c r="AR33">
        <v>12</v>
      </c>
      <c r="AS33">
        <f t="shared" si="27"/>
        <v>1</v>
      </c>
      <c r="AT33">
        <f t="shared" si="28"/>
        <v>0</v>
      </c>
      <c r="AU33">
        <f t="shared" si="29"/>
        <v>47061.447699288699</v>
      </c>
      <c r="AV33">
        <f t="shared" si="30"/>
        <v>1200.022857142857</v>
      </c>
      <c r="AW33">
        <f t="shared" si="31"/>
        <v>1025.943099306317</v>
      </c>
      <c r="AX33">
        <f t="shared" si="32"/>
        <v>0.85493629825434514</v>
      </c>
      <c r="AY33">
        <f t="shared" si="33"/>
        <v>0.1884270556308861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1666112699</v>
      </c>
      <c r="BF33">
        <v>95.775242857142857</v>
      </c>
      <c r="BG33">
        <v>106.02671428571431</v>
      </c>
      <c r="BH33">
        <v>35.03968571428571</v>
      </c>
      <c r="BI33">
        <v>34.579728571428568</v>
      </c>
      <c r="BJ33">
        <v>97.653428571428563</v>
      </c>
      <c r="BK33">
        <v>34.996014285714281</v>
      </c>
      <c r="BL33">
        <v>650.04457142857132</v>
      </c>
      <c r="BM33">
        <v>101.239</v>
      </c>
      <c r="BN33">
        <v>0.10018742857142859</v>
      </c>
      <c r="BO33">
        <v>34.444471428571433</v>
      </c>
      <c r="BP33">
        <v>35.008985714285707</v>
      </c>
      <c r="BQ33">
        <v>999.89999999999986</v>
      </c>
      <c r="BR33">
        <v>0</v>
      </c>
      <c r="BS33">
        <v>0</v>
      </c>
      <c r="BT33">
        <v>8982.4985714285722</v>
      </c>
      <c r="BU33">
        <v>0</v>
      </c>
      <c r="BV33">
        <v>329.04271428571428</v>
      </c>
      <c r="BW33">
        <v>-10.25135714285714</v>
      </c>
      <c r="BX33">
        <v>99.253214285714293</v>
      </c>
      <c r="BY33">
        <v>109.82428571428569</v>
      </c>
      <c r="BZ33">
        <v>0.45996414285714288</v>
      </c>
      <c r="CA33">
        <v>106.02671428571431</v>
      </c>
      <c r="CB33">
        <v>34.579728571428568</v>
      </c>
      <c r="CC33">
        <v>3.547377142857143</v>
      </c>
      <c r="CD33">
        <v>3.5008142857142852</v>
      </c>
      <c r="CE33">
        <v>26.848228571428571</v>
      </c>
      <c r="CF33">
        <v>26.62368571428572</v>
      </c>
      <c r="CG33">
        <v>1200.022857142857</v>
      </c>
      <c r="CH33">
        <v>0.50004300000000002</v>
      </c>
      <c r="CI33">
        <v>0.49995699999999998</v>
      </c>
      <c r="CJ33">
        <v>0</v>
      </c>
      <c r="CK33">
        <v>1273.175714285715</v>
      </c>
      <c r="CL33">
        <v>4.9990899999999998</v>
      </c>
      <c r="CM33">
        <v>14142.657142857141</v>
      </c>
      <c r="CN33">
        <v>9558.1800000000021</v>
      </c>
      <c r="CO33">
        <v>44.875</v>
      </c>
      <c r="CP33">
        <v>46.625</v>
      </c>
      <c r="CQ33">
        <v>45.625</v>
      </c>
      <c r="CR33">
        <v>45.686999999999998</v>
      </c>
      <c r="CS33">
        <v>46.25</v>
      </c>
      <c r="CT33">
        <v>597.56000000000006</v>
      </c>
      <c r="CU33">
        <v>597.46285714285716</v>
      </c>
      <c r="CV33">
        <v>0</v>
      </c>
      <c r="CW33">
        <v>1666112712.3</v>
      </c>
      <c r="CX33">
        <v>0</v>
      </c>
      <c r="CY33">
        <v>1666111874.0999999</v>
      </c>
      <c r="CZ33" t="s">
        <v>356</v>
      </c>
      <c r="DA33">
        <v>1666111874.0999999</v>
      </c>
      <c r="DB33">
        <v>1666111855.0999999</v>
      </c>
      <c r="DC33">
        <v>36</v>
      </c>
      <c r="DD33">
        <v>-0.106</v>
      </c>
      <c r="DE33">
        <v>-2E-3</v>
      </c>
      <c r="DF33">
        <v>-2.12</v>
      </c>
      <c r="DG33">
        <v>3.7999999999999999E-2</v>
      </c>
      <c r="DH33">
        <v>419</v>
      </c>
      <c r="DI33">
        <v>34</v>
      </c>
      <c r="DJ33">
        <v>0.73</v>
      </c>
      <c r="DK33">
        <v>0.14000000000000001</v>
      </c>
      <c r="DL33">
        <v>-10.0871756097561</v>
      </c>
      <c r="DM33">
        <v>-1.1528767944250939</v>
      </c>
      <c r="DN33">
        <v>0.1155847959882812</v>
      </c>
      <c r="DO33">
        <v>0</v>
      </c>
      <c r="DP33">
        <v>0.46192624390243903</v>
      </c>
      <c r="DQ33">
        <v>-2.325583275261292E-2</v>
      </c>
      <c r="DR33">
        <v>3.300830196979551E-3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3.2944200000000001</v>
      </c>
      <c r="EB33">
        <v>2.6253799999999998</v>
      </c>
      <c r="EC33">
        <v>2.9130199999999998E-2</v>
      </c>
      <c r="ED33">
        <v>3.11133E-2</v>
      </c>
      <c r="EE33">
        <v>0.14190800000000001</v>
      </c>
      <c r="EF33">
        <v>0.13883799999999999</v>
      </c>
      <c r="EG33">
        <v>29352</v>
      </c>
      <c r="EH33">
        <v>29829.4</v>
      </c>
      <c r="EI33">
        <v>28136.6</v>
      </c>
      <c r="EJ33">
        <v>29646.400000000001</v>
      </c>
      <c r="EK33">
        <v>33191</v>
      </c>
      <c r="EL33">
        <v>35447.4</v>
      </c>
      <c r="EM33">
        <v>39690.1</v>
      </c>
      <c r="EN33">
        <v>42391.8</v>
      </c>
      <c r="EO33">
        <v>2.0562999999999998</v>
      </c>
      <c r="EP33">
        <v>2.1044200000000002</v>
      </c>
      <c r="EQ33">
        <v>8.9079099999999994E-2</v>
      </c>
      <c r="ER33">
        <v>0</v>
      </c>
      <c r="ES33">
        <v>33.558300000000003</v>
      </c>
      <c r="ET33">
        <v>999.9</v>
      </c>
      <c r="EU33">
        <v>47.6</v>
      </c>
      <c r="EV33">
        <v>40.799999999999997</v>
      </c>
      <c r="EW33">
        <v>36.374099999999999</v>
      </c>
      <c r="EX33">
        <v>57.408299999999997</v>
      </c>
      <c r="EY33">
        <v>-0.92948900000000001</v>
      </c>
      <c r="EZ33">
        <v>2</v>
      </c>
      <c r="FA33">
        <v>0.68137199999999998</v>
      </c>
      <c r="FB33">
        <v>1.4077900000000001</v>
      </c>
      <c r="FC33">
        <v>20.2639</v>
      </c>
      <c r="FD33">
        <v>5.2166899999999998</v>
      </c>
      <c r="FE33">
        <v>12.009499999999999</v>
      </c>
      <c r="FF33">
        <v>4.9856999999999996</v>
      </c>
      <c r="FG33">
        <v>3.2845800000000001</v>
      </c>
      <c r="FH33">
        <v>9875.4</v>
      </c>
      <c r="FI33">
        <v>9999</v>
      </c>
      <c r="FJ33">
        <v>9999</v>
      </c>
      <c r="FK33">
        <v>657.4</v>
      </c>
      <c r="FL33">
        <v>1.8658399999999999</v>
      </c>
      <c r="FM33">
        <v>1.86222</v>
      </c>
      <c r="FN33">
        <v>1.86432</v>
      </c>
      <c r="FO33">
        <v>1.8603700000000001</v>
      </c>
      <c r="FP33">
        <v>1.86111</v>
      </c>
      <c r="FQ33">
        <v>1.86019</v>
      </c>
      <c r="FR33">
        <v>1.86188</v>
      </c>
      <c r="FS33">
        <v>1.85849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-1.881</v>
      </c>
      <c r="GH33">
        <v>4.3700000000000003E-2</v>
      </c>
      <c r="GI33">
        <v>-1.7806499393771</v>
      </c>
      <c r="GJ33">
        <v>-1.0668354094452519E-3</v>
      </c>
      <c r="GK33">
        <v>7.2908324871410599E-7</v>
      </c>
      <c r="GL33">
        <v>-2.6615586879345078E-10</v>
      </c>
      <c r="GM33">
        <v>-0.20841063011216021</v>
      </c>
      <c r="GN33">
        <v>3.3664092208003571E-3</v>
      </c>
      <c r="GO33">
        <v>2.042686190248702E-4</v>
      </c>
      <c r="GP33">
        <v>-2.7039353982504608E-6</v>
      </c>
      <c r="GQ33">
        <v>3</v>
      </c>
      <c r="GR33">
        <v>2088</v>
      </c>
      <c r="GS33">
        <v>3</v>
      </c>
      <c r="GT33">
        <v>37</v>
      </c>
      <c r="GU33">
        <v>13.8</v>
      </c>
      <c r="GV33">
        <v>14.1</v>
      </c>
      <c r="GW33">
        <v>0.49194300000000002</v>
      </c>
      <c r="GX33">
        <v>2.65503</v>
      </c>
      <c r="GY33">
        <v>2.04834</v>
      </c>
      <c r="GZ33">
        <v>2.6025399999999999</v>
      </c>
      <c r="HA33">
        <v>2.1972700000000001</v>
      </c>
      <c r="HB33">
        <v>2.3290999999999999</v>
      </c>
      <c r="HC33">
        <v>44.753399999999999</v>
      </c>
      <c r="HD33">
        <v>13.9131</v>
      </c>
      <c r="HE33">
        <v>18</v>
      </c>
      <c r="HF33">
        <v>597.28399999999999</v>
      </c>
      <c r="HG33">
        <v>701.67</v>
      </c>
      <c r="HH33">
        <v>30.998699999999999</v>
      </c>
      <c r="HI33">
        <v>35.763500000000001</v>
      </c>
      <c r="HJ33">
        <v>30.0001</v>
      </c>
      <c r="HK33">
        <v>35.598399999999998</v>
      </c>
      <c r="HL33">
        <v>35.578499999999998</v>
      </c>
      <c r="HM33">
        <v>9.9177999999999997</v>
      </c>
      <c r="HN33">
        <v>-30</v>
      </c>
      <c r="HO33">
        <v>-30</v>
      </c>
      <c r="HP33">
        <v>31</v>
      </c>
      <c r="HQ33">
        <v>123.619</v>
      </c>
      <c r="HR33">
        <v>32.067999999999998</v>
      </c>
      <c r="HS33">
        <v>99.107699999999994</v>
      </c>
      <c r="HT33">
        <v>98.286900000000003</v>
      </c>
    </row>
    <row r="34" spans="1:228" x14ac:dyDescent="0.2">
      <c r="A34">
        <v>19</v>
      </c>
      <c r="B34">
        <v>1666112705</v>
      </c>
      <c r="C34">
        <v>72</v>
      </c>
      <c r="D34" t="s">
        <v>396</v>
      </c>
      <c r="E34" t="s">
        <v>397</v>
      </c>
      <c r="F34">
        <v>4</v>
      </c>
      <c r="G34">
        <v>1666112702.6875</v>
      </c>
      <c r="H34">
        <f t="shared" si="0"/>
        <v>5.1477840695734361E-4</v>
      </c>
      <c r="I34">
        <f t="shared" si="1"/>
        <v>0.51477840695734356</v>
      </c>
      <c r="J34">
        <f t="shared" si="2"/>
        <v>0.63136409996367748</v>
      </c>
      <c r="K34">
        <f t="shared" si="3"/>
        <v>101.8580875</v>
      </c>
      <c r="L34">
        <f t="shared" si="4"/>
        <v>56.603303805601591</v>
      </c>
      <c r="M34">
        <f t="shared" si="5"/>
        <v>5.7361657980978267</v>
      </c>
      <c r="N34">
        <f t="shared" si="6"/>
        <v>10.322275176441813</v>
      </c>
      <c r="O34">
        <f t="shared" si="7"/>
        <v>2.3861485880815846E-2</v>
      </c>
      <c r="P34">
        <f t="shared" si="8"/>
        <v>2.7697672142083687</v>
      </c>
      <c r="Q34">
        <f t="shared" si="9"/>
        <v>2.3747869570781319E-2</v>
      </c>
      <c r="R34">
        <f t="shared" si="10"/>
        <v>1.4852581238547527E-2</v>
      </c>
      <c r="S34">
        <f t="shared" si="11"/>
        <v>226.11386960689831</v>
      </c>
      <c r="T34">
        <f t="shared" si="12"/>
        <v>35.693342570828783</v>
      </c>
      <c r="U34">
        <f t="shared" si="13"/>
        <v>34.9986125</v>
      </c>
      <c r="V34">
        <f t="shared" si="14"/>
        <v>5.647937372950472</v>
      </c>
      <c r="W34">
        <f t="shared" si="15"/>
        <v>64.862902506542369</v>
      </c>
      <c r="X34">
        <f t="shared" si="16"/>
        <v>3.5509138778158245</v>
      </c>
      <c r="Y34">
        <f t="shared" si="17"/>
        <v>5.4744911815465898</v>
      </c>
      <c r="Z34">
        <f t="shared" si="18"/>
        <v>2.0970234951346476</v>
      </c>
      <c r="AA34">
        <f t="shared" si="19"/>
        <v>-22.701727746818854</v>
      </c>
      <c r="AB34">
        <f t="shared" si="20"/>
        <v>-83.934846178455075</v>
      </c>
      <c r="AC34">
        <f t="shared" si="21"/>
        <v>-7.057769159387389</v>
      </c>
      <c r="AD34">
        <f t="shared" si="22"/>
        <v>112.41952652223699</v>
      </c>
      <c r="AE34">
        <f t="shared" si="23"/>
        <v>10.966006586691098</v>
      </c>
      <c r="AF34">
        <f t="shared" si="24"/>
        <v>0.51308985524987316</v>
      </c>
      <c r="AG34">
        <f t="shared" si="25"/>
        <v>0.63136409996367748</v>
      </c>
      <c r="AH34">
        <v>115.9977915489598</v>
      </c>
      <c r="AI34">
        <v>108.5975696969697</v>
      </c>
      <c r="AJ34">
        <v>1.6762452282128999</v>
      </c>
      <c r="AK34">
        <v>66.573852837517123</v>
      </c>
      <c r="AL34">
        <f t="shared" si="26"/>
        <v>0.51477840695734356</v>
      </c>
      <c r="AM34">
        <v>34.580770635121262</v>
      </c>
      <c r="AN34">
        <v>35.039260882352913</v>
      </c>
      <c r="AO34">
        <v>4.9647809444303476E-6</v>
      </c>
      <c r="AP34">
        <v>87.50530381435243</v>
      </c>
      <c r="AQ34">
        <v>81</v>
      </c>
      <c r="AR34">
        <v>12</v>
      </c>
      <c r="AS34">
        <f t="shared" si="27"/>
        <v>1</v>
      </c>
      <c r="AT34">
        <f t="shared" si="28"/>
        <v>0</v>
      </c>
      <c r="AU34">
        <f t="shared" si="29"/>
        <v>47174.766788189845</v>
      </c>
      <c r="AV34">
        <f t="shared" si="30"/>
        <v>1200.0125</v>
      </c>
      <c r="AW34">
        <f t="shared" si="31"/>
        <v>1025.9337510916571</v>
      </c>
      <c r="AX34">
        <f t="shared" si="32"/>
        <v>0.85493588699422474</v>
      </c>
      <c r="AY34">
        <f t="shared" si="33"/>
        <v>0.18842626189885381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1666112702.6875</v>
      </c>
      <c r="BF34">
        <v>101.8580875</v>
      </c>
      <c r="BG34">
        <v>112.02849999999999</v>
      </c>
      <c r="BH34">
        <v>35.039687499999999</v>
      </c>
      <c r="BI34">
        <v>34.582675000000002</v>
      </c>
      <c r="BJ34">
        <v>103.742125</v>
      </c>
      <c r="BK34">
        <v>34.996012499999999</v>
      </c>
      <c r="BL34">
        <v>650.01900000000001</v>
      </c>
      <c r="BM34">
        <v>101.239875</v>
      </c>
      <c r="BN34">
        <v>9.9895162499999995E-2</v>
      </c>
      <c r="BO34">
        <v>34.436512499999999</v>
      </c>
      <c r="BP34">
        <v>34.9986125</v>
      </c>
      <c r="BQ34">
        <v>999.9</v>
      </c>
      <c r="BR34">
        <v>0</v>
      </c>
      <c r="BS34">
        <v>0</v>
      </c>
      <c r="BT34">
        <v>9004.1412500000006</v>
      </c>
      <c r="BU34">
        <v>0</v>
      </c>
      <c r="BV34">
        <v>348.93700000000001</v>
      </c>
      <c r="BW34">
        <v>-10.1701625</v>
      </c>
      <c r="BX34">
        <v>105.557125</v>
      </c>
      <c r="BY34">
        <v>116.041375</v>
      </c>
      <c r="BZ34">
        <v>0.45703487500000001</v>
      </c>
      <c r="CA34">
        <v>112.02849999999999</v>
      </c>
      <c r="CB34">
        <v>34.582675000000002</v>
      </c>
      <c r="CC34">
        <v>3.5474087500000002</v>
      </c>
      <c r="CD34">
        <v>3.50113875</v>
      </c>
      <c r="CE34">
        <v>26.848387500000001</v>
      </c>
      <c r="CF34">
        <v>26.625262500000002</v>
      </c>
      <c r="CG34">
        <v>1200.0125</v>
      </c>
      <c r="CH34">
        <v>0.50005325000000012</v>
      </c>
      <c r="CI34">
        <v>0.49994675</v>
      </c>
      <c r="CJ34">
        <v>0</v>
      </c>
      <c r="CK34">
        <v>1272.86375</v>
      </c>
      <c r="CL34">
        <v>4.9990899999999998</v>
      </c>
      <c r="CM34">
        <v>14143.012500000001</v>
      </c>
      <c r="CN34">
        <v>9558.1274999999987</v>
      </c>
      <c r="CO34">
        <v>44.875</v>
      </c>
      <c r="CP34">
        <v>46.625</v>
      </c>
      <c r="CQ34">
        <v>45.625</v>
      </c>
      <c r="CR34">
        <v>45.632750000000001</v>
      </c>
      <c r="CS34">
        <v>46.25</v>
      </c>
      <c r="CT34">
        <v>597.57125000000008</v>
      </c>
      <c r="CU34">
        <v>597.44125000000008</v>
      </c>
      <c r="CV34">
        <v>0</v>
      </c>
      <c r="CW34">
        <v>1666112716.5</v>
      </c>
      <c r="CX34">
        <v>0</v>
      </c>
      <c r="CY34">
        <v>1666111874.0999999</v>
      </c>
      <c r="CZ34" t="s">
        <v>356</v>
      </c>
      <c r="DA34">
        <v>1666111874.0999999</v>
      </c>
      <c r="DB34">
        <v>1666111855.0999999</v>
      </c>
      <c r="DC34">
        <v>36</v>
      </c>
      <c r="DD34">
        <v>-0.106</v>
      </c>
      <c r="DE34">
        <v>-2E-3</v>
      </c>
      <c r="DF34">
        <v>-2.12</v>
      </c>
      <c r="DG34">
        <v>3.7999999999999999E-2</v>
      </c>
      <c r="DH34">
        <v>419</v>
      </c>
      <c r="DI34">
        <v>34</v>
      </c>
      <c r="DJ34">
        <v>0.73</v>
      </c>
      <c r="DK34">
        <v>0.14000000000000001</v>
      </c>
      <c r="DL34">
        <v>-10.130464634146341</v>
      </c>
      <c r="DM34">
        <v>-0.7963143554006995</v>
      </c>
      <c r="DN34">
        <v>9.5044153413226265E-2</v>
      </c>
      <c r="DO34">
        <v>0</v>
      </c>
      <c r="DP34">
        <v>0.46040673170731711</v>
      </c>
      <c r="DQ34">
        <v>-2.282443902438944E-2</v>
      </c>
      <c r="DR34">
        <v>3.0874086855215079E-3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3.2941799999999999</v>
      </c>
      <c r="EB34">
        <v>2.6250800000000001</v>
      </c>
      <c r="EC34">
        <v>3.0926100000000002E-2</v>
      </c>
      <c r="ED34">
        <v>3.2886699999999998E-2</v>
      </c>
      <c r="EE34">
        <v>0.14190700000000001</v>
      </c>
      <c r="EF34">
        <v>0.138848</v>
      </c>
      <c r="EG34">
        <v>29297.9</v>
      </c>
      <c r="EH34">
        <v>29774.7</v>
      </c>
      <c r="EI34">
        <v>28136.7</v>
      </c>
      <c r="EJ34">
        <v>29646.3</v>
      </c>
      <c r="EK34">
        <v>33191.199999999997</v>
      </c>
      <c r="EL34">
        <v>35447.199999999997</v>
      </c>
      <c r="EM34">
        <v>39690.1</v>
      </c>
      <c r="EN34">
        <v>42391.9</v>
      </c>
      <c r="EO34">
        <v>2.0559500000000002</v>
      </c>
      <c r="EP34">
        <v>2.1045500000000001</v>
      </c>
      <c r="EQ34">
        <v>8.92207E-2</v>
      </c>
      <c r="ER34">
        <v>0</v>
      </c>
      <c r="ES34">
        <v>33.552900000000001</v>
      </c>
      <c r="ET34">
        <v>999.9</v>
      </c>
      <c r="EU34">
        <v>47.6</v>
      </c>
      <c r="EV34">
        <v>40.799999999999997</v>
      </c>
      <c r="EW34">
        <v>36.3718</v>
      </c>
      <c r="EX34">
        <v>57.468299999999999</v>
      </c>
      <c r="EY34">
        <v>-0.92948900000000001</v>
      </c>
      <c r="EZ34">
        <v>2</v>
      </c>
      <c r="FA34">
        <v>0.68137199999999998</v>
      </c>
      <c r="FB34">
        <v>1.4011199999999999</v>
      </c>
      <c r="FC34">
        <v>20.2639</v>
      </c>
      <c r="FD34">
        <v>5.2166899999999998</v>
      </c>
      <c r="FE34">
        <v>12.0098</v>
      </c>
      <c r="FF34">
        <v>4.9854500000000002</v>
      </c>
      <c r="FG34">
        <v>3.2845800000000001</v>
      </c>
      <c r="FH34">
        <v>9875.7000000000007</v>
      </c>
      <c r="FI34">
        <v>9999</v>
      </c>
      <c r="FJ34">
        <v>9999</v>
      </c>
      <c r="FK34">
        <v>657.4</v>
      </c>
      <c r="FL34">
        <v>1.8658399999999999</v>
      </c>
      <c r="FM34">
        <v>1.8622300000000001</v>
      </c>
      <c r="FN34">
        <v>1.86432</v>
      </c>
      <c r="FO34">
        <v>1.8603700000000001</v>
      </c>
      <c r="FP34">
        <v>1.86111</v>
      </c>
      <c r="FQ34">
        <v>1.8602000000000001</v>
      </c>
      <c r="FR34">
        <v>1.86189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-1.887</v>
      </c>
      <c r="GH34">
        <v>4.36E-2</v>
      </c>
      <c r="GI34">
        <v>-1.7806499393771</v>
      </c>
      <c r="GJ34">
        <v>-1.0668354094452519E-3</v>
      </c>
      <c r="GK34">
        <v>7.2908324871410599E-7</v>
      </c>
      <c r="GL34">
        <v>-2.6615586879345078E-10</v>
      </c>
      <c r="GM34">
        <v>-0.20841063011216021</v>
      </c>
      <c r="GN34">
        <v>3.3664092208003571E-3</v>
      </c>
      <c r="GO34">
        <v>2.042686190248702E-4</v>
      </c>
      <c r="GP34">
        <v>-2.7039353982504608E-6</v>
      </c>
      <c r="GQ34">
        <v>3</v>
      </c>
      <c r="GR34">
        <v>2088</v>
      </c>
      <c r="GS34">
        <v>3</v>
      </c>
      <c r="GT34">
        <v>37</v>
      </c>
      <c r="GU34">
        <v>13.8</v>
      </c>
      <c r="GV34">
        <v>14.2</v>
      </c>
      <c r="GW34">
        <v>0.51269500000000001</v>
      </c>
      <c r="GX34">
        <v>2.65503</v>
      </c>
      <c r="GY34">
        <v>2.04956</v>
      </c>
      <c r="GZ34">
        <v>2.6049799999999999</v>
      </c>
      <c r="HA34">
        <v>2.1972700000000001</v>
      </c>
      <c r="HB34">
        <v>2.3046899999999999</v>
      </c>
      <c r="HC34">
        <v>44.753399999999999</v>
      </c>
      <c r="HD34">
        <v>13.9131</v>
      </c>
      <c r="HE34">
        <v>18</v>
      </c>
      <c r="HF34">
        <v>597.02300000000002</v>
      </c>
      <c r="HG34">
        <v>701.75300000000004</v>
      </c>
      <c r="HH34">
        <v>30.9984</v>
      </c>
      <c r="HI34">
        <v>35.764200000000002</v>
      </c>
      <c r="HJ34">
        <v>30.0001</v>
      </c>
      <c r="HK34">
        <v>35.598399999999998</v>
      </c>
      <c r="HL34">
        <v>35.575600000000001</v>
      </c>
      <c r="HM34">
        <v>10.330299999999999</v>
      </c>
      <c r="HN34">
        <v>-30</v>
      </c>
      <c r="HO34">
        <v>-30</v>
      </c>
      <c r="HP34">
        <v>31</v>
      </c>
      <c r="HQ34">
        <v>130.447</v>
      </c>
      <c r="HR34">
        <v>32.067999999999998</v>
      </c>
      <c r="HS34">
        <v>99.107799999999997</v>
      </c>
      <c r="HT34">
        <v>98.286900000000003</v>
      </c>
    </row>
    <row r="35" spans="1:228" x14ac:dyDescent="0.2">
      <c r="A35">
        <v>20</v>
      </c>
      <c r="B35">
        <v>1666112709</v>
      </c>
      <c r="C35">
        <v>76</v>
      </c>
      <c r="D35" t="s">
        <v>398</v>
      </c>
      <c r="E35" t="s">
        <v>399</v>
      </c>
      <c r="F35">
        <v>4</v>
      </c>
      <c r="G35">
        <v>1666112707</v>
      </c>
      <c r="H35">
        <f t="shared" si="0"/>
        <v>5.0793588626155334E-4</v>
      </c>
      <c r="I35">
        <f t="shared" si="1"/>
        <v>0.50793588626155339</v>
      </c>
      <c r="J35">
        <f t="shared" si="2"/>
        <v>0.69021049165339643</v>
      </c>
      <c r="K35">
        <f t="shared" si="3"/>
        <v>108.8305714285714</v>
      </c>
      <c r="L35">
        <f t="shared" si="4"/>
        <v>58.910695533007356</v>
      </c>
      <c r="M35">
        <f t="shared" si="5"/>
        <v>5.9700246373947072</v>
      </c>
      <c r="N35">
        <f t="shared" si="6"/>
        <v>11.028917361301234</v>
      </c>
      <c r="O35">
        <f t="shared" si="7"/>
        <v>2.358277829406609E-2</v>
      </c>
      <c r="P35">
        <f t="shared" si="8"/>
        <v>2.7675646106408061</v>
      </c>
      <c r="Q35">
        <f t="shared" si="9"/>
        <v>2.347170607017373E-2</v>
      </c>
      <c r="R35">
        <f t="shared" si="10"/>
        <v>1.467975196362413E-2</v>
      </c>
      <c r="S35">
        <f t="shared" si="11"/>
        <v>226.11722751908729</v>
      </c>
      <c r="T35">
        <f t="shared" si="12"/>
        <v>35.687747493852555</v>
      </c>
      <c r="U35">
        <f t="shared" si="13"/>
        <v>34.98677142857143</v>
      </c>
      <c r="V35">
        <f t="shared" si="14"/>
        <v>5.644234929808932</v>
      </c>
      <c r="W35">
        <f t="shared" si="15"/>
        <v>64.889110518356986</v>
      </c>
      <c r="X35">
        <f t="shared" si="16"/>
        <v>3.5506873081225905</v>
      </c>
      <c r="Y35">
        <f t="shared" si="17"/>
        <v>5.4719309291781846</v>
      </c>
      <c r="Z35">
        <f t="shared" si="18"/>
        <v>2.0935476216863416</v>
      </c>
      <c r="AA35">
        <f t="shared" si="19"/>
        <v>-22.399972584134503</v>
      </c>
      <c r="AB35">
        <f t="shared" si="20"/>
        <v>-83.356538817110504</v>
      </c>
      <c r="AC35">
        <f t="shared" si="21"/>
        <v>-7.0140271653934354</v>
      </c>
      <c r="AD35">
        <f t="shared" si="22"/>
        <v>113.34668895244886</v>
      </c>
      <c r="AE35">
        <f t="shared" si="23"/>
        <v>11.156592134894053</v>
      </c>
      <c r="AF35">
        <f t="shared" si="24"/>
        <v>0.5097521255077555</v>
      </c>
      <c r="AG35">
        <f t="shared" si="25"/>
        <v>0.69021049165339643</v>
      </c>
      <c r="AH35">
        <v>122.8580676114003</v>
      </c>
      <c r="AI35">
        <v>115.3268727272727</v>
      </c>
      <c r="AJ35">
        <v>1.694491788617803</v>
      </c>
      <c r="AK35">
        <v>66.573852837517123</v>
      </c>
      <c r="AL35">
        <f t="shared" si="26"/>
        <v>0.50793588626155339</v>
      </c>
      <c r="AM35">
        <v>34.583432565949828</v>
      </c>
      <c r="AN35">
        <v>35.035888235294109</v>
      </c>
      <c r="AO35">
        <v>-2.6928254800035588E-7</v>
      </c>
      <c r="AP35">
        <v>87.50530381435243</v>
      </c>
      <c r="AQ35">
        <v>81</v>
      </c>
      <c r="AR35">
        <v>12</v>
      </c>
      <c r="AS35">
        <f t="shared" si="27"/>
        <v>1</v>
      </c>
      <c r="AT35">
        <f t="shared" si="28"/>
        <v>0</v>
      </c>
      <c r="AU35">
        <f t="shared" si="29"/>
        <v>47115.720542513278</v>
      </c>
      <c r="AV35">
        <f t="shared" si="30"/>
        <v>1200.02</v>
      </c>
      <c r="AW35">
        <f t="shared" si="31"/>
        <v>1025.9411707352781</v>
      </c>
      <c r="AX35">
        <f t="shared" si="32"/>
        <v>0.85493672666728737</v>
      </c>
      <c r="AY35">
        <f t="shared" si="33"/>
        <v>0.18842788246786496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1666112707</v>
      </c>
      <c r="BF35">
        <v>108.8305714285714</v>
      </c>
      <c r="BG35">
        <v>119.1805714285714</v>
      </c>
      <c r="BH35">
        <v>35.037285714285723</v>
      </c>
      <c r="BI35">
        <v>34.583214285714277</v>
      </c>
      <c r="BJ35">
        <v>110.72071428571429</v>
      </c>
      <c r="BK35">
        <v>34.993642857142859</v>
      </c>
      <c r="BL35">
        <v>649.97500000000014</v>
      </c>
      <c r="BM35">
        <v>101.2402857142857</v>
      </c>
      <c r="BN35">
        <v>9.9964700000000004E-2</v>
      </c>
      <c r="BO35">
        <v>34.428100000000001</v>
      </c>
      <c r="BP35">
        <v>34.98677142857143</v>
      </c>
      <c r="BQ35">
        <v>999.89999999999986</v>
      </c>
      <c r="BR35">
        <v>0</v>
      </c>
      <c r="BS35">
        <v>0</v>
      </c>
      <c r="BT35">
        <v>8992.4114285714277</v>
      </c>
      <c r="BU35">
        <v>0</v>
      </c>
      <c r="BV35">
        <v>368.21600000000001</v>
      </c>
      <c r="BW35">
        <v>-10.34994285714286</v>
      </c>
      <c r="BX35">
        <v>112.78228571428571</v>
      </c>
      <c r="BY35">
        <v>123.4498571428571</v>
      </c>
      <c r="BZ35">
        <v>0.45406342857142862</v>
      </c>
      <c r="CA35">
        <v>119.1805714285714</v>
      </c>
      <c r="CB35">
        <v>34.583214285714277</v>
      </c>
      <c r="CC35">
        <v>3.547182857142857</v>
      </c>
      <c r="CD35">
        <v>3.5012142857142861</v>
      </c>
      <c r="CE35">
        <v>26.847271428571421</v>
      </c>
      <c r="CF35">
        <v>26.625614285714281</v>
      </c>
      <c r="CG35">
        <v>1200.02</v>
      </c>
      <c r="CH35">
        <v>0.50002671428571432</v>
      </c>
      <c r="CI35">
        <v>0.49997328571428568</v>
      </c>
      <c r="CJ35">
        <v>0</v>
      </c>
      <c r="CK35">
        <v>1272.0928571428569</v>
      </c>
      <c r="CL35">
        <v>4.9990899999999998</v>
      </c>
      <c r="CM35">
        <v>14138.985714285711</v>
      </c>
      <c r="CN35">
        <v>9558.1014285714282</v>
      </c>
      <c r="CO35">
        <v>44.875</v>
      </c>
      <c r="CP35">
        <v>46.625</v>
      </c>
      <c r="CQ35">
        <v>45.625</v>
      </c>
      <c r="CR35">
        <v>45.625</v>
      </c>
      <c r="CS35">
        <v>46.25</v>
      </c>
      <c r="CT35">
        <v>597.54142857142858</v>
      </c>
      <c r="CU35">
        <v>597.47857142857151</v>
      </c>
      <c r="CV35">
        <v>0</v>
      </c>
      <c r="CW35">
        <v>1666112720.7</v>
      </c>
      <c r="CX35">
        <v>0</v>
      </c>
      <c r="CY35">
        <v>1666111874.0999999</v>
      </c>
      <c r="CZ35" t="s">
        <v>356</v>
      </c>
      <c r="DA35">
        <v>1666111874.0999999</v>
      </c>
      <c r="DB35">
        <v>1666111855.0999999</v>
      </c>
      <c r="DC35">
        <v>36</v>
      </c>
      <c r="DD35">
        <v>-0.106</v>
      </c>
      <c r="DE35">
        <v>-2E-3</v>
      </c>
      <c r="DF35">
        <v>-2.12</v>
      </c>
      <c r="DG35">
        <v>3.7999999999999999E-2</v>
      </c>
      <c r="DH35">
        <v>419</v>
      </c>
      <c r="DI35">
        <v>34</v>
      </c>
      <c r="DJ35">
        <v>0.73</v>
      </c>
      <c r="DK35">
        <v>0.14000000000000001</v>
      </c>
      <c r="DL35">
        <v>-10.19367317073171</v>
      </c>
      <c r="DM35">
        <v>-0.69673588850175594</v>
      </c>
      <c r="DN35">
        <v>8.7792721583951308E-2</v>
      </c>
      <c r="DO35">
        <v>0</v>
      </c>
      <c r="DP35">
        <v>0.45834187804878052</v>
      </c>
      <c r="DQ35">
        <v>-1.7292836236932851E-2</v>
      </c>
      <c r="DR35">
        <v>2.2033573184875779E-3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3.2940700000000001</v>
      </c>
      <c r="EB35">
        <v>2.6251899999999999</v>
      </c>
      <c r="EC35">
        <v>3.2720100000000002E-2</v>
      </c>
      <c r="ED35">
        <v>3.4698600000000003E-2</v>
      </c>
      <c r="EE35">
        <v>0.14189399999999999</v>
      </c>
      <c r="EF35">
        <v>0.138852</v>
      </c>
      <c r="EG35">
        <v>29243.9</v>
      </c>
      <c r="EH35">
        <v>29719</v>
      </c>
      <c r="EI35">
        <v>28136.9</v>
      </c>
      <c r="EJ35">
        <v>29646.3</v>
      </c>
      <c r="EK35">
        <v>33191.800000000003</v>
      </c>
      <c r="EL35">
        <v>35447</v>
      </c>
      <c r="EM35">
        <v>39690.199999999997</v>
      </c>
      <c r="EN35">
        <v>42391.7</v>
      </c>
      <c r="EO35">
        <v>2.0558800000000002</v>
      </c>
      <c r="EP35">
        <v>2.1045500000000001</v>
      </c>
      <c r="EQ35">
        <v>8.9235599999999998E-2</v>
      </c>
      <c r="ER35">
        <v>0</v>
      </c>
      <c r="ES35">
        <v>33.544600000000003</v>
      </c>
      <c r="ET35">
        <v>999.9</v>
      </c>
      <c r="EU35">
        <v>47.6</v>
      </c>
      <c r="EV35">
        <v>40.799999999999997</v>
      </c>
      <c r="EW35">
        <v>36.371299999999998</v>
      </c>
      <c r="EX35">
        <v>57.228299999999997</v>
      </c>
      <c r="EY35">
        <v>-0.84935799999999995</v>
      </c>
      <c r="EZ35">
        <v>2</v>
      </c>
      <c r="FA35">
        <v>0.68125000000000002</v>
      </c>
      <c r="FB35">
        <v>1.39401</v>
      </c>
      <c r="FC35">
        <v>20.2639</v>
      </c>
      <c r="FD35">
        <v>5.2165400000000002</v>
      </c>
      <c r="FE35">
        <v>12.0099</v>
      </c>
      <c r="FF35">
        <v>4.98515</v>
      </c>
      <c r="FG35">
        <v>3.2845800000000001</v>
      </c>
      <c r="FH35">
        <v>9875.7000000000007</v>
      </c>
      <c r="FI35">
        <v>9999</v>
      </c>
      <c r="FJ35">
        <v>9999</v>
      </c>
      <c r="FK35">
        <v>657.4</v>
      </c>
      <c r="FL35">
        <v>1.8658399999999999</v>
      </c>
      <c r="FM35">
        <v>1.8622300000000001</v>
      </c>
      <c r="FN35">
        <v>1.86432</v>
      </c>
      <c r="FO35">
        <v>1.8603799999999999</v>
      </c>
      <c r="FP35">
        <v>1.86111</v>
      </c>
      <c r="FQ35">
        <v>1.8602000000000001</v>
      </c>
      <c r="FR35">
        <v>1.8619000000000001</v>
      </c>
      <c r="FS35">
        <v>1.8584799999999999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-1.893</v>
      </c>
      <c r="GH35">
        <v>4.3700000000000003E-2</v>
      </c>
      <c r="GI35">
        <v>-1.7806499393771</v>
      </c>
      <c r="GJ35">
        <v>-1.0668354094452519E-3</v>
      </c>
      <c r="GK35">
        <v>7.2908324871410599E-7</v>
      </c>
      <c r="GL35">
        <v>-2.6615586879345078E-10</v>
      </c>
      <c r="GM35">
        <v>-0.20841063011216021</v>
      </c>
      <c r="GN35">
        <v>3.3664092208003571E-3</v>
      </c>
      <c r="GO35">
        <v>2.042686190248702E-4</v>
      </c>
      <c r="GP35">
        <v>-2.7039353982504608E-6</v>
      </c>
      <c r="GQ35">
        <v>3</v>
      </c>
      <c r="GR35">
        <v>2088</v>
      </c>
      <c r="GS35">
        <v>3</v>
      </c>
      <c r="GT35">
        <v>37</v>
      </c>
      <c r="GU35">
        <v>13.9</v>
      </c>
      <c r="GV35">
        <v>14.2</v>
      </c>
      <c r="GW35">
        <v>0.533447</v>
      </c>
      <c r="GX35">
        <v>2.65503</v>
      </c>
      <c r="GY35">
        <v>2.04956</v>
      </c>
      <c r="GZ35">
        <v>2.6049799999999999</v>
      </c>
      <c r="HA35">
        <v>2.1972700000000001</v>
      </c>
      <c r="HB35">
        <v>2.3278799999999999</v>
      </c>
      <c r="HC35">
        <v>44.753399999999999</v>
      </c>
      <c r="HD35">
        <v>13.9131</v>
      </c>
      <c r="HE35">
        <v>18</v>
      </c>
      <c r="HF35">
        <v>596.96799999999996</v>
      </c>
      <c r="HG35">
        <v>701.74800000000005</v>
      </c>
      <c r="HH35">
        <v>30.998200000000001</v>
      </c>
      <c r="HI35">
        <v>35.7637</v>
      </c>
      <c r="HJ35">
        <v>30</v>
      </c>
      <c r="HK35">
        <v>35.598399999999998</v>
      </c>
      <c r="HL35">
        <v>35.575299999999999</v>
      </c>
      <c r="HM35">
        <v>10.7408</v>
      </c>
      <c r="HN35">
        <v>-30</v>
      </c>
      <c r="HO35">
        <v>-30</v>
      </c>
      <c r="HP35">
        <v>31</v>
      </c>
      <c r="HQ35">
        <v>137.12899999999999</v>
      </c>
      <c r="HR35">
        <v>32.067999999999998</v>
      </c>
      <c r="HS35">
        <v>99.1083</v>
      </c>
      <c r="HT35">
        <v>98.286699999999996</v>
      </c>
    </row>
    <row r="36" spans="1:228" x14ac:dyDescent="0.2">
      <c r="A36">
        <v>21</v>
      </c>
      <c r="B36">
        <v>1666112713</v>
      </c>
      <c r="C36">
        <v>80</v>
      </c>
      <c r="D36" t="s">
        <v>400</v>
      </c>
      <c r="E36" t="s">
        <v>401</v>
      </c>
      <c r="F36">
        <v>4</v>
      </c>
      <c r="G36">
        <v>1666112710.6875</v>
      </c>
      <c r="H36">
        <f t="shared" si="0"/>
        <v>5.0340848110425323E-4</v>
      </c>
      <c r="I36">
        <f t="shared" si="1"/>
        <v>0.50340848110425318</v>
      </c>
      <c r="J36">
        <f t="shared" si="2"/>
        <v>0.732189102572671</v>
      </c>
      <c r="K36">
        <f t="shared" si="3"/>
        <v>114.9165</v>
      </c>
      <c r="L36">
        <f t="shared" si="4"/>
        <v>61.563112980189942</v>
      </c>
      <c r="M36">
        <f t="shared" si="5"/>
        <v>6.2387443301551757</v>
      </c>
      <c r="N36">
        <f t="shared" si="6"/>
        <v>11.645523238030144</v>
      </c>
      <c r="O36">
        <f t="shared" si="7"/>
        <v>2.3382953471108501E-2</v>
      </c>
      <c r="P36">
        <f t="shared" si="8"/>
        <v>2.7721804827440293</v>
      </c>
      <c r="Q36">
        <f t="shared" si="9"/>
        <v>2.3273931787572408E-2</v>
      </c>
      <c r="R36">
        <f t="shared" si="10"/>
        <v>1.4555960041345241E-2</v>
      </c>
      <c r="S36">
        <f t="shared" si="11"/>
        <v>226.10499785927991</v>
      </c>
      <c r="T36">
        <f t="shared" si="12"/>
        <v>35.681449620695943</v>
      </c>
      <c r="U36">
        <f t="shared" si="13"/>
        <v>34.982412500000002</v>
      </c>
      <c r="V36">
        <f t="shared" si="14"/>
        <v>5.6428725198149534</v>
      </c>
      <c r="W36">
        <f t="shared" si="15"/>
        <v>64.903111583022181</v>
      </c>
      <c r="X36">
        <f t="shared" si="16"/>
        <v>3.5503624758133752</v>
      </c>
      <c r="Y36">
        <f t="shared" si="17"/>
        <v>5.4702500222533317</v>
      </c>
      <c r="Z36">
        <f t="shared" si="18"/>
        <v>2.0925100440015783</v>
      </c>
      <c r="AA36">
        <f t="shared" si="19"/>
        <v>-22.200314016697568</v>
      </c>
      <c r="AB36">
        <f t="shared" si="20"/>
        <v>-83.669838502436832</v>
      </c>
      <c r="AC36">
        <f t="shared" si="21"/>
        <v>-7.0283283749820731</v>
      </c>
      <c r="AD36">
        <f t="shared" si="22"/>
        <v>113.20651696516343</v>
      </c>
      <c r="AE36">
        <f t="shared" si="23"/>
        <v>11.270974541555832</v>
      </c>
      <c r="AF36">
        <f t="shared" si="24"/>
        <v>0.50246423813164276</v>
      </c>
      <c r="AG36">
        <f t="shared" si="25"/>
        <v>0.732189102572671</v>
      </c>
      <c r="AH36">
        <v>129.8199928581231</v>
      </c>
      <c r="AI36">
        <v>122.18819999999999</v>
      </c>
      <c r="AJ36">
        <v>1.709309232349203</v>
      </c>
      <c r="AK36">
        <v>66.573852837517123</v>
      </c>
      <c r="AL36">
        <f t="shared" si="26"/>
        <v>0.50340848110425318</v>
      </c>
      <c r="AM36">
        <v>34.584439139497903</v>
      </c>
      <c r="AN36">
        <v>35.032914117647053</v>
      </c>
      <c r="AO36">
        <v>-6.2088308624914783E-6</v>
      </c>
      <c r="AP36">
        <v>87.50530381435243</v>
      </c>
      <c r="AQ36">
        <v>81</v>
      </c>
      <c r="AR36">
        <v>12</v>
      </c>
      <c r="AS36">
        <f t="shared" si="27"/>
        <v>1</v>
      </c>
      <c r="AT36">
        <f t="shared" si="28"/>
        <v>0</v>
      </c>
      <c r="AU36">
        <f t="shared" si="29"/>
        <v>47243.04108643037</v>
      </c>
      <c r="AV36">
        <f t="shared" si="30"/>
        <v>1199.94875</v>
      </c>
      <c r="AW36">
        <f t="shared" si="31"/>
        <v>1025.8808760928912</v>
      </c>
      <c r="AX36">
        <f t="shared" si="32"/>
        <v>0.85493724302216334</v>
      </c>
      <c r="AY36">
        <f t="shared" si="33"/>
        <v>0.18842887903277528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1666112710.6875</v>
      </c>
      <c r="BF36">
        <v>114.9165</v>
      </c>
      <c r="BG36">
        <v>125.37462499999999</v>
      </c>
      <c r="BH36">
        <v>35.034512500000012</v>
      </c>
      <c r="BI36">
        <v>34.586912499999997</v>
      </c>
      <c r="BJ36">
        <v>116.812375</v>
      </c>
      <c r="BK36">
        <v>34.990887499999999</v>
      </c>
      <c r="BL36">
        <v>649.94724999999994</v>
      </c>
      <c r="BM36">
        <v>101.239125</v>
      </c>
      <c r="BN36">
        <v>9.9875387499999996E-2</v>
      </c>
      <c r="BO36">
        <v>34.422574999999988</v>
      </c>
      <c r="BP36">
        <v>34.982412500000002</v>
      </c>
      <c r="BQ36">
        <v>999.9</v>
      </c>
      <c r="BR36">
        <v>0</v>
      </c>
      <c r="BS36">
        <v>0</v>
      </c>
      <c r="BT36">
        <v>9017.0300000000007</v>
      </c>
      <c r="BU36">
        <v>0</v>
      </c>
      <c r="BV36">
        <v>361.37925000000001</v>
      </c>
      <c r="BW36">
        <v>-10.458074999999999</v>
      </c>
      <c r="BX36">
        <v>119.08875</v>
      </c>
      <c r="BY36">
        <v>129.86625000000001</v>
      </c>
      <c r="BZ36">
        <v>0.447584125</v>
      </c>
      <c r="CA36">
        <v>125.37462499999999</v>
      </c>
      <c r="CB36">
        <v>34.586912499999997</v>
      </c>
      <c r="CC36">
        <v>3.5468674999999998</v>
      </c>
      <c r="CD36">
        <v>3.5015524999999998</v>
      </c>
      <c r="CE36">
        <v>26.845762499999999</v>
      </c>
      <c r="CF36">
        <v>26.627275000000001</v>
      </c>
      <c r="CG36">
        <v>1199.94875</v>
      </c>
      <c r="CH36">
        <v>0.50000800000000001</v>
      </c>
      <c r="CI36">
        <v>0.49999199999999999</v>
      </c>
      <c r="CJ36">
        <v>0</v>
      </c>
      <c r="CK36">
        <v>1271.2275</v>
      </c>
      <c r="CL36">
        <v>4.9990899999999998</v>
      </c>
      <c r="CM36">
        <v>14133.5625</v>
      </c>
      <c r="CN36">
        <v>9557.4774999999991</v>
      </c>
      <c r="CO36">
        <v>44.875</v>
      </c>
      <c r="CP36">
        <v>46.625</v>
      </c>
      <c r="CQ36">
        <v>45.625</v>
      </c>
      <c r="CR36">
        <v>45.625</v>
      </c>
      <c r="CS36">
        <v>46.25</v>
      </c>
      <c r="CT36">
        <v>597.48500000000001</v>
      </c>
      <c r="CU36">
        <v>597.46375</v>
      </c>
      <c r="CV36">
        <v>0</v>
      </c>
      <c r="CW36">
        <v>1666112724.3</v>
      </c>
      <c r="CX36">
        <v>0</v>
      </c>
      <c r="CY36">
        <v>1666111874.0999999</v>
      </c>
      <c r="CZ36" t="s">
        <v>356</v>
      </c>
      <c r="DA36">
        <v>1666111874.0999999</v>
      </c>
      <c r="DB36">
        <v>1666111855.0999999</v>
      </c>
      <c r="DC36">
        <v>36</v>
      </c>
      <c r="DD36">
        <v>-0.106</v>
      </c>
      <c r="DE36">
        <v>-2E-3</v>
      </c>
      <c r="DF36">
        <v>-2.12</v>
      </c>
      <c r="DG36">
        <v>3.7999999999999999E-2</v>
      </c>
      <c r="DH36">
        <v>419</v>
      </c>
      <c r="DI36">
        <v>34</v>
      </c>
      <c r="DJ36">
        <v>0.73</v>
      </c>
      <c r="DK36">
        <v>0.14000000000000001</v>
      </c>
      <c r="DL36">
        <v>-10.267373170731711</v>
      </c>
      <c r="DM36">
        <v>-0.89381393728223979</v>
      </c>
      <c r="DN36">
        <v>0.1095402009385312</v>
      </c>
      <c r="DO36">
        <v>0</v>
      </c>
      <c r="DP36">
        <v>0.45603846341463411</v>
      </c>
      <c r="DQ36">
        <v>-4.1189372822299002E-2</v>
      </c>
      <c r="DR36">
        <v>4.5402103964225548E-3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363</v>
      </c>
      <c r="EA36">
        <v>3.2940999999999998</v>
      </c>
      <c r="EB36">
        <v>2.6253000000000002</v>
      </c>
      <c r="EC36">
        <v>3.4521799999999998E-2</v>
      </c>
      <c r="ED36">
        <v>3.6490599999999998E-2</v>
      </c>
      <c r="EE36">
        <v>0.14188999999999999</v>
      </c>
      <c r="EF36">
        <v>0.13886000000000001</v>
      </c>
      <c r="EG36">
        <v>29190.3</v>
      </c>
      <c r="EH36">
        <v>29664.1</v>
      </c>
      <c r="EI36">
        <v>28137.7</v>
      </c>
      <c r="EJ36">
        <v>29646.5</v>
      </c>
      <c r="EK36">
        <v>33193</v>
      </c>
      <c r="EL36">
        <v>35447.199999999997</v>
      </c>
      <c r="EM36">
        <v>39691.199999999997</v>
      </c>
      <c r="EN36">
        <v>42392.2</v>
      </c>
      <c r="EO36">
        <v>2.05572</v>
      </c>
      <c r="EP36">
        <v>2.10453</v>
      </c>
      <c r="EQ36">
        <v>8.8967400000000002E-2</v>
      </c>
      <c r="ER36">
        <v>0</v>
      </c>
      <c r="ES36">
        <v>33.536000000000001</v>
      </c>
      <c r="ET36">
        <v>999.9</v>
      </c>
      <c r="EU36">
        <v>47.6</v>
      </c>
      <c r="EV36">
        <v>40.799999999999997</v>
      </c>
      <c r="EW36">
        <v>36.372900000000001</v>
      </c>
      <c r="EX36">
        <v>57.258299999999998</v>
      </c>
      <c r="EY36">
        <v>-0.75721000000000005</v>
      </c>
      <c r="EZ36">
        <v>2</v>
      </c>
      <c r="FA36">
        <v>0.68118100000000004</v>
      </c>
      <c r="FB36">
        <v>1.38713</v>
      </c>
      <c r="FC36">
        <v>20.263999999999999</v>
      </c>
      <c r="FD36">
        <v>5.21699</v>
      </c>
      <c r="FE36">
        <v>12.0099</v>
      </c>
      <c r="FF36">
        <v>4.9848999999999997</v>
      </c>
      <c r="FG36">
        <v>3.2845499999999999</v>
      </c>
      <c r="FH36">
        <v>9875.7000000000007</v>
      </c>
      <c r="FI36">
        <v>9999</v>
      </c>
      <c r="FJ36">
        <v>9999</v>
      </c>
      <c r="FK36">
        <v>657.4</v>
      </c>
      <c r="FL36">
        <v>1.8658399999999999</v>
      </c>
      <c r="FM36">
        <v>1.8622399999999999</v>
      </c>
      <c r="FN36">
        <v>1.86432</v>
      </c>
      <c r="FO36">
        <v>1.8603799999999999</v>
      </c>
      <c r="FP36">
        <v>1.86111</v>
      </c>
      <c r="FQ36">
        <v>1.8602000000000001</v>
      </c>
      <c r="FR36">
        <v>1.86188</v>
      </c>
      <c r="FS36">
        <v>1.85849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-1.899</v>
      </c>
      <c r="GH36">
        <v>4.3700000000000003E-2</v>
      </c>
      <c r="GI36">
        <v>-1.7806499393771</v>
      </c>
      <c r="GJ36">
        <v>-1.0668354094452519E-3</v>
      </c>
      <c r="GK36">
        <v>7.2908324871410599E-7</v>
      </c>
      <c r="GL36">
        <v>-2.6615586879345078E-10</v>
      </c>
      <c r="GM36">
        <v>-0.20841063011216021</v>
      </c>
      <c r="GN36">
        <v>3.3664092208003571E-3</v>
      </c>
      <c r="GO36">
        <v>2.042686190248702E-4</v>
      </c>
      <c r="GP36">
        <v>-2.7039353982504608E-6</v>
      </c>
      <c r="GQ36">
        <v>3</v>
      </c>
      <c r="GR36">
        <v>2088</v>
      </c>
      <c r="GS36">
        <v>3</v>
      </c>
      <c r="GT36">
        <v>37</v>
      </c>
      <c r="GU36">
        <v>14</v>
      </c>
      <c r="GV36">
        <v>14.3</v>
      </c>
      <c r="GW36">
        <v>0.554199</v>
      </c>
      <c r="GX36">
        <v>2.6440399999999999</v>
      </c>
      <c r="GY36">
        <v>2.04834</v>
      </c>
      <c r="GZ36">
        <v>2.6037599999999999</v>
      </c>
      <c r="HA36">
        <v>2.1972700000000001</v>
      </c>
      <c r="HB36">
        <v>2.36694</v>
      </c>
      <c r="HC36">
        <v>44.753399999999999</v>
      </c>
      <c r="HD36">
        <v>13.921900000000001</v>
      </c>
      <c r="HE36">
        <v>18</v>
      </c>
      <c r="HF36">
        <v>596.85599999999999</v>
      </c>
      <c r="HG36">
        <v>701.72500000000002</v>
      </c>
      <c r="HH36">
        <v>30.998100000000001</v>
      </c>
      <c r="HI36">
        <v>35.763500000000001</v>
      </c>
      <c r="HJ36">
        <v>30</v>
      </c>
      <c r="HK36">
        <v>35.598399999999998</v>
      </c>
      <c r="HL36">
        <v>35.575299999999999</v>
      </c>
      <c r="HM36">
        <v>11.151199999999999</v>
      </c>
      <c r="HN36">
        <v>-30</v>
      </c>
      <c r="HO36">
        <v>-30</v>
      </c>
      <c r="HP36">
        <v>31</v>
      </c>
      <c r="HQ36">
        <v>143.84800000000001</v>
      </c>
      <c r="HR36">
        <v>32.067999999999998</v>
      </c>
      <c r="HS36">
        <v>99.110900000000001</v>
      </c>
      <c r="HT36">
        <v>98.287700000000001</v>
      </c>
    </row>
    <row r="37" spans="1:228" x14ac:dyDescent="0.2">
      <c r="A37">
        <v>22</v>
      </c>
      <c r="B37">
        <v>1666112717</v>
      </c>
      <c r="C37">
        <v>84</v>
      </c>
      <c r="D37" t="s">
        <v>402</v>
      </c>
      <c r="E37" t="s">
        <v>403</v>
      </c>
      <c r="F37">
        <v>4</v>
      </c>
      <c r="G37">
        <v>1666112715</v>
      </c>
      <c r="H37">
        <f t="shared" si="0"/>
        <v>5.0343540977116231E-4</v>
      </c>
      <c r="I37">
        <f t="shared" si="1"/>
        <v>0.5034354097711623</v>
      </c>
      <c r="J37">
        <f t="shared" si="2"/>
        <v>0.85331105363856208</v>
      </c>
      <c r="K37">
        <f t="shared" si="3"/>
        <v>122.00828571428571</v>
      </c>
      <c r="L37">
        <f t="shared" si="4"/>
        <v>60.318504673347221</v>
      </c>
      <c r="M37">
        <f t="shared" si="5"/>
        <v>6.1126274577460045</v>
      </c>
      <c r="N37">
        <f t="shared" si="6"/>
        <v>12.36421893030122</v>
      </c>
      <c r="O37">
        <f t="shared" si="7"/>
        <v>2.3415754749432947E-2</v>
      </c>
      <c r="P37">
        <f t="shared" si="8"/>
        <v>2.7701374350255943</v>
      </c>
      <c r="Q37">
        <f t="shared" si="9"/>
        <v>2.3306347530258696E-2</v>
      </c>
      <c r="R37">
        <f t="shared" si="10"/>
        <v>1.457625427876558E-2</v>
      </c>
      <c r="S37">
        <f t="shared" si="11"/>
        <v>226.11088594815709</v>
      </c>
      <c r="T37">
        <f t="shared" si="12"/>
        <v>35.675381202830806</v>
      </c>
      <c r="U37">
        <f t="shared" si="13"/>
        <v>34.973528571428567</v>
      </c>
      <c r="V37">
        <f t="shared" si="14"/>
        <v>5.6400966780572217</v>
      </c>
      <c r="W37">
        <f t="shared" si="15"/>
        <v>64.928036759293633</v>
      </c>
      <c r="X37">
        <f t="shared" si="16"/>
        <v>3.5503513767854682</v>
      </c>
      <c r="Y37">
        <f t="shared" si="17"/>
        <v>5.4681329576429558</v>
      </c>
      <c r="Z37">
        <f t="shared" si="18"/>
        <v>2.0897453012717535</v>
      </c>
      <c r="AA37">
        <f t="shared" si="19"/>
        <v>-22.201501570908256</v>
      </c>
      <c r="AB37">
        <f t="shared" si="20"/>
        <v>-83.320955479348285</v>
      </c>
      <c r="AC37">
        <f t="shared" si="21"/>
        <v>-7.0036428725137805</v>
      </c>
      <c r="AD37">
        <f t="shared" si="22"/>
        <v>113.58478602538678</v>
      </c>
      <c r="AE37">
        <f t="shared" si="23"/>
        <v>11.430372278944763</v>
      </c>
      <c r="AF37">
        <f t="shared" si="24"/>
        <v>0.50159736893771134</v>
      </c>
      <c r="AG37">
        <f t="shared" si="25"/>
        <v>0.85331105363856208</v>
      </c>
      <c r="AH37">
        <v>136.77456050740949</v>
      </c>
      <c r="AI37">
        <v>129.01163030303019</v>
      </c>
      <c r="AJ37">
        <v>1.713103008700535</v>
      </c>
      <c r="AK37">
        <v>66.573852837517123</v>
      </c>
      <c r="AL37">
        <f t="shared" si="26"/>
        <v>0.5034354097711623</v>
      </c>
      <c r="AM37">
        <v>34.587437773211697</v>
      </c>
      <c r="AN37">
        <v>35.03595117647059</v>
      </c>
      <c r="AO37">
        <v>-1.173873170969204E-5</v>
      </c>
      <c r="AP37">
        <v>87.50530381435243</v>
      </c>
      <c r="AQ37">
        <v>82</v>
      </c>
      <c r="AR37">
        <v>13</v>
      </c>
      <c r="AS37">
        <f t="shared" si="27"/>
        <v>1</v>
      </c>
      <c r="AT37">
        <f t="shared" si="28"/>
        <v>0</v>
      </c>
      <c r="AU37">
        <f t="shared" si="29"/>
        <v>47188.114540911403</v>
      </c>
      <c r="AV37">
        <f t="shared" si="30"/>
        <v>1199.982857142857</v>
      </c>
      <c r="AW37">
        <f t="shared" si="31"/>
        <v>1025.9097564498222</v>
      </c>
      <c r="AX37">
        <f t="shared" si="32"/>
        <v>0.85493701042738179</v>
      </c>
      <c r="AY37">
        <f t="shared" si="33"/>
        <v>0.188428430124847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1666112715</v>
      </c>
      <c r="BF37">
        <v>122.00828571428571</v>
      </c>
      <c r="BG37">
        <v>132.6164285714286</v>
      </c>
      <c r="BH37">
        <v>35.034342857142853</v>
      </c>
      <c r="BI37">
        <v>34.587528571428557</v>
      </c>
      <c r="BJ37">
        <v>123.9105714285714</v>
      </c>
      <c r="BK37">
        <v>34.990714285714283</v>
      </c>
      <c r="BL37">
        <v>649.96699999999987</v>
      </c>
      <c r="BM37">
        <v>101.2392857142857</v>
      </c>
      <c r="BN37">
        <v>9.9888571428571424E-2</v>
      </c>
      <c r="BO37">
        <v>34.415614285714277</v>
      </c>
      <c r="BP37">
        <v>34.973528571428567</v>
      </c>
      <c r="BQ37">
        <v>999.89999999999986</v>
      </c>
      <c r="BR37">
        <v>0</v>
      </c>
      <c r="BS37">
        <v>0</v>
      </c>
      <c r="BT37">
        <v>9006.16</v>
      </c>
      <c r="BU37">
        <v>0</v>
      </c>
      <c r="BV37">
        <v>393.38471428571432</v>
      </c>
      <c r="BW37">
        <v>-10.608171428571429</v>
      </c>
      <c r="BX37">
        <v>126.43814285714291</v>
      </c>
      <c r="BY37">
        <v>137.36757142857141</v>
      </c>
      <c r="BZ37">
        <v>0.44681171428571431</v>
      </c>
      <c r="CA37">
        <v>132.6164285714286</v>
      </c>
      <c r="CB37">
        <v>34.587528571428557</v>
      </c>
      <c r="CC37">
        <v>3.5468457142857148</v>
      </c>
      <c r="CD37">
        <v>3.501611428571429</v>
      </c>
      <c r="CE37">
        <v>26.845657142857149</v>
      </c>
      <c r="CF37">
        <v>26.62754285714286</v>
      </c>
      <c r="CG37">
        <v>1199.982857142857</v>
      </c>
      <c r="CH37">
        <v>0.5000150000000001</v>
      </c>
      <c r="CI37">
        <v>0.49998500000000001</v>
      </c>
      <c r="CJ37">
        <v>0</v>
      </c>
      <c r="CK37">
        <v>1270.6485714285709</v>
      </c>
      <c r="CL37">
        <v>4.9990899999999998</v>
      </c>
      <c r="CM37">
        <v>14141.071428571429</v>
      </c>
      <c r="CN37">
        <v>9557.7628571428595</v>
      </c>
      <c r="CO37">
        <v>44.875</v>
      </c>
      <c r="CP37">
        <v>46.625</v>
      </c>
      <c r="CQ37">
        <v>45.625</v>
      </c>
      <c r="CR37">
        <v>45.625</v>
      </c>
      <c r="CS37">
        <v>46.25</v>
      </c>
      <c r="CT37">
        <v>597.51142857142861</v>
      </c>
      <c r="CU37">
        <v>597.47142857142842</v>
      </c>
      <c r="CV37">
        <v>0</v>
      </c>
      <c r="CW37">
        <v>1666112728.5</v>
      </c>
      <c r="CX37">
        <v>0</v>
      </c>
      <c r="CY37">
        <v>1666111874.0999999</v>
      </c>
      <c r="CZ37" t="s">
        <v>356</v>
      </c>
      <c r="DA37">
        <v>1666111874.0999999</v>
      </c>
      <c r="DB37">
        <v>1666111855.0999999</v>
      </c>
      <c r="DC37">
        <v>36</v>
      </c>
      <c r="DD37">
        <v>-0.106</v>
      </c>
      <c r="DE37">
        <v>-2E-3</v>
      </c>
      <c r="DF37">
        <v>-2.12</v>
      </c>
      <c r="DG37">
        <v>3.7999999999999999E-2</v>
      </c>
      <c r="DH37">
        <v>419</v>
      </c>
      <c r="DI37">
        <v>34</v>
      </c>
      <c r="DJ37">
        <v>0.73</v>
      </c>
      <c r="DK37">
        <v>0.14000000000000001</v>
      </c>
      <c r="DL37">
        <v>-10.338637500000001</v>
      </c>
      <c r="DM37">
        <v>-1.3325392120074979</v>
      </c>
      <c r="DN37">
        <v>0.14573623208986181</v>
      </c>
      <c r="DO37">
        <v>0</v>
      </c>
      <c r="DP37">
        <v>0.4535748</v>
      </c>
      <c r="DQ37">
        <v>-5.4032915572233761E-2</v>
      </c>
      <c r="DR37">
        <v>5.4427810363820422E-3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3.2941600000000002</v>
      </c>
      <c r="EB37">
        <v>2.6253799999999998</v>
      </c>
      <c r="EC37">
        <v>3.6294199999999999E-2</v>
      </c>
      <c r="ED37">
        <v>3.8274700000000002E-2</v>
      </c>
      <c r="EE37">
        <v>0.141898</v>
      </c>
      <c r="EF37">
        <v>0.138851</v>
      </c>
      <c r="EG37">
        <v>29136.5</v>
      </c>
      <c r="EH37">
        <v>29609.200000000001</v>
      </c>
      <c r="EI37">
        <v>28137.5</v>
      </c>
      <c r="EJ37">
        <v>29646.5</v>
      </c>
      <c r="EK37">
        <v>33192.800000000003</v>
      </c>
      <c r="EL37">
        <v>35447.5</v>
      </c>
      <c r="EM37">
        <v>39691.199999999997</v>
      </c>
      <c r="EN37">
        <v>42392</v>
      </c>
      <c r="EO37">
        <v>2.0556000000000001</v>
      </c>
      <c r="EP37">
        <v>2.1046</v>
      </c>
      <c r="EQ37">
        <v>8.9332499999999995E-2</v>
      </c>
      <c r="ER37">
        <v>0</v>
      </c>
      <c r="ES37">
        <v>33.528799999999997</v>
      </c>
      <c r="ET37">
        <v>999.9</v>
      </c>
      <c r="EU37">
        <v>47.6</v>
      </c>
      <c r="EV37">
        <v>40.799999999999997</v>
      </c>
      <c r="EW37">
        <v>36.377699999999997</v>
      </c>
      <c r="EX37">
        <v>57.258299999999998</v>
      </c>
      <c r="EY37">
        <v>-0.74118799999999996</v>
      </c>
      <c r="EZ37">
        <v>2</v>
      </c>
      <c r="FA37">
        <v>0.68108999999999997</v>
      </c>
      <c r="FB37">
        <v>1.3809199999999999</v>
      </c>
      <c r="FC37">
        <v>20.263999999999999</v>
      </c>
      <c r="FD37">
        <v>5.2172900000000002</v>
      </c>
      <c r="FE37">
        <v>12.009499999999999</v>
      </c>
      <c r="FF37">
        <v>4.9851999999999999</v>
      </c>
      <c r="FG37">
        <v>3.2846500000000001</v>
      </c>
      <c r="FH37">
        <v>9876</v>
      </c>
      <c r="FI37">
        <v>9999</v>
      </c>
      <c r="FJ37">
        <v>9999</v>
      </c>
      <c r="FK37">
        <v>657.4</v>
      </c>
      <c r="FL37">
        <v>1.86585</v>
      </c>
      <c r="FM37">
        <v>1.8622300000000001</v>
      </c>
      <c r="FN37">
        <v>1.86432</v>
      </c>
      <c r="FO37">
        <v>1.86039</v>
      </c>
      <c r="FP37">
        <v>1.8611200000000001</v>
      </c>
      <c r="FQ37">
        <v>1.86019</v>
      </c>
      <c r="FR37">
        <v>1.86188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-1.905</v>
      </c>
      <c r="GH37">
        <v>4.3700000000000003E-2</v>
      </c>
      <c r="GI37">
        <v>-1.7806499393771</v>
      </c>
      <c r="GJ37">
        <v>-1.0668354094452519E-3</v>
      </c>
      <c r="GK37">
        <v>7.2908324871410599E-7</v>
      </c>
      <c r="GL37">
        <v>-2.6615586879345078E-10</v>
      </c>
      <c r="GM37">
        <v>-0.20841063011216021</v>
      </c>
      <c r="GN37">
        <v>3.3664092208003571E-3</v>
      </c>
      <c r="GO37">
        <v>2.042686190248702E-4</v>
      </c>
      <c r="GP37">
        <v>-2.7039353982504608E-6</v>
      </c>
      <c r="GQ37">
        <v>3</v>
      </c>
      <c r="GR37">
        <v>2088</v>
      </c>
      <c r="GS37">
        <v>3</v>
      </c>
      <c r="GT37">
        <v>37</v>
      </c>
      <c r="GU37">
        <v>14</v>
      </c>
      <c r="GV37">
        <v>14.4</v>
      </c>
      <c r="GW37">
        <v>0.57495099999999999</v>
      </c>
      <c r="GX37">
        <v>2.6403799999999999</v>
      </c>
      <c r="GY37">
        <v>2.04834</v>
      </c>
      <c r="GZ37">
        <v>2.6049799999999999</v>
      </c>
      <c r="HA37">
        <v>2.1972700000000001</v>
      </c>
      <c r="HB37">
        <v>2.36572</v>
      </c>
      <c r="HC37">
        <v>44.753399999999999</v>
      </c>
      <c r="HD37">
        <v>13.921900000000001</v>
      </c>
      <c r="HE37">
        <v>18</v>
      </c>
      <c r="HF37">
        <v>596.76300000000003</v>
      </c>
      <c r="HG37">
        <v>701.79499999999996</v>
      </c>
      <c r="HH37">
        <v>30.998200000000001</v>
      </c>
      <c r="HI37">
        <v>35.763500000000001</v>
      </c>
      <c r="HJ37">
        <v>29.9999</v>
      </c>
      <c r="HK37">
        <v>35.598399999999998</v>
      </c>
      <c r="HL37">
        <v>35.575299999999999</v>
      </c>
      <c r="HM37">
        <v>11.561199999999999</v>
      </c>
      <c r="HN37">
        <v>-30</v>
      </c>
      <c r="HO37">
        <v>-30</v>
      </c>
      <c r="HP37">
        <v>31</v>
      </c>
      <c r="HQ37">
        <v>150.56299999999999</v>
      </c>
      <c r="HR37">
        <v>32.067999999999998</v>
      </c>
      <c r="HS37">
        <v>99.110600000000005</v>
      </c>
      <c r="HT37">
        <v>98.287300000000002</v>
      </c>
    </row>
    <row r="38" spans="1:228" x14ac:dyDescent="0.2">
      <c r="A38">
        <v>23</v>
      </c>
      <c r="B38">
        <v>1666112721</v>
      </c>
      <c r="C38">
        <v>88</v>
      </c>
      <c r="D38" t="s">
        <v>404</v>
      </c>
      <c r="E38" t="s">
        <v>405</v>
      </c>
      <c r="F38">
        <v>4</v>
      </c>
      <c r="G38">
        <v>1666112718.6875</v>
      </c>
      <c r="H38">
        <f t="shared" si="0"/>
        <v>5.0595031996001521E-4</v>
      </c>
      <c r="I38">
        <f t="shared" si="1"/>
        <v>0.50595031996001516</v>
      </c>
      <c r="J38">
        <f t="shared" si="2"/>
        <v>0.9390712493068738</v>
      </c>
      <c r="K38">
        <f t="shared" si="3"/>
        <v>128.11324999999999</v>
      </c>
      <c r="L38">
        <f t="shared" si="4"/>
        <v>60.8196560411603</v>
      </c>
      <c r="M38">
        <f t="shared" si="5"/>
        <v>6.1632662747675777</v>
      </c>
      <c r="N38">
        <f t="shared" si="6"/>
        <v>12.982580377329006</v>
      </c>
      <c r="O38">
        <f t="shared" si="7"/>
        <v>2.3559069203714273E-2</v>
      </c>
      <c r="P38">
        <f t="shared" si="8"/>
        <v>2.7692737782560068</v>
      </c>
      <c r="Q38">
        <f t="shared" si="9"/>
        <v>2.3448287703200121E-2</v>
      </c>
      <c r="R38">
        <f t="shared" si="10"/>
        <v>1.466508954837133E-2</v>
      </c>
      <c r="S38">
        <f t="shared" si="11"/>
        <v>226.10764423450061</v>
      </c>
      <c r="T38">
        <f t="shared" si="12"/>
        <v>35.672513883415505</v>
      </c>
      <c r="U38">
        <f t="shared" si="13"/>
        <v>34.966837499999997</v>
      </c>
      <c r="V38">
        <f t="shared" si="14"/>
        <v>5.6380067925161645</v>
      </c>
      <c r="W38">
        <f t="shared" si="15"/>
        <v>64.941111818632919</v>
      </c>
      <c r="X38">
        <f t="shared" si="16"/>
        <v>3.5505673748565769</v>
      </c>
      <c r="Y38">
        <f t="shared" si="17"/>
        <v>5.4673646253125083</v>
      </c>
      <c r="Z38">
        <f t="shared" si="18"/>
        <v>2.0874394176595876</v>
      </c>
      <c r="AA38">
        <f t="shared" si="19"/>
        <v>-22.312409110236672</v>
      </c>
      <c r="AB38">
        <f t="shared" si="20"/>
        <v>-82.673262443084894</v>
      </c>
      <c r="AC38">
        <f t="shared" si="21"/>
        <v>-6.951055061025099</v>
      </c>
      <c r="AD38">
        <f t="shared" si="22"/>
        <v>114.17091762015394</v>
      </c>
      <c r="AE38">
        <f t="shared" si="23"/>
        <v>11.542698655293856</v>
      </c>
      <c r="AF38">
        <f t="shared" si="24"/>
        <v>0.50720688302088457</v>
      </c>
      <c r="AG38">
        <f t="shared" si="25"/>
        <v>0.9390712493068738</v>
      </c>
      <c r="AH38">
        <v>143.75646320965279</v>
      </c>
      <c r="AI38">
        <v>135.88207272727271</v>
      </c>
      <c r="AJ38">
        <v>1.720545710740244</v>
      </c>
      <c r="AK38">
        <v>66.573852837517123</v>
      </c>
      <c r="AL38">
        <f t="shared" si="26"/>
        <v>0.50595031996001516</v>
      </c>
      <c r="AM38">
        <v>34.586992803480598</v>
      </c>
      <c r="AN38">
        <v>35.037579117647041</v>
      </c>
      <c r="AO38">
        <v>1.30074902570318E-5</v>
      </c>
      <c r="AP38">
        <v>87.50530381435243</v>
      </c>
      <c r="AQ38">
        <v>81</v>
      </c>
      <c r="AR38">
        <v>12</v>
      </c>
      <c r="AS38">
        <f t="shared" si="27"/>
        <v>1</v>
      </c>
      <c r="AT38">
        <f t="shared" si="28"/>
        <v>0</v>
      </c>
      <c r="AU38">
        <f t="shared" si="29"/>
        <v>47164.818939907556</v>
      </c>
      <c r="AV38">
        <f t="shared" si="30"/>
        <v>1199.9612500000001</v>
      </c>
      <c r="AW38">
        <f t="shared" si="31"/>
        <v>1025.8917135930055</v>
      </c>
      <c r="AX38">
        <f t="shared" si="32"/>
        <v>0.85493736868003478</v>
      </c>
      <c r="AY38">
        <f t="shared" si="33"/>
        <v>0.1884291215524673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1666112718.6875</v>
      </c>
      <c r="BF38">
        <v>128.11324999999999</v>
      </c>
      <c r="BG38">
        <v>138.82775000000001</v>
      </c>
      <c r="BH38">
        <v>35.037312499999999</v>
      </c>
      <c r="BI38">
        <v>34.585537500000001</v>
      </c>
      <c r="BJ38">
        <v>130.02087499999999</v>
      </c>
      <c r="BK38">
        <v>34.993650000000002</v>
      </c>
      <c r="BL38">
        <v>650.01700000000005</v>
      </c>
      <c r="BM38">
        <v>101.23675</v>
      </c>
      <c r="BN38">
        <v>9.9999925000000003E-2</v>
      </c>
      <c r="BO38">
        <v>34.413087500000003</v>
      </c>
      <c r="BP38">
        <v>34.966837499999997</v>
      </c>
      <c r="BQ38">
        <v>999.9</v>
      </c>
      <c r="BR38">
        <v>0</v>
      </c>
      <c r="BS38">
        <v>0</v>
      </c>
      <c r="BT38">
        <v>9001.7987499999999</v>
      </c>
      <c r="BU38">
        <v>0</v>
      </c>
      <c r="BV38">
        <v>479.64262500000001</v>
      </c>
      <c r="BW38">
        <v>-10.714437500000001</v>
      </c>
      <c r="BX38">
        <v>132.76499999999999</v>
      </c>
      <c r="BY38">
        <v>143.80112500000001</v>
      </c>
      <c r="BZ38">
        <v>0.45177037500000011</v>
      </c>
      <c r="CA38">
        <v>138.82775000000001</v>
      </c>
      <c r="CB38">
        <v>34.585537500000001</v>
      </c>
      <c r="CC38">
        <v>3.54706375</v>
      </c>
      <c r="CD38">
        <v>3.5013274999999999</v>
      </c>
      <c r="CE38">
        <v>26.846724999999999</v>
      </c>
      <c r="CF38">
        <v>26.626175</v>
      </c>
      <c r="CG38">
        <v>1199.9612500000001</v>
      </c>
      <c r="CH38">
        <v>0.50000437500000006</v>
      </c>
      <c r="CI38">
        <v>0.49999562499999989</v>
      </c>
      <c r="CJ38">
        <v>0</v>
      </c>
      <c r="CK38">
        <v>1270.0975000000001</v>
      </c>
      <c r="CL38">
        <v>4.9990899999999998</v>
      </c>
      <c r="CM38">
        <v>14141.4</v>
      </c>
      <c r="CN38">
        <v>9557.5600000000013</v>
      </c>
      <c r="CO38">
        <v>44.867125000000001</v>
      </c>
      <c r="CP38">
        <v>46.625</v>
      </c>
      <c r="CQ38">
        <v>45.625</v>
      </c>
      <c r="CR38">
        <v>45.640500000000003</v>
      </c>
      <c r="CS38">
        <v>46.25</v>
      </c>
      <c r="CT38">
        <v>597.48625000000004</v>
      </c>
      <c r="CU38">
        <v>597.47500000000002</v>
      </c>
      <c r="CV38">
        <v>0</v>
      </c>
      <c r="CW38">
        <v>1666112732.7</v>
      </c>
      <c r="CX38">
        <v>0</v>
      </c>
      <c r="CY38">
        <v>1666111874.0999999</v>
      </c>
      <c r="CZ38" t="s">
        <v>356</v>
      </c>
      <c r="DA38">
        <v>1666111874.0999999</v>
      </c>
      <c r="DB38">
        <v>1666111855.0999999</v>
      </c>
      <c r="DC38">
        <v>36</v>
      </c>
      <c r="DD38">
        <v>-0.106</v>
      </c>
      <c r="DE38">
        <v>-2E-3</v>
      </c>
      <c r="DF38">
        <v>-2.12</v>
      </c>
      <c r="DG38">
        <v>3.7999999999999999E-2</v>
      </c>
      <c r="DH38">
        <v>419</v>
      </c>
      <c r="DI38">
        <v>34</v>
      </c>
      <c r="DJ38">
        <v>0.73</v>
      </c>
      <c r="DK38">
        <v>0.14000000000000001</v>
      </c>
      <c r="DL38">
        <v>-10.429069999999999</v>
      </c>
      <c r="DM38">
        <v>-1.94941238273919</v>
      </c>
      <c r="DN38">
        <v>0.1915251696253002</v>
      </c>
      <c r="DO38">
        <v>0</v>
      </c>
      <c r="DP38">
        <v>0.45178657500000002</v>
      </c>
      <c r="DQ38">
        <v>-3.4471215759850432E-2</v>
      </c>
      <c r="DR38">
        <v>4.5361187864048488E-3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3.2941199999999999</v>
      </c>
      <c r="EB38">
        <v>2.6252300000000002</v>
      </c>
      <c r="EC38">
        <v>3.8077199999999999E-2</v>
      </c>
      <c r="ED38">
        <v>4.0042899999999999E-2</v>
      </c>
      <c r="EE38">
        <v>0.141897</v>
      </c>
      <c r="EF38">
        <v>0.13884299999999999</v>
      </c>
      <c r="EG38">
        <v>29082.6</v>
      </c>
      <c r="EH38">
        <v>29555.3</v>
      </c>
      <c r="EI38">
        <v>28137.4</v>
      </c>
      <c r="EJ38">
        <v>29647.1</v>
      </c>
      <c r="EK38">
        <v>33192.9</v>
      </c>
      <c r="EL38">
        <v>35448.6</v>
      </c>
      <c r="EM38">
        <v>39691.1</v>
      </c>
      <c r="EN38">
        <v>42392.7</v>
      </c>
      <c r="EO38">
        <v>2.0556999999999999</v>
      </c>
      <c r="EP38">
        <v>2.1046999999999998</v>
      </c>
      <c r="EQ38">
        <v>8.9325000000000002E-2</v>
      </c>
      <c r="ER38">
        <v>0</v>
      </c>
      <c r="ES38">
        <v>33.5197</v>
      </c>
      <c r="ET38">
        <v>999.9</v>
      </c>
      <c r="EU38">
        <v>47.6</v>
      </c>
      <c r="EV38">
        <v>40.799999999999997</v>
      </c>
      <c r="EW38">
        <v>36.372199999999999</v>
      </c>
      <c r="EX38">
        <v>57.408299999999997</v>
      </c>
      <c r="EY38">
        <v>-0.66105700000000001</v>
      </c>
      <c r="EZ38">
        <v>2</v>
      </c>
      <c r="FA38">
        <v>0.68092699999999995</v>
      </c>
      <c r="FB38">
        <v>1.37649</v>
      </c>
      <c r="FC38">
        <v>20.264099999999999</v>
      </c>
      <c r="FD38">
        <v>5.2165400000000002</v>
      </c>
      <c r="FE38">
        <v>12.009399999999999</v>
      </c>
      <c r="FF38">
        <v>4.9847999999999999</v>
      </c>
      <c r="FG38">
        <v>3.2845</v>
      </c>
      <c r="FH38">
        <v>9876</v>
      </c>
      <c r="FI38">
        <v>9999</v>
      </c>
      <c r="FJ38">
        <v>9999</v>
      </c>
      <c r="FK38">
        <v>657.4</v>
      </c>
      <c r="FL38">
        <v>1.8658399999999999</v>
      </c>
      <c r="FM38">
        <v>1.86222</v>
      </c>
      <c r="FN38">
        <v>1.86432</v>
      </c>
      <c r="FO38">
        <v>1.8603799999999999</v>
      </c>
      <c r="FP38">
        <v>1.8611200000000001</v>
      </c>
      <c r="FQ38">
        <v>1.8602000000000001</v>
      </c>
      <c r="FR38">
        <v>1.8619000000000001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-1.911</v>
      </c>
      <c r="GH38">
        <v>4.36E-2</v>
      </c>
      <c r="GI38">
        <v>-1.7806499393771</v>
      </c>
      <c r="GJ38">
        <v>-1.0668354094452519E-3</v>
      </c>
      <c r="GK38">
        <v>7.2908324871410599E-7</v>
      </c>
      <c r="GL38">
        <v>-2.6615586879345078E-10</v>
      </c>
      <c r="GM38">
        <v>-0.20841063011216021</v>
      </c>
      <c r="GN38">
        <v>3.3664092208003571E-3</v>
      </c>
      <c r="GO38">
        <v>2.042686190248702E-4</v>
      </c>
      <c r="GP38">
        <v>-2.7039353982504608E-6</v>
      </c>
      <c r="GQ38">
        <v>3</v>
      </c>
      <c r="GR38">
        <v>2088</v>
      </c>
      <c r="GS38">
        <v>3</v>
      </c>
      <c r="GT38">
        <v>37</v>
      </c>
      <c r="GU38">
        <v>14.1</v>
      </c>
      <c r="GV38">
        <v>14.4</v>
      </c>
      <c r="GW38">
        <v>0.59570299999999998</v>
      </c>
      <c r="GX38">
        <v>2.6403799999999999</v>
      </c>
      <c r="GY38">
        <v>2.04834</v>
      </c>
      <c r="GZ38">
        <v>2.6037599999999999</v>
      </c>
      <c r="HA38">
        <v>2.1972700000000001</v>
      </c>
      <c r="HB38">
        <v>2.32056</v>
      </c>
      <c r="HC38">
        <v>44.753399999999999</v>
      </c>
      <c r="HD38">
        <v>13.9131</v>
      </c>
      <c r="HE38">
        <v>18</v>
      </c>
      <c r="HF38">
        <v>596.83799999999997</v>
      </c>
      <c r="HG38">
        <v>701.88699999999994</v>
      </c>
      <c r="HH38">
        <v>30.9986</v>
      </c>
      <c r="HI38">
        <v>35.763500000000001</v>
      </c>
      <c r="HJ38">
        <v>29.9999</v>
      </c>
      <c r="HK38">
        <v>35.598399999999998</v>
      </c>
      <c r="HL38">
        <v>35.575299999999999</v>
      </c>
      <c r="HM38">
        <v>11.982699999999999</v>
      </c>
      <c r="HN38">
        <v>-30</v>
      </c>
      <c r="HO38">
        <v>-30</v>
      </c>
      <c r="HP38">
        <v>31</v>
      </c>
      <c r="HQ38">
        <v>157.28899999999999</v>
      </c>
      <c r="HR38">
        <v>32.067999999999998</v>
      </c>
      <c r="HS38">
        <v>99.110299999999995</v>
      </c>
      <c r="HT38">
        <v>98.289100000000005</v>
      </c>
    </row>
    <row r="39" spans="1:228" x14ac:dyDescent="0.2">
      <c r="A39">
        <v>24</v>
      </c>
      <c r="B39">
        <v>1666112725</v>
      </c>
      <c r="C39">
        <v>92</v>
      </c>
      <c r="D39" t="s">
        <v>406</v>
      </c>
      <c r="E39" t="s">
        <v>407</v>
      </c>
      <c r="F39">
        <v>4</v>
      </c>
      <c r="G39">
        <v>1666112723</v>
      </c>
      <c r="H39">
        <f t="shared" si="0"/>
        <v>5.0876948234844879E-4</v>
      </c>
      <c r="I39">
        <f t="shared" si="1"/>
        <v>0.50876948234844876</v>
      </c>
      <c r="J39">
        <f t="shared" si="2"/>
        <v>0.87873309174615577</v>
      </c>
      <c r="K39">
        <f t="shared" si="3"/>
        <v>135.32542857142849</v>
      </c>
      <c r="L39">
        <f t="shared" si="4"/>
        <v>72.265930560374883</v>
      </c>
      <c r="M39">
        <f t="shared" si="5"/>
        <v>7.3231471291665109</v>
      </c>
      <c r="N39">
        <f t="shared" si="6"/>
        <v>13.713350344504903</v>
      </c>
      <c r="O39">
        <f t="shared" si="7"/>
        <v>2.3732268083959514E-2</v>
      </c>
      <c r="P39">
        <f t="shared" si="8"/>
        <v>2.7670217574747134</v>
      </c>
      <c r="Q39">
        <f t="shared" si="9"/>
        <v>2.3619764907495882E-2</v>
      </c>
      <c r="R39">
        <f t="shared" si="10"/>
        <v>1.4772416452563842E-2</v>
      </c>
      <c r="S39">
        <f t="shared" si="11"/>
        <v>226.11774394825446</v>
      </c>
      <c r="T39">
        <f t="shared" si="12"/>
        <v>35.664987300987036</v>
      </c>
      <c r="U39">
        <f t="shared" si="13"/>
        <v>34.95534285714286</v>
      </c>
      <c r="V39">
        <f t="shared" si="14"/>
        <v>5.6344181333990599</v>
      </c>
      <c r="W39">
        <f t="shared" si="15"/>
        <v>64.969092807001545</v>
      </c>
      <c r="X39">
        <f t="shared" si="16"/>
        <v>3.550561944364909</v>
      </c>
      <c r="Y39">
        <f t="shared" si="17"/>
        <v>5.4650015737672026</v>
      </c>
      <c r="Z39">
        <f t="shared" si="18"/>
        <v>2.0838561890341509</v>
      </c>
      <c r="AA39">
        <f t="shared" si="19"/>
        <v>-22.436734171566592</v>
      </c>
      <c r="AB39">
        <f t="shared" si="20"/>
        <v>-82.050884506136626</v>
      </c>
      <c r="AC39">
        <f t="shared" si="21"/>
        <v>-6.9036925123446418</v>
      </c>
      <c r="AD39">
        <f t="shared" si="22"/>
        <v>114.7264327582066</v>
      </c>
      <c r="AE39">
        <f t="shared" si="23"/>
        <v>11.678092907953475</v>
      </c>
      <c r="AF39">
        <f t="shared" si="24"/>
        <v>0.50899614931007953</v>
      </c>
      <c r="AG39">
        <f t="shared" si="25"/>
        <v>0.87873309174615577</v>
      </c>
      <c r="AH39">
        <v>150.81613825846091</v>
      </c>
      <c r="AI39">
        <v>142.8698787878788</v>
      </c>
      <c r="AJ39">
        <v>1.7524545340179349</v>
      </c>
      <c r="AK39">
        <v>66.573852837517123</v>
      </c>
      <c r="AL39">
        <f t="shared" si="26"/>
        <v>0.50876948234844876</v>
      </c>
      <c r="AM39">
        <v>34.583927838291928</v>
      </c>
      <c r="AN39">
        <v>35.037093235294122</v>
      </c>
      <c r="AO39">
        <v>8.1049599550343222E-7</v>
      </c>
      <c r="AP39">
        <v>87.50530381435243</v>
      </c>
      <c r="AQ39">
        <v>81</v>
      </c>
      <c r="AR39">
        <v>12</v>
      </c>
      <c r="AS39">
        <f t="shared" si="27"/>
        <v>1</v>
      </c>
      <c r="AT39">
        <f t="shared" si="28"/>
        <v>0</v>
      </c>
      <c r="AU39">
        <f t="shared" si="29"/>
        <v>47104.314537682199</v>
      </c>
      <c r="AV39">
        <f t="shared" si="30"/>
        <v>1200.018571428571</v>
      </c>
      <c r="AW39">
        <f t="shared" si="31"/>
        <v>1025.9403564498725</v>
      </c>
      <c r="AX39">
        <f t="shared" si="32"/>
        <v>0.85493706587268414</v>
      </c>
      <c r="AY39">
        <f t="shared" si="33"/>
        <v>0.18842853713428026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1666112723</v>
      </c>
      <c r="BF39">
        <v>135.32542857142849</v>
      </c>
      <c r="BG39">
        <v>146.1685714285714</v>
      </c>
      <c r="BH39">
        <v>35.037485714285722</v>
      </c>
      <c r="BI39">
        <v>34.584114285714293</v>
      </c>
      <c r="BJ39">
        <v>137.2392857142857</v>
      </c>
      <c r="BK39">
        <v>34.993828571428573</v>
      </c>
      <c r="BL39">
        <v>650.01300000000003</v>
      </c>
      <c r="BM39">
        <v>101.236</v>
      </c>
      <c r="BN39">
        <v>0.1000939571428572</v>
      </c>
      <c r="BO39">
        <v>34.40531428571429</v>
      </c>
      <c r="BP39">
        <v>34.95534285714286</v>
      </c>
      <c r="BQ39">
        <v>999.89999999999986</v>
      </c>
      <c r="BR39">
        <v>0</v>
      </c>
      <c r="BS39">
        <v>0</v>
      </c>
      <c r="BT39">
        <v>8989.9114285714277</v>
      </c>
      <c r="BU39">
        <v>0</v>
      </c>
      <c r="BV39">
        <v>432.5574285714286</v>
      </c>
      <c r="BW39">
        <v>-10.843257142857141</v>
      </c>
      <c r="BX39">
        <v>140.23885714285711</v>
      </c>
      <c r="BY39">
        <v>151.40471428571431</v>
      </c>
      <c r="BZ39">
        <v>0.45337685714285708</v>
      </c>
      <c r="CA39">
        <v>146.1685714285714</v>
      </c>
      <c r="CB39">
        <v>34.584114285714293</v>
      </c>
      <c r="CC39">
        <v>3.547055714285714</v>
      </c>
      <c r="CD39">
        <v>3.5011585714285709</v>
      </c>
      <c r="CE39">
        <v>26.84667142857143</v>
      </c>
      <c r="CF39">
        <v>26.625357142857141</v>
      </c>
      <c r="CG39">
        <v>1200.018571428571</v>
      </c>
      <c r="CH39">
        <v>0.5000150000000001</v>
      </c>
      <c r="CI39">
        <v>0.49998500000000001</v>
      </c>
      <c r="CJ39">
        <v>0</v>
      </c>
      <c r="CK39">
        <v>1269.27</v>
      </c>
      <c r="CL39">
        <v>4.9990899999999998</v>
      </c>
      <c r="CM39">
        <v>14128.971428571431</v>
      </c>
      <c r="CN39">
        <v>9558.0442857142862</v>
      </c>
      <c r="CO39">
        <v>44.875</v>
      </c>
      <c r="CP39">
        <v>46.625</v>
      </c>
      <c r="CQ39">
        <v>45.625</v>
      </c>
      <c r="CR39">
        <v>45.625</v>
      </c>
      <c r="CS39">
        <v>46.25</v>
      </c>
      <c r="CT39">
        <v>597.52714285714296</v>
      </c>
      <c r="CU39">
        <v>597.49142857142863</v>
      </c>
      <c r="CV39">
        <v>0</v>
      </c>
      <c r="CW39">
        <v>1666112736.3</v>
      </c>
      <c r="CX39">
        <v>0</v>
      </c>
      <c r="CY39">
        <v>1666111874.0999999</v>
      </c>
      <c r="CZ39" t="s">
        <v>356</v>
      </c>
      <c r="DA39">
        <v>1666111874.0999999</v>
      </c>
      <c r="DB39">
        <v>1666111855.0999999</v>
      </c>
      <c r="DC39">
        <v>36</v>
      </c>
      <c r="DD39">
        <v>-0.106</v>
      </c>
      <c r="DE39">
        <v>-2E-3</v>
      </c>
      <c r="DF39">
        <v>-2.12</v>
      </c>
      <c r="DG39">
        <v>3.7999999999999999E-2</v>
      </c>
      <c r="DH39">
        <v>419</v>
      </c>
      <c r="DI39">
        <v>34</v>
      </c>
      <c r="DJ39">
        <v>0.73</v>
      </c>
      <c r="DK39">
        <v>0.14000000000000001</v>
      </c>
      <c r="DL39">
        <v>-10.55423</v>
      </c>
      <c r="DM39">
        <v>-1.984113320825496</v>
      </c>
      <c r="DN39">
        <v>0.19246825738287349</v>
      </c>
      <c r="DO39">
        <v>0</v>
      </c>
      <c r="DP39">
        <v>0.45095167499999989</v>
      </c>
      <c r="DQ39">
        <v>-1.3597485928713239E-3</v>
      </c>
      <c r="DR39">
        <v>3.5766005255514609E-3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3.2943199999999999</v>
      </c>
      <c r="EB39">
        <v>2.6253899999999999</v>
      </c>
      <c r="EC39">
        <v>3.9874600000000003E-2</v>
      </c>
      <c r="ED39">
        <v>4.1820799999999998E-2</v>
      </c>
      <c r="EE39">
        <v>0.14188899999999999</v>
      </c>
      <c r="EF39">
        <v>0.138846</v>
      </c>
      <c r="EG39">
        <v>29029</v>
      </c>
      <c r="EH39">
        <v>29501.3</v>
      </c>
      <c r="EI39">
        <v>28138.1</v>
      </c>
      <c r="EJ39">
        <v>29647.8</v>
      </c>
      <c r="EK39">
        <v>33193.699999999997</v>
      </c>
      <c r="EL39">
        <v>35449.4</v>
      </c>
      <c r="EM39">
        <v>39691.599999999999</v>
      </c>
      <c r="EN39">
        <v>42393.7</v>
      </c>
      <c r="EO39">
        <v>2.05627</v>
      </c>
      <c r="EP39">
        <v>2.1046800000000001</v>
      </c>
      <c r="EQ39">
        <v>8.8408600000000004E-2</v>
      </c>
      <c r="ER39">
        <v>0</v>
      </c>
      <c r="ES39">
        <v>33.508299999999998</v>
      </c>
      <c r="ET39">
        <v>999.9</v>
      </c>
      <c r="EU39">
        <v>47.6</v>
      </c>
      <c r="EV39">
        <v>40.799999999999997</v>
      </c>
      <c r="EW39">
        <v>36.380200000000002</v>
      </c>
      <c r="EX39">
        <v>57.168300000000002</v>
      </c>
      <c r="EY39">
        <v>-0.70913700000000002</v>
      </c>
      <c r="EZ39">
        <v>2</v>
      </c>
      <c r="FA39">
        <v>0.68047000000000002</v>
      </c>
      <c r="FB39">
        <v>1.3744000000000001</v>
      </c>
      <c r="FC39">
        <v>20.263999999999999</v>
      </c>
      <c r="FD39">
        <v>5.2166899999999998</v>
      </c>
      <c r="FE39">
        <v>12.0097</v>
      </c>
      <c r="FF39">
        <v>4.9846500000000002</v>
      </c>
      <c r="FG39">
        <v>3.2844799999999998</v>
      </c>
      <c r="FH39">
        <v>9876</v>
      </c>
      <c r="FI39">
        <v>9999</v>
      </c>
      <c r="FJ39">
        <v>9999</v>
      </c>
      <c r="FK39">
        <v>657.4</v>
      </c>
      <c r="FL39">
        <v>1.8658399999999999</v>
      </c>
      <c r="FM39">
        <v>1.8622000000000001</v>
      </c>
      <c r="FN39">
        <v>1.86432</v>
      </c>
      <c r="FO39">
        <v>1.8603799999999999</v>
      </c>
      <c r="FP39">
        <v>1.86111</v>
      </c>
      <c r="FQ39">
        <v>1.86019</v>
      </c>
      <c r="FR39">
        <v>1.86189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-1.917</v>
      </c>
      <c r="GH39">
        <v>4.36E-2</v>
      </c>
      <c r="GI39">
        <v>-1.7806499393771</v>
      </c>
      <c r="GJ39">
        <v>-1.0668354094452519E-3</v>
      </c>
      <c r="GK39">
        <v>7.2908324871410599E-7</v>
      </c>
      <c r="GL39">
        <v>-2.6615586879345078E-10</v>
      </c>
      <c r="GM39">
        <v>-0.20841063011216021</v>
      </c>
      <c r="GN39">
        <v>3.3664092208003571E-3</v>
      </c>
      <c r="GO39">
        <v>2.042686190248702E-4</v>
      </c>
      <c r="GP39">
        <v>-2.7039353982504608E-6</v>
      </c>
      <c r="GQ39">
        <v>3</v>
      </c>
      <c r="GR39">
        <v>2088</v>
      </c>
      <c r="GS39">
        <v>3</v>
      </c>
      <c r="GT39">
        <v>37</v>
      </c>
      <c r="GU39">
        <v>14.2</v>
      </c>
      <c r="GV39">
        <v>14.5</v>
      </c>
      <c r="GW39">
        <v>0.61523399999999995</v>
      </c>
      <c r="GX39">
        <v>2.63794</v>
      </c>
      <c r="GY39">
        <v>2.04834</v>
      </c>
      <c r="GZ39">
        <v>2.6049799999999999</v>
      </c>
      <c r="HA39">
        <v>2.1972700000000001</v>
      </c>
      <c r="HB39">
        <v>2.3144499999999999</v>
      </c>
      <c r="HC39">
        <v>44.753399999999999</v>
      </c>
      <c r="HD39">
        <v>13.9131</v>
      </c>
      <c r="HE39">
        <v>18</v>
      </c>
      <c r="HF39">
        <v>597.24599999999998</v>
      </c>
      <c r="HG39">
        <v>701.84100000000001</v>
      </c>
      <c r="HH39">
        <v>30.999099999999999</v>
      </c>
      <c r="HI39">
        <v>35.763500000000001</v>
      </c>
      <c r="HJ39">
        <v>29.9999</v>
      </c>
      <c r="HK39">
        <v>35.5961</v>
      </c>
      <c r="HL39">
        <v>35.5732</v>
      </c>
      <c r="HM39">
        <v>12.388500000000001</v>
      </c>
      <c r="HN39">
        <v>-30</v>
      </c>
      <c r="HO39">
        <v>-30</v>
      </c>
      <c r="HP39">
        <v>31</v>
      </c>
      <c r="HQ39">
        <v>163.97800000000001</v>
      </c>
      <c r="HR39">
        <v>32.067999999999998</v>
      </c>
      <c r="HS39">
        <v>99.111999999999995</v>
      </c>
      <c r="HT39">
        <v>98.291399999999996</v>
      </c>
    </row>
    <row r="40" spans="1:228" x14ac:dyDescent="0.2">
      <c r="A40">
        <v>25</v>
      </c>
      <c r="B40">
        <v>1666112729</v>
      </c>
      <c r="C40">
        <v>96</v>
      </c>
      <c r="D40" t="s">
        <v>408</v>
      </c>
      <c r="E40" t="s">
        <v>409</v>
      </c>
      <c r="F40">
        <v>4</v>
      </c>
      <c r="G40">
        <v>1666112726.6875</v>
      </c>
      <c r="H40">
        <f t="shared" si="0"/>
        <v>4.9857756761682121E-4</v>
      </c>
      <c r="I40">
        <f t="shared" si="1"/>
        <v>0.4985775676168212</v>
      </c>
      <c r="J40">
        <f t="shared" si="2"/>
        <v>1.003614178470102</v>
      </c>
      <c r="K40">
        <f t="shared" si="3"/>
        <v>141.54612499999999</v>
      </c>
      <c r="L40">
        <f t="shared" si="4"/>
        <v>68.797211086785822</v>
      </c>
      <c r="M40">
        <f t="shared" si="5"/>
        <v>6.9716199218886352</v>
      </c>
      <c r="N40">
        <f t="shared" si="6"/>
        <v>14.343688782257612</v>
      </c>
      <c r="O40">
        <f t="shared" si="7"/>
        <v>2.3319294214373617E-2</v>
      </c>
      <c r="P40">
        <f t="shared" si="8"/>
        <v>2.7666201191942204</v>
      </c>
      <c r="Q40">
        <f t="shared" si="9"/>
        <v>2.3210647024628949E-2</v>
      </c>
      <c r="R40">
        <f t="shared" si="10"/>
        <v>1.4516373593772084E-2</v>
      </c>
      <c r="S40">
        <f t="shared" si="11"/>
        <v>226.11634798395639</v>
      </c>
      <c r="T40">
        <f t="shared" si="12"/>
        <v>35.66288050771098</v>
      </c>
      <c r="U40">
        <f t="shared" si="13"/>
        <v>34.935512500000002</v>
      </c>
      <c r="V40">
        <f t="shared" si="14"/>
        <v>5.6282317081852389</v>
      </c>
      <c r="W40">
        <f t="shared" si="15"/>
        <v>64.978163861800738</v>
      </c>
      <c r="X40">
        <f t="shared" si="16"/>
        <v>3.5500600918721537</v>
      </c>
      <c r="Y40">
        <f t="shared" si="17"/>
        <v>5.4634663106557211</v>
      </c>
      <c r="Z40">
        <f t="shared" si="18"/>
        <v>2.0781716163130852</v>
      </c>
      <c r="AA40">
        <f t="shared" si="19"/>
        <v>-21.987270731901816</v>
      </c>
      <c r="AB40">
        <f t="shared" si="20"/>
        <v>-79.834691274276594</v>
      </c>
      <c r="AC40">
        <f t="shared" si="21"/>
        <v>-6.7173838305521336</v>
      </c>
      <c r="AD40">
        <f t="shared" si="22"/>
        <v>117.57700214722584</v>
      </c>
      <c r="AE40">
        <f t="shared" si="23"/>
        <v>11.655911393345539</v>
      </c>
      <c r="AF40">
        <f t="shared" si="24"/>
        <v>0.5026651969110919</v>
      </c>
      <c r="AG40">
        <f t="shared" si="25"/>
        <v>1.003614178470102</v>
      </c>
      <c r="AH40">
        <v>157.79123276269809</v>
      </c>
      <c r="AI40">
        <v>149.82116363636359</v>
      </c>
      <c r="AJ40">
        <v>1.7290647471117011</v>
      </c>
      <c r="AK40">
        <v>66.573852837517123</v>
      </c>
      <c r="AL40">
        <f t="shared" si="26"/>
        <v>0.4985775676168212</v>
      </c>
      <c r="AM40">
        <v>34.585392715492517</v>
      </c>
      <c r="AN40">
        <v>35.029470294117637</v>
      </c>
      <c r="AO40">
        <v>-5.4747177074534619E-6</v>
      </c>
      <c r="AP40">
        <v>87.50530381435243</v>
      </c>
      <c r="AQ40">
        <v>81</v>
      </c>
      <c r="AR40">
        <v>12</v>
      </c>
      <c r="AS40">
        <f t="shared" si="27"/>
        <v>1</v>
      </c>
      <c r="AT40">
        <f t="shared" si="28"/>
        <v>0</v>
      </c>
      <c r="AU40">
        <f t="shared" si="29"/>
        <v>47094.086161517487</v>
      </c>
      <c r="AV40">
        <f t="shared" si="30"/>
        <v>1200.01125</v>
      </c>
      <c r="AW40">
        <f t="shared" si="31"/>
        <v>1025.9340885927236</v>
      </c>
      <c r="AX40">
        <f t="shared" si="32"/>
        <v>0.85493705879234339</v>
      </c>
      <c r="AY40">
        <f t="shared" si="33"/>
        <v>0.18842852346922279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1666112726.6875</v>
      </c>
      <c r="BF40">
        <v>141.54612499999999</v>
      </c>
      <c r="BG40">
        <v>152.36975000000001</v>
      </c>
      <c r="BH40">
        <v>35.0326375</v>
      </c>
      <c r="BI40">
        <v>34.584950000000013</v>
      </c>
      <c r="BJ40">
        <v>143.46562499999999</v>
      </c>
      <c r="BK40">
        <v>34.989012500000001</v>
      </c>
      <c r="BL40">
        <v>650.08137499999998</v>
      </c>
      <c r="BM40">
        <v>101.235625</v>
      </c>
      <c r="BN40">
        <v>0.10016771250000001</v>
      </c>
      <c r="BO40">
        <v>34.400262499999997</v>
      </c>
      <c r="BP40">
        <v>34.935512500000002</v>
      </c>
      <c r="BQ40">
        <v>999.9</v>
      </c>
      <c r="BR40">
        <v>0</v>
      </c>
      <c r="BS40">
        <v>0</v>
      </c>
      <c r="BT40">
        <v>8987.8137499999993</v>
      </c>
      <c r="BU40">
        <v>0</v>
      </c>
      <c r="BV40">
        <v>446.74775</v>
      </c>
      <c r="BW40">
        <v>-10.823625</v>
      </c>
      <c r="BX40">
        <v>146.685</v>
      </c>
      <c r="BY40">
        <v>157.82849999999999</v>
      </c>
      <c r="BZ40">
        <v>0.44769287499999999</v>
      </c>
      <c r="CA40">
        <v>152.36975000000001</v>
      </c>
      <c r="CB40">
        <v>34.584950000000013</v>
      </c>
      <c r="CC40">
        <v>3.5465450000000001</v>
      </c>
      <c r="CD40">
        <v>3.50122125</v>
      </c>
      <c r="CE40">
        <v>26.844225000000002</v>
      </c>
      <c r="CF40">
        <v>26.625662500000001</v>
      </c>
      <c r="CG40">
        <v>1200.01125</v>
      </c>
      <c r="CH40">
        <v>0.50001462500000005</v>
      </c>
      <c r="CI40">
        <v>0.49998537500000001</v>
      </c>
      <c r="CJ40">
        <v>0</v>
      </c>
      <c r="CK40">
        <v>1268.60375</v>
      </c>
      <c r="CL40">
        <v>4.9990899999999998</v>
      </c>
      <c r="CM40">
        <v>14180.125</v>
      </c>
      <c r="CN40">
        <v>9557.9874999999993</v>
      </c>
      <c r="CO40">
        <v>44.835624999999993</v>
      </c>
      <c r="CP40">
        <v>46.625</v>
      </c>
      <c r="CQ40">
        <v>45.625</v>
      </c>
      <c r="CR40">
        <v>45.640500000000003</v>
      </c>
      <c r="CS40">
        <v>46.25</v>
      </c>
      <c r="CT40">
        <v>597.52375000000006</v>
      </c>
      <c r="CU40">
        <v>597.48749999999995</v>
      </c>
      <c r="CV40">
        <v>0</v>
      </c>
      <c r="CW40">
        <v>1666112740.5</v>
      </c>
      <c r="CX40">
        <v>0</v>
      </c>
      <c r="CY40">
        <v>1666111874.0999999</v>
      </c>
      <c r="CZ40" t="s">
        <v>356</v>
      </c>
      <c r="DA40">
        <v>1666111874.0999999</v>
      </c>
      <c r="DB40">
        <v>1666111855.0999999</v>
      </c>
      <c r="DC40">
        <v>36</v>
      </c>
      <c r="DD40">
        <v>-0.106</v>
      </c>
      <c r="DE40">
        <v>-2E-3</v>
      </c>
      <c r="DF40">
        <v>-2.12</v>
      </c>
      <c r="DG40">
        <v>3.7999999999999999E-2</v>
      </c>
      <c r="DH40">
        <v>419</v>
      </c>
      <c r="DI40">
        <v>34</v>
      </c>
      <c r="DJ40">
        <v>0.73</v>
      </c>
      <c r="DK40">
        <v>0.14000000000000001</v>
      </c>
      <c r="DL40">
        <v>-10.666002499999999</v>
      </c>
      <c r="DM40">
        <v>-1.551655159474697</v>
      </c>
      <c r="DN40">
        <v>0.1541114426113453</v>
      </c>
      <c r="DO40">
        <v>0</v>
      </c>
      <c r="DP40">
        <v>0.44971157499999997</v>
      </c>
      <c r="DQ40">
        <v>1.051678424014971E-2</v>
      </c>
      <c r="DR40">
        <v>3.0659925137506449E-3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3.29434</v>
      </c>
      <c r="EB40">
        <v>2.6251500000000001</v>
      </c>
      <c r="EC40">
        <v>4.1636899999999998E-2</v>
      </c>
      <c r="ED40">
        <v>4.3536699999999998E-2</v>
      </c>
      <c r="EE40">
        <v>0.14188100000000001</v>
      </c>
      <c r="EF40">
        <v>0.138848</v>
      </c>
      <c r="EG40">
        <v>28976.1</v>
      </c>
      <c r="EH40">
        <v>29448.400000000001</v>
      </c>
      <c r="EI40">
        <v>28138.5</v>
      </c>
      <c r="EJ40">
        <v>29647.599999999999</v>
      </c>
      <c r="EK40">
        <v>33194.699999999997</v>
      </c>
      <c r="EL40">
        <v>35449.5</v>
      </c>
      <c r="EM40">
        <v>39692.300000000003</v>
      </c>
      <c r="EN40">
        <v>42393.8</v>
      </c>
      <c r="EO40">
        <v>2.0568499999999998</v>
      </c>
      <c r="EP40">
        <v>2.1045699999999998</v>
      </c>
      <c r="EQ40">
        <v>8.9481500000000005E-2</v>
      </c>
      <c r="ER40">
        <v>0</v>
      </c>
      <c r="ES40">
        <v>33.493699999999997</v>
      </c>
      <c r="ET40">
        <v>999.9</v>
      </c>
      <c r="EU40">
        <v>47.6</v>
      </c>
      <c r="EV40">
        <v>40.799999999999997</v>
      </c>
      <c r="EW40">
        <v>36.375100000000003</v>
      </c>
      <c r="EX40">
        <v>57.258299999999998</v>
      </c>
      <c r="EY40">
        <v>-0.83333599999999997</v>
      </c>
      <c r="EZ40">
        <v>2</v>
      </c>
      <c r="FA40">
        <v>0.68045699999999998</v>
      </c>
      <c r="FB40">
        <v>1.3712500000000001</v>
      </c>
      <c r="FC40">
        <v>20.264099999999999</v>
      </c>
      <c r="FD40">
        <v>5.2166899999999998</v>
      </c>
      <c r="FE40">
        <v>12.008900000000001</v>
      </c>
      <c r="FF40">
        <v>4.9846500000000002</v>
      </c>
      <c r="FG40">
        <v>3.2845499999999999</v>
      </c>
      <c r="FH40">
        <v>9876.2999999999993</v>
      </c>
      <c r="FI40">
        <v>9999</v>
      </c>
      <c r="FJ40">
        <v>9999</v>
      </c>
      <c r="FK40">
        <v>657.4</v>
      </c>
      <c r="FL40">
        <v>1.8658399999999999</v>
      </c>
      <c r="FM40">
        <v>1.8622000000000001</v>
      </c>
      <c r="FN40">
        <v>1.86432</v>
      </c>
      <c r="FO40">
        <v>1.8604000000000001</v>
      </c>
      <c r="FP40">
        <v>1.86111</v>
      </c>
      <c r="FQ40">
        <v>1.86019</v>
      </c>
      <c r="FR40">
        <v>1.86189</v>
      </c>
      <c r="FS40">
        <v>1.8584799999999999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-1.923</v>
      </c>
      <c r="GH40">
        <v>4.36E-2</v>
      </c>
      <c r="GI40">
        <v>-1.7806499393771</v>
      </c>
      <c r="GJ40">
        <v>-1.0668354094452519E-3</v>
      </c>
      <c r="GK40">
        <v>7.2908324871410599E-7</v>
      </c>
      <c r="GL40">
        <v>-2.6615586879345078E-10</v>
      </c>
      <c r="GM40">
        <v>-0.20841063011216021</v>
      </c>
      <c r="GN40">
        <v>3.3664092208003571E-3</v>
      </c>
      <c r="GO40">
        <v>2.042686190248702E-4</v>
      </c>
      <c r="GP40">
        <v>-2.7039353982504608E-6</v>
      </c>
      <c r="GQ40">
        <v>3</v>
      </c>
      <c r="GR40">
        <v>2088</v>
      </c>
      <c r="GS40">
        <v>3</v>
      </c>
      <c r="GT40">
        <v>37</v>
      </c>
      <c r="GU40">
        <v>14.2</v>
      </c>
      <c r="GV40">
        <v>14.6</v>
      </c>
      <c r="GW40">
        <v>0.63598600000000005</v>
      </c>
      <c r="GX40">
        <v>2.63794</v>
      </c>
      <c r="GY40">
        <v>2.04834</v>
      </c>
      <c r="GZ40">
        <v>2.6037599999999999</v>
      </c>
      <c r="HA40">
        <v>2.1972700000000001</v>
      </c>
      <c r="HB40">
        <v>2.3559600000000001</v>
      </c>
      <c r="HC40">
        <v>44.753399999999999</v>
      </c>
      <c r="HD40">
        <v>13.904400000000001</v>
      </c>
      <c r="HE40">
        <v>18</v>
      </c>
      <c r="HF40">
        <v>597.66499999999996</v>
      </c>
      <c r="HG40">
        <v>701.73500000000001</v>
      </c>
      <c r="HH40">
        <v>30.999099999999999</v>
      </c>
      <c r="HI40">
        <v>35.762900000000002</v>
      </c>
      <c r="HJ40">
        <v>29.9999</v>
      </c>
      <c r="HK40">
        <v>35.595100000000002</v>
      </c>
      <c r="HL40">
        <v>35.572000000000003</v>
      </c>
      <c r="HM40">
        <v>12.794700000000001</v>
      </c>
      <c r="HN40">
        <v>-30</v>
      </c>
      <c r="HO40">
        <v>-30</v>
      </c>
      <c r="HP40">
        <v>31</v>
      </c>
      <c r="HQ40">
        <v>170.65700000000001</v>
      </c>
      <c r="HR40">
        <v>32.067999999999998</v>
      </c>
      <c r="HS40">
        <v>99.113600000000005</v>
      </c>
      <c r="HT40">
        <v>98.291300000000007</v>
      </c>
    </row>
    <row r="41" spans="1:228" x14ac:dyDescent="0.2">
      <c r="A41">
        <v>26</v>
      </c>
      <c r="B41">
        <v>1666112733</v>
      </c>
      <c r="C41">
        <v>100</v>
      </c>
      <c r="D41" t="s">
        <v>410</v>
      </c>
      <c r="E41" t="s">
        <v>411</v>
      </c>
      <c r="F41">
        <v>4</v>
      </c>
      <c r="G41">
        <v>1666112731</v>
      </c>
      <c r="H41">
        <f t="shared" si="0"/>
        <v>5.0252036202302756E-4</v>
      </c>
      <c r="I41">
        <f t="shared" si="1"/>
        <v>0.50252036202302752</v>
      </c>
      <c r="J41">
        <f t="shared" si="2"/>
        <v>1.1332537106572438</v>
      </c>
      <c r="K41">
        <f t="shared" si="3"/>
        <v>148.7225714285714</v>
      </c>
      <c r="L41">
        <f t="shared" si="4"/>
        <v>67.561960189657469</v>
      </c>
      <c r="M41">
        <f t="shared" si="5"/>
        <v>6.8464311234350621</v>
      </c>
      <c r="N41">
        <f t="shared" si="6"/>
        <v>15.070889579395843</v>
      </c>
      <c r="O41">
        <f t="shared" si="7"/>
        <v>2.3506860006223242E-2</v>
      </c>
      <c r="P41">
        <f t="shared" si="8"/>
        <v>2.7674353659331401</v>
      </c>
      <c r="Q41">
        <f t="shared" si="9"/>
        <v>2.3396494830207368E-2</v>
      </c>
      <c r="R41">
        <f t="shared" si="10"/>
        <v>1.4632681827958136E-2</v>
      </c>
      <c r="S41">
        <f t="shared" si="11"/>
        <v>226.11797409026548</v>
      </c>
      <c r="T41">
        <f t="shared" si="12"/>
        <v>35.65404535142099</v>
      </c>
      <c r="U41">
        <f t="shared" si="13"/>
        <v>34.934485714285707</v>
      </c>
      <c r="V41">
        <f t="shared" si="14"/>
        <v>5.6279115453246451</v>
      </c>
      <c r="W41">
        <f t="shared" si="15"/>
        <v>65.002901655811158</v>
      </c>
      <c r="X41">
        <f t="shared" si="16"/>
        <v>3.5499435252023148</v>
      </c>
      <c r="Y41">
        <f t="shared" si="17"/>
        <v>5.4612077842296678</v>
      </c>
      <c r="Z41">
        <f t="shared" si="18"/>
        <v>2.0779680201223303</v>
      </c>
      <c r="AA41">
        <f t="shared" si="19"/>
        <v>-22.161147965215516</v>
      </c>
      <c r="AB41">
        <f t="shared" si="20"/>
        <v>-80.814149101333911</v>
      </c>
      <c r="AC41">
        <f t="shared" si="21"/>
        <v>-6.7975131534337763</v>
      </c>
      <c r="AD41">
        <f t="shared" si="22"/>
        <v>116.34516387028226</v>
      </c>
      <c r="AE41">
        <f t="shared" si="23"/>
        <v>11.66350538302973</v>
      </c>
      <c r="AF41">
        <f t="shared" si="24"/>
        <v>0.50134190980217885</v>
      </c>
      <c r="AG41">
        <f t="shared" si="25"/>
        <v>1.1332537106572438</v>
      </c>
      <c r="AH41">
        <v>164.67654708867249</v>
      </c>
      <c r="AI41">
        <v>156.67743030303021</v>
      </c>
      <c r="AJ41">
        <v>1.70534701839965</v>
      </c>
      <c r="AK41">
        <v>66.573852837517123</v>
      </c>
      <c r="AL41">
        <f t="shared" si="26"/>
        <v>0.50252036202302752</v>
      </c>
      <c r="AM41">
        <v>34.584948068630453</v>
      </c>
      <c r="AN41">
        <v>35.032630294117652</v>
      </c>
      <c r="AO41">
        <v>-1.155409391555287E-5</v>
      </c>
      <c r="AP41">
        <v>87.50530381435243</v>
      </c>
      <c r="AQ41">
        <v>81</v>
      </c>
      <c r="AR41">
        <v>12</v>
      </c>
      <c r="AS41">
        <f t="shared" si="27"/>
        <v>1</v>
      </c>
      <c r="AT41">
        <f t="shared" si="28"/>
        <v>0</v>
      </c>
      <c r="AU41">
        <f t="shared" si="29"/>
        <v>47117.553713922403</v>
      </c>
      <c r="AV41">
        <f t="shared" si="30"/>
        <v>1200.025714285714</v>
      </c>
      <c r="AW41">
        <f t="shared" si="31"/>
        <v>1025.9458850208628</v>
      </c>
      <c r="AX41">
        <f t="shared" si="32"/>
        <v>0.85493658411439288</v>
      </c>
      <c r="AY41">
        <f t="shared" si="33"/>
        <v>0.18842760734077826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1666112731</v>
      </c>
      <c r="BF41">
        <v>148.7225714285714</v>
      </c>
      <c r="BG41">
        <v>159.5578571428571</v>
      </c>
      <c r="BH41">
        <v>35.031557142857153</v>
      </c>
      <c r="BI41">
        <v>34.584985714285708</v>
      </c>
      <c r="BJ41">
        <v>150.64857142857139</v>
      </c>
      <c r="BK41">
        <v>34.987942857142848</v>
      </c>
      <c r="BL41">
        <v>649.9911428571429</v>
      </c>
      <c r="BM41">
        <v>101.2355714285714</v>
      </c>
      <c r="BN41">
        <v>0.10001895714285711</v>
      </c>
      <c r="BO41">
        <v>34.392828571428574</v>
      </c>
      <c r="BP41">
        <v>34.934485714285707</v>
      </c>
      <c r="BQ41">
        <v>999.89999999999986</v>
      </c>
      <c r="BR41">
        <v>0</v>
      </c>
      <c r="BS41">
        <v>0</v>
      </c>
      <c r="BT41">
        <v>8992.1442857142847</v>
      </c>
      <c r="BU41">
        <v>0</v>
      </c>
      <c r="BV41">
        <v>696.64528571428571</v>
      </c>
      <c r="BW41">
        <v>-10.83497142857143</v>
      </c>
      <c r="BX41">
        <v>154.12171428571429</v>
      </c>
      <c r="BY41">
        <v>165.27357142857139</v>
      </c>
      <c r="BZ41">
        <v>0.44656585714285718</v>
      </c>
      <c r="CA41">
        <v>159.5578571428571</v>
      </c>
      <c r="CB41">
        <v>34.584985714285708</v>
      </c>
      <c r="CC41">
        <v>3.546442857142857</v>
      </c>
      <c r="CD41">
        <v>3.501232857142857</v>
      </c>
      <c r="CE41">
        <v>26.843728571428571</v>
      </c>
      <c r="CF41">
        <v>26.625728571428571</v>
      </c>
      <c r="CG41">
        <v>1200.025714285714</v>
      </c>
      <c r="CH41">
        <v>0.50003071428571433</v>
      </c>
      <c r="CI41">
        <v>0.49996928571428562</v>
      </c>
      <c r="CJ41">
        <v>0</v>
      </c>
      <c r="CK41">
        <v>1267.8800000000001</v>
      </c>
      <c r="CL41">
        <v>4.9990899999999998</v>
      </c>
      <c r="CM41">
        <v>14254.37142857143</v>
      </c>
      <c r="CN41">
        <v>9558.17</v>
      </c>
      <c r="CO41">
        <v>44.83</v>
      </c>
      <c r="CP41">
        <v>46.625</v>
      </c>
      <c r="CQ41">
        <v>45.625</v>
      </c>
      <c r="CR41">
        <v>45.625</v>
      </c>
      <c r="CS41">
        <v>46.25</v>
      </c>
      <c r="CT41">
        <v>597.55000000000007</v>
      </c>
      <c r="CU41">
        <v>597.47571428571428</v>
      </c>
      <c r="CV41">
        <v>0</v>
      </c>
      <c r="CW41">
        <v>1666112744.7</v>
      </c>
      <c r="CX41">
        <v>0</v>
      </c>
      <c r="CY41">
        <v>1666111874.0999999</v>
      </c>
      <c r="CZ41" t="s">
        <v>356</v>
      </c>
      <c r="DA41">
        <v>1666111874.0999999</v>
      </c>
      <c r="DB41">
        <v>1666111855.0999999</v>
      </c>
      <c r="DC41">
        <v>36</v>
      </c>
      <c r="DD41">
        <v>-0.106</v>
      </c>
      <c r="DE41">
        <v>-2E-3</v>
      </c>
      <c r="DF41">
        <v>-2.12</v>
      </c>
      <c r="DG41">
        <v>3.7999999999999999E-2</v>
      </c>
      <c r="DH41">
        <v>419</v>
      </c>
      <c r="DI41">
        <v>34</v>
      </c>
      <c r="DJ41">
        <v>0.73</v>
      </c>
      <c r="DK41">
        <v>0.14000000000000001</v>
      </c>
      <c r="DL41">
        <v>-10.7407275</v>
      </c>
      <c r="DM41">
        <v>-0.96109756097560561</v>
      </c>
      <c r="DN41">
        <v>0.10738278257593251</v>
      </c>
      <c r="DO41">
        <v>0</v>
      </c>
      <c r="DP41">
        <v>0.44916517500000003</v>
      </c>
      <c r="DQ41">
        <v>-2.6124315197002179E-3</v>
      </c>
      <c r="DR41">
        <v>3.2378901146232529E-3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3.2941699999999998</v>
      </c>
      <c r="EB41">
        <v>2.6253199999999999</v>
      </c>
      <c r="EC41">
        <v>4.3364899999999998E-2</v>
      </c>
      <c r="ED41">
        <v>4.5267000000000002E-2</v>
      </c>
      <c r="EE41">
        <v>0.14188300000000001</v>
      </c>
      <c r="EF41">
        <v>0.138849</v>
      </c>
      <c r="EG41">
        <v>28923.3</v>
      </c>
      <c r="EH41">
        <v>29395.4</v>
      </c>
      <c r="EI41">
        <v>28137.8</v>
      </c>
      <c r="EJ41">
        <v>29647.9</v>
      </c>
      <c r="EK41">
        <v>33194.400000000001</v>
      </c>
      <c r="EL41">
        <v>35449.800000000003</v>
      </c>
      <c r="EM41">
        <v>39691.9</v>
      </c>
      <c r="EN41">
        <v>42394.1</v>
      </c>
      <c r="EO41">
        <v>2.0567000000000002</v>
      </c>
      <c r="EP41">
        <v>2.1046800000000001</v>
      </c>
      <c r="EQ41">
        <v>8.9608099999999996E-2</v>
      </c>
      <c r="ER41">
        <v>0</v>
      </c>
      <c r="ES41">
        <v>33.478999999999999</v>
      </c>
      <c r="ET41">
        <v>999.9</v>
      </c>
      <c r="EU41">
        <v>47.6</v>
      </c>
      <c r="EV41">
        <v>40.799999999999997</v>
      </c>
      <c r="EW41">
        <v>36.374400000000001</v>
      </c>
      <c r="EX41">
        <v>57.078299999999999</v>
      </c>
      <c r="EY41">
        <v>-0.82531699999999997</v>
      </c>
      <c r="EZ41">
        <v>2</v>
      </c>
      <c r="FA41">
        <v>0.68022099999999996</v>
      </c>
      <c r="FB41">
        <v>1.3695900000000001</v>
      </c>
      <c r="FC41">
        <v>20.264199999999999</v>
      </c>
      <c r="FD41">
        <v>5.2168400000000004</v>
      </c>
      <c r="FE41">
        <v>12.0092</v>
      </c>
      <c r="FF41">
        <v>4.9847000000000001</v>
      </c>
      <c r="FG41">
        <v>3.28443</v>
      </c>
      <c r="FH41">
        <v>9876.2999999999993</v>
      </c>
      <c r="FI41">
        <v>9999</v>
      </c>
      <c r="FJ41">
        <v>9999</v>
      </c>
      <c r="FK41">
        <v>657.4</v>
      </c>
      <c r="FL41">
        <v>1.8658399999999999</v>
      </c>
      <c r="FM41">
        <v>1.8622099999999999</v>
      </c>
      <c r="FN41">
        <v>1.86432</v>
      </c>
      <c r="FO41">
        <v>1.8603799999999999</v>
      </c>
      <c r="FP41">
        <v>1.8611200000000001</v>
      </c>
      <c r="FQ41">
        <v>1.8602000000000001</v>
      </c>
      <c r="FR41">
        <v>1.86189</v>
      </c>
      <c r="FS41">
        <v>1.8585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-1.929</v>
      </c>
      <c r="GH41">
        <v>4.36E-2</v>
      </c>
      <c r="GI41">
        <v>-1.7806499393771</v>
      </c>
      <c r="GJ41">
        <v>-1.0668354094452519E-3</v>
      </c>
      <c r="GK41">
        <v>7.2908324871410599E-7</v>
      </c>
      <c r="GL41">
        <v>-2.6615586879345078E-10</v>
      </c>
      <c r="GM41">
        <v>-0.20841063011216021</v>
      </c>
      <c r="GN41">
        <v>3.3664092208003571E-3</v>
      </c>
      <c r="GO41">
        <v>2.042686190248702E-4</v>
      </c>
      <c r="GP41">
        <v>-2.7039353982504608E-6</v>
      </c>
      <c r="GQ41">
        <v>3</v>
      </c>
      <c r="GR41">
        <v>2088</v>
      </c>
      <c r="GS41">
        <v>3</v>
      </c>
      <c r="GT41">
        <v>37</v>
      </c>
      <c r="GU41">
        <v>14.3</v>
      </c>
      <c r="GV41">
        <v>14.6</v>
      </c>
      <c r="GW41">
        <v>0.65673800000000004</v>
      </c>
      <c r="GX41">
        <v>2.6452599999999999</v>
      </c>
      <c r="GY41">
        <v>2.04834</v>
      </c>
      <c r="GZ41">
        <v>2.6037599999999999</v>
      </c>
      <c r="HA41">
        <v>2.1972700000000001</v>
      </c>
      <c r="HB41">
        <v>2.2827099999999998</v>
      </c>
      <c r="HC41">
        <v>44.753399999999999</v>
      </c>
      <c r="HD41">
        <v>13.904400000000001</v>
      </c>
      <c r="HE41">
        <v>18</v>
      </c>
      <c r="HF41">
        <v>597.553</v>
      </c>
      <c r="HG41">
        <v>701.82299999999998</v>
      </c>
      <c r="HH41">
        <v>30.999400000000001</v>
      </c>
      <c r="HI41">
        <v>35.760300000000001</v>
      </c>
      <c r="HJ41">
        <v>29.9998</v>
      </c>
      <c r="HK41">
        <v>35.595100000000002</v>
      </c>
      <c r="HL41">
        <v>35.5715</v>
      </c>
      <c r="HM41">
        <v>13.2096</v>
      </c>
      <c r="HN41">
        <v>-30</v>
      </c>
      <c r="HO41">
        <v>-30</v>
      </c>
      <c r="HP41">
        <v>31</v>
      </c>
      <c r="HQ41">
        <v>177.33600000000001</v>
      </c>
      <c r="HR41">
        <v>32.067999999999998</v>
      </c>
      <c r="HS41">
        <v>99.112099999999998</v>
      </c>
      <c r="HT41">
        <v>98.292100000000005</v>
      </c>
    </row>
    <row r="42" spans="1:228" x14ac:dyDescent="0.2">
      <c r="A42">
        <v>27</v>
      </c>
      <c r="B42">
        <v>1666112737</v>
      </c>
      <c r="C42">
        <v>104</v>
      </c>
      <c r="D42" t="s">
        <v>412</v>
      </c>
      <c r="E42" t="s">
        <v>413</v>
      </c>
      <c r="F42">
        <v>4</v>
      </c>
      <c r="G42">
        <v>1666112734.6875</v>
      </c>
      <c r="H42">
        <f t="shared" si="0"/>
        <v>5.0590869549159293E-4</v>
      </c>
      <c r="I42">
        <f t="shared" si="1"/>
        <v>0.5059086954915929</v>
      </c>
      <c r="J42">
        <f t="shared" si="2"/>
        <v>0.96891502159841836</v>
      </c>
      <c r="K42">
        <f t="shared" si="3"/>
        <v>154.88775000000001</v>
      </c>
      <c r="L42">
        <f t="shared" si="4"/>
        <v>85.0705261674957</v>
      </c>
      <c r="M42">
        <f t="shared" si="5"/>
        <v>8.6206562057321694</v>
      </c>
      <c r="N42">
        <f t="shared" si="6"/>
        <v>15.695612844811201</v>
      </c>
      <c r="O42">
        <f t="shared" si="7"/>
        <v>2.3691547139881305E-2</v>
      </c>
      <c r="P42">
        <f t="shared" si="8"/>
        <v>2.7716053906161404</v>
      </c>
      <c r="Q42">
        <f t="shared" si="9"/>
        <v>2.3579613198121512E-2</v>
      </c>
      <c r="R42">
        <f t="shared" si="10"/>
        <v>1.4747270864030304E-2</v>
      </c>
      <c r="S42">
        <f t="shared" si="11"/>
        <v>226.12977748574539</v>
      </c>
      <c r="T42">
        <f t="shared" si="12"/>
        <v>35.651041422166308</v>
      </c>
      <c r="U42">
        <f t="shared" si="13"/>
        <v>34.928112499999997</v>
      </c>
      <c r="V42">
        <f t="shared" si="14"/>
        <v>5.6259246624011698</v>
      </c>
      <c r="W42">
        <f t="shared" si="15"/>
        <v>65.008635527204873</v>
      </c>
      <c r="X42">
        <f t="shared" si="16"/>
        <v>3.5501769716078408</v>
      </c>
      <c r="Y42">
        <f t="shared" si="17"/>
        <v>5.4610851970922534</v>
      </c>
      <c r="Z42">
        <f t="shared" si="18"/>
        <v>2.075747690793329</v>
      </c>
      <c r="AA42">
        <f t="shared" si="19"/>
        <v>-22.310573471179246</v>
      </c>
      <c r="AB42">
        <f t="shared" si="20"/>
        <v>-80.043920721109771</v>
      </c>
      <c r="AC42">
        <f t="shared" si="21"/>
        <v>-6.7223750398299167</v>
      </c>
      <c r="AD42">
        <f t="shared" si="22"/>
        <v>117.05290825362644</v>
      </c>
      <c r="AE42">
        <f t="shared" si="23"/>
        <v>11.777985811143081</v>
      </c>
      <c r="AF42">
        <f t="shared" si="24"/>
        <v>0.50239290431466854</v>
      </c>
      <c r="AG42">
        <f t="shared" si="25"/>
        <v>0.96891502159841836</v>
      </c>
      <c r="AH42">
        <v>171.74977293026001</v>
      </c>
      <c r="AI42">
        <v>163.69626666666659</v>
      </c>
      <c r="AJ42">
        <v>1.7575907746397881</v>
      </c>
      <c r="AK42">
        <v>66.573852837517123</v>
      </c>
      <c r="AL42">
        <f t="shared" si="26"/>
        <v>0.5059086954915929</v>
      </c>
      <c r="AM42">
        <v>34.584635450494602</v>
      </c>
      <c r="AN42">
        <v>35.035231764705863</v>
      </c>
      <c r="AO42">
        <v>4.1526782616834013E-6</v>
      </c>
      <c r="AP42">
        <v>87.50530381435243</v>
      </c>
      <c r="AQ42">
        <v>81</v>
      </c>
      <c r="AR42">
        <v>12</v>
      </c>
      <c r="AS42">
        <f t="shared" si="27"/>
        <v>1</v>
      </c>
      <c r="AT42">
        <f t="shared" si="28"/>
        <v>0</v>
      </c>
      <c r="AU42">
        <f t="shared" si="29"/>
        <v>47231.882591068112</v>
      </c>
      <c r="AV42">
        <f t="shared" si="30"/>
        <v>1200.07</v>
      </c>
      <c r="AW42">
        <f t="shared" si="31"/>
        <v>1025.9855385936503</v>
      </c>
      <c r="AX42">
        <f t="shared" si="32"/>
        <v>0.85493807744019135</v>
      </c>
      <c r="AY42">
        <f t="shared" si="33"/>
        <v>0.18843048945956936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1666112734.6875</v>
      </c>
      <c r="BF42">
        <v>154.88775000000001</v>
      </c>
      <c r="BG42">
        <v>165.83125000000001</v>
      </c>
      <c r="BH42">
        <v>35.033925000000004</v>
      </c>
      <c r="BI42">
        <v>34.586437500000002</v>
      </c>
      <c r="BJ42">
        <v>156.81887499999999</v>
      </c>
      <c r="BK42">
        <v>34.990299999999998</v>
      </c>
      <c r="BL42">
        <v>650.01874999999995</v>
      </c>
      <c r="BM42">
        <v>101.2355</v>
      </c>
      <c r="BN42">
        <v>9.9904800000000002E-2</v>
      </c>
      <c r="BO42">
        <v>34.392425000000003</v>
      </c>
      <c r="BP42">
        <v>34.928112499999997</v>
      </c>
      <c r="BQ42">
        <v>999.9</v>
      </c>
      <c r="BR42">
        <v>0</v>
      </c>
      <c r="BS42">
        <v>0</v>
      </c>
      <c r="BT42">
        <v>9014.2962499999994</v>
      </c>
      <c r="BU42">
        <v>0</v>
      </c>
      <c r="BV42">
        <v>885.35399999999993</v>
      </c>
      <c r="BW42">
        <v>-10.943199999999999</v>
      </c>
      <c r="BX42">
        <v>160.51112499999999</v>
      </c>
      <c r="BY42">
        <v>171.77199999999999</v>
      </c>
      <c r="BZ42">
        <v>0.44750662499999999</v>
      </c>
      <c r="CA42">
        <v>165.83125000000001</v>
      </c>
      <c r="CB42">
        <v>34.586437500000002</v>
      </c>
      <c r="CC42">
        <v>3.5466799999999998</v>
      </c>
      <c r="CD42">
        <v>3.5013774999999998</v>
      </c>
      <c r="CE42">
        <v>26.844887499999999</v>
      </c>
      <c r="CF42">
        <v>26.6264</v>
      </c>
      <c r="CG42">
        <v>1200.07</v>
      </c>
      <c r="CH42">
        <v>0.49998037499999998</v>
      </c>
      <c r="CI42">
        <v>0.50001962499999997</v>
      </c>
      <c r="CJ42">
        <v>0</v>
      </c>
      <c r="CK42">
        <v>1266.9937500000001</v>
      </c>
      <c r="CL42">
        <v>4.9990899999999998</v>
      </c>
      <c r="CM42">
        <v>14262.6875</v>
      </c>
      <c r="CN42">
        <v>9558.3624999999993</v>
      </c>
      <c r="CO42">
        <v>44.827749999999988</v>
      </c>
      <c r="CP42">
        <v>46.625</v>
      </c>
      <c r="CQ42">
        <v>45.625</v>
      </c>
      <c r="CR42">
        <v>45.625</v>
      </c>
      <c r="CS42">
        <v>46.25</v>
      </c>
      <c r="CT42">
        <v>597.51250000000005</v>
      </c>
      <c r="CU42">
        <v>597.5575</v>
      </c>
      <c r="CV42">
        <v>0</v>
      </c>
      <c r="CW42">
        <v>1666112748.3</v>
      </c>
      <c r="CX42">
        <v>0</v>
      </c>
      <c r="CY42">
        <v>1666111874.0999999</v>
      </c>
      <c r="CZ42" t="s">
        <v>356</v>
      </c>
      <c r="DA42">
        <v>1666111874.0999999</v>
      </c>
      <c r="DB42">
        <v>1666111855.0999999</v>
      </c>
      <c r="DC42">
        <v>36</v>
      </c>
      <c r="DD42">
        <v>-0.106</v>
      </c>
      <c r="DE42">
        <v>-2E-3</v>
      </c>
      <c r="DF42">
        <v>-2.12</v>
      </c>
      <c r="DG42">
        <v>3.7999999999999999E-2</v>
      </c>
      <c r="DH42">
        <v>419</v>
      </c>
      <c r="DI42">
        <v>34</v>
      </c>
      <c r="DJ42">
        <v>0.73</v>
      </c>
      <c r="DK42">
        <v>0.14000000000000001</v>
      </c>
      <c r="DL42">
        <v>-10.817142499999999</v>
      </c>
      <c r="DM42">
        <v>-0.74559962476544872</v>
      </c>
      <c r="DN42">
        <v>8.3071929336870395E-2</v>
      </c>
      <c r="DO42">
        <v>0</v>
      </c>
      <c r="DP42">
        <v>0.44942147500000001</v>
      </c>
      <c r="DQ42">
        <v>-2.1214480300188219E-2</v>
      </c>
      <c r="DR42">
        <v>3.0267251443391731E-3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3.29426</v>
      </c>
      <c r="EB42">
        <v>2.6252300000000002</v>
      </c>
      <c r="EC42">
        <v>4.5112399999999997E-2</v>
      </c>
      <c r="ED42">
        <v>4.6974200000000001E-2</v>
      </c>
      <c r="EE42">
        <v>0.14188899999999999</v>
      </c>
      <c r="EF42">
        <v>0.138853</v>
      </c>
      <c r="EG42">
        <v>28871.1</v>
      </c>
      <c r="EH42">
        <v>29343.4</v>
      </c>
      <c r="EI42">
        <v>28138.400000000001</v>
      </c>
      <c r="EJ42">
        <v>29648.400000000001</v>
      </c>
      <c r="EK42">
        <v>33194.6</v>
      </c>
      <c r="EL42">
        <v>35450.5</v>
      </c>
      <c r="EM42">
        <v>39692.300000000003</v>
      </c>
      <c r="EN42">
        <v>42394.9</v>
      </c>
      <c r="EO42">
        <v>2.05667</v>
      </c>
      <c r="EP42">
        <v>2.1048800000000001</v>
      </c>
      <c r="EQ42">
        <v>9.0464900000000001E-2</v>
      </c>
      <c r="ER42">
        <v>0</v>
      </c>
      <c r="ES42">
        <v>33.4666</v>
      </c>
      <c r="ET42">
        <v>999.9</v>
      </c>
      <c r="EU42">
        <v>47.6</v>
      </c>
      <c r="EV42">
        <v>40.799999999999997</v>
      </c>
      <c r="EW42">
        <v>36.375999999999998</v>
      </c>
      <c r="EX42">
        <v>57.258299999999998</v>
      </c>
      <c r="EY42">
        <v>-0.837341</v>
      </c>
      <c r="EZ42">
        <v>2</v>
      </c>
      <c r="FA42">
        <v>0.67982699999999996</v>
      </c>
      <c r="FB42">
        <v>1.36866</v>
      </c>
      <c r="FC42">
        <v>20.264199999999999</v>
      </c>
      <c r="FD42">
        <v>5.2166899999999998</v>
      </c>
      <c r="FE42">
        <v>12.0091</v>
      </c>
      <c r="FF42">
        <v>4.9847999999999999</v>
      </c>
      <c r="FG42">
        <v>3.2844799999999998</v>
      </c>
      <c r="FH42">
        <v>9876.6</v>
      </c>
      <c r="FI42">
        <v>9999</v>
      </c>
      <c r="FJ42">
        <v>9999</v>
      </c>
      <c r="FK42">
        <v>657.4</v>
      </c>
      <c r="FL42">
        <v>1.8658399999999999</v>
      </c>
      <c r="FM42">
        <v>1.8622300000000001</v>
      </c>
      <c r="FN42">
        <v>1.86432</v>
      </c>
      <c r="FO42">
        <v>1.8604099999999999</v>
      </c>
      <c r="FP42">
        <v>1.86113</v>
      </c>
      <c r="FQ42">
        <v>1.86019</v>
      </c>
      <c r="FR42">
        <v>1.86189</v>
      </c>
      <c r="FS42">
        <v>1.85849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-1.9350000000000001</v>
      </c>
      <c r="GH42">
        <v>4.3700000000000003E-2</v>
      </c>
      <c r="GI42">
        <v>-1.7806499393771</v>
      </c>
      <c r="GJ42">
        <v>-1.0668354094452519E-3</v>
      </c>
      <c r="GK42">
        <v>7.2908324871410599E-7</v>
      </c>
      <c r="GL42">
        <v>-2.6615586879345078E-10</v>
      </c>
      <c r="GM42">
        <v>-0.20841063011216021</v>
      </c>
      <c r="GN42">
        <v>3.3664092208003571E-3</v>
      </c>
      <c r="GO42">
        <v>2.042686190248702E-4</v>
      </c>
      <c r="GP42">
        <v>-2.7039353982504608E-6</v>
      </c>
      <c r="GQ42">
        <v>3</v>
      </c>
      <c r="GR42">
        <v>2088</v>
      </c>
      <c r="GS42">
        <v>3</v>
      </c>
      <c r="GT42">
        <v>37</v>
      </c>
      <c r="GU42">
        <v>14.4</v>
      </c>
      <c r="GV42">
        <v>14.7</v>
      </c>
      <c r="GW42">
        <v>0.67749000000000004</v>
      </c>
      <c r="GX42">
        <v>2.6428199999999999</v>
      </c>
      <c r="GY42">
        <v>2.04834</v>
      </c>
      <c r="GZ42">
        <v>2.6025399999999999</v>
      </c>
      <c r="HA42">
        <v>2.1972700000000001</v>
      </c>
      <c r="HB42">
        <v>2.35107</v>
      </c>
      <c r="HC42">
        <v>44.753399999999999</v>
      </c>
      <c r="HD42">
        <v>13.9131</v>
      </c>
      <c r="HE42">
        <v>18</v>
      </c>
      <c r="HF42">
        <v>597.52200000000005</v>
      </c>
      <c r="HG42">
        <v>701.976</v>
      </c>
      <c r="HH42">
        <v>30.999600000000001</v>
      </c>
      <c r="HI42">
        <v>35.760300000000001</v>
      </c>
      <c r="HJ42">
        <v>29.9998</v>
      </c>
      <c r="HK42">
        <v>35.593600000000002</v>
      </c>
      <c r="HL42">
        <v>35.5687</v>
      </c>
      <c r="HM42">
        <v>13.598100000000001</v>
      </c>
      <c r="HN42">
        <v>-30</v>
      </c>
      <c r="HO42">
        <v>-30</v>
      </c>
      <c r="HP42">
        <v>31</v>
      </c>
      <c r="HQ42">
        <v>184.01599999999999</v>
      </c>
      <c r="HR42">
        <v>32.067999999999998</v>
      </c>
      <c r="HS42">
        <v>99.113600000000005</v>
      </c>
      <c r="HT42">
        <v>98.293899999999994</v>
      </c>
    </row>
    <row r="43" spans="1:228" x14ac:dyDescent="0.2">
      <c r="A43">
        <v>28</v>
      </c>
      <c r="B43">
        <v>1666112741</v>
      </c>
      <c r="C43">
        <v>108</v>
      </c>
      <c r="D43" t="s">
        <v>414</v>
      </c>
      <c r="E43" t="s">
        <v>415</v>
      </c>
      <c r="F43">
        <v>4</v>
      </c>
      <c r="G43">
        <v>1666112739</v>
      </c>
      <c r="H43">
        <f t="shared" si="0"/>
        <v>5.0776042654393798E-4</v>
      </c>
      <c r="I43">
        <f t="shared" si="1"/>
        <v>0.50776042654393794</v>
      </c>
      <c r="J43">
        <f t="shared" si="2"/>
        <v>1.0477429156360181</v>
      </c>
      <c r="K43">
        <f t="shared" si="3"/>
        <v>162.114</v>
      </c>
      <c r="L43">
        <f t="shared" si="4"/>
        <v>87.012905501139571</v>
      </c>
      <c r="M43">
        <f t="shared" si="5"/>
        <v>8.8175527356546972</v>
      </c>
      <c r="N43">
        <f t="shared" si="6"/>
        <v>16.428008419615463</v>
      </c>
      <c r="O43">
        <f t="shared" si="7"/>
        <v>2.3765932311381025E-2</v>
      </c>
      <c r="P43">
        <f t="shared" si="8"/>
        <v>2.7666200001754899</v>
      </c>
      <c r="Q43">
        <f t="shared" si="9"/>
        <v>2.3653094256375198E-2</v>
      </c>
      <c r="R43">
        <f t="shared" si="10"/>
        <v>1.4793277181243892E-2</v>
      </c>
      <c r="S43">
        <f t="shared" si="11"/>
        <v>226.11129951989932</v>
      </c>
      <c r="T43">
        <f t="shared" si="12"/>
        <v>35.65307461267345</v>
      </c>
      <c r="U43">
        <f t="shared" si="13"/>
        <v>34.932600000000001</v>
      </c>
      <c r="V43">
        <f t="shared" si="14"/>
        <v>5.6273236005017839</v>
      </c>
      <c r="W43">
        <f t="shared" si="15"/>
        <v>65.011651313593546</v>
      </c>
      <c r="X43">
        <f t="shared" si="16"/>
        <v>3.5504523946554927</v>
      </c>
      <c r="Y43">
        <f t="shared" si="17"/>
        <v>5.4612555179214688</v>
      </c>
      <c r="Z43">
        <f t="shared" si="18"/>
        <v>2.0768712058462913</v>
      </c>
      <c r="AA43">
        <f t="shared" si="19"/>
        <v>-22.392234810587667</v>
      </c>
      <c r="AB43">
        <f t="shared" si="20"/>
        <v>-80.485638587408147</v>
      </c>
      <c r="AC43">
        <f t="shared" si="21"/>
        <v>-6.7718192575742009</v>
      </c>
      <c r="AD43">
        <f t="shared" si="22"/>
        <v>116.4616068643293</v>
      </c>
      <c r="AE43">
        <f t="shared" si="23"/>
        <v>11.674817704968673</v>
      </c>
      <c r="AF43">
        <f t="shared" si="24"/>
        <v>0.50421567411353352</v>
      </c>
      <c r="AG43">
        <f t="shared" si="25"/>
        <v>1.0477429156360181</v>
      </c>
      <c r="AH43">
        <v>178.60689978476131</v>
      </c>
      <c r="AI43">
        <v>170.59450909090901</v>
      </c>
      <c r="AJ43">
        <v>1.7288377108828561</v>
      </c>
      <c r="AK43">
        <v>66.573852837517123</v>
      </c>
      <c r="AL43">
        <f t="shared" si="26"/>
        <v>0.50776042654393794</v>
      </c>
      <c r="AM43">
        <v>34.586724951270391</v>
      </c>
      <c r="AN43">
        <v>35.039007647058817</v>
      </c>
      <c r="AO43">
        <v>-2.3005329109439809E-6</v>
      </c>
      <c r="AP43">
        <v>87.50530381435243</v>
      </c>
      <c r="AQ43">
        <v>81</v>
      </c>
      <c r="AR43">
        <v>12</v>
      </c>
      <c r="AS43">
        <f t="shared" si="27"/>
        <v>1</v>
      </c>
      <c r="AT43">
        <f t="shared" si="28"/>
        <v>0</v>
      </c>
      <c r="AU43">
        <f t="shared" si="29"/>
        <v>47095.20131352717</v>
      </c>
      <c r="AV43">
        <f t="shared" si="30"/>
        <v>1199.982857142857</v>
      </c>
      <c r="AW43">
        <f t="shared" si="31"/>
        <v>1025.9099707356988</v>
      </c>
      <c r="AX43">
        <f t="shared" si="32"/>
        <v>0.85493718900149673</v>
      </c>
      <c r="AY43">
        <f t="shared" si="33"/>
        <v>0.18842877477288905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1666112739</v>
      </c>
      <c r="BF43">
        <v>162.114</v>
      </c>
      <c r="BG43">
        <v>172.96600000000001</v>
      </c>
      <c r="BH43">
        <v>35.036385714285707</v>
      </c>
      <c r="BI43">
        <v>34.587271428571427</v>
      </c>
      <c r="BJ43">
        <v>164.0514285714286</v>
      </c>
      <c r="BK43">
        <v>34.992742857142858</v>
      </c>
      <c r="BL43">
        <v>650.01242857142847</v>
      </c>
      <c r="BM43">
        <v>101.23614285714289</v>
      </c>
      <c r="BN43">
        <v>0.10000589999999999</v>
      </c>
      <c r="BO43">
        <v>34.392985714285707</v>
      </c>
      <c r="BP43">
        <v>34.932600000000001</v>
      </c>
      <c r="BQ43">
        <v>999.89999999999986</v>
      </c>
      <c r="BR43">
        <v>0</v>
      </c>
      <c r="BS43">
        <v>0</v>
      </c>
      <c r="BT43">
        <v>8987.767142857143</v>
      </c>
      <c r="BU43">
        <v>0</v>
      </c>
      <c r="BV43">
        <v>819.38628571428569</v>
      </c>
      <c r="BW43">
        <v>-10.851900000000001</v>
      </c>
      <c r="BX43">
        <v>168.00014285714289</v>
      </c>
      <c r="BY43">
        <v>179.16271428571429</v>
      </c>
      <c r="BZ43">
        <v>0.4491222857142857</v>
      </c>
      <c r="CA43">
        <v>172.96600000000001</v>
      </c>
      <c r="CB43">
        <v>34.587271428571427</v>
      </c>
      <c r="CC43">
        <v>3.546948571428572</v>
      </c>
      <c r="CD43">
        <v>3.5014814285714291</v>
      </c>
      <c r="CE43">
        <v>26.846171428571431</v>
      </c>
      <c r="CF43">
        <v>26.626928571428572</v>
      </c>
      <c r="CG43">
        <v>1199.982857142857</v>
      </c>
      <c r="CH43">
        <v>0.50001099999999998</v>
      </c>
      <c r="CI43">
        <v>0.49998899999999991</v>
      </c>
      <c r="CJ43">
        <v>0</v>
      </c>
      <c r="CK43">
        <v>1266.045714285714</v>
      </c>
      <c r="CL43">
        <v>4.9990899999999998</v>
      </c>
      <c r="CM43">
        <v>14198.72857142857</v>
      </c>
      <c r="CN43">
        <v>9557.7542857142853</v>
      </c>
      <c r="CO43">
        <v>44.811999999999998</v>
      </c>
      <c r="CP43">
        <v>46.607000000000014</v>
      </c>
      <c r="CQ43">
        <v>45.625</v>
      </c>
      <c r="CR43">
        <v>45.642714285714291</v>
      </c>
      <c r="CS43">
        <v>46.232000000000014</v>
      </c>
      <c r="CT43">
        <v>597.50428571428563</v>
      </c>
      <c r="CU43">
        <v>597.47857142857151</v>
      </c>
      <c r="CV43">
        <v>0</v>
      </c>
      <c r="CW43">
        <v>1666112752.5</v>
      </c>
      <c r="CX43">
        <v>0</v>
      </c>
      <c r="CY43">
        <v>1666111874.0999999</v>
      </c>
      <c r="CZ43" t="s">
        <v>356</v>
      </c>
      <c r="DA43">
        <v>1666111874.0999999</v>
      </c>
      <c r="DB43">
        <v>1666111855.0999999</v>
      </c>
      <c r="DC43">
        <v>36</v>
      </c>
      <c r="DD43">
        <v>-0.106</v>
      </c>
      <c r="DE43">
        <v>-2E-3</v>
      </c>
      <c r="DF43">
        <v>-2.12</v>
      </c>
      <c r="DG43">
        <v>3.7999999999999999E-2</v>
      </c>
      <c r="DH43">
        <v>419</v>
      </c>
      <c r="DI43">
        <v>34</v>
      </c>
      <c r="DJ43">
        <v>0.73</v>
      </c>
      <c r="DK43">
        <v>0.14000000000000001</v>
      </c>
      <c r="DL43">
        <v>-10.8568675</v>
      </c>
      <c r="DM43">
        <v>-0.42028255159473332</v>
      </c>
      <c r="DN43">
        <v>6.0627969566446713E-2</v>
      </c>
      <c r="DO43">
        <v>0</v>
      </c>
      <c r="DP43">
        <v>0.44887137500000007</v>
      </c>
      <c r="DQ43">
        <v>-1.9018412757975028E-2</v>
      </c>
      <c r="DR43">
        <v>2.8918158109352298E-3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3.2941199999999999</v>
      </c>
      <c r="EB43">
        <v>2.62521</v>
      </c>
      <c r="EC43">
        <v>4.6815299999999997E-2</v>
      </c>
      <c r="ED43">
        <v>4.8604099999999997E-2</v>
      </c>
      <c r="EE43">
        <v>0.141906</v>
      </c>
      <c r="EF43">
        <v>0.13885800000000001</v>
      </c>
      <c r="EG43">
        <v>28820</v>
      </c>
      <c r="EH43">
        <v>29293</v>
      </c>
      <c r="EI43">
        <v>28138.799999999999</v>
      </c>
      <c r="EJ43">
        <v>29648.2</v>
      </c>
      <c r="EK43">
        <v>33194.800000000003</v>
      </c>
      <c r="EL43">
        <v>35449.9</v>
      </c>
      <c r="EM43">
        <v>39693.1</v>
      </c>
      <c r="EN43">
        <v>42394.3</v>
      </c>
      <c r="EO43">
        <v>2.0568</v>
      </c>
      <c r="EP43">
        <v>2.10473</v>
      </c>
      <c r="EQ43">
        <v>9.1612299999999994E-2</v>
      </c>
      <c r="ER43">
        <v>0</v>
      </c>
      <c r="ES43">
        <v>33.455800000000004</v>
      </c>
      <c r="ET43">
        <v>999.9</v>
      </c>
      <c r="EU43">
        <v>47.6</v>
      </c>
      <c r="EV43">
        <v>40.799999999999997</v>
      </c>
      <c r="EW43">
        <v>36.374899999999997</v>
      </c>
      <c r="EX43">
        <v>57.078299999999999</v>
      </c>
      <c r="EY43">
        <v>-0.75721000000000005</v>
      </c>
      <c r="EZ43">
        <v>2</v>
      </c>
      <c r="FA43">
        <v>0.67978899999999998</v>
      </c>
      <c r="FB43">
        <v>1.37182</v>
      </c>
      <c r="FC43">
        <v>20.264099999999999</v>
      </c>
      <c r="FD43">
        <v>5.2174399999999999</v>
      </c>
      <c r="FE43">
        <v>12.009399999999999</v>
      </c>
      <c r="FF43">
        <v>4.9849500000000004</v>
      </c>
      <c r="FG43">
        <v>3.2846299999999999</v>
      </c>
      <c r="FH43">
        <v>9876.6</v>
      </c>
      <c r="FI43">
        <v>9999</v>
      </c>
      <c r="FJ43">
        <v>9999</v>
      </c>
      <c r="FK43">
        <v>657.4</v>
      </c>
      <c r="FL43">
        <v>1.8658399999999999</v>
      </c>
      <c r="FM43">
        <v>1.8622399999999999</v>
      </c>
      <c r="FN43">
        <v>1.86432</v>
      </c>
      <c r="FO43">
        <v>1.8604099999999999</v>
      </c>
      <c r="FP43">
        <v>1.86111</v>
      </c>
      <c r="FQ43">
        <v>1.8602000000000001</v>
      </c>
      <c r="FR43">
        <v>1.86188</v>
      </c>
      <c r="FS43">
        <v>1.8584700000000001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-1.94</v>
      </c>
      <c r="GH43">
        <v>4.3700000000000003E-2</v>
      </c>
      <c r="GI43">
        <v>-1.7806499393771</v>
      </c>
      <c r="GJ43">
        <v>-1.0668354094452519E-3</v>
      </c>
      <c r="GK43">
        <v>7.2908324871410599E-7</v>
      </c>
      <c r="GL43">
        <v>-2.6615586879345078E-10</v>
      </c>
      <c r="GM43">
        <v>-0.20841063011216021</v>
      </c>
      <c r="GN43">
        <v>3.3664092208003571E-3</v>
      </c>
      <c r="GO43">
        <v>2.042686190248702E-4</v>
      </c>
      <c r="GP43">
        <v>-2.7039353982504608E-6</v>
      </c>
      <c r="GQ43">
        <v>3</v>
      </c>
      <c r="GR43">
        <v>2088</v>
      </c>
      <c r="GS43">
        <v>3</v>
      </c>
      <c r="GT43">
        <v>37</v>
      </c>
      <c r="GU43">
        <v>14.4</v>
      </c>
      <c r="GV43">
        <v>14.8</v>
      </c>
      <c r="GW43">
        <v>0.697021</v>
      </c>
      <c r="GX43">
        <v>2.6269499999999999</v>
      </c>
      <c r="GY43">
        <v>2.04834</v>
      </c>
      <c r="GZ43">
        <v>2.6013199999999999</v>
      </c>
      <c r="HA43">
        <v>2.1972700000000001</v>
      </c>
      <c r="HB43">
        <v>2.34619</v>
      </c>
      <c r="HC43">
        <v>44.753399999999999</v>
      </c>
      <c r="HD43">
        <v>13.921900000000001</v>
      </c>
      <c r="HE43">
        <v>18</v>
      </c>
      <c r="HF43">
        <v>597.59799999999996</v>
      </c>
      <c r="HG43">
        <v>701.83699999999999</v>
      </c>
      <c r="HH43">
        <v>31.000399999999999</v>
      </c>
      <c r="HI43">
        <v>35.758000000000003</v>
      </c>
      <c r="HJ43">
        <v>29.9998</v>
      </c>
      <c r="HK43">
        <v>35.591799999999999</v>
      </c>
      <c r="HL43">
        <v>35.5687</v>
      </c>
      <c r="HM43">
        <v>13.9946</v>
      </c>
      <c r="HN43">
        <v>-30</v>
      </c>
      <c r="HO43">
        <v>-30</v>
      </c>
      <c r="HP43">
        <v>31</v>
      </c>
      <c r="HQ43">
        <v>190.69800000000001</v>
      </c>
      <c r="HR43">
        <v>32.067999999999998</v>
      </c>
      <c r="HS43">
        <v>99.115300000000005</v>
      </c>
      <c r="HT43">
        <v>98.2928</v>
      </c>
    </row>
    <row r="44" spans="1:228" x14ac:dyDescent="0.2">
      <c r="A44">
        <v>29</v>
      </c>
      <c r="B44">
        <v>1666112745</v>
      </c>
      <c r="C44">
        <v>112</v>
      </c>
      <c r="D44" t="s">
        <v>416</v>
      </c>
      <c r="E44" t="s">
        <v>417</v>
      </c>
      <c r="F44">
        <v>4</v>
      </c>
      <c r="G44">
        <v>1666112742.6875</v>
      </c>
      <c r="H44">
        <f t="shared" si="0"/>
        <v>5.0852776304858454E-4</v>
      </c>
      <c r="I44">
        <f t="shared" si="1"/>
        <v>0.50852776304858449</v>
      </c>
      <c r="J44">
        <f t="shared" si="2"/>
        <v>1.1731812890500763</v>
      </c>
      <c r="K44">
        <f t="shared" si="3"/>
        <v>168.18575000000001</v>
      </c>
      <c r="L44">
        <f t="shared" si="4"/>
        <v>84.683332773910976</v>
      </c>
      <c r="M44">
        <f t="shared" si="5"/>
        <v>8.58151714359715</v>
      </c>
      <c r="N44">
        <f t="shared" si="6"/>
        <v>17.043364374747295</v>
      </c>
      <c r="O44">
        <f t="shared" si="7"/>
        <v>2.3808366913840282E-2</v>
      </c>
      <c r="P44">
        <f t="shared" si="8"/>
        <v>2.7697713922777689</v>
      </c>
      <c r="Q44">
        <f t="shared" si="9"/>
        <v>2.3695254767518919E-2</v>
      </c>
      <c r="R44">
        <f t="shared" si="10"/>
        <v>1.481965198927233E-2</v>
      </c>
      <c r="S44">
        <f t="shared" si="11"/>
        <v>226.10965873370623</v>
      </c>
      <c r="T44">
        <f t="shared" si="12"/>
        <v>35.653532441244693</v>
      </c>
      <c r="U44">
        <f t="shared" si="13"/>
        <v>34.932474999999997</v>
      </c>
      <c r="V44">
        <f t="shared" si="14"/>
        <v>5.6272846287734106</v>
      </c>
      <c r="W44">
        <f t="shared" si="15"/>
        <v>65.013930229430088</v>
      </c>
      <c r="X44">
        <f t="shared" si="16"/>
        <v>3.5509721978060598</v>
      </c>
      <c r="Y44">
        <f t="shared" si="17"/>
        <v>5.4618636118058097</v>
      </c>
      <c r="Z44">
        <f t="shared" si="18"/>
        <v>2.0763124309673509</v>
      </c>
      <c r="AA44">
        <f t="shared" si="19"/>
        <v>-22.42607435044258</v>
      </c>
      <c r="AB44">
        <f t="shared" si="20"/>
        <v>-80.259737925065878</v>
      </c>
      <c r="AC44">
        <f t="shared" si="21"/>
        <v>-6.7451911157004227</v>
      </c>
      <c r="AD44">
        <f t="shared" si="22"/>
        <v>116.67865534249734</v>
      </c>
      <c r="AE44">
        <f t="shared" si="23"/>
        <v>11.58586648733675</v>
      </c>
      <c r="AF44">
        <f t="shared" si="24"/>
        <v>0.50737873747674112</v>
      </c>
      <c r="AG44">
        <f t="shared" si="25"/>
        <v>1.1731812890500763</v>
      </c>
      <c r="AH44">
        <v>185.31969868734589</v>
      </c>
      <c r="AI44">
        <v>177.35319393939389</v>
      </c>
      <c r="AJ44">
        <v>1.687803942233647</v>
      </c>
      <c r="AK44">
        <v>66.573852837517123</v>
      </c>
      <c r="AL44">
        <f t="shared" si="26"/>
        <v>0.50852776304858449</v>
      </c>
      <c r="AM44">
        <v>34.588858896126801</v>
      </c>
      <c r="AN44">
        <v>35.04173323529411</v>
      </c>
      <c r="AO44">
        <v>2.0921496853689141E-5</v>
      </c>
      <c r="AP44">
        <v>87.50530381435243</v>
      </c>
      <c r="AQ44">
        <v>81</v>
      </c>
      <c r="AR44">
        <v>12</v>
      </c>
      <c r="AS44">
        <f t="shared" si="27"/>
        <v>1</v>
      </c>
      <c r="AT44">
        <f t="shared" si="28"/>
        <v>0</v>
      </c>
      <c r="AU44">
        <f t="shared" si="29"/>
        <v>47181.230816657117</v>
      </c>
      <c r="AV44">
        <f t="shared" si="30"/>
        <v>1199.9775</v>
      </c>
      <c r="AW44">
        <f t="shared" si="31"/>
        <v>1025.9050635925937</v>
      </c>
      <c r="AX44">
        <f t="shared" si="32"/>
        <v>0.85493691639434388</v>
      </c>
      <c r="AY44">
        <f t="shared" si="33"/>
        <v>0.18842824864108387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1666112742.6875</v>
      </c>
      <c r="BF44">
        <v>168.18575000000001</v>
      </c>
      <c r="BG44">
        <v>178.95975000000001</v>
      </c>
      <c r="BH44">
        <v>35.041375000000002</v>
      </c>
      <c r="BI44">
        <v>34.589412500000002</v>
      </c>
      <c r="BJ44">
        <v>170.12837500000001</v>
      </c>
      <c r="BK44">
        <v>34.997675000000001</v>
      </c>
      <c r="BL44">
        <v>649.96474999999998</v>
      </c>
      <c r="BM44">
        <v>101.236625</v>
      </c>
      <c r="BN44">
        <v>9.992922500000001E-2</v>
      </c>
      <c r="BO44">
        <v>34.394987499999999</v>
      </c>
      <c r="BP44">
        <v>34.932474999999997</v>
      </c>
      <c r="BQ44">
        <v>999.9</v>
      </c>
      <c r="BR44">
        <v>0</v>
      </c>
      <c r="BS44">
        <v>0</v>
      </c>
      <c r="BT44">
        <v>9004.4524999999994</v>
      </c>
      <c r="BU44">
        <v>0</v>
      </c>
      <c r="BV44">
        <v>696.07050000000004</v>
      </c>
      <c r="BW44">
        <v>-10.773949999999999</v>
      </c>
      <c r="BX44">
        <v>174.293375</v>
      </c>
      <c r="BY44">
        <v>185.3715</v>
      </c>
      <c r="BZ44">
        <v>0.45195200000000002</v>
      </c>
      <c r="CA44">
        <v>178.95975000000001</v>
      </c>
      <c r="CB44">
        <v>34.589412500000002</v>
      </c>
      <c r="CC44">
        <v>3.54747375</v>
      </c>
      <c r="CD44">
        <v>3.5017212500000001</v>
      </c>
      <c r="CE44">
        <v>26.848675</v>
      </c>
      <c r="CF44">
        <v>26.628074999999999</v>
      </c>
      <c r="CG44">
        <v>1199.9775</v>
      </c>
      <c r="CH44">
        <v>0.50002012500000004</v>
      </c>
      <c r="CI44">
        <v>0.49997987500000002</v>
      </c>
      <c r="CJ44">
        <v>0</v>
      </c>
      <c r="CK44">
        <v>1264.98</v>
      </c>
      <c r="CL44">
        <v>4.9990899999999998</v>
      </c>
      <c r="CM44">
        <v>14183.612499999999</v>
      </c>
      <c r="CN44">
        <v>9557.7562499999985</v>
      </c>
      <c r="CO44">
        <v>44.843499999999999</v>
      </c>
      <c r="CP44">
        <v>46.625</v>
      </c>
      <c r="CQ44">
        <v>45.625</v>
      </c>
      <c r="CR44">
        <v>45.640500000000003</v>
      </c>
      <c r="CS44">
        <v>46.234250000000003</v>
      </c>
      <c r="CT44">
        <v>597.51250000000005</v>
      </c>
      <c r="CU44">
        <v>597.46500000000003</v>
      </c>
      <c r="CV44">
        <v>0</v>
      </c>
      <c r="CW44">
        <v>1666112756.7</v>
      </c>
      <c r="CX44">
        <v>0</v>
      </c>
      <c r="CY44">
        <v>1666111874.0999999</v>
      </c>
      <c r="CZ44" t="s">
        <v>356</v>
      </c>
      <c r="DA44">
        <v>1666111874.0999999</v>
      </c>
      <c r="DB44">
        <v>1666111855.0999999</v>
      </c>
      <c r="DC44">
        <v>36</v>
      </c>
      <c r="DD44">
        <v>-0.106</v>
      </c>
      <c r="DE44">
        <v>-2E-3</v>
      </c>
      <c r="DF44">
        <v>-2.12</v>
      </c>
      <c r="DG44">
        <v>3.7999999999999999E-2</v>
      </c>
      <c r="DH44">
        <v>419</v>
      </c>
      <c r="DI44">
        <v>34</v>
      </c>
      <c r="DJ44">
        <v>0.73</v>
      </c>
      <c r="DK44">
        <v>0.14000000000000001</v>
      </c>
      <c r="DL44">
        <v>-10.849489999999999</v>
      </c>
      <c r="DM44">
        <v>7.9091932457784883E-2</v>
      </c>
      <c r="DN44">
        <v>6.5587665761177971E-2</v>
      </c>
      <c r="DO44">
        <v>1</v>
      </c>
      <c r="DP44">
        <v>0.44845889999999999</v>
      </c>
      <c r="DQ44">
        <v>1.0612863039400591E-2</v>
      </c>
      <c r="DR44">
        <v>2.2398142869443391E-3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2</v>
      </c>
      <c r="DY44">
        <v>2</v>
      </c>
      <c r="DZ44" t="s">
        <v>357</v>
      </c>
      <c r="EA44">
        <v>3.2942200000000001</v>
      </c>
      <c r="EB44">
        <v>2.6251600000000002</v>
      </c>
      <c r="EC44">
        <v>4.8475400000000002E-2</v>
      </c>
      <c r="ED44">
        <v>5.0242500000000002E-2</v>
      </c>
      <c r="EE44">
        <v>0.14191100000000001</v>
      </c>
      <c r="EF44">
        <v>0.13886200000000001</v>
      </c>
      <c r="EG44">
        <v>28770.1</v>
      </c>
      <c r="EH44">
        <v>29242.9</v>
      </c>
      <c r="EI44">
        <v>28139</v>
      </c>
      <c r="EJ44">
        <v>29648.6</v>
      </c>
      <c r="EK44">
        <v>33195</v>
      </c>
      <c r="EL44">
        <v>35450.199999999997</v>
      </c>
      <c r="EM44">
        <v>39693.5</v>
      </c>
      <c r="EN44">
        <v>42394.8</v>
      </c>
      <c r="EO44">
        <v>2.0565500000000001</v>
      </c>
      <c r="EP44">
        <v>2.10473</v>
      </c>
      <c r="EQ44">
        <v>9.1642100000000004E-2</v>
      </c>
      <c r="ER44">
        <v>0</v>
      </c>
      <c r="ES44">
        <v>33.4495</v>
      </c>
      <c r="ET44">
        <v>999.9</v>
      </c>
      <c r="EU44">
        <v>47.6</v>
      </c>
      <c r="EV44">
        <v>40.799999999999997</v>
      </c>
      <c r="EW44">
        <v>36.375300000000003</v>
      </c>
      <c r="EX44">
        <v>57.528300000000002</v>
      </c>
      <c r="EY44">
        <v>-0.75320399999999998</v>
      </c>
      <c r="EZ44">
        <v>2</v>
      </c>
      <c r="FA44">
        <v>0.679705</v>
      </c>
      <c r="FB44">
        <v>1.3748100000000001</v>
      </c>
      <c r="FC44">
        <v>20.263999999999999</v>
      </c>
      <c r="FD44">
        <v>5.2181899999999999</v>
      </c>
      <c r="FE44">
        <v>12.0091</v>
      </c>
      <c r="FF44">
        <v>4.9852999999999996</v>
      </c>
      <c r="FG44">
        <v>3.2846500000000001</v>
      </c>
      <c r="FH44">
        <v>9876.6</v>
      </c>
      <c r="FI44">
        <v>9999</v>
      </c>
      <c r="FJ44">
        <v>9999</v>
      </c>
      <c r="FK44">
        <v>657.4</v>
      </c>
      <c r="FL44">
        <v>1.8658399999999999</v>
      </c>
      <c r="FM44">
        <v>1.8622300000000001</v>
      </c>
      <c r="FN44">
        <v>1.86432</v>
      </c>
      <c r="FO44">
        <v>1.8604099999999999</v>
      </c>
      <c r="FP44">
        <v>1.86113</v>
      </c>
      <c r="FQ44">
        <v>1.8602000000000001</v>
      </c>
      <c r="FR44">
        <v>1.86188</v>
      </c>
      <c r="FS44">
        <v>1.85849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-1.9450000000000001</v>
      </c>
      <c r="GH44">
        <v>4.3700000000000003E-2</v>
      </c>
      <c r="GI44">
        <v>-1.7806499393771</v>
      </c>
      <c r="GJ44">
        <v>-1.0668354094452519E-3</v>
      </c>
      <c r="GK44">
        <v>7.2908324871410599E-7</v>
      </c>
      <c r="GL44">
        <v>-2.6615586879345078E-10</v>
      </c>
      <c r="GM44">
        <v>-0.20841063011216021</v>
      </c>
      <c r="GN44">
        <v>3.3664092208003571E-3</v>
      </c>
      <c r="GO44">
        <v>2.042686190248702E-4</v>
      </c>
      <c r="GP44">
        <v>-2.7039353982504608E-6</v>
      </c>
      <c r="GQ44">
        <v>3</v>
      </c>
      <c r="GR44">
        <v>2088</v>
      </c>
      <c r="GS44">
        <v>3</v>
      </c>
      <c r="GT44">
        <v>37</v>
      </c>
      <c r="GU44">
        <v>14.5</v>
      </c>
      <c r="GV44">
        <v>14.8</v>
      </c>
      <c r="GW44">
        <v>0.716553</v>
      </c>
      <c r="GX44">
        <v>2.63062</v>
      </c>
      <c r="GY44">
        <v>2.04834</v>
      </c>
      <c r="GZ44">
        <v>2.6037599999999999</v>
      </c>
      <c r="HA44">
        <v>2.1972700000000001</v>
      </c>
      <c r="HB44">
        <v>2.34131</v>
      </c>
      <c r="HC44">
        <v>44.781500000000001</v>
      </c>
      <c r="HD44">
        <v>13.9131</v>
      </c>
      <c r="HE44">
        <v>18</v>
      </c>
      <c r="HF44">
        <v>597.41200000000003</v>
      </c>
      <c r="HG44">
        <v>701.83699999999999</v>
      </c>
      <c r="HH44">
        <v>31.000599999999999</v>
      </c>
      <c r="HI44">
        <v>35.756999999999998</v>
      </c>
      <c r="HJ44">
        <v>29.9998</v>
      </c>
      <c r="HK44">
        <v>35.591799999999999</v>
      </c>
      <c r="HL44">
        <v>35.5687</v>
      </c>
      <c r="HM44">
        <v>14.392300000000001</v>
      </c>
      <c r="HN44">
        <v>-30</v>
      </c>
      <c r="HO44">
        <v>-30</v>
      </c>
      <c r="HP44">
        <v>31</v>
      </c>
      <c r="HQ44">
        <v>197.37799999999999</v>
      </c>
      <c r="HR44">
        <v>32.067999999999998</v>
      </c>
      <c r="HS44">
        <v>99.116200000000006</v>
      </c>
      <c r="HT44">
        <v>98.293899999999994</v>
      </c>
    </row>
    <row r="45" spans="1:228" x14ac:dyDescent="0.2">
      <c r="A45">
        <v>30</v>
      </c>
      <c r="B45">
        <v>1666112749</v>
      </c>
      <c r="C45">
        <v>116</v>
      </c>
      <c r="D45" t="s">
        <v>418</v>
      </c>
      <c r="E45" t="s">
        <v>419</v>
      </c>
      <c r="F45">
        <v>4</v>
      </c>
      <c r="G45">
        <v>1666112747</v>
      </c>
      <c r="H45">
        <f t="shared" si="0"/>
        <v>5.1032470569359507E-4</v>
      </c>
      <c r="I45">
        <f t="shared" si="1"/>
        <v>0.51032470569359512</v>
      </c>
      <c r="J45">
        <f t="shared" si="2"/>
        <v>1.1077551851132246</v>
      </c>
      <c r="K45">
        <f t="shared" si="3"/>
        <v>175.2632857142857</v>
      </c>
      <c r="L45">
        <f t="shared" si="4"/>
        <v>96.159006131474072</v>
      </c>
      <c r="M45">
        <f t="shared" si="5"/>
        <v>9.744337238687228</v>
      </c>
      <c r="N45">
        <f t="shared" si="6"/>
        <v>17.760422349055464</v>
      </c>
      <c r="O45">
        <f t="shared" si="7"/>
        <v>2.3904515579013297E-2</v>
      </c>
      <c r="P45">
        <f t="shared" si="8"/>
        <v>2.7692709289101454</v>
      </c>
      <c r="Q45">
        <f t="shared" si="9"/>
        <v>2.3790469855682891E-2</v>
      </c>
      <c r="R45">
        <f t="shared" si="10"/>
        <v>1.4879244737744993E-2</v>
      </c>
      <c r="S45">
        <f t="shared" si="11"/>
        <v>226.11550637676214</v>
      </c>
      <c r="T45">
        <f t="shared" si="12"/>
        <v>35.65552764190398</v>
      </c>
      <c r="U45">
        <f t="shared" si="13"/>
        <v>34.929571428571428</v>
      </c>
      <c r="V45">
        <f t="shared" si="14"/>
        <v>5.626379437206122</v>
      </c>
      <c r="W45">
        <f t="shared" si="15"/>
        <v>65.007796677301315</v>
      </c>
      <c r="X45">
        <f t="shared" si="16"/>
        <v>3.5510797990333134</v>
      </c>
      <c r="Y45">
        <f t="shared" si="17"/>
        <v>5.462544464721474</v>
      </c>
      <c r="Z45">
        <f t="shared" si="18"/>
        <v>2.0752996381728086</v>
      </c>
      <c r="AA45">
        <f t="shared" si="19"/>
        <v>-22.505319521087543</v>
      </c>
      <c r="AB45">
        <f t="shared" si="20"/>
        <v>-79.477156578260988</v>
      </c>
      <c r="AC45">
        <f t="shared" si="21"/>
        <v>-6.6806068238550624</v>
      </c>
      <c r="AD45">
        <f t="shared" si="22"/>
        <v>117.45242345355852</v>
      </c>
      <c r="AE45">
        <f t="shared" si="23"/>
        <v>11.658045079741164</v>
      </c>
      <c r="AF45">
        <f t="shared" si="24"/>
        <v>0.5052914667607481</v>
      </c>
      <c r="AG45">
        <f t="shared" si="25"/>
        <v>1.1077551851132246</v>
      </c>
      <c r="AH45">
        <v>192.20223492820949</v>
      </c>
      <c r="AI45">
        <v>184.19787878787881</v>
      </c>
      <c r="AJ45">
        <v>1.7127275939238069</v>
      </c>
      <c r="AK45">
        <v>66.573852837517123</v>
      </c>
      <c r="AL45">
        <f t="shared" si="26"/>
        <v>0.51032470569359512</v>
      </c>
      <c r="AM45">
        <v>34.589212441027868</v>
      </c>
      <c r="AN45">
        <v>35.043772058823507</v>
      </c>
      <c r="AO45">
        <v>-1.029130725198636E-6</v>
      </c>
      <c r="AP45">
        <v>87.50530381435243</v>
      </c>
      <c r="AQ45">
        <v>81</v>
      </c>
      <c r="AR45">
        <v>12</v>
      </c>
      <c r="AS45">
        <f t="shared" si="27"/>
        <v>1</v>
      </c>
      <c r="AT45">
        <f t="shared" si="28"/>
        <v>0</v>
      </c>
      <c r="AU45">
        <f t="shared" si="29"/>
        <v>47167.166802914981</v>
      </c>
      <c r="AV45">
        <f t="shared" si="30"/>
        <v>1200.007142857143</v>
      </c>
      <c r="AW45">
        <f t="shared" si="31"/>
        <v>1025.9305421641254</v>
      </c>
      <c r="AX45">
        <f t="shared" si="32"/>
        <v>0.85493702955921425</v>
      </c>
      <c r="AY45">
        <f t="shared" si="33"/>
        <v>0.18842846704928362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1666112747</v>
      </c>
      <c r="BF45">
        <v>175.2632857142857</v>
      </c>
      <c r="BG45">
        <v>186.10614285714291</v>
      </c>
      <c r="BH45">
        <v>35.042742857142862</v>
      </c>
      <c r="BI45">
        <v>34.592671428571421</v>
      </c>
      <c r="BJ45">
        <v>177.2114285714286</v>
      </c>
      <c r="BK45">
        <v>34.999028571428568</v>
      </c>
      <c r="BL45">
        <v>650.00971428571415</v>
      </c>
      <c r="BM45">
        <v>101.23571428571429</v>
      </c>
      <c r="BN45">
        <v>9.9954942857142862E-2</v>
      </c>
      <c r="BO45">
        <v>34.39722857142857</v>
      </c>
      <c r="BP45">
        <v>34.929571428571428</v>
      </c>
      <c r="BQ45">
        <v>999.89999999999986</v>
      </c>
      <c r="BR45">
        <v>0</v>
      </c>
      <c r="BS45">
        <v>0</v>
      </c>
      <c r="BT45">
        <v>9001.8757142857139</v>
      </c>
      <c r="BU45">
        <v>0</v>
      </c>
      <c r="BV45">
        <v>742.43071428571432</v>
      </c>
      <c r="BW45">
        <v>-10.843114285714289</v>
      </c>
      <c r="BX45">
        <v>181.62785714285721</v>
      </c>
      <c r="BY45">
        <v>192.7748571428572</v>
      </c>
      <c r="BZ45">
        <v>0.45005800000000001</v>
      </c>
      <c r="CA45">
        <v>186.10614285714291</v>
      </c>
      <c r="CB45">
        <v>34.592671428571421</v>
      </c>
      <c r="CC45">
        <v>3.54758</v>
      </c>
      <c r="CD45">
        <v>3.5020142857142851</v>
      </c>
      <c r="CE45">
        <v>26.84918571428571</v>
      </c>
      <c r="CF45">
        <v>26.6295</v>
      </c>
      <c r="CG45">
        <v>1200.007142857143</v>
      </c>
      <c r="CH45">
        <v>0.5000150000000001</v>
      </c>
      <c r="CI45">
        <v>0.49998500000000001</v>
      </c>
      <c r="CJ45">
        <v>0</v>
      </c>
      <c r="CK45">
        <v>1264.1571428571431</v>
      </c>
      <c r="CL45">
        <v>4.9990899999999998</v>
      </c>
      <c r="CM45">
        <v>14138.72857142857</v>
      </c>
      <c r="CN45">
        <v>9557.9585714285731</v>
      </c>
      <c r="CO45">
        <v>44.830000000000013</v>
      </c>
      <c r="CP45">
        <v>46.625</v>
      </c>
      <c r="CQ45">
        <v>45.625</v>
      </c>
      <c r="CR45">
        <v>45.625</v>
      </c>
      <c r="CS45">
        <v>46.214000000000013</v>
      </c>
      <c r="CT45">
        <v>597.52285714285711</v>
      </c>
      <c r="CU45">
        <v>597.48428571428576</v>
      </c>
      <c r="CV45">
        <v>0</v>
      </c>
      <c r="CW45">
        <v>1666112760.3</v>
      </c>
      <c r="CX45">
        <v>0</v>
      </c>
      <c r="CY45">
        <v>1666111874.0999999</v>
      </c>
      <c r="CZ45" t="s">
        <v>356</v>
      </c>
      <c r="DA45">
        <v>1666111874.0999999</v>
      </c>
      <c r="DB45">
        <v>1666111855.0999999</v>
      </c>
      <c r="DC45">
        <v>36</v>
      </c>
      <c r="DD45">
        <v>-0.106</v>
      </c>
      <c r="DE45">
        <v>-2E-3</v>
      </c>
      <c r="DF45">
        <v>-2.12</v>
      </c>
      <c r="DG45">
        <v>3.7999999999999999E-2</v>
      </c>
      <c r="DH45">
        <v>419</v>
      </c>
      <c r="DI45">
        <v>34</v>
      </c>
      <c r="DJ45">
        <v>0.73</v>
      </c>
      <c r="DK45">
        <v>0.14000000000000001</v>
      </c>
      <c r="DL45">
        <v>-10.848592500000001</v>
      </c>
      <c r="DM45">
        <v>0.18811969981241741</v>
      </c>
      <c r="DN45">
        <v>6.5698224433769839E-2</v>
      </c>
      <c r="DO45">
        <v>0</v>
      </c>
      <c r="DP45">
        <v>0.44882547499999997</v>
      </c>
      <c r="DQ45">
        <v>2.0075808630392301E-2</v>
      </c>
      <c r="DR45">
        <v>2.299406988633151E-3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363</v>
      </c>
      <c r="EA45">
        <v>3.2941699999999998</v>
      </c>
      <c r="EB45">
        <v>2.6254300000000002</v>
      </c>
      <c r="EC45">
        <v>5.0142600000000002E-2</v>
      </c>
      <c r="ED45">
        <v>5.1879599999999998E-2</v>
      </c>
      <c r="EE45">
        <v>0.14192099999999999</v>
      </c>
      <c r="EF45">
        <v>0.138875</v>
      </c>
      <c r="EG45">
        <v>28720.2</v>
      </c>
      <c r="EH45">
        <v>29192.7</v>
      </c>
      <c r="EI45">
        <v>28139.599999999999</v>
      </c>
      <c r="EJ45">
        <v>29648.799999999999</v>
      </c>
      <c r="EK45">
        <v>33195.1</v>
      </c>
      <c r="EL45">
        <v>35449.9</v>
      </c>
      <c r="EM45">
        <v>39693.9</v>
      </c>
      <c r="EN45">
        <v>42394.9</v>
      </c>
      <c r="EO45">
        <v>2.0566499999999999</v>
      </c>
      <c r="EP45">
        <v>2.1048800000000001</v>
      </c>
      <c r="EQ45">
        <v>9.1597399999999995E-2</v>
      </c>
      <c r="ER45">
        <v>0</v>
      </c>
      <c r="ES45">
        <v>33.444000000000003</v>
      </c>
      <c r="ET45">
        <v>999.9</v>
      </c>
      <c r="EU45">
        <v>47.6</v>
      </c>
      <c r="EV45">
        <v>40.799999999999997</v>
      </c>
      <c r="EW45">
        <v>36.376199999999997</v>
      </c>
      <c r="EX45">
        <v>57.528300000000002</v>
      </c>
      <c r="EY45">
        <v>-0.79326600000000003</v>
      </c>
      <c r="EZ45">
        <v>2</v>
      </c>
      <c r="FA45">
        <v>0.67923800000000001</v>
      </c>
      <c r="FB45">
        <v>1.3765099999999999</v>
      </c>
      <c r="FC45">
        <v>20.2639</v>
      </c>
      <c r="FD45">
        <v>5.21699</v>
      </c>
      <c r="FE45">
        <v>12.0085</v>
      </c>
      <c r="FF45">
        <v>4.9851999999999999</v>
      </c>
      <c r="FG45">
        <v>3.2845800000000001</v>
      </c>
      <c r="FH45">
        <v>9876.9</v>
      </c>
      <c r="FI45">
        <v>9999</v>
      </c>
      <c r="FJ45">
        <v>9999</v>
      </c>
      <c r="FK45">
        <v>657.4</v>
      </c>
      <c r="FL45">
        <v>1.8658399999999999</v>
      </c>
      <c r="FM45">
        <v>1.8622300000000001</v>
      </c>
      <c r="FN45">
        <v>1.86432</v>
      </c>
      <c r="FO45">
        <v>1.8604000000000001</v>
      </c>
      <c r="FP45">
        <v>1.86113</v>
      </c>
      <c r="FQ45">
        <v>1.86019</v>
      </c>
      <c r="FR45">
        <v>1.86188</v>
      </c>
      <c r="FS45">
        <v>1.8585100000000001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-1.9510000000000001</v>
      </c>
      <c r="GH45">
        <v>4.3700000000000003E-2</v>
      </c>
      <c r="GI45">
        <v>-1.7806499393771</v>
      </c>
      <c r="GJ45">
        <v>-1.0668354094452519E-3</v>
      </c>
      <c r="GK45">
        <v>7.2908324871410599E-7</v>
      </c>
      <c r="GL45">
        <v>-2.6615586879345078E-10</v>
      </c>
      <c r="GM45">
        <v>-0.20841063011216021</v>
      </c>
      <c r="GN45">
        <v>3.3664092208003571E-3</v>
      </c>
      <c r="GO45">
        <v>2.042686190248702E-4</v>
      </c>
      <c r="GP45">
        <v>-2.7039353982504608E-6</v>
      </c>
      <c r="GQ45">
        <v>3</v>
      </c>
      <c r="GR45">
        <v>2088</v>
      </c>
      <c r="GS45">
        <v>3</v>
      </c>
      <c r="GT45">
        <v>37</v>
      </c>
      <c r="GU45">
        <v>14.6</v>
      </c>
      <c r="GV45">
        <v>14.9</v>
      </c>
      <c r="GW45">
        <v>0.73608399999999996</v>
      </c>
      <c r="GX45">
        <v>2.63672</v>
      </c>
      <c r="GY45">
        <v>2.04834</v>
      </c>
      <c r="GZ45">
        <v>2.6025399999999999</v>
      </c>
      <c r="HA45">
        <v>2.1972700000000001</v>
      </c>
      <c r="HB45">
        <v>2.3059099999999999</v>
      </c>
      <c r="HC45">
        <v>44.781500000000001</v>
      </c>
      <c r="HD45">
        <v>13.904400000000001</v>
      </c>
      <c r="HE45">
        <v>18</v>
      </c>
      <c r="HF45">
        <v>597.48599999999999</v>
      </c>
      <c r="HG45">
        <v>701.976</v>
      </c>
      <c r="HH45">
        <v>31.000599999999999</v>
      </c>
      <c r="HI45">
        <v>35.756999999999998</v>
      </c>
      <c r="HJ45">
        <v>29.9999</v>
      </c>
      <c r="HK45">
        <v>35.591799999999999</v>
      </c>
      <c r="HL45">
        <v>35.5687</v>
      </c>
      <c r="HM45">
        <v>14.791399999999999</v>
      </c>
      <c r="HN45">
        <v>-30</v>
      </c>
      <c r="HO45">
        <v>-30</v>
      </c>
      <c r="HP45">
        <v>31</v>
      </c>
      <c r="HQ45">
        <v>204.059</v>
      </c>
      <c r="HR45">
        <v>32.067999999999998</v>
      </c>
      <c r="HS45">
        <v>99.117500000000007</v>
      </c>
      <c r="HT45">
        <v>98.294399999999996</v>
      </c>
    </row>
    <row r="46" spans="1:228" x14ac:dyDescent="0.2">
      <c r="A46">
        <v>31</v>
      </c>
      <c r="B46">
        <v>1666112753</v>
      </c>
      <c r="C46">
        <v>120</v>
      </c>
      <c r="D46" t="s">
        <v>420</v>
      </c>
      <c r="E46" t="s">
        <v>421</v>
      </c>
      <c r="F46">
        <v>4</v>
      </c>
      <c r="G46">
        <v>1666112750.6875</v>
      </c>
      <c r="H46">
        <f t="shared" si="0"/>
        <v>5.0925463752688556E-4</v>
      </c>
      <c r="I46">
        <f t="shared" si="1"/>
        <v>0.5092546375268856</v>
      </c>
      <c r="J46">
        <f t="shared" si="2"/>
        <v>1.2397405495357818</v>
      </c>
      <c r="K46">
        <f t="shared" si="3"/>
        <v>181.34687500000001</v>
      </c>
      <c r="L46">
        <f t="shared" si="4"/>
        <v>93.199769400420649</v>
      </c>
      <c r="M46">
        <f t="shared" si="5"/>
        <v>9.4444478020599671</v>
      </c>
      <c r="N46">
        <f t="shared" si="6"/>
        <v>18.37688125220258</v>
      </c>
      <c r="O46">
        <f t="shared" si="7"/>
        <v>2.3869455629680701E-2</v>
      </c>
      <c r="P46">
        <f t="shared" si="8"/>
        <v>2.7698113903236319</v>
      </c>
      <c r="Q46">
        <f t="shared" si="9"/>
        <v>2.3755765410298637E-2</v>
      </c>
      <c r="R46">
        <f t="shared" si="10"/>
        <v>1.4857522735054061E-2</v>
      </c>
      <c r="S46">
        <f t="shared" si="11"/>
        <v>226.11675073247565</v>
      </c>
      <c r="T46">
        <f t="shared" si="12"/>
        <v>35.658593954536933</v>
      </c>
      <c r="U46">
        <f t="shared" si="13"/>
        <v>34.926600000000001</v>
      </c>
      <c r="V46">
        <f t="shared" si="14"/>
        <v>5.6254532221302203</v>
      </c>
      <c r="W46">
        <f t="shared" si="15"/>
        <v>65.004235521441601</v>
      </c>
      <c r="X46">
        <f t="shared" si="16"/>
        <v>3.5514771009568471</v>
      </c>
      <c r="Y46">
        <f t="shared" si="17"/>
        <v>5.4634549156191445</v>
      </c>
      <c r="Z46">
        <f t="shared" si="18"/>
        <v>2.0739761211733732</v>
      </c>
      <c r="AA46">
        <f t="shared" si="19"/>
        <v>-22.458129514935653</v>
      </c>
      <c r="AB46">
        <f t="shared" si="20"/>
        <v>-78.601510977995559</v>
      </c>
      <c r="AC46">
        <f t="shared" si="21"/>
        <v>-6.6057142303241347</v>
      </c>
      <c r="AD46">
        <f t="shared" si="22"/>
        <v>118.4513960092203</v>
      </c>
      <c r="AE46">
        <f t="shared" si="23"/>
        <v>11.687199851096141</v>
      </c>
      <c r="AF46">
        <f t="shared" si="24"/>
        <v>0.50730519720883416</v>
      </c>
      <c r="AG46">
        <f t="shared" si="25"/>
        <v>1.2397405495357818</v>
      </c>
      <c r="AH46">
        <v>199.06335845500129</v>
      </c>
      <c r="AI46">
        <v>191.0065575757576</v>
      </c>
      <c r="AJ46">
        <v>1.694617613321922</v>
      </c>
      <c r="AK46">
        <v>66.573852837517123</v>
      </c>
      <c r="AL46">
        <f t="shared" si="26"/>
        <v>0.5092546375268856</v>
      </c>
      <c r="AM46">
        <v>34.594981208516302</v>
      </c>
      <c r="AN46">
        <v>35.048523823529393</v>
      </c>
      <c r="AO46">
        <v>8.0442757187711663E-6</v>
      </c>
      <c r="AP46">
        <v>87.50530381435243</v>
      </c>
      <c r="AQ46">
        <v>81</v>
      </c>
      <c r="AR46">
        <v>12</v>
      </c>
      <c r="AS46">
        <f t="shared" si="27"/>
        <v>1</v>
      </c>
      <c r="AT46">
        <f t="shared" si="28"/>
        <v>0</v>
      </c>
      <c r="AU46">
        <f t="shared" si="29"/>
        <v>47181.514982401299</v>
      </c>
      <c r="AV46">
        <f t="shared" si="30"/>
        <v>1200.0237500000001</v>
      </c>
      <c r="AW46">
        <f t="shared" si="31"/>
        <v>1025.9437635919562</v>
      </c>
      <c r="AX46">
        <f t="shared" si="32"/>
        <v>0.85493621571402745</v>
      </c>
      <c r="AY46">
        <f t="shared" si="33"/>
        <v>0.18842689632807322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1666112750.6875</v>
      </c>
      <c r="BF46">
        <v>181.34687500000001</v>
      </c>
      <c r="BG46">
        <v>192.21950000000001</v>
      </c>
      <c r="BH46">
        <v>35.046712499999998</v>
      </c>
      <c r="BI46">
        <v>34.594862499999998</v>
      </c>
      <c r="BJ46">
        <v>183.30012500000001</v>
      </c>
      <c r="BK46">
        <v>35.002962500000002</v>
      </c>
      <c r="BL46">
        <v>650.02874999999995</v>
      </c>
      <c r="BM46">
        <v>101.2355</v>
      </c>
      <c r="BN46">
        <v>0.10002757499999999</v>
      </c>
      <c r="BO46">
        <v>34.400224999999999</v>
      </c>
      <c r="BP46">
        <v>34.926600000000001</v>
      </c>
      <c r="BQ46">
        <v>999.9</v>
      </c>
      <c r="BR46">
        <v>0</v>
      </c>
      <c r="BS46">
        <v>0</v>
      </c>
      <c r="BT46">
        <v>9004.7649999999994</v>
      </c>
      <c r="BU46">
        <v>0</v>
      </c>
      <c r="BV46">
        <v>530.83875</v>
      </c>
      <c r="BW46">
        <v>-10.8725375</v>
      </c>
      <c r="BX46">
        <v>187.93324999999999</v>
      </c>
      <c r="BY46">
        <v>199.10749999999999</v>
      </c>
      <c r="BZ46">
        <v>0.451846625</v>
      </c>
      <c r="CA46">
        <v>192.21950000000001</v>
      </c>
      <c r="CB46">
        <v>34.594862499999998</v>
      </c>
      <c r="CC46">
        <v>3.5479699999999998</v>
      </c>
      <c r="CD46">
        <v>3.5022262500000001</v>
      </c>
      <c r="CE46">
        <v>26.851050000000001</v>
      </c>
      <c r="CF46">
        <v>26.630537499999999</v>
      </c>
      <c r="CG46">
        <v>1200.0237500000001</v>
      </c>
      <c r="CH46">
        <v>0.5000443750000001</v>
      </c>
      <c r="CI46">
        <v>0.49995562500000001</v>
      </c>
      <c r="CJ46">
        <v>0</v>
      </c>
      <c r="CK46">
        <v>1263.1712500000001</v>
      </c>
      <c r="CL46">
        <v>4.9990899999999998</v>
      </c>
      <c r="CM46">
        <v>14084.4</v>
      </c>
      <c r="CN46">
        <v>9558.1999999999989</v>
      </c>
      <c r="CO46">
        <v>44.811999999999998</v>
      </c>
      <c r="CP46">
        <v>46.625</v>
      </c>
      <c r="CQ46">
        <v>45.625</v>
      </c>
      <c r="CR46">
        <v>45.640500000000003</v>
      </c>
      <c r="CS46">
        <v>46.194875000000003</v>
      </c>
      <c r="CT46">
        <v>597.56375000000003</v>
      </c>
      <c r="CU46">
        <v>597.46</v>
      </c>
      <c r="CV46">
        <v>0</v>
      </c>
      <c r="CW46">
        <v>1666112764.5</v>
      </c>
      <c r="CX46">
        <v>0</v>
      </c>
      <c r="CY46">
        <v>1666111874.0999999</v>
      </c>
      <c r="CZ46" t="s">
        <v>356</v>
      </c>
      <c r="DA46">
        <v>1666111874.0999999</v>
      </c>
      <c r="DB46">
        <v>1666111855.0999999</v>
      </c>
      <c r="DC46">
        <v>36</v>
      </c>
      <c r="DD46">
        <v>-0.106</v>
      </c>
      <c r="DE46">
        <v>-2E-3</v>
      </c>
      <c r="DF46">
        <v>-2.12</v>
      </c>
      <c r="DG46">
        <v>3.7999999999999999E-2</v>
      </c>
      <c r="DH46">
        <v>419</v>
      </c>
      <c r="DI46">
        <v>34</v>
      </c>
      <c r="DJ46">
        <v>0.73</v>
      </c>
      <c r="DK46">
        <v>0.14000000000000001</v>
      </c>
      <c r="DL46">
        <v>-10.8574775</v>
      </c>
      <c r="DM46">
        <v>0.34014371482182271</v>
      </c>
      <c r="DN46">
        <v>6.2861444811187703E-2</v>
      </c>
      <c r="DO46">
        <v>0</v>
      </c>
      <c r="DP46">
        <v>0.44986357500000002</v>
      </c>
      <c r="DQ46">
        <v>1.594884427767277E-2</v>
      </c>
      <c r="DR46">
        <v>2.0603998384718879E-3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3.29426</v>
      </c>
      <c r="EB46">
        <v>2.62527</v>
      </c>
      <c r="EC46">
        <v>5.1776599999999999E-2</v>
      </c>
      <c r="ED46">
        <v>5.3501699999999999E-2</v>
      </c>
      <c r="EE46">
        <v>0.141927</v>
      </c>
      <c r="EF46">
        <v>0.138872</v>
      </c>
      <c r="EG46">
        <v>28671.200000000001</v>
      </c>
      <c r="EH46">
        <v>29142.6</v>
      </c>
      <c r="EI46">
        <v>28139.9</v>
      </c>
      <c r="EJ46">
        <v>29648.6</v>
      </c>
      <c r="EK46">
        <v>33195.599999999999</v>
      </c>
      <c r="EL46">
        <v>35449.9</v>
      </c>
      <c r="EM46">
        <v>39694.699999999997</v>
      </c>
      <c r="EN46">
        <v>42394.6</v>
      </c>
      <c r="EO46">
        <v>2.0569000000000002</v>
      </c>
      <c r="EP46">
        <v>2.1048499999999999</v>
      </c>
      <c r="EQ46">
        <v>9.2007199999999997E-2</v>
      </c>
      <c r="ER46">
        <v>0</v>
      </c>
      <c r="ES46">
        <v>33.441000000000003</v>
      </c>
      <c r="ET46">
        <v>999.9</v>
      </c>
      <c r="EU46">
        <v>47.6</v>
      </c>
      <c r="EV46">
        <v>40.799999999999997</v>
      </c>
      <c r="EW46">
        <v>36.377899999999997</v>
      </c>
      <c r="EX46">
        <v>57.558300000000003</v>
      </c>
      <c r="EY46">
        <v>-0.84134699999999996</v>
      </c>
      <c r="EZ46">
        <v>2</v>
      </c>
      <c r="FA46">
        <v>0.67927300000000002</v>
      </c>
      <c r="FB46">
        <v>1.3796299999999999</v>
      </c>
      <c r="FC46">
        <v>20.263999999999999</v>
      </c>
      <c r="FD46">
        <v>5.2175900000000004</v>
      </c>
      <c r="FE46">
        <v>12.0085</v>
      </c>
      <c r="FF46">
        <v>4.9855</v>
      </c>
      <c r="FG46">
        <v>3.2846500000000001</v>
      </c>
      <c r="FH46">
        <v>9876.9</v>
      </c>
      <c r="FI46">
        <v>9999</v>
      </c>
      <c r="FJ46">
        <v>9999</v>
      </c>
      <c r="FK46">
        <v>657.4</v>
      </c>
      <c r="FL46">
        <v>1.8658399999999999</v>
      </c>
      <c r="FM46">
        <v>1.86226</v>
      </c>
      <c r="FN46">
        <v>1.86432</v>
      </c>
      <c r="FO46">
        <v>1.86039</v>
      </c>
      <c r="FP46">
        <v>1.8611200000000001</v>
      </c>
      <c r="FQ46">
        <v>1.86019</v>
      </c>
      <c r="FR46">
        <v>1.86192</v>
      </c>
      <c r="FS46">
        <v>1.8584799999999999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-1.956</v>
      </c>
      <c r="GH46">
        <v>4.3799999999999999E-2</v>
      </c>
      <c r="GI46">
        <v>-1.7806499393771</v>
      </c>
      <c r="GJ46">
        <v>-1.0668354094452519E-3</v>
      </c>
      <c r="GK46">
        <v>7.2908324871410599E-7</v>
      </c>
      <c r="GL46">
        <v>-2.6615586879345078E-10</v>
      </c>
      <c r="GM46">
        <v>-0.20841063011216021</v>
      </c>
      <c r="GN46">
        <v>3.3664092208003571E-3</v>
      </c>
      <c r="GO46">
        <v>2.042686190248702E-4</v>
      </c>
      <c r="GP46">
        <v>-2.7039353982504608E-6</v>
      </c>
      <c r="GQ46">
        <v>3</v>
      </c>
      <c r="GR46">
        <v>2088</v>
      </c>
      <c r="GS46">
        <v>3</v>
      </c>
      <c r="GT46">
        <v>37</v>
      </c>
      <c r="GU46">
        <v>14.6</v>
      </c>
      <c r="GV46">
        <v>15</v>
      </c>
      <c r="GW46">
        <v>0.75683599999999995</v>
      </c>
      <c r="GX46">
        <v>2.63306</v>
      </c>
      <c r="GY46">
        <v>2.04834</v>
      </c>
      <c r="GZ46">
        <v>2.6025399999999999</v>
      </c>
      <c r="HA46">
        <v>2.1972700000000001</v>
      </c>
      <c r="HB46">
        <v>2.3095699999999999</v>
      </c>
      <c r="HC46">
        <v>44.781500000000001</v>
      </c>
      <c r="HD46">
        <v>13.9131</v>
      </c>
      <c r="HE46">
        <v>18</v>
      </c>
      <c r="HF46">
        <v>597.66499999999996</v>
      </c>
      <c r="HG46">
        <v>701.92100000000005</v>
      </c>
      <c r="HH46">
        <v>31.000800000000002</v>
      </c>
      <c r="HI46">
        <v>35.756999999999998</v>
      </c>
      <c r="HJ46">
        <v>29.9999</v>
      </c>
      <c r="HK46">
        <v>35.591000000000001</v>
      </c>
      <c r="HL46">
        <v>35.565899999999999</v>
      </c>
      <c r="HM46">
        <v>15.193</v>
      </c>
      <c r="HN46">
        <v>-30</v>
      </c>
      <c r="HO46">
        <v>-30</v>
      </c>
      <c r="HP46">
        <v>31</v>
      </c>
      <c r="HQ46">
        <v>210.738</v>
      </c>
      <c r="HR46">
        <v>32.067999999999998</v>
      </c>
      <c r="HS46">
        <v>99.119200000000006</v>
      </c>
      <c r="HT46">
        <v>98.293700000000001</v>
      </c>
    </row>
    <row r="47" spans="1:228" x14ac:dyDescent="0.2">
      <c r="A47">
        <v>32</v>
      </c>
      <c r="B47">
        <v>1666112757</v>
      </c>
      <c r="C47">
        <v>124</v>
      </c>
      <c r="D47" t="s">
        <v>422</v>
      </c>
      <c r="E47" t="s">
        <v>423</v>
      </c>
      <c r="F47">
        <v>4</v>
      </c>
      <c r="G47">
        <v>1666112755</v>
      </c>
      <c r="H47">
        <f t="shared" si="0"/>
        <v>5.1355620988621244E-4</v>
      </c>
      <c r="I47">
        <f t="shared" si="1"/>
        <v>0.51355620988621242</v>
      </c>
      <c r="J47">
        <f t="shared" si="2"/>
        <v>1.2178299088484907</v>
      </c>
      <c r="K47">
        <f t="shared" si="3"/>
        <v>188.41457142857141</v>
      </c>
      <c r="L47">
        <f t="shared" si="4"/>
        <v>102.10910770394246</v>
      </c>
      <c r="M47">
        <f t="shared" si="5"/>
        <v>10.347280211504742</v>
      </c>
      <c r="N47">
        <f t="shared" si="6"/>
        <v>19.093089836360697</v>
      </c>
      <c r="O47">
        <f t="shared" si="7"/>
        <v>2.4059249350437011E-2</v>
      </c>
      <c r="P47">
        <f t="shared" si="8"/>
        <v>2.7649752699942676</v>
      </c>
      <c r="Q47">
        <f t="shared" si="9"/>
        <v>2.3943547720508149E-2</v>
      </c>
      <c r="R47">
        <f t="shared" si="10"/>
        <v>1.4975066152717008E-2</v>
      </c>
      <c r="S47">
        <f t="shared" si="11"/>
        <v>226.11099308966658</v>
      </c>
      <c r="T47">
        <f t="shared" si="12"/>
        <v>35.659960688659837</v>
      </c>
      <c r="U47">
        <f t="shared" si="13"/>
        <v>34.931399999999996</v>
      </c>
      <c r="V47">
        <f t="shared" si="14"/>
        <v>5.6269494815929146</v>
      </c>
      <c r="W47">
        <f t="shared" si="15"/>
        <v>65.009602187854725</v>
      </c>
      <c r="X47">
        <f t="shared" si="16"/>
        <v>3.5518782509036519</v>
      </c>
      <c r="Y47">
        <f t="shared" si="17"/>
        <v>5.4636209596237517</v>
      </c>
      <c r="Z47">
        <f t="shared" si="18"/>
        <v>2.0750712306892627</v>
      </c>
      <c r="AA47">
        <f t="shared" si="19"/>
        <v>-22.64782885598197</v>
      </c>
      <c r="AB47">
        <f t="shared" si="20"/>
        <v>-79.098331998603328</v>
      </c>
      <c r="AC47">
        <f t="shared" si="21"/>
        <v>-6.6592678503367546</v>
      </c>
      <c r="AD47">
        <f t="shared" si="22"/>
        <v>117.70556438474452</v>
      </c>
      <c r="AE47">
        <f t="shared" si="23"/>
        <v>11.804163568109301</v>
      </c>
      <c r="AF47">
        <f t="shared" si="24"/>
        <v>0.5136547503305432</v>
      </c>
      <c r="AG47">
        <f t="shared" si="25"/>
        <v>1.2178299088484907</v>
      </c>
      <c r="AH47">
        <v>205.95994033263639</v>
      </c>
      <c r="AI47">
        <v>197.8369151515152</v>
      </c>
      <c r="AJ47">
        <v>1.7161990122663671</v>
      </c>
      <c r="AK47">
        <v>66.573852837517123</v>
      </c>
      <c r="AL47">
        <f t="shared" si="26"/>
        <v>0.51355620988621242</v>
      </c>
      <c r="AM47">
        <v>34.594506645070567</v>
      </c>
      <c r="AN47">
        <v>35.051863235294107</v>
      </c>
      <c r="AO47">
        <v>7.6543527552042872E-6</v>
      </c>
      <c r="AP47">
        <v>87.50530381435243</v>
      </c>
      <c r="AQ47">
        <v>81</v>
      </c>
      <c r="AR47">
        <v>12</v>
      </c>
      <c r="AS47">
        <f t="shared" si="27"/>
        <v>1</v>
      </c>
      <c r="AT47">
        <f t="shared" si="28"/>
        <v>0</v>
      </c>
      <c r="AU47">
        <f t="shared" si="29"/>
        <v>47048.967191937525</v>
      </c>
      <c r="AV47">
        <f t="shared" si="30"/>
        <v>1199.992857142857</v>
      </c>
      <c r="AW47">
        <f t="shared" si="31"/>
        <v>1025.9173850205527</v>
      </c>
      <c r="AX47">
        <f t="shared" si="32"/>
        <v>0.85493624309000282</v>
      </c>
      <c r="AY47">
        <f t="shared" si="33"/>
        <v>0.18842694916370528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1666112755</v>
      </c>
      <c r="BF47">
        <v>188.41457142857141</v>
      </c>
      <c r="BG47">
        <v>199.39914285714281</v>
      </c>
      <c r="BH47">
        <v>35.050671428571427</v>
      </c>
      <c r="BI47">
        <v>34.59318571428571</v>
      </c>
      <c r="BJ47">
        <v>190.3737142857143</v>
      </c>
      <c r="BK47">
        <v>35.006914285714281</v>
      </c>
      <c r="BL47">
        <v>650.05414285714289</v>
      </c>
      <c r="BM47">
        <v>101.2354285714286</v>
      </c>
      <c r="BN47">
        <v>0.1000981428571429</v>
      </c>
      <c r="BO47">
        <v>34.400771428571431</v>
      </c>
      <c r="BP47">
        <v>34.931399999999996</v>
      </c>
      <c r="BQ47">
        <v>999.89999999999986</v>
      </c>
      <c r="BR47">
        <v>0</v>
      </c>
      <c r="BS47">
        <v>0</v>
      </c>
      <c r="BT47">
        <v>8979.1071428571431</v>
      </c>
      <c r="BU47">
        <v>0</v>
      </c>
      <c r="BV47">
        <v>430.86185714285722</v>
      </c>
      <c r="BW47">
        <v>-10.98468571428571</v>
      </c>
      <c r="BX47">
        <v>195.2585714285714</v>
      </c>
      <c r="BY47">
        <v>206.54414285714279</v>
      </c>
      <c r="BZ47">
        <v>0.45749557142857139</v>
      </c>
      <c r="CA47">
        <v>199.39914285714281</v>
      </c>
      <c r="CB47">
        <v>34.59318571428571</v>
      </c>
      <c r="CC47">
        <v>3.548371428571429</v>
      </c>
      <c r="CD47">
        <v>3.502055714285714</v>
      </c>
      <c r="CE47">
        <v>26.852985714285719</v>
      </c>
      <c r="CF47">
        <v>26.629714285714289</v>
      </c>
      <c r="CG47">
        <v>1199.992857142857</v>
      </c>
      <c r="CH47">
        <v>0.50004300000000002</v>
      </c>
      <c r="CI47">
        <v>0.49995699999999998</v>
      </c>
      <c r="CJ47">
        <v>0</v>
      </c>
      <c r="CK47">
        <v>1262.252857142857</v>
      </c>
      <c r="CL47">
        <v>4.9990899999999998</v>
      </c>
      <c r="CM47">
        <v>14061.2</v>
      </c>
      <c r="CN47">
        <v>9557.9457142857154</v>
      </c>
      <c r="CO47">
        <v>44.83</v>
      </c>
      <c r="CP47">
        <v>46.625</v>
      </c>
      <c r="CQ47">
        <v>45.625</v>
      </c>
      <c r="CR47">
        <v>45.686999999999998</v>
      </c>
      <c r="CS47">
        <v>46.186999999999998</v>
      </c>
      <c r="CT47">
        <v>597.54714285714283</v>
      </c>
      <c r="CU47">
        <v>597.4457142857143</v>
      </c>
      <c r="CV47">
        <v>0</v>
      </c>
      <c r="CW47">
        <v>1666112768.7</v>
      </c>
      <c r="CX47">
        <v>0</v>
      </c>
      <c r="CY47">
        <v>1666111874.0999999</v>
      </c>
      <c r="CZ47" t="s">
        <v>356</v>
      </c>
      <c r="DA47">
        <v>1666111874.0999999</v>
      </c>
      <c r="DB47">
        <v>1666111855.0999999</v>
      </c>
      <c r="DC47">
        <v>36</v>
      </c>
      <c r="DD47">
        <v>-0.106</v>
      </c>
      <c r="DE47">
        <v>-2E-3</v>
      </c>
      <c r="DF47">
        <v>-2.12</v>
      </c>
      <c r="DG47">
        <v>3.7999999999999999E-2</v>
      </c>
      <c r="DH47">
        <v>419</v>
      </c>
      <c r="DI47">
        <v>34</v>
      </c>
      <c r="DJ47">
        <v>0.73</v>
      </c>
      <c r="DK47">
        <v>0.14000000000000001</v>
      </c>
      <c r="DL47">
        <v>-10.860144999999999</v>
      </c>
      <c r="DM47">
        <v>-0.30571407129452688</v>
      </c>
      <c r="DN47">
        <v>6.6834186424314337E-2</v>
      </c>
      <c r="DO47">
        <v>0</v>
      </c>
      <c r="DP47">
        <v>0.45150625</v>
      </c>
      <c r="DQ47">
        <v>2.210348217635872E-2</v>
      </c>
      <c r="DR47">
        <v>2.7279240069144118E-3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3.29434</v>
      </c>
      <c r="EB47">
        <v>2.6251799999999998</v>
      </c>
      <c r="EC47">
        <v>5.3409100000000001E-2</v>
      </c>
      <c r="ED47">
        <v>5.5126500000000002E-2</v>
      </c>
      <c r="EE47">
        <v>0.14193500000000001</v>
      </c>
      <c r="EF47">
        <v>0.138874</v>
      </c>
      <c r="EG47">
        <v>28621.7</v>
      </c>
      <c r="EH47">
        <v>29092.799999999999</v>
      </c>
      <c r="EI47">
        <v>28139.7</v>
      </c>
      <c r="EJ47">
        <v>29648.9</v>
      </c>
      <c r="EK47">
        <v>33194.699999999997</v>
      </c>
      <c r="EL47">
        <v>35450.400000000001</v>
      </c>
      <c r="EM47">
        <v>39693.800000000003</v>
      </c>
      <c r="EN47">
        <v>42395.199999999997</v>
      </c>
      <c r="EO47">
        <v>2.05722</v>
      </c>
      <c r="EP47">
        <v>2.1048300000000002</v>
      </c>
      <c r="EQ47">
        <v>9.2647999999999994E-2</v>
      </c>
      <c r="ER47">
        <v>0</v>
      </c>
      <c r="ES47">
        <v>33.439900000000002</v>
      </c>
      <c r="ET47">
        <v>999.9</v>
      </c>
      <c r="EU47">
        <v>47.6</v>
      </c>
      <c r="EV47">
        <v>40.799999999999997</v>
      </c>
      <c r="EW47">
        <v>36.374299999999998</v>
      </c>
      <c r="EX47">
        <v>57.648299999999999</v>
      </c>
      <c r="EY47">
        <v>-0.76121499999999997</v>
      </c>
      <c r="EZ47">
        <v>2</v>
      </c>
      <c r="FA47">
        <v>0.67926799999999998</v>
      </c>
      <c r="FB47">
        <v>1.3838299999999999</v>
      </c>
      <c r="FC47">
        <v>20.2639</v>
      </c>
      <c r="FD47">
        <v>5.2178899999999997</v>
      </c>
      <c r="FE47">
        <v>12.008800000000001</v>
      </c>
      <c r="FF47">
        <v>4.9854000000000003</v>
      </c>
      <c r="FG47">
        <v>3.2845499999999999</v>
      </c>
      <c r="FH47">
        <v>9876.9</v>
      </c>
      <c r="FI47">
        <v>9999</v>
      </c>
      <c r="FJ47">
        <v>9999</v>
      </c>
      <c r="FK47">
        <v>657.4</v>
      </c>
      <c r="FL47">
        <v>1.8658399999999999</v>
      </c>
      <c r="FM47">
        <v>1.86226</v>
      </c>
      <c r="FN47">
        <v>1.86432</v>
      </c>
      <c r="FO47">
        <v>1.8604000000000001</v>
      </c>
      <c r="FP47">
        <v>1.86111</v>
      </c>
      <c r="FQ47">
        <v>1.8602000000000001</v>
      </c>
      <c r="FR47">
        <v>1.86192</v>
      </c>
      <c r="FS47">
        <v>1.8584799999999999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-1.962</v>
      </c>
      <c r="GH47">
        <v>4.3799999999999999E-2</v>
      </c>
      <c r="GI47">
        <v>-1.7806499393771</v>
      </c>
      <c r="GJ47">
        <v>-1.0668354094452519E-3</v>
      </c>
      <c r="GK47">
        <v>7.2908324871410599E-7</v>
      </c>
      <c r="GL47">
        <v>-2.6615586879345078E-10</v>
      </c>
      <c r="GM47">
        <v>-0.20841063011216021</v>
      </c>
      <c r="GN47">
        <v>3.3664092208003571E-3</v>
      </c>
      <c r="GO47">
        <v>2.042686190248702E-4</v>
      </c>
      <c r="GP47">
        <v>-2.7039353982504608E-6</v>
      </c>
      <c r="GQ47">
        <v>3</v>
      </c>
      <c r="GR47">
        <v>2088</v>
      </c>
      <c r="GS47">
        <v>3</v>
      </c>
      <c r="GT47">
        <v>37</v>
      </c>
      <c r="GU47">
        <v>14.7</v>
      </c>
      <c r="GV47">
        <v>15</v>
      </c>
      <c r="GW47">
        <v>0.77636700000000003</v>
      </c>
      <c r="GX47">
        <v>2.6269499999999999</v>
      </c>
      <c r="GY47">
        <v>2.04834</v>
      </c>
      <c r="GZ47">
        <v>2.6025399999999999</v>
      </c>
      <c r="HA47">
        <v>2.1972700000000001</v>
      </c>
      <c r="HB47">
        <v>2.3327599999999999</v>
      </c>
      <c r="HC47">
        <v>44.781500000000001</v>
      </c>
      <c r="HD47">
        <v>13.921900000000001</v>
      </c>
      <c r="HE47">
        <v>18</v>
      </c>
      <c r="HF47">
        <v>597.89499999999998</v>
      </c>
      <c r="HG47">
        <v>701.89400000000001</v>
      </c>
      <c r="HH47">
        <v>31.001000000000001</v>
      </c>
      <c r="HI47">
        <v>35.756999999999998</v>
      </c>
      <c r="HJ47">
        <v>29.9999</v>
      </c>
      <c r="HK47">
        <v>35.589500000000001</v>
      </c>
      <c r="HL47">
        <v>35.5655</v>
      </c>
      <c r="HM47">
        <v>15.5915</v>
      </c>
      <c r="HN47">
        <v>-30</v>
      </c>
      <c r="HO47">
        <v>-30</v>
      </c>
      <c r="HP47">
        <v>31</v>
      </c>
      <c r="HQ47">
        <v>217.416</v>
      </c>
      <c r="HR47">
        <v>32.067999999999998</v>
      </c>
      <c r="HS47">
        <v>99.117599999999996</v>
      </c>
      <c r="HT47">
        <v>98.294899999999998</v>
      </c>
    </row>
    <row r="48" spans="1:228" x14ac:dyDescent="0.2">
      <c r="A48">
        <v>33</v>
      </c>
      <c r="B48">
        <v>1666112761</v>
      </c>
      <c r="C48">
        <v>128</v>
      </c>
      <c r="D48" t="s">
        <v>424</v>
      </c>
      <c r="E48" t="s">
        <v>425</v>
      </c>
      <c r="F48">
        <v>4</v>
      </c>
      <c r="G48">
        <v>1666112758.6875</v>
      </c>
      <c r="H48">
        <f t="shared" si="0"/>
        <v>5.1432208846117166E-4</v>
      </c>
      <c r="I48">
        <f t="shared" si="1"/>
        <v>0.51432208846117167</v>
      </c>
      <c r="J48">
        <f t="shared" si="2"/>
        <v>1.4030074556609775</v>
      </c>
      <c r="K48">
        <f t="shared" si="3"/>
        <v>194.51137499999999</v>
      </c>
      <c r="L48">
        <f t="shared" si="4"/>
        <v>95.930292503323329</v>
      </c>
      <c r="M48">
        <f t="shared" si="5"/>
        <v>9.7211516553211368</v>
      </c>
      <c r="N48">
        <f t="shared" si="6"/>
        <v>19.710922647239236</v>
      </c>
      <c r="O48">
        <f t="shared" si="7"/>
        <v>2.4082836815233998E-2</v>
      </c>
      <c r="P48">
        <f t="shared" si="8"/>
        <v>2.7641425848163355</v>
      </c>
      <c r="Q48">
        <f t="shared" si="9"/>
        <v>2.3966874057218722E-2</v>
      </c>
      <c r="R48">
        <f t="shared" si="10"/>
        <v>1.4989668410407447E-2</v>
      </c>
      <c r="S48">
        <f t="shared" si="11"/>
        <v>226.11366823263864</v>
      </c>
      <c r="T48">
        <f t="shared" si="12"/>
        <v>35.660983341637703</v>
      </c>
      <c r="U48">
        <f t="shared" si="13"/>
        <v>34.93515</v>
      </c>
      <c r="V48">
        <f t="shared" si="14"/>
        <v>5.6281186749675021</v>
      </c>
      <c r="W48">
        <f t="shared" si="15"/>
        <v>65.008481012454993</v>
      </c>
      <c r="X48">
        <f t="shared" si="16"/>
        <v>3.5519880856008288</v>
      </c>
      <c r="Y48">
        <f t="shared" si="17"/>
        <v>5.4638841429325229</v>
      </c>
      <c r="Z48">
        <f t="shared" si="18"/>
        <v>2.0761305893666733</v>
      </c>
      <c r="AA48">
        <f t="shared" si="19"/>
        <v>-22.681604101137669</v>
      </c>
      <c r="AB48">
        <f t="shared" si="20"/>
        <v>-79.504275515588773</v>
      </c>
      <c r="AC48">
        <f t="shared" si="21"/>
        <v>-6.6956112362425531</v>
      </c>
      <c r="AD48">
        <f t="shared" si="22"/>
        <v>117.23217737966965</v>
      </c>
      <c r="AE48">
        <f t="shared" si="23"/>
        <v>11.88883756882049</v>
      </c>
      <c r="AF48">
        <f t="shared" si="24"/>
        <v>0.51443433782890402</v>
      </c>
      <c r="AG48">
        <f t="shared" si="25"/>
        <v>1.4030074556609775</v>
      </c>
      <c r="AH48">
        <v>212.90370388428869</v>
      </c>
      <c r="AI48">
        <v>204.66225454545449</v>
      </c>
      <c r="AJ48">
        <v>1.7016546843531191</v>
      </c>
      <c r="AK48">
        <v>66.573852837517123</v>
      </c>
      <c r="AL48">
        <f t="shared" si="26"/>
        <v>0.51432208846117167</v>
      </c>
      <c r="AM48">
        <v>34.593775089478243</v>
      </c>
      <c r="AN48">
        <v>35.051847352941181</v>
      </c>
      <c r="AO48">
        <v>5.1982156387217456E-6</v>
      </c>
      <c r="AP48">
        <v>87.50530381435243</v>
      </c>
      <c r="AQ48">
        <v>80</v>
      </c>
      <c r="AR48">
        <v>12</v>
      </c>
      <c r="AS48">
        <f t="shared" si="27"/>
        <v>1</v>
      </c>
      <c r="AT48">
        <f t="shared" si="28"/>
        <v>0</v>
      </c>
      <c r="AU48">
        <f t="shared" si="29"/>
        <v>47026.039685815114</v>
      </c>
      <c r="AV48">
        <f t="shared" si="30"/>
        <v>1200.0062499999999</v>
      </c>
      <c r="AW48">
        <f t="shared" si="31"/>
        <v>1025.9289135920405</v>
      </c>
      <c r="AX48">
        <f t="shared" si="32"/>
        <v>0.85493630853342695</v>
      </c>
      <c r="AY48">
        <f t="shared" si="33"/>
        <v>0.18842707546951415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1666112758.6875</v>
      </c>
      <c r="BF48">
        <v>194.51137499999999</v>
      </c>
      <c r="BG48">
        <v>205.57762500000001</v>
      </c>
      <c r="BH48">
        <v>35.051737500000002</v>
      </c>
      <c r="BI48">
        <v>34.593537499999996</v>
      </c>
      <c r="BJ48">
        <v>196.47575000000001</v>
      </c>
      <c r="BK48">
        <v>35.007987499999999</v>
      </c>
      <c r="BL48">
        <v>650.02512500000012</v>
      </c>
      <c r="BM48">
        <v>101.2355</v>
      </c>
      <c r="BN48">
        <v>0.10007817500000001</v>
      </c>
      <c r="BO48">
        <v>34.401637500000007</v>
      </c>
      <c r="BP48">
        <v>34.93515</v>
      </c>
      <c r="BQ48">
        <v>999.9</v>
      </c>
      <c r="BR48">
        <v>0</v>
      </c>
      <c r="BS48">
        <v>0</v>
      </c>
      <c r="BT48">
        <v>8974.6862499999988</v>
      </c>
      <c r="BU48">
        <v>0</v>
      </c>
      <c r="BV48">
        <v>443.48899999999998</v>
      </c>
      <c r="BW48">
        <v>-11.0660875</v>
      </c>
      <c r="BX48">
        <v>201.577125</v>
      </c>
      <c r="BY48">
        <v>212.94425000000001</v>
      </c>
      <c r="BZ48">
        <v>0.45820424999999998</v>
      </c>
      <c r="CA48">
        <v>205.57762500000001</v>
      </c>
      <c r="CB48">
        <v>34.593537499999996</v>
      </c>
      <c r="CC48">
        <v>3.5484825</v>
      </c>
      <c r="CD48">
        <v>3.5020962500000001</v>
      </c>
      <c r="CE48">
        <v>26.853512500000001</v>
      </c>
      <c r="CF48">
        <v>26.629899999999999</v>
      </c>
      <c r="CG48">
        <v>1200.0062499999999</v>
      </c>
      <c r="CH48">
        <v>0.50004099999999996</v>
      </c>
      <c r="CI48">
        <v>0.49995899999999999</v>
      </c>
      <c r="CJ48">
        <v>0</v>
      </c>
      <c r="CK48">
        <v>1261.30375</v>
      </c>
      <c r="CL48">
        <v>4.9990899999999998</v>
      </c>
      <c r="CM48">
        <v>14057.612499999999</v>
      </c>
      <c r="CN48">
        <v>9558.0374999999985</v>
      </c>
      <c r="CO48">
        <v>44.835625</v>
      </c>
      <c r="CP48">
        <v>46.625</v>
      </c>
      <c r="CQ48">
        <v>45.625</v>
      </c>
      <c r="CR48">
        <v>45.686999999999998</v>
      </c>
      <c r="CS48">
        <v>46.186999999999998</v>
      </c>
      <c r="CT48">
        <v>597.55124999999998</v>
      </c>
      <c r="CU48">
        <v>597.45500000000004</v>
      </c>
      <c r="CV48">
        <v>0</v>
      </c>
      <c r="CW48">
        <v>1666112772.3</v>
      </c>
      <c r="CX48">
        <v>0</v>
      </c>
      <c r="CY48">
        <v>1666111874.0999999</v>
      </c>
      <c r="CZ48" t="s">
        <v>356</v>
      </c>
      <c r="DA48">
        <v>1666111874.0999999</v>
      </c>
      <c r="DB48">
        <v>1666111855.0999999</v>
      </c>
      <c r="DC48">
        <v>36</v>
      </c>
      <c r="DD48">
        <v>-0.106</v>
      </c>
      <c r="DE48">
        <v>-2E-3</v>
      </c>
      <c r="DF48">
        <v>-2.12</v>
      </c>
      <c r="DG48">
        <v>3.7999999999999999E-2</v>
      </c>
      <c r="DH48">
        <v>419</v>
      </c>
      <c r="DI48">
        <v>34</v>
      </c>
      <c r="DJ48">
        <v>0.73</v>
      </c>
      <c r="DK48">
        <v>0.14000000000000001</v>
      </c>
      <c r="DL48">
        <v>-10.88959</v>
      </c>
      <c r="DM48">
        <v>-0.99930056285176105</v>
      </c>
      <c r="DN48">
        <v>9.9348079498297215E-2</v>
      </c>
      <c r="DO48">
        <v>0</v>
      </c>
      <c r="DP48">
        <v>0.45347864999999998</v>
      </c>
      <c r="DQ48">
        <v>2.5903542213882809E-2</v>
      </c>
      <c r="DR48">
        <v>3.1159127358608729E-3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3.2942</v>
      </c>
      <c r="EB48">
        <v>2.62513</v>
      </c>
      <c r="EC48">
        <v>5.5018200000000003E-2</v>
      </c>
      <c r="ED48">
        <v>5.6730000000000003E-2</v>
      </c>
      <c r="EE48">
        <v>0.14193900000000001</v>
      </c>
      <c r="EF48">
        <v>0.13886599999999999</v>
      </c>
      <c r="EG48">
        <v>28572.9</v>
      </c>
      <c r="EH48">
        <v>29043.5</v>
      </c>
      <c r="EI48">
        <v>28139.599999999999</v>
      </c>
      <c r="EJ48">
        <v>29648.9</v>
      </c>
      <c r="EK48">
        <v>33194.800000000003</v>
      </c>
      <c r="EL48">
        <v>35450.9</v>
      </c>
      <c r="EM48">
        <v>39694</v>
      </c>
      <c r="EN48">
        <v>42395.3</v>
      </c>
      <c r="EO48">
        <v>2.0576300000000001</v>
      </c>
      <c r="EP48">
        <v>2.1048</v>
      </c>
      <c r="EQ48">
        <v>9.2335E-2</v>
      </c>
      <c r="ER48">
        <v>0</v>
      </c>
      <c r="ES48">
        <v>33.439900000000002</v>
      </c>
      <c r="ET48">
        <v>999.9</v>
      </c>
      <c r="EU48">
        <v>47.6</v>
      </c>
      <c r="EV48">
        <v>40.799999999999997</v>
      </c>
      <c r="EW48">
        <v>36.373399999999997</v>
      </c>
      <c r="EX48">
        <v>57.228299999999997</v>
      </c>
      <c r="EY48">
        <v>-0.80128500000000003</v>
      </c>
      <c r="EZ48">
        <v>2</v>
      </c>
      <c r="FA48">
        <v>0.67890799999999996</v>
      </c>
      <c r="FB48">
        <v>1.39039</v>
      </c>
      <c r="FC48">
        <v>20.2638</v>
      </c>
      <c r="FD48">
        <v>5.21774</v>
      </c>
      <c r="FE48">
        <v>12.008599999999999</v>
      </c>
      <c r="FF48">
        <v>4.9855</v>
      </c>
      <c r="FG48">
        <v>3.2846299999999999</v>
      </c>
      <c r="FH48">
        <v>9877.2999999999993</v>
      </c>
      <c r="FI48">
        <v>9999</v>
      </c>
      <c r="FJ48">
        <v>9999</v>
      </c>
      <c r="FK48">
        <v>657.4</v>
      </c>
      <c r="FL48">
        <v>1.8658399999999999</v>
      </c>
      <c r="FM48">
        <v>1.8622300000000001</v>
      </c>
      <c r="FN48">
        <v>1.86432</v>
      </c>
      <c r="FO48">
        <v>1.8604000000000001</v>
      </c>
      <c r="FP48">
        <v>1.86113</v>
      </c>
      <c r="FQ48">
        <v>1.86019</v>
      </c>
      <c r="FR48">
        <v>1.8619000000000001</v>
      </c>
      <c r="FS48">
        <v>1.85846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-1.9670000000000001</v>
      </c>
      <c r="GH48">
        <v>4.3799999999999999E-2</v>
      </c>
      <c r="GI48">
        <v>-1.7806499393771</v>
      </c>
      <c r="GJ48">
        <v>-1.0668354094452519E-3</v>
      </c>
      <c r="GK48">
        <v>7.2908324871410599E-7</v>
      </c>
      <c r="GL48">
        <v>-2.6615586879345078E-10</v>
      </c>
      <c r="GM48">
        <v>-0.20841063011216021</v>
      </c>
      <c r="GN48">
        <v>3.3664092208003571E-3</v>
      </c>
      <c r="GO48">
        <v>2.042686190248702E-4</v>
      </c>
      <c r="GP48">
        <v>-2.7039353982504608E-6</v>
      </c>
      <c r="GQ48">
        <v>3</v>
      </c>
      <c r="GR48">
        <v>2088</v>
      </c>
      <c r="GS48">
        <v>3</v>
      </c>
      <c r="GT48">
        <v>37</v>
      </c>
      <c r="GU48">
        <v>14.8</v>
      </c>
      <c r="GV48">
        <v>15.1</v>
      </c>
      <c r="GW48">
        <v>0.79589799999999999</v>
      </c>
      <c r="GX48">
        <v>2.6293899999999999</v>
      </c>
      <c r="GY48">
        <v>2.04834</v>
      </c>
      <c r="GZ48">
        <v>2.6037599999999999</v>
      </c>
      <c r="HA48">
        <v>2.1972700000000001</v>
      </c>
      <c r="HB48">
        <v>2.36572</v>
      </c>
      <c r="HC48">
        <v>44.781500000000001</v>
      </c>
      <c r="HD48">
        <v>13.904400000000001</v>
      </c>
      <c r="HE48">
        <v>18</v>
      </c>
      <c r="HF48">
        <v>598.18299999999999</v>
      </c>
      <c r="HG48">
        <v>701.89300000000003</v>
      </c>
      <c r="HH48">
        <v>31.0015</v>
      </c>
      <c r="HI48">
        <v>35.753799999999998</v>
      </c>
      <c r="HJ48">
        <v>29.9999</v>
      </c>
      <c r="HK48">
        <v>35.588500000000003</v>
      </c>
      <c r="HL48">
        <v>35.567599999999999</v>
      </c>
      <c r="HM48">
        <v>15.990600000000001</v>
      </c>
      <c r="HN48">
        <v>-30</v>
      </c>
      <c r="HO48">
        <v>-30</v>
      </c>
      <c r="HP48">
        <v>31</v>
      </c>
      <c r="HQ48">
        <v>224.096</v>
      </c>
      <c r="HR48">
        <v>32.067999999999998</v>
      </c>
      <c r="HS48">
        <v>99.117800000000003</v>
      </c>
      <c r="HT48">
        <v>98.295000000000002</v>
      </c>
    </row>
    <row r="49" spans="1:228" x14ac:dyDescent="0.2">
      <c r="A49">
        <v>34</v>
      </c>
      <c r="B49">
        <v>1666112765</v>
      </c>
      <c r="C49">
        <v>132</v>
      </c>
      <c r="D49" t="s">
        <v>426</v>
      </c>
      <c r="E49" t="s">
        <v>427</v>
      </c>
      <c r="F49">
        <v>4</v>
      </c>
      <c r="G49">
        <v>1666112763</v>
      </c>
      <c r="H49">
        <f t="shared" si="0"/>
        <v>5.1169179015076729E-4</v>
      </c>
      <c r="I49">
        <f t="shared" si="1"/>
        <v>0.51169179015076727</v>
      </c>
      <c r="J49">
        <f t="shared" si="2"/>
        <v>1.4391208778196707</v>
      </c>
      <c r="K49">
        <f t="shared" si="3"/>
        <v>201.5947142857143</v>
      </c>
      <c r="L49">
        <f t="shared" si="4"/>
        <v>99.897173373137932</v>
      </c>
      <c r="M49">
        <f t="shared" si="5"/>
        <v>10.12328105545266</v>
      </c>
      <c r="N49">
        <f t="shared" si="6"/>
        <v>20.429005977828083</v>
      </c>
      <c r="O49">
        <f t="shared" si="7"/>
        <v>2.3953260458550434E-2</v>
      </c>
      <c r="P49">
        <f t="shared" si="8"/>
        <v>2.7696141662940041</v>
      </c>
      <c r="Q49">
        <f t="shared" si="9"/>
        <v>2.3838764468960799E-2</v>
      </c>
      <c r="R49">
        <f t="shared" si="10"/>
        <v>1.4909469059622163E-2</v>
      </c>
      <c r="S49">
        <f t="shared" si="11"/>
        <v>226.11242366075106</v>
      </c>
      <c r="T49">
        <f t="shared" si="12"/>
        <v>35.662370879458138</v>
      </c>
      <c r="U49">
        <f t="shared" si="13"/>
        <v>34.936242857142858</v>
      </c>
      <c r="V49">
        <f t="shared" si="14"/>
        <v>5.6284594510547841</v>
      </c>
      <c r="W49">
        <f t="shared" si="15"/>
        <v>64.994595594830969</v>
      </c>
      <c r="X49">
        <f t="shared" si="16"/>
        <v>3.5518173922796938</v>
      </c>
      <c r="Y49">
        <f t="shared" si="17"/>
        <v>5.4647888178600654</v>
      </c>
      <c r="Z49">
        <f t="shared" si="18"/>
        <v>2.0766420587750902</v>
      </c>
      <c r="AA49">
        <f t="shared" si="19"/>
        <v>-22.565607945648839</v>
      </c>
      <c r="AB49">
        <f t="shared" si="20"/>
        <v>-79.380353492309482</v>
      </c>
      <c r="AC49">
        <f t="shared" si="21"/>
        <v>-6.6721001732954148</v>
      </c>
      <c r="AD49">
        <f t="shared" si="22"/>
        <v>117.49436204949733</v>
      </c>
      <c r="AE49">
        <f t="shared" si="23"/>
        <v>12.043417638745984</v>
      </c>
      <c r="AF49">
        <f t="shared" si="24"/>
        <v>0.51474401321533902</v>
      </c>
      <c r="AG49">
        <f t="shared" si="25"/>
        <v>1.4391208778196707</v>
      </c>
      <c r="AH49">
        <v>219.8511402791992</v>
      </c>
      <c r="AI49">
        <v>211.50078181818171</v>
      </c>
      <c r="AJ49">
        <v>1.7199479502209709</v>
      </c>
      <c r="AK49">
        <v>66.573852837517123</v>
      </c>
      <c r="AL49">
        <f t="shared" si="26"/>
        <v>0.51169179015076727</v>
      </c>
      <c r="AM49">
        <v>34.592014202408528</v>
      </c>
      <c r="AN49">
        <v>35.047769117647043</v>
      </c>
      <c r="AO49">
        <v>2.4408240666455359E-6</v>
      </c>
      <c r="AP49">
        <v>87.50530381435243</v>
      </c>
      <c r="AQ49">
        <v>80</v>
      </c>
      <c r="AR49">
        <v>12</v>
      </c>
      <c r="AS49">
        <f t="shared" si="27"/>
        <v>1</v>
      </c>
      <c r="AT49">
        <f t="shared" si="28"/>
        <v>0</v>
      </c>
      <c r="AU49">
        <f t="shared" si="29"/>
        <v>47175.448651449442</v>
      </c>
      <c r="AV49">
        <f t="shared" si="30"/>
        <v>1200.002857142857</v>
      </c>
      <c r="AW49">
        <f t="shared" si="31"/>
        <v>1025.9256993060885</v>
      </c>
      <c r="AX49">
        <f t="shared" si="32"/>
        <v>0.85493604719305671</v>
      </c>
      <c r="AY49">
        <f t="shared" si="33"/>
        <v>0.18842657108259953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1666112763</v>
      </c>
      <c r="BF49">
        <v>201.5947142857143</v>
      </c>
      <c r="BG49">
        <v>212.80728571428571</v>
      </c>
      <c r="BH49">
        <v>35.049557142857147</v>
      </c>
      <c r="BI49">
        <v>34.591071428571432</v>
      </c>
      <c r="BJ49">
        <v>203.56485714285711</v>
      </c>
      <c r="BK49">
        <v>35.005800000000001</v>
      </c>
      <c r="BL49">
        <v>650.01257142857139</v>
      </c>
      <c r="BM49">
        <v>101.2371428571429</v>
      </c>
      <c r="BN49">
        <v>9.9869128571428559E-2</v>
      </c>
      <c r="BO49">
        <v>34.404614285714288</v>
      </c>
      <c r="BP49">
        <v>34.936242857142858</v>
      </c>
      <c r="BQ49">
        <v>999.89999999999986</v>
      </c>
      <c r="BR49">
        <v>0</v>
      </c>
      <c r="BS49">
        <v>0</v>
      </c>
      <c r="BT49">
        <v>9003.5714285714294</v>
      </c>
      <c r="BU49">
        <v>0</v>
      </c>
      <c r="BV49">
        <v>494.62071428571431</v>
      </c>
      <c r="BW49">
        <v>-11.212542857142861</v>
      </c>
      <c r="BX49">
        <v>208.91714285714281</v>
      </c>
      <c r="BY49">
        <v>220.4322857142858</v>
      </c>
      <c r="BZ49">
        <v>0.45851342857142852</v>
      </c>
      <c r="CA49">
        <v>212.80728571428571</v>
      </c>
      <c r="CB49">
        <v>34.591071428571432</v>
      </c>
      <c r="CC49">
        <v>3.5483199999999999</v>
      </c>
      <c r="CD49">
        <v>3.501902857142857</v>
      </c>
      <c r="CE49">
        <v>26.85275714285714</v>
      </c>
      <c r="CF49">
        <v>26.62894285714286</v>
      </c>
      <c r="CG49">
        <v>1200.002857142857</v>
      </c>
      <c r="CH49">
        <v>0.50004900000000008</v>
      </c>
      <c r="CI49">
        <v>0.49995099999999992</v>
      </c>
      <c r="CJ49">
        <v>0</v>
      </c>
      <c r="CK49">
        <v>1260.3785714285709</v>
      </c>
      <c r="CL49">
        <v>4.9990899999999998</v>
      </c>
      <c r="CM49">
        <v>14051.9</v>
      </c>
      <c r="CN49">
        <v>9558.0371428571416</v>
      </c>
      <c r="CO49">
        <v>44.839000000000013</v>
      </c>
      <c r="CP49">
        <v>46.625</v>
      </c>
      <c r="CQ49">
        <v>45.625</v>
      </c>
      <c r="CR49">
        <v>45.686999999999998</v>
      </c>
      <c r="CS49">
        <v>46.186999999999998</v>
      </c>
      <c r="CT49">
        <v>597.56000000000006</v>
      </c>
      <c r="CU49">
        <v>597.44285714285718</v>
      </c>
      <c r="CV49">
        <v>0</v>
      </c>
      <c r="CW49">
        <v>1666112776.5</v>
      </c>
      <c r="CX49">
        <v>0</v>
      </c>
      <c r="CY49">
        <v>1666111874.0999999</v>
      </c>
      <c r="CZ49" t="s">
        <v>356</v>
      </c>
      <c r="DA49">
        <v>1666111874.0999999</v>
      </c>
      <c r="DB49">
        <v>1666111855.0999999</v>
      </c>
      <c r="DC49">
        <v>36</v>
      </c>
      <c r="DD49">
        <v>-0.106</v>
      </c>
      <c r="DE49">
        <v>-2E-3</v>
      </c>
      <c r="DF49">
        <v>-2.12</v>
      </c>
      <c r="DG49">
        <v>3.7999999999999999E-2</v>
      </c>
      <c r="DH49">
        <v>419</v>
      </c>
      <c r="DI49">
        <v>34</v>
      </c>
      <c r="DJ49">
        <v>0.73</v>
      </c>
      <c r="DK49">
        <v>0.14000000000000001</v>
      </c>
      <c r="DL49">
        <v>-10.97064</v>
      </c>
      <c r="DM49">
        <v>-1.311903939962429</v>
      </c>
      <c r="DN49">
        <v>0.1295590151243825</v>
      </c>
      <c r="DO49">
        <v>0</v>
      </c>
      <c r="DP49">
        <v>0.4549806500000001</v>
      </c>
      <c r="DQ49">
        <v>3.4650393996246628E-2</v>
      </c>
      <c r="DR49">
        <v>3.6910412795713859E-3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363</v>
      </c>
      <c r="EA49">
        <v>3.29427</v>
      </c>
      <c r="EB49">
        <v>2.6252599999999999</v>
      </c>
      <c r="EC49">
        <v>5.6630600000000003E-2</v>
      </c>
      <c r="ED49">
        <v>5.8328100000000001E-2</v>
      </c>
      <c r="EE49">
        <v>0.141927</v>
      </c>
      <c r="EF49">
        <v>0.138872</v>
      </c>
      <c r="EG49">
        <v>28524</v>
      </c>
      <c r="EH49">
        <v>28994.3</v>
      </c>
      <c r="EI49">
        <v>28139.4</v>
      </c>
      <c r="EJ49">
        <v>29648.9</v>
      </c>
      <c r="EK49">
        <v>33195</v>
      </c>
      <c r="EL49">
        <v>35450.699999999997</v>
      </c>
      <c r="EM49">
        <v>39693.599999999999</v>
      </c>
      <c r="EN49">
        <v>42395.199999999997</v>
      </c>
      <c r="EO49">
        <v>2.0576500000000002</v>
      </c>
      <c r="EP49">
        <v>2.1049000000000002</v>
      </c>
      <c r="EQ49">
        <v>9.2670299999999997E-2</v>
      </c>
      <c r="ER49">
        <v>0</v>
      </c>
      <c r="ES49">
        <v>33.439900000000002</v>
      </c>
      <c r="ET49">
        <v>999.9</v>
      </c>
      <c r="EU49">
        <v>47.6</v>
      </c>
      <c r="EV49">
        <v>40.799999999999997</v>
      </c>
      <c r="EW49">
        <v>36.3765</v>
      </c>
      <c r="EX49">
        <v>57.408299999999997</v>
      </c>
      <c r="EY49">
        <v>-0.89343300000000003</v>
      </c>
      <c r="EZ49">
        <v>2</v>
      </c>
      <c r="FA49">
        <v>0.67911600000000005</v>
      </c>
      <c r="FB49">
        <v>1.39436</v>
      </c>
      <c r="FC49">
        <v>20.2639</v>
      </c>
      <c r="FD49">
        <v>5.2168400000000004</v>
      </c>
      <c r="FE49">
        <v>12.0098</v>
      </c>
      <c r="FF49">
        <v>4.9854500000000002</v>
      </c>
      <c r="FG49">
        <v>3.2845</v>
      </c>
      <c r="FH49">
        <v>9877.2999999999993</v>
      </c>
      <c r="FI49">
        <v>9999</v>
      </c>
      <c r="FJ49">
        <v>9999</v>
      </c>
      <c r="FK49">
        <v>657.4</v>
      </c>
      <c r="FL49">
        <v>1.8658399999999999</v>
      </c>
      <c r="FM49">
        <v>1.86226</v>
      </c>
      <c r="FN49">
        <v>1.86432</v>
      </c>
      <c r="FO49">
        <v>1.8604000000000001</v>
      </c>
      <c r="FP49">
        <v>1.86111</v>
      </c>
      <c r="FQ49">
        <v>1.8601799999999999</v>
      </c>
      <c r="FR49">
        <v>1.86189</v>
      </c>
      <c r="FS49">
        <v>1.8584700000000001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-1.9730000000000001</v>
      </c>
      <c r="GH49">
        <v>4.3700000000000003E-2</v>
      </c>
      <c r="GI49">
        <v>-1.7806499393771</v>
      </c>
      <c r="GJ49">
        <v>-1.0668354094452519E-3</v>
      </c>
      <c r="GK49">
        <v>7.2908324871410599E-7</v>
      </c>
      <c r="GL49">
        <v>-2.6615586879345078E-10</v>
      </c>
      <c r="GM49">
        <v>-0.20841063011216021</v>
      </c>
      <c r="GN49">
        <v>3.3664092208003571E-3</v>
      </c>
      <c r="GO49">
        <v>2.042686190248702E-4</v>
      </c>
      <c r="GP49">
        <v>-2.7039353982504608E-6</v>
      </c>
      <c r="GQ49">
        <v>3</v>
      </c>
      <c r="GR49">
        <v>2088</v>
      </c>
      <c r="GS49">
        <v>3</v>
      </c>
      <c r="GT49">
        <v>37</v>
      </c>
      <c r="GU49">
        <v>14.8</v>
      </c>
      <c r="GV49">
        <v>15.2</v>
      </c>
      <c r="GW49">
        <v>0.81664999999999999</v>
      </c>
      <c r="GX49">
        <v>2.63428</v>
      </c>
      <c r="GY49">
        <v>2.04834</v>
      </c>
      <c r="GZ49">
        <v>2.6025399999999999</v>
      </c>
      <c r="HA49">
        <v>2.1972700000000001</v>
      </c>
      <c r="HB49">
        <v>2.33521</v>
      </c>
      <c r="HC49">
        <v>44.781500000000001</v>
      </c>
      <c r="HD49">
        <v>13.904400000000001</v>
      </c>
      <c r="HE49">
        <v>18</v>
      </c>
      <c r="HF49">
        <v>598.202</v>
      </c>
      <c r="HG49">
        <v>701.99900000000002</v>
      </c>
      <c r="HH49">
        <v>31.001200000000001</v>
      </c>
      <c r="HI49">
        <v>35.753700000000002</v>
      </c>
      <c r="HJ49">
        <v>30.0002</v>
      </c>
      <c r="HK49">
        <v>35.588500000000003</v>
      </c>
      <c r="HL49">
        <v>35.5687</v>
      </c>
      <c r="HM49">
        <v>16.3888</v>
      </c>
      <c r="HN49">
        <v>-30</v>
      </c>
      <c r="HO49">
        <v>-30</v>
      </c>
      <c r="HP49">
        <v>31</v>
      </c>
      <c r="HQ49">
        <v>230.77500000000001</v>
      </c>
      <c r="HR49">
        <v>32.067999999999998</v>
      </c>
      <c r="HS49">
        <v>99.116799999999998</v>
      </c>
      <c r="HT49">
        <v>98.294799999999995</v>
      </c>
    </row>
    <row r="50" spans="1:228" x14ac:dyDescent="0.2">
      <c r="A50">
        <v>35</v>
      </c>
      <c r="B50">
        <v>1666112769</v>
      </c>
      <c r="C50">
        <v>136</v>
      </c>
      <c r="D50" t="s">
        <v>428</v>
      </c>
      <c r="E50" t="s">
        <v>429</v>
      </c>
      <c r="F50">
        <v>4</v>
      </c>
      <c r="G50">
        <v>1666112766.6875</v>
      </c>
      <c r="H50">
        <f t="shared" si="0"/>
        <v>5.0835976068592484E-4</v>
      </c>
      <c r="I50">
        <f t="shared" si="1"/>
        <v>0.50835976068592481</v>
      </c>
      <c r="J50">
        <f t="shared" si="2"/>
        <v>1.6089080126628623</v>
      </c>
      <c r="K50">
        <f t="shared" si="3"/>
        <v>207.724625</v>
      </c>
      <c r="L50">
        <f t="shared" si="4"/>
        <v>93.912039946876618</v>
      </c>
      <c r="M50">
        <f t="shared" si="5"/>
        <v>9.5166301319226285</v>
      </c>
      <c r="N50">
        <f t="shared" si="6"/>
        <v>21.049893352711429</v>
      </c>
      <c r="O50">
        <f t="shared" si="7"/>
        <v>2.3793113213455341E-2</v>
      </c>
      <c r="P50">
        <f t="shared" si="8"/>
        <v>2.7662643536186144</v>
      </c>
      <c r="Q50">
        <f t="shared" si="9"/>
        <v>2.3680003104253403E-2</v>
      </c>
      <c r="R50">
        <f t="shared" si="10"/>
        <v>1.4810119489679863E-2</v>
      </c>
      <c r="S50">
        <f t="shared" si="11"/>
        <v>226.11319873192542</v>
      </c>
      <c r="T50">
        <f t="shared" si="12"/>
        <v>35.663913770233442</v>
      </c>
      <c r="U50">
        <f t="shared" si="13"/>
        <v>34.935899999999997</v>
      </c>
      <c r="V50">
        <f t="shared" si="14"/>
        <v>5.6283525389792048</v>
      </c>
      <c r="W50">
        <f t="shared" si="15"/>
        <v>64.990253365224433</v>
      </c>
      <c r="X50">
        <f t="shared" si="16"/>
        <v>3.5514266660382479</v>
      </c>
      <c r="Y50">
        <f t="shared" si="17"/>
        <v>5.4645527323618301</v>
      </c>
      <c r="Z50">
        <f t="shared" si="18"/>
        <v>2.076925872940957</v>
      </c>
      <c r="AA50">
        <f t="shared" si="19"/>
        <v>-22.418665446249285</v>
      </c>
      <c r="AB50">
        <f t="shared" si="20"/>
        <v>-79.349057846517439</v>
      </c>
      <c r="AC50">
        <f t="shared" si="21"/>
        <v>-6.6775096666263316</v>
      </c>
      <c r="AD50">
        <f t="shared" si="22"/>
        <v>117.66796577253237</v>
      </c>
      <c r="AE50">
        <f t="shared" si="23"/>
        <v>12.111399269544945</v>
      </c>
      <c r="AF50">
        <f t="shared" si="24"/>
        <v>0.50675409053585807</v>
      </c>
      <c r="AG50">
        <f t="shared" si="25"/>
        <v>1.6089080126628623</v>
      </c>
      <c r="AH50">
        <v>226.8119210763447</v>
      </c>
      <c r="AI50">
        <v>218.36125454545461</v>
      </c>
      <c r="AJ50">
        <v>1.704594410925709</v>
      </c>
      <c r="AK50">
        <v>66.573852837517123</v>
      </c>
      <c r="AL50">
        <f t="shared" si="26"/>
        <v>0.50835976068592481</v>
      </c>
      <c r="AM50">
        <v>34.592368246369212</v>
      </c>
      <c r="AN50">
        <v>35.04523941176469</v>
      </c>
      <c r="AO50">
        <v>-9.9390765098878105E-6</v>
      </c>
      <c r="AP50">
        <v>87.50530381435243</v>
      </c>
      <c r="AQ50">
        <v>81</v>
      </c>
      <c r="AR50">
        <v>12</v>
      </c>
      <c r="AS50">
        <f t="shared" si="27"/>
        <v>1</v>
      </c>
      <c r="AT50">
        <f t="shared" si="28"/>
        <v>0</v>
      </c>
      <c r="AU50">
        <f t="shared" si="29"/>
        <v>47083.794874215695</v>
      </c>
      <c r="AV50">
        <f t="shared" si="30"/>
        <v>1200.00875</v>
      </c>
      <c r="AW50">
        <f t="shared" si="31"/>
        <v>1025.9305635916712</v>
      </c>
      <c r="AX50">
        <f t="shared" si="32"/>
        <v>0.85493590241877082</v>
      </c>
      <c r="AY50">
        <f t="shared" si="33"/>
        <v>0.18842629166822777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1666112766.6875</v>
      </c>
      <c r="BF50">
        <v>207.724625</v>
      </c>
      <c r="BG50">
        <v>219.00174999999999</v>
      </c>
      <c r="BH50">
        <v>35.046199999999999</v>
      </c>
      <c r="BI50">
        <v>34.594812500000003</v>
      </c>
      <c r="BJ50">
        <v>209.6995</v>
      </c>
      <c r="BK50">
        <v>35.002450000000003</v>
      </c>
      <c r="BL50">
        <v>649.98824999999999</v>
      </c>
      <c r="BM50">
        <v>101.2355</v>
      </c>
      <c r="BN50">
        <v>0.1000703625</v>
      </c>
      <c r="BO50">
        <v>34.403837499999987</v>
      </c>
      <c r="BP50">
        <v>34.935899999999997</v>
      </c>
      <c r="BQ50">
        <v>999.9</v>
      </c>
      <c r="BR50">
        <v>0</v>
      </c>
      <c r="BS50">
        <v>0</v>
      </c>
      <c r="BT50">
        <v>8985.9375</v>
      </c>
      <c r="BU50">
        <v>0</v>
      </c>
      <c r="BV50">
        <v>519.11574999999993</v>
      </c>
      <c r="BW50">
        <v>-11.277200000000001</v>
      </c>
      <c r="BX50">
        <v>215.26900000000001</v>
      </c>
      <c r="BY50">
        <v>226.84975</v>
      </c>
      <c r="BZ50">
        <v>0.451397875</v>
      </c>
      <c r="CA50">
        <v>219.00174999999999</v>
      </c>
      <c r="CB50">
        <v>34.594812500000003</v>
      </c>
      <c r="CC50">
        <v>3.5479224999999999</v>
      </c>
      <c r="CD50">
        <v>3.5022237500000002</v>
      </c>
      <c r="CE50">
        <v>26.850837500000001</v>
      </c>
      <c r="CF50">
        <v>26.630524999999999</v>
      </c>
      <c r="CG50">
        <v>1200.00875</v>
      </c>
      <c r="CH50">
        <v>0.50005325000000012</v>
      </c>
      <c r="CI50">
        <v>0.49994675</v>
      </c>
      <c r="CJ50">
        <v>0</v>
      </c>
      <c r="CK50">
        <v>1259.6012499999999</v>
      </c>
      <c r="CL50">
        <v>4.9990899999999998</v>
      </c>
      <c r="CM50">
        <v>14048.5875</v>
      </c>
      <c r="CN50">
        <v>9558.1087499999994</v>
      </c>
      <c r="CO50">
        <v>44.827749999999988</v>
      </c>
      <c r="CP50">
        <v>46.625</v>
      </c>
      <c r="CQ50">
        <v>45.625</v>
      </c>
      <c r="CR50">
        <v>45.671499999999988</v>
      </c>
      <c r="CS50">
        <v>46.218499999999999</v>
      </c>
      <c r="CT50">
        <v>597.56875000000014</v>
      </c>
      <c r="CU50">
        <v>597.44000000000005</v>
      </c>
      <c r="CV50">
        <v>0</v>
      </c>
      <c r="CW50">
        <v>1666112780.7</v>
      </c>
      <c r="CX50">
        <v>0</v>
      </c>
      <c r="CY50">
        <v>1666111874.0999999</v>
      </c>
      <c r="CZ50" t="s">
        <v>356</v>
      </c>
      <c r="DA50">
        <v>1666111874.0999999</v>
      </c>
      <c r="DB50">
        <v>1666111855.0999999</v>
      </c>
      <c r="DC50">
        <v>36</v>
      </c>
      <c r="DD50">
        <v>-0.106</v>
      </c>
      <c r="DE50">
        <v>-2E-3</v>
      </c>
      <c r="DF50">
        <v>-2.12</v>
      </c>
      <c r="DG50">
        <v>3.7999999999999999E-2</v>
      </c>
      <c r="DH50">
        <v>419</v>
      </c>
      <c r="DI50">
        <v>34</v>
      </c>
      <c r="DJ50">
        <v>0.73</v>
      </c>
      <c r="DK50">
        <v>0.14000000000000001</v>
      </c>
      <c r="DL50">
        <v>-11.055597499999999</v>
      </c>
      <c r="DM50">
        <v>-1.525547842401477</v>
      </c>
      <c r="DN50">
        <v>0.14776773918467459</v>
      </c>
      <c r="DO50">
        <v>0</v>
      </c>
      <c r="DP50">
        <v>0.45538594999999998</v>
      </c>
      <c r="DQ50">
        <v>9.8432870544085324E-3</v>
      </c>
      <c r="DR50">
        <v>3.4747520627377111E-3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3.2942100000000001</v>
      </c>
      <c r="EB50">
        <v>2.6251099999999998</v>
      </c>
      <c r="EC50">
        <v>5.8218399999999997E-2</v>
      </c>
      <c r="ED50">
        <v>5.9907500000000002E-2</v>
      </c>
      <c r="EE50">
        <v>0.14192099999999999</v>
      </c>
      <c r="EF50">
        <v>0.138877</v>
      </c>
      <c r="EG50">
        <v>28476</v>
      </c>
      <c r="EH50">
        <v>28945.4</v>
      </c>
      <c r="EI50">
        <v>28139.4</v>
      </c>
      <c r="EJ50">
        <v>29648.6</v>
      </c>
      <c r="EK50">
        <v>33195.599999999999</v>
      </c>
      <c r="EL50">
        <v>35450.300000000003</v>
      </c>
      <c r="EM50">
        <v>39693.9</v>
      </c>
      <c r="EN50">
        <v>42394.9</v>
      </c>
      <c r="EO50">
        <v>2.0575000000000001</v>
      </c>
      <c r="EP50">
        <v>2.1049500000000001</v>
      </c>
      <c r="EQ50">
        <v>9.2498999999999998E-2</v>
      </c>
      <c r="ER50">
        <v>0</v>
      </c>
      <c r="ES50">
        <v>33.439900000000002</v>
      </c>
      <c r="ET50">
        <v>999.9</v>
      </c>
      <c r="EU50">
        <v>47.6</v>
      </c>
      <c r="EV50">
        <v>40.799999999999997</v>
      </c>
      <c r="EW50">
        <v>36.3735</v>
      </c>
      <c r="EX50">
        <v>57.2883</v>
      </c>
      <c r="EY50">
        <v>-0.86939200000000005</v>
      </c>
      <c r="EZ50">
        <v>2</v>
      </c>
      <c r="FA50">
        <v>0.67929899999999999</v>
      </c>
      <c r="FB50">
        <v>1.3950499999999999</v>
      </c>
      <c r="FC50">
        <v>20.2639</v>
      </c>
      <c r="FD50">
        <v>5.2174399999999999</v>
      </c>
      <c r="FE50">
        <v>12.008800000000001</v>
      </c>
      <c r="FF50">
        <v>4.9853500000000004</v>
      </c>
      <c r="FG50">
        <v>3.2845</v>
      </c>
      <c r="FH50">
        <v>9877.6</v>
      </c>
      <c r="FI50">
        <v>9999</v>
      </c>
      <c r="FJ50">
        <v>9999</v>
      </c>
      <c r="FK50">
        <v>657.4</v>
      </c>
      <c r="FL50">
        <v>1.8658399999999999</v>
      </c>
      <c r="FM50">
        <v>1.86222</v>
      </c>
      <c r="FN50">
        <v>1.86432</v>
      </c>
      <c r="FO50">
        <v>1.8604000000000001</v>
      </c>
      <c r="FP50">
        <v>1.86111</v>
      </c>
      <c r="FQ50">
        <v>1.86019</v>
      </c>
      <c r="FR50">
        <v>1.86189</v>
      </c>
      <c r="FS50">
        <v>1.85849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-1.978</v>
      </c>
      <c r="GH50">
        <v>4.3700000000000003E-2</v>
      </c>
      <c r="GI50">
        <v>-1.7806499393771</v>
      </c>
      <c r="GJ50">
        <v>-1.0668354094452519E-3</v>
      </c>
      <c r="GK50">
        <v>7.2908324871410599E-7</v>
      </c>
      <c r="GL50">
        <v>-2.6615586879345078E-10</v>
      </c>
      <c r="GM50">
        <v>-0.20841063011216021</v>
      </c>
      <c r="GN50">
        <v>3.3664092208003571E-3</v>
      </c>
      <c r="GO50">
        <v>2.042686190248702E-4</v>
      </c>
      <c r="GP50">
        <v>-2.7039353982504608E-6</v>
      </c>
      <c r="GQ50">
        <v>3</v>
      </c>
      <c r="GR50">
        <v>2088</v>
      </c>
      <c r="GS50">
        <v>3</v>
      </c>
      <c r="GT50">
        <v>37</v>
      </c>
      <c r="GU50">
        <v>14.9</v>
      </c>
      <c r="GV50">
        <v>15.2</v>
      </c>
      <c r="GW50">
        <v>0.83618199999999998</v>
      </c>
      <c r="GX50">
        <v>2.6257299999999999</v>
      </c>
      <c r="GY50">
        <v>2.04834</v>
      </c>
      <c r="GZ50">
        <v>2.6037599999999999</v>
      </c>
      <c r="HA50">
        <v>2.1972700000000001</v>
      </c>
      <c r="HB50">
        <v>2.3584000000000001</v>
      </c>
      <c r="HC50">
        <v>44.781500000000001</v>
      </c>
      <c r="HD50">
        <v>13.9131</v>
      </c>
      <c r="HE50">
        <v>18</v>
      </c>
      <c r="HF50">
        <v>598.09</v>
      </c>
      <c r="HG50">
        <v>702.04499999999996</v>
      </c>
      <c r="HH50">
        <v>31.000699999999998</v>
      </c>
      <c r="HI50">
        <v>35.753700000000002</v>
      </c>
      <c r="HJ50">
        <v>30</v>
      </c>
      <c r="HK50">
        <v>35.588500000000003</v>
      </c>
      <c r="HL50">
        <v>35.5687</v>
      </c>
      <c r="HM50">
        <v>16.786300000000001</v>
      </c>
      <c r="HN50">
        <v>-30</v>
      </c>
      <c r="HO50">
        <v>-30</v>
      </c>
      <c r="HP50">
        <v>31</v>
      </c>
      <c r="HQ50">
        <v>237.45500000000001</v>
      </c>
      <c r="HR50">
        <v>32.067999999999998</v>
      </c>
      <c r="HS50">
        <v>99.117400000000004</v>
      </c>
      <c r="HT50">
        <v>98.2941</v>
      </c>
    </row>
    <row r="51" spans="1:228" x14ac:dyDescent="0.2">
      <c r="A51">
        <v>36</v>
      </c>
      <c r="B51">
        <v>1666112773</v>
      </c>
      <c r="C51">
        <v>140</v>
      </c>
      <c r="D51" t="s">
        <v>430</v>
      </c>
      <c r="E51" t="s">
        <v>431</v>
      </c>
      <c r="F51">
        <v>4</v>
      </c>
      <c r="G51">
        <v>1666112771</v>
      </c>
      <c r="H51">
        <f t="shared" si="0"/>
        <v>4.984952470562671E-4</v>
      </c>
      <c r="I51">
        <f t="shared" si="1"/>
        <v>0.49849524705626708</v>
      </c>
      <c r="J51">
        <f t="shared" si="2"/>
        <v>1.6645329575794721</v>
      </c>
      <c r="K51">
        <f t="shared" si="3"/>
        <v>214.86985714285709</v>
      </c>
      <c r="L51">
        <f t="shared" si="4"/>
        <v>94.90740846931746</v>
      </c>
      <c r="M51">
        <f t="shared" si="5"/>
        <v>9.6174874172321783</v>
      </c>
      <c r="N51">
        <f t="shared" si="6"/>
        <v>21.773939260832133</v>
      </c>
      <c r="O51">
        <f t="shared" si="7"/>
        <v>2.3323553122488294E-2</v>
      </c>
      <c r="P51">
        <f t="shared" si="8"/>
        <v>2.7696911140700609</v>
      </c>
      <c r="Q51">
        <f t="shared" si="9"/>
        <v>2.3214986248352509E-2</v>
      </c>
      <c r="R51">
        <f t="shared" si="10"/>
        <v>1.4519078462596686E-2</v>
      </c>
      <c r="S51">
        <f t="shared" si="11"/>
        <v>226.10358994915663</v>
      </c>
      <c r="T51">
        <f t="shared" si="12"/>
        <v>35.655789672900376</v>
      </c>
      <c r="U51">
        <f t="shared" si="13"/>
        <v>34.936385714285713</v>
      </c>
      <c r="V51">
        <f t="shared" si="14"/>
        <v>5.6285039982738887</v>
      </c>
      <c r="W51">
        <f t="shared" si="15"/>
        <v>65.017699633692601</v>
      </c>
      <c r="X51">
        <f t="shared" si="16"/>
        <v>3.5510846104732652</v>
      </c>
      <c r="Y51">
        <f t="shared" si="17"/>
        <v>5.4617198554854278</v>
      </c>
      <c r="Z51">
        <f t="shared" si="18"/>
        <v>2.0774193878006235</v>
      </c>
      <c r="AA51">
        <f t="shared" si="19"/>
        <v>-21.983640395181379</v>
      </c>
      <c r="AB51">
        <f t="shared" si="20"/>
        <v>-80.912018106567245</v>
      </c>
      <c r="AC51">
        <f t="shared" si="21"/>
        <v>-6.800321212635402</v>
      </c>
      <c r="AD51">
        <f t="shared" si="22"/>
        <v>116.40761023477262</v>
      </c>
      <c r="AE51">
        <f t="shared" si="23"/>
        <v>12.20497487599234</v>
      </c>
      <c r="AF51">
        <f t="shared" si="24"/>
        <v>0.50308630258507547</v>
      </c>
      <c r="AG51">
        <f t="shared" si="25"/>
        <v>1.6645329575794721</v>
      </c>
      <c r="AH51">
        <v>233.75748879608051</v>
      </c>
      <c r="AI51">
        <v>225.2332545454544</v>
      </c>
      <c r="AJ51">
        <v>1.7095341235201611</v>
      </c>
      <c r="AK51">
        <v>66.573852837517123</v>
      </c>
      <c r="AL51">
        <f t="shared" si="26"/>
        <v>0.49849524705626708</v>
      </c>
      <c r="AM51">
        <v>34.595898663527457</v>
      </c>
      <c r="AN51">
        <v>35.03993088235292</v>
      </c>
      <c r="AO51">
        <v>1.5338496128252409E-6</v>
      </c>
      <c r="AP51">
        <v>87.50530381435243</v>
      </c>
      <c r="AQ51">
        <v>81</v>
      </c>
      <c r="AR51">
        <v>12</v>
      </c>
      <c r="AS51">
        <f t="shared" si="27"/>
        <v>1</v>
      </c>
      <c r="AT51">
        <f t="shared" si="28"/>
        <v>0</v>
      </c>
      <c r="AU51">
        <f t="shared" si="29"/>
        <v>47179.097092850447</v>
      </c>
      <c r="AV51">
        <f t="shared" si="30"/>
        <v>1199.937142857143</v>
      </c>
      <c r="AW51">
        <f t="shared" si="31"/>
        <v>1025.8713564503405</v>
      </c>
      <c r="AX51">
        <f t="shared" si="32"/>
        <v>0.85493757948658999</v>
      </c>
      <c r="AY51">
        <f t="shared" si="33"/>
        <v>0.18842952840911859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1666112771</v>
      </c>
      <c r="BF51">
        <v>214.86985714285709</v>
      </c>
      <c r="BG51">
        <v>226.23614285714291</v>
      </c>
      <c r="BH51">
        <v>35.042857142857137</v>
      </c>
      <c r="BI51">
        <v>34.594728571428568</v>
      </c>
      <c r="BJ51">
        <v>216.85042857142849</v>
      </c>
      <c r="BK51">
        <v>34.999142857142857</v>
      </c>
      <c r="BL51">
        <v>649.9787142857142</v>
      </c>
      <c r="BM51">
        <v>101.23571428571429</v>
      </c>
      <c r="BN51">
        <v>9.9761757142857149E-2</v>
      </c>
      <c r="BO51">
        <v>34.394514285714287</v>
      </c>
      <c r="BP51">
        <v>34.936385714285713</v>
      </c>
      <c r="BQ51">
        <v>999.89999999999986</v>
      </c>
      <c r="BR51">
        <v>0</v>
      </c>
      <c r="BS51">
        <v>0</v>
      </c>
      <c r="BT51">
        <v>9004.1071428571431</v>
      </c>
      <c r="BU51">
        <v>0</v>
      </c>
      <c r="BV51">
        <v>502.24628571428582</v>
      </c>
      <c r="BW51">
        <v>-11.366285714285709</v>
      </c>
      <c r="BX51">
        <v>222.673</v>
      </c>
      <c r="BY51">
        <v>234.3434285714286</v>
      </c>
      <c r="BZ51">
        <v>0.44809828571428573</v>
      </c>
      <c r="CA51">
        <v>226.23614285714291</v>
      </c>
      <c r="CB51">
        <v>34.594728571428568</v>
      </c>
      <c r="CC51">
        <v>3.547592857142857</v>
      </c>
      <c r="CD51">
        <v>3.50223</v>
      </c>
      <c r="CE51">
        <v>26.849242857142858</v>
      </c>
      <c r="CF51">
        <v>26.63054285714286</v>
      </c>
      <c r="CG51">
        <v>1199.937142857143</v>
      </c>
      <c r="CH51">
        <v>0.4999972857142857</v>
      </c>
      <c r="CI51">
        <v>0.5000027142857143</v>
      </c>
      <c r="CJ51">
        <v>0</v>
      </c>
      <c r="CK51">
        <v>1258.55</v>
      </c>
      <c r="CL51">
        <v>4.9990899999999998</v>
      </c>
      <c r="CM51">
        <v>14029.38571428571</v>
      </c>
      <c r="CN51">
        <v>9557.3357142857149</v>
      </c>
      <c r="CO51">
        <v>44.811999999999998</v>
      </c>
      <c r="CP51">
        <v>46.625</v>
      </c>
      <c r="CQ51">
        <v>45.625</v>
      </c>
      <c r="CR51">
        <v>45.625</v>
      </c>
      <c r="CS51">
        <v>46.213999999999999</v>
      </c>
      <c r="CT51">
        <v>597.46571428571428</v>
      </c>
      <c r="CU51">
        <v>597.47142857142865</v>
      </c>
      <c r="CV51">
        <v>0</v>
      </c>
      <c r="CW51">
        <v>1666112784.3</v>
      </c>
      <c r="CX51">
        <v>0</v>
      </c>
      <c r="CY51">
        <v>1666111874.0999999</v>
      </c>
      <c r="CZ51" t="s">
        <v>356</v>
      </c>
      <c r="DA51">
        <v>1666111874.0999999</v>
      </c>
      <c r="DB51">
        <v>1666111855.0999999</v>
      </c>
      <c r="DC51">
        <v>36</v>
      </c>
      <c r="DD51">
        <v>-0.106</v>
      </c>
      <c r="DE51">
        <v>-2E-3</v>
      </c>
      <c r="DF51">
        <v>-2.12</v>
      </c>
      <c r="DG51">
        <v>3.7999999999999999E-2</v>
      </c>
      <c r="DH51">
        <v>419</v>
      </c>
      <c r="DI51">
        <v>34</v>
      </c>
      <c r="DJ51">
        <v>0.73</v>
      </c>
      <c r="DK51">
        <v>0.14000000000000001</v>
      </c>
      <c r="DL51">
        <v>-11.153119999999999</v>
      </c>
      <c r="DM51">
        <v>-1.4788120075046489</v>
      </c>
      <c r="DN51">
        <v>0.1433402005719262</v>
      </c>
      <c r="DO51">
        <v>0</v>
      </c>
      <c r="DP51">
        <v>0.45498577499999998</v>
      </c>
      <c r="DQ51">
        <v>-2.6123606003753529E-2</v>
      </c>
      <c r="DR51">
        <v>3.9724199141549701E-3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3.2940499999999999</v>
      </c>
      <c r="EB51">
        <v>2.6253000000000002</v>
      </c>
      <c r="EC51">
        <v>5.9795000000000001E-2</v>
      </c>
      <c r="ED51">
        <v>6.14764E-2</v>
      </c>
      <c r="EE51">
        <v>0.141905</v>
      </c>
      <c r="EF51">
        <v>0.13886999999999999</v>
      </c>
      <c r="EG51">
        <v>28428.400000000001</v>
      </c>
      <c r="EH51">
        <v>28896.9</v>
      </c>
      <c r="EI51">
        <v>28139.5</v>
      </c>
      <c r="EJ51">
        <v>29648.5</v>
      </c>
      <c r="EK51">
        <v>33196.400000000001</v>
      </c>
      <c r="EL51">
        <v>35450.6</v>
      </c>
      <c r="EM51">
        <v>39694.1</v>
      </c>
      <c r="EN51">
        <v>42394.7</v>
      </c>
      <c r="EO51">
        <v>2.0569000000000002</v>
      </c>
      <c r="EP51">
        <v>2.1050499999999999</v>
      </c>
      <c r="EQ51">
        <v>9.2588400000000001E-2</v>
      </c>
      <c r="ER51">
        <v>0</v>
      </c>
      <c r="ES51">
        <v>33.436799999999998</v>
      </c>
      <c r="ET51">
        <v>999.9</v>
      </c>
      <c r="EU51">
        <v>47.6</v>
      </c>
      <c r="EV51">
        <v>40.799999999999997</v>
      </c>
      <c r="EW51">
        <v>36.381100000000004</v>
      </c>
      <c r="EX51">
        <v>57.378300000000003</v>
      </c>
      <c r="EY51">
        <v>-0.76522100000000004</v>
      </c>
      <c r="EZ51">
        <v>2</v>
      </c>
      <c r="FA51">
        <v>0.67925800000000003</v>
      </c>
      <c r="FB51">
        <v>1.3914800000000001</v>
      </c>
      <c r="FC51">
        <v>20.2639</v>
      </c>
      <c r="FD51">
        <v>5.2183400000000004</v>
      </c>
      <c r="FE51">
        <v>12.0097</v>
      </c>
      <c r="FF51">
        <v>4.9856999999999996</v>
      </c>
      <c r="FG51">
        <v>3.2845</v>
      </c>
      <c r="FH51">
        <v>9877.6</v>
      </c>
      <c r="FI51">
        <v>9999</v>
      </c>
      <c r="FJ51">
        <v>9999</v>
      </c>
      <c r="FK51">
        <v>657.4</v>
      </c>
      <c r="FL51">
        <v>1.8658399999999999</v>
      </c>
      <c r="FM51">
        <v>1.8622399999999999</v>
      </c>
      <c r="FN51">
        <v>1.86432</v>
      </c>
      <c r="FO51">
        <v>1.8603799999999999</v>
      </c>
      <c r="FP51">
        <v>1.86111</v>
      </c>
      <c r="FQ51">
        <v>1.8602000000000001</v>
      </c>
      <c r="FR51">
        <v>1.86189</v>
      </c>
      <c r="FS51">
        <v>1.8585100000000001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-1.9830000000000001</v>
      </c>
      <c r="GH51">
        <v>4.3700000000000003E-2</v>
      </c>
      <c r="GI51">
        <v>-1.7806499393771</v>
      </c>
      <c r="GJ51">
        <v>-1.0668354094452519E-3</v>
      </c>
      <c r="GK51">
        <v>7.2908324871410599E-7</v>
      </c>
      <c r="GL51">
        <v>-2.6615586879345078E-10</v>
      </c>
      <c r="GM51">
        <v>-0.20841063011216021</v>
      </c>
      <c r="GN51">
        <v>3.3664092208003571E-3</v>
      </c>
      <c r="GO51">
        <v>2.042686190248702E-4</v>
      </c>
      <c r="GP51">
        <v>-2.7039353982504608E-6</v>
      </c>
      <c r="GQ51">
        <v>3</v>
      </c>
      <c r="GR51">
        <v>2088</v>
      </c>
      <c r="GS51">
        <v>3</v>
      </c>
      <c r="GT51">
        <v>37</v>
      </c>
      <c r="GU51">
        <v>15</v>
      </c>
      <c r="GV51">
        <v>15.3</v>
      </c>
      <c r="GW51">
        <v>0.85571299999999995</v>
      </c>
      <c r="GX51">
        <v>2.6269499999999999</v>
      </c>
      <c r="GY51">
        <v>2.04834</v>
      </c>
      <c r="GZ51">
        <v>2.6061999999999999</v>
      </c>
      <c r="HA51">
        <v>2.1972700000000001</v>
      </c>
      <c r="HB51">
        <v>2.3718300000000001</v>
      </c>
      <c r="HC51">
        <v>44.781500000000001</v>
      </c>
      <c r="HD51">
        <v>13.9131</v>
      </c>
      <c r="HE51">
        <v>18</v>
      </c>
      <c r="HF51">
        <v>597.64300000000003</v>
      </c>
      <c r="HG51">
        <v>702.13800000000003</v>
      </c>
      <c r="HH51">
        <v>30.9998</v>
      </c>
      <c r="HI51">
        <v>35.753700000000002</v>
      </c>
      <c r="HJ51">
        <v>30.0002</v>
      </c>
      <c r="HK51">
        <v>35.588500000000003</v>
      </c>
      <c r="HL51">
        <v>35.5687</v>
      </c>
      <c r="HM51">
        <v>17.1815</v>
      </c>
      <c r="HN51">
        <v>-30</v>
      </c>
      <c r="HO51">
        <v>-30</v>
      </c>
      <c r="HP51">
        <v>31</v>
      </c>
      <c r="HQ51">
        <v>244.13399999999999</v>
      </c>
      <c r="HR51">
        <v>32.067999999999998</v>
      </c>
      <c r="HS51">
        <v>99.117599999999996</v>
      </c>
      <c r="HT51">
        <v>98.293700000000001</v>
      </c>
    </row>
    <row r="52" spans="1:228" x14ac:dyDescent="0.2">
      <c r="A52">
        <v>37</v>
      </c>
      <c r="B52">
        <v>1666112777</v>
      </c>
      <c r="C52">
        <v>144</v>
      </c>
      <c r="D52" t="s">
        <v>432</v>
      </c>
      <c r="E52" t="s">
        <v>433</v>
      </c>
      <c r="F52">
        <v>4</v>
      </c>
      <c r="G52">
        <v>1666112774.6875</v>
      </c>
      <c r="H52">
        <f t="shared" si="0"/>
        <v>5.0088519452957817E-4</v>
      </c>
      <c r="I52">
        <f t="shared" si="1"/>
        <v>0.50088519452957814</v>
      </c>
      <c r="J52">
        <f t="shared" si="2"/>
        <v>1.5957929076198878</v>
      </c>
      <c r="K52">
        <f t="shared" si="3"/>
        <v>220.96975</v>
      </c>
      <c r="L52">
        <f t="shared" si="4"/>
        <v>106.1094713796715</v>
      </c>
      <c r="M52">
        <f t="shared" si="5"/>
        <v>10.752652794264726</v>
      </c>
      <c r="N52">
        <f t="shared" si="6"/>
        <v>22.392072723497474</v>
      </c>
      <c r="O52">
        <f t="shared" si="7"/>
        <v>2.3464477994225512E-2</v>
      </c>
      <c r="P52">
        <f t="shared" si="8"/>
        <v>2.77223731952098</v>
      </c>
      <c r="Q52">
        <f t="shared" si="9"/>
        <v>2.3354698944352586E-2</v>
      </c>
      <c r="R52">
        <f t="shared" si="10"/>
        <v>1.4606507118785882E-2</v>
      </c>
      <c r="S52">
        <f t="shared" si="11"/>
        <v>226.11641848472425</v>
      </c>
      <c r="T52">
        <f t="shared" si="12"/>
        <v>35.647254021838414</v>
      </c>
      <c r="U52">
        <f t="shared" si="13"/>
        <v>34.927199999999999</v>
      </c>
      <c r="V52">
        <f t="shared" si="14"/>
        <v>5.6256402356493096</v>
      </c>
      <c r="W52">
        <f t="shared" si="15"/>
        <v>65.035870050188407</v>
      </c>
      <c r="X52">
        <f t="shared" si="16"/>
        <v>3.5507136817287099</v>
      </c>
      <c r="Y52">
        <f t="shared" si="17"/>
        <v>5.4596235569518976</v>
      </c>
      <c r="Z52">
        <f t="shared" si="18"/>
        <v>2.0749265539205997</v>
      </c>
      <c r="AA52">
        <f t="shared" si="19"/>
        <v>-22.089037078754398</v>
      </c>
      <c r="AB52">
        <f t="shared" si="20"/>
        <v>-80.645052565729927</v>
      </c>
      <c r="AC52">
        <f t="shared" si="21"/>
        <v>-6.7711274511505719</v>
      </c>
      <c r="AD52">
        <f t="shared" si="22"/>
        <v>116.61120138908937</v>
      </c>
      <c r="AE52">
        <f t="shared" si="23"/>
        <v>12.306578187042007</v>
      </c>
      <c r="AF52">
        <f t="shared" si="24"/>
        <v>0.49953497542119341</v>
      </c>
      <c r="AG52">
        <f t="shared" si="25"/>
        <v>1.5957929076198878</v>
      </c>
      <c r="AH52">
        <v>240.71389620122829</v>
      </c>
      <c r="AI52">
        <v>232.14086666666651</v>
      </c>
      <c r="AJ52">
        <v>1.737819838824588</v>
      </c>
      <c r="AK52">
        <v>66.573852837517123</v>
      </c>
      <c r="AL52">
        <f t="shared" si="26"/>
        <v>0.50088519452957814</v>
      </c>
      <c r="AM52">
        <v>34.59303393945455</v>
      </c>
      <c r="AN52">
        <v>35.039272352941182</v>
      </c>
      <c r="AO52">
        <v>-1.6091035483291851E-5</v>
      </c>
      <c r="AP52">
        <v>87.50530381435243</v>
      </c>
      <c r="AQ52">
        <v>81</v>
      </c>
      <c r="AR52">
        <v>12</v>
      </c>
      <c r="AS52">
        <f t="shared" si="27"/>
        <v>1</v>
      </c>
      <c r="AT52">
        <f t="shared" si="28"/>
        <v>0</v>
      </c>
      <c r="AU52">
        <f t="shared" si="29"/>
        <v>47249.946346545141</v>
      </c>
      <c r="AV52">
        <f t="shared" si="30"/>
        <v>1200.0062499999999</v>
      </c>
      <c r="AW52">
        <f t="shared" si="31"/>
        <v>1025.9303385931212</v>
      </c>
      <c r="AX52">
        <f t="shared" si="32"/>
        <v>0.85493749602814262</v>
      </c>
      <c r="AY52">
        <f t="shared" si="33"/>
        <v>0.18842936733431537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1666112774.6875</v>
      </c>
      <c r="BF52">
        <v>220.96975</v>
      </c>
      <c r="BG52">
        <v>232.4315</v>
      </c>
      <c r="BH52">
        <v>35.039200000000001</v>
      </c>
      <c r="BI52">
        <v>34.594250000000002</v>
      </c>
      <c r="BJ52">
        <v>222.95487499999999</v>
      </c>
      <c r="BK52">
        <v>34.995512499999997</v>
      </c>
      <c r="BL52">
        <v>650.00337500000001</v>
      </c>
      <c r="BM52">
        <v>101.2355</v>
      </c>
      <c r="BN52">
        <v>9.9966612499999996E-2</v>
      </c>
      <c r="BO52">
        <v>34.387612500000003</v>
      </c>
      <c r="BP52">
        <v>34.927199999999999</v>
      </c>
      <c r="BQ52">
        <v>999.9</v>
      </c>
      <c r="BR52">
        <v>0</v>
      </c>
      <c r="BS52">
        <v>0</v>
      </c>
      <c r="BT52">
        <v>9017.6550000000007</v>
      </c>
      <c r="BU52">
        <v>0</v>
      </c>
      <c r="BV52">
        <v>469.085375</v>
      </c>
      <c r="BW52">
        <v>-11.4620625</v>
      </c>
      <c r="BX52">
        <v>228.99324999999999</v>
      </c>
      <c r="BY52">
        <v>240.760625</v>
      </c>
      <c r="BZ52">
        <v>0.44495050000000003</v>
      </c>
      <c r="CA52">
        <v>232.4315</v>
      </c>
      <c r="CB52">
        <v>34.594250000000002</v>
      </c>
      <c r="CC52">
        <v>3.5472112500000001</v>
      </c>
      <c r="CD52">
        <v>3.5021662500000001</v>
      </c>
      <c r="CE52">
        <v>26.847425000000001</v>
      </c>
      <c r="CF52">
        <v>26.6302375</v>
      </c>
      <c r="CG52">
        <v>1200.0062499999999</v>
      </c>
      <c r="CH52">
        <v>0.50000112500000005</v>
      </c>
      <c r="CI52">
        <v>0.49999887500000001</v>
      </c>
      <c r="CJ52">
        <v>0</v>
      </c>
      <c r="CK52">
        <v>1257.81375</v>
      </c>
      <c r="CL52">
        <v>4.9990899999999998</v>
      </c>
      <c r="CM52">
        <v>14018.887500000001</v>
      </c>
      <c r="CN52">
        <v>9557.9087500000005</v>
      </c>
      <c r="CO52">
        <v>44.811999999999998</v>
      </c>
      <c r="CP52">
        <v>46.625</v>
      </c>
      <c r="CQ52">
        <v>45.625</v>
      </c>
      <c r="CR52">
        <v>45.625</v>
      </c>
      <c r="CS52">
        <v>46.210624999999993</v>
      </c>
      <c r="CT52">
        <v>597.50375000000008</v>
      </c>
      <c r="CU52">
        <v>597.50250000000005</v>
      </c>
      <c r="CV52">
        <v>0</v>
      </c>
      <c r="CW52">
        <v>1666112788.5</v>
      </c>
      <c r="CX52">
        <v>0</v>
      </c>
      <c r="CY52">
        <v>1666111874.0999999</v>
      </c>
      <c r="CZ52" t="s">
        <v>356</v>
      </c>
      <c r="DA52">
        <v>1666111874.0999999</v>
      </c>
      <c r="DB52">
        <v>1666111855.0999999</v>
      </c>
      <c r="DC52">
        <v>36</v>
      </c>
      <c r="DD52">
        <v>-0.106</v>
      </c>
      <c r="DE52">
        <v>-2E-3</v>
      </c>
      <c r="DF52">
        <v>-2.12</v>
      </c>
      <c r="DG52">
        <v>3.7999999999999999E-2</v>
      </c>
      <c r="DH52">
        <v>419</v>
      </c>
      <c r="DI52">
        <v>34</v>
      </c>
      <c r="DJ52">
        <v>0.73</v>
      </c>
      <c r="DK52">
        <v>0.14000000000000001</v>
      </c>
      <c r="DL52">
        <v>-11.251505</v>
      </c>
      <c r="DM52">
        <v>-1.462980112570339</v>
      </c>
      <c r="DN52">
        <v>0.14189300185350931</v>
      </c>
      <c r="DO52">
        <v>0</v>
      </c>
      <c r="DP52">
        <v>0.45303444999999998</v>
      </c>
      <c r="DQ52">
        <v>-5.1083684803003668E-2</v>
      </c>
      <c r="DR52">
        <v>5.2976409134160816E-3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3.2942100000000001</v>
      </c>
      <c r="EB52">
        <v>2.6253500000000001</v>
      </c>
      <c r="EC52">
        <v>6.1373900000000002E-2</v>
      </c>
      <c r="ED52">
        <v>6.3031900000000002E-2</v>
      </c>
      <c r="EE52">
        <v>0.141898</v>
      </c>
      <c r="EF52">
        <v>0.138876</v>
      </c>
      <c r="EG52">
        <v>28380.5</v>
      </c>
      <c r="EH52">
        <v>28849</v>
      </c>
      <c r="EI52">
        <v>28139.3</v>
      </c>
      <c r="EJ52">
        <v>29648.400000000001</v>
      </c>
      <c r="EK52">
        <v>33196.1</v>
      </c>
      <c r="EL52">
        <v>35450.5</v>
      </c>
      <c r="EM52">
        <v>39693.199999999997</v>
      </c>
      <c r="EN52">
        <v>42394.8</v>
      </c>
      <c r="EO52">
        <v>2.05728</v>
      </c>
      <c r="EP52">
        <v>2.1049000000000002</v>
      </c>
      <c r="EQ52">
        <v>9.2230699999999999E-2</v>
      </c>
      <c r="ER52">
        <v>0</v>
      </c>
      <c r="ES52">
        <v>33.430700000000002</v>
      </c>
      <c r="ET52">
        <v>999.9</v>
      </c>
      <c r="EU52">
        <v>47.6</v>
      </c>
      <c r="EV52">
        <v>40.799999999999997</v>
      </c>
      <c r="EW52">
        <v>36.374699999999997</v>
      </c>
      <c r="EX52">
        <v>57.348300000000002</v>
      </c>
      <c r="EY52">
        <v>-0.72115300000000004</v>
      </c>
      <c r="EZ52">
        <v>2</v>
      </c>
      <c r="FA52">
        <v>0.6794</v>
      </c>
      <c r="FB52">
        <v>1.3878299999999999</v>
      </c>
      <c r="FC52">
        <v>20.263999999999999</v>
      </c>
      <c r="FD52">
        <v>5.2174399999999999</v>
      </c>
      <c r="FE52">
        <v>12.0092</v>
      </c>
      <c r="FF52">
        <v>4.9857500000000003</v>
      </c>
      <c r="FG52">
        <v>3.2845</v>
      </c>
      <c r="FH52">
        <v>9877.6</v>
      </c>
      <c r="FI52">
        <v>9999</v>
      </c>
      <c r="FJ52">
        <v>9999</v>
      </c>
      <c r="FK52">
        <v>657.4</v>
      </c>
      <c r="FL52">
        <v>1.86585</v>
      </c>
      <c r="FM52">
        <v>1.8622399999999999</v>
      </c>
      <c r="FN52">
        <v>1.86432</v>
      </c>
      <c r="FO52">
        <v>1.8604000000000001</v>
      </c>
      <c r="FP52">
        <v>1.8611200000000001</v>
      </c>
      <c r="FQ52">
        <v>1.86019</v>
      </c>
      <c r="FR52">
        <v>1.8619000000000001</v>
      </c>
      <c r="FS52">
        <v>1.85849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-1.988</v>
      </c>
      <c r="GH52">
        <v>4.3700000000000003E-2</v>
      </c>
      <c r="GI52">
        <v>-1.7806499393771</v>
      </c>
      <c r="GJ52">
        <v>-1.0668354094452519E-3</v>
      </c>
      <c r="GK52">
        <v>7.2908324871410599E-7</v>
      </c>
      <c r="GL52">
        <v>-2.6615586879345078E-10</v>
      </c>
      <c r="GM52">
        <v>-0.20841063011216021</v>
      </c>
      <c r="GN52">
        <v>3.3664092208003571E-3</v>
      </c>
      <c r="GO52">
        <v>2.042686190248702E-4</v>
      </c>
      <c r="GP52">
        <v>-2.7039353982504608E-6</v>
      </c>
      <c r="GQ52">
        <v>3</v>
      </c>
      <c r="GR52">
        <v>2088</v>
      </c>
      <c r="GS52">
        <v>3</v>
      </c>
      <c r="GT52">
        <v>37</v>
      </c>
      <c r="GU52">
        <v>15</v>
      </c>
      <c r="GV52">
        <v>15.4</v>
      </c>
      <c r="GW52">
        <v>0.87524400000000002</v>
      </c>
      <c r="GX52">
        <v>2.6257299999999999</v>
      </c>
      <c r="GY52">
        <v>2.04834</v>
      </c>
      <c r="GZ52">
        <v>2.6037599999999999</v>
      </c>
      <c r="HA52">
        <v>2.1972700000000001</v>
      </c>
      <c r="HB52">
        <v>2.36328</v>
      </c>
      <c r="HC52">
        <v>44.781500000000001</v>
      </c>
      <c r="HD52">
        <v>13.9131</v>
      </c>
      <c r="HE52">
        <v>18</v>
      </c>
      <c r="HF52">
        <v>597.92200000000003</v>
      </c>
      <c r="HG52">
        <v>701.99900000000002</v>
      </c>
      <c r="HH52">
        <v>30.999300000000002</v>
      </c>
      <c r="HI52">
        <v>35.753700000000002</v>
      </c>
      <c r="HJ52">
        <v>30.0001</v>
      </c>
      <c r="HK52">
        <v>35.588500000000003</v>
      </c>
      <c r="HL52">
        <v>35.5687</v>
      </c>
      <c r="HM52">
        <v>17.5749</v>
      </c>
      <c r="HN52">
        <v>-30</v>
      </c>
      <c r="HO52">
        <v>-30</v>
      </c>
      <c r="HP52">
        <v>31</v>
      </c>
      <c r="HQ52">
        <v>250.81299999999999</v>
      </c>
      <c r="HR52">
        <v>32.067999999999998</v>
      </c>
      <c r="HS52">
        <v>99.116299999999995</v>
      </c>
      <c r="HT52">
        <v>98.293800000000005</v>
      </c>
    </row>
    <row r="53" spans="1:228" x14ac:dyDescent="0.2">
      <c r="A53">
        <v>38</v>
      </c>
      <c r="B53">
        <v>1666112781</v>
      </c>
      <c r="C53">
        <v>148</v>
      </c>
      <c r="D53" t="s">
        <v>434</v>
      </c>
      <c r="E53" t="s">
        <v>435</v>
      </c>
      <c r="F53">
        <v>4</v>
      </c>
      <c r="G53">
        <v>1666112779</v>
      </c>
      <c r="H53">
        <f t="shared" si="0"/>
        <v>4.9528052321924513E-4</v>
      </c>
      <c r="I53">
        <f t="shared" si="1"/>
        <v>0.49528052321924515</v>
      </c>
      <c r="J53">
        <f t="shared" si="2"/>
        <v>1.598492037137714</v>
      </c>
      <c r="K53">
        <f t="shared" si="3"/>
        <v>228.18814285714291</v>
      </c>
      <c r="L53">
        <f t="shared" si="4"/>
        <v>111.77120508966102</v>
      </c>
      <c r="M53">
        <f t="shared" si="5"/>
        <v>11.326265030326962</v>
      </c>
      <c r="N53">
        <f t="shared" si="6"/>
        <v>23.123302470478436</v>
      </c>
      <c r="O53">
        <f t="shared" si="7"/>
        <v>2.3218421504935818E-2</v>
      </c>
      <c r="P53">
        <f t="shared" si="8"/>
        <v>2.7703922512035986</v>
      </c>
      <c r="Q53">
        <f t="shared" si="9"/>
        <v>2.3110855818637824E-2</v>
      </c>
      <c r="R53">
        <f t="shared" si="10"/>
        <v>1.4453907577956508E-2</v>
      </c>
      <c r="S53">
        <f t="shared" si="11"/>
        <v>226.11127937682284</v>
      </c>
      <c r="T53">
        <f t="shared" si="12"/>
        <v>35.6427743137005</v>
      </c>
      <c r="U53">
        <f t="shared" si="13"/>
        <v>34.921471428571422</v>
      </c>
      <c r="V53">
        <f t="shared" si="14"/>
        <v>5.62385492228844</v>
      </c>
      <c r="W53">
        <f t="shared" si="15"/>
        <v>65.056401359963189</v>
      </c>
      <c r="X53">
        <f t="shared" si="16"/>
        <v>3.5505002122341556</v>
      </c>
      <c r="Y53">
        <f t="shared" si="17"/>
        <v>5.4575724110359314</v>
      </c>
      <c r="Z53">
        <f t="shared" si="18"/>
        <v>2.0733547100542844</v>
      </c>
      <c r="AA53">
        <f t="shared" si="19"/>
        <v>-21.841871073968711</v>
      </c>
      <c r="AB53">
        <f t="shared" si="20"/>
        <v>-80.744737114503309</v>
      </c>
      <c r="AC53">
        <f t="shared" si="21"/>
        <v>-6.7835994004525153</v>
      </c>
      <c r="AD53">
        <f t="shared" si="22"/>
        <v>116.74107178789829</v>
      </c>
      <c r="AE53">
        <f t="shared" si="23"/>
        <v>12.300079824096233</v>
      </c>
      <c r="AF53">
        <f t="shared" si="24"/>
        <v>0.49463151790062343</v>
      </c>
      <c r="AG53">
        <f t="shared" si="25"/>
        <v>1.598492037137714</v>
      </c>
      <c r="AH53">
        <v>247.65614779448961</v>
      </c>
      <c r="AI53">
        <v>239.08086060606061</v>
      </c>
      <c r="AJ53">
        <v>1.7375698868919871</v>
      </c>
      <c r="AK53">
        <v>66.573852837517123</v>
      </c>
      <c r="AL53">
        <f t="shared" si="26"/>
        <v>0.49528052321924515</v>
      </c>
      <c r="AM53">
        <v>34.595562359177798</v>
      </c>
      <c r="AN53">
        <v>35.036764411764722</v>
      </c>
      <c r="AO53">
        <v>-1.7473023441962499E-6</v>
      </c>
      <c r="AP53">
        <v>87.50530381435243</v>
      </c>
      <c r="AQ53">
        <v>81</v>
      </c>
      <c r="AR53">
        <v>12</v>
      </c>
      <c r="AS53">
        <f t="shared" si="27"/>
        <v>1</v>
      </c>
      <c r="AT53">
        <f t="shared" si="28"/>
        <v>0</v>
      </c>
      <c r="AU53">
        <f t="shared" si="29"/>
        <v>47200.399327958563</v>
      </c>
      <c r="AV53">
        <f t="shared" si="30"/>
        <v>1199.984285714286</v>
      </c>
      <c r="AW53">
        <f t="shared" si="31"/>
        <v>1025.9110421641572</v>
      </c>
      <c r="AX53">
        <f t="shared" si="32"/>
        <v>0.85493706407454129</v>
      </c>
      <c r="AY53">
        <f t="shared" si="33"/>
        <v>0.18842853366386458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1666112779</v>
      </c>
      <c r="BF53">
        <v>228.18814285714291</v>
      </c>
      <c r="BG53">
        <v>239.64699999999999</v>
      </c>
      <c r="BH53">
        <v>35.037471428571443</v>
      </c>
      <c r="BI53">
        <v>34.596857142857139</v>
      </c>
      <c r="BJ53">
        <v>230.179</v>
      </c>
      <c r="BK53">
        <v>34.99382857142858</v>
      </c>
      <c r="BL53">
        <v>649.95742857142864</v>
      </c>
      <c r="BM53">
        <v>101.23442857142859</v>
      </c>
      <c r="BN53">
        <v>9.9944814285714292E-2</v>
      </c>
      <c r="BO53">
        <v>34.380857142857153</v>
      </c>
      <c r="BP53">
        <v>34.921471428571422</v>
      </c>
      <c r="BQ53">
        <v>999.89999999999986</v>
      </c>
      <c r="BR53">
        <v>0</v>
      </c>
      <c r="BS53">
        <v>0</v>
      </c>
      <c r="BT53">
        <v>9007.9457142857154</v>
      </c>
      <c r="BU53">
        <v>0</v>
      </c>
      <c r="BV53">
        <v>455.56900000000002</v>
      </c>
      <c r="BW53">
        <v>-11.458771428571429</v>
      </c>
      <c r="BX53">
        <v>236.47357142857149</v>
      </c>
      <c r="BY53">
        <v>248.23514285714279</v>
      </c>
      <c r="BZ53">
        <v>0.44063342857142862</v>
      </c>
      <c r="CA53">
        <v>239.64699999999999</v>
      </c>
      <c r="CB53">
        <v>34.596857142857139</v>
      </c>
      <c r="CC53">
        <v>3.547005714285715</v>
      </c>
      <c r="CD53">
        <v>3.5023957142857149</v>
      </c>
      <c r="CE53">
        <v>26.846414285714278</v>
      </c>
      <c r="CF53">
        <v>26.63137142857142</v>
      </c>
      <c r="CG53">
        <v>1199.984285714286</v>
      </c>
      <c r="CH53">
        <v>0.50001514285714299</v>
      </c>
      <c r="CI53">
        <v>0.49998485714285712</v>
      </c>
      <c r="CJ53">
        <v>0</v>
      </c>
      <c r="CK53">
        <v>1256.6342857142861</v>
      </c>
      <c r="CL53">
        <v>4.9990899999999998</v>
      </c>
      <c r="CM53">
        <v>14000.471428571431</v>
      </c>
      <c r="CN53">
        <v>9557.7757142857135</v>
      </c>
      <c r="CO53">
        <v>44.811999999999998</v>
      </c>
      <c r="CP53">
        <v>46.625</v>
      </c>
      <c r="CQ53">
        <v>45.616</v>
      </c>
      <c r="CR53">
        <v>45.625</v>
      </c>
      <c r="CS53">
        <v>46.186999999999998</v>
      </c>
      <c r="CT53">
        <v>597.5100000000001</v>
      </c>
      <c r="CU53">
        <v>597.47428571428566</v>
      </c>
      <c r="CV53">
        <v>0</v>
      </c>
      <c r="CW53">
        <v>1666112792.7</v>
      </c>
      <c r="CX53">
        <v>0</v>
      </c>
      <c r="CY53">
        <v>1666111874.0999999</v>
      </c>
      <c r="CZ53" t="s">
        <v>356</v>
      </c>
      <c r="DA53">
        <v>1666111874.0999999</v>
      </c>
      <c r="DB53">
        <v>1666111855.0999999</v>
      </c>
      <c r="DC53">
        <v>36</v>
      </c>
      <c r="DD53">
        <v>-0.106</v>
      </c>
      <c r="DE53">
        <v>-2E-3</v>
      </c>
      <c r="DF53">
        <v>-2.12</v>
      </c>
      <c r="DG53">
        <v>3.7999999999999999E-2</v>
      </c>
      <c r="DH53">
        <v>419</v>
      </c>
      <c r="DI53">
        <v>34</v>
      </c>
      <c r="DJ53">
        <v>0.73</v>
      </c>
      <c r="DK53">
        <v>0.14000000000000001</v>
      </c>
      <c r="DL53">
        <v>-11.337465</v>
      </c>
      <c r="DM53">
        <v>-1.17257560975608</v>
      </c>
      <c r="DN53">
        <v>0.1158754601932608</v>
      </c>
      <c r="DO53">
        <v>0</v>
      </c>
      <c r="DP53">
        <v>0.44971337500000003</v>
      </c>
      <c r="DQ53">
        <v>-6.3896273921200494E-2</v>
      </c>
      <c r="DR53">
        <v>6.2845236561234266E-3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3.2941199999999999</v>
      </c>
      <c r="EB53">
        <v>2.6253299999999999</v>
      </c>
      <c r="EC53">
        <v>6.2939700000000001E-2</v>
      </c>
      <c r="ED53">
        <v>6.4560699999999999E-2</v>
      </c>
      <c r="EE53">
        <v>0.141898</v>
      </c>
      <c r="EF53">
        <v>0.13888</v>
      </c>
      <c r="EG53">
        <v>28333.599999999999</v>
      </c>
      <c r="EH53">
        <v>28801.7</v>
      </c>
      <c r="EI53">
        <v>28139.7</v>
      </c>
      <c r="EJ53">
        <v>29648.2</v>
      </c>
      <c r="EK53">
        <v>33196.800000000003</v>
      </c>
      <c r="EL53">
        <v>35450.5</v>
      </c>
      <c r="EM53">
        <v>39693.9</v>
      </c>
      <c r="EN53">
        <v>42394.8</v>
      </c>
      <c r="EO53">
        <v>2.0569299999999999</v>
      </c>
      <c r="EP53">
        <v>2.1052499999999998</v>
      </c>
      <c r="EQ53">
        <v>9.2662900000000006E-2</v>
      </c>
      <c r="ER53">
        <v>0</v>
      </c>
      <c r="ES53">
        <v>33.4221</v>
      </c>
      <c r="ET53">
        <v>999.9</v>
      </c>
      <c r="EU53">
        <v>47.6</v>
      </c>
      <c r="EV53">
        <v>40.799999999999997</v>
      </c>
      <c r="EW53">
        <v>36.372399999999999</v>
      </c>
      <c r="EX53">
        <v>57.408299999999997</v>
      </c>
      <c r="EY53">
        <v>-0.74519299999999999</v>
      </c>
      <c r="EZ53">
        <v>2</v>
      </c>
      <c r="FA53">
        <v>0.67945599999999995</v>
      </c>
      <c r="FB53">
        <v>1.3825700000000001</v>
      </c>
      <c r="FC53">
        <v>20.263999999999999</v>
      </c>
      <c r="FD53">
        <v>5.2174399999999999</v>
      </c>
      <c r="FE53">
        <v>12.0091</v>
      </c>
      <c r="FF53">
        <v>4.9856999999999996</v>
      </c>
      <c r="FG53">
        <v>3.2844000000000002</v>
      </c>
      <c r="FH53">
        <v>9877.9</v>
      </c>
      <c r="FI53">
        <v>9999</v>
      </c>
      <c r="FJ53">
        <v>9999</v>
      </c>
      <c r="FK53">
        <v>657.5</v>
      </c>
      <c r="FL53">
        <v>1.8658399999999999</v>
      </c>
      <c r="FM53">
        <v>1.8622799999999999</v>
      </c>
      <c r="FN53">
        <v>1.86432</v>
      </c>
      <c r="FO53">
        <v>1.8604000000000001</v>
      </c>
      <c r="FP53">
        <v>1.86111</v>
      </c>
      <c r="FQ53">
        <v>1.86019</v>
      </c>
      <c r="FR53">
        <v>1.86189</v>
      </c>
      <c r="FS53">
        <v>1.8584700000000001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-1.9930000000000001</v>
      </c>
      <c r="GH53">
        <v>4.3700000000000003E-2</v>
      </c>
      <c r="GI53">
        <v>-1.7806499393771</v>
      </c>
      <c r="GJ53">
        <v>-1.0668354094452519E-3</v>
      </c>
      <c r="GK53">
        <v>7.2908324871410599E-7</v>
      </c>
      <c r="GL53">
        <v>-2.6615586879345078E-10</v>
      </c>
      <c r="GM53">
        <v>-0.20841063011216021</v>
      </c>
      <c r="GN53">
        <v>3.3664092208003571E-3</v>
      </c>
      <c r="GO53">
        <v>2.042686190248702E-4</v>
      </c>
      <c r="GP53">
        <v>-2.7039353982504608E-6</v>
      </c>
      <c r="GQ53">
        <v>3</v>
      </c>
      <c r="GR53">
        <v>2088</v>
      </c>
      <c r="GS53">
        <v>3</v>
      </c>
      <c r="GT53">
        <v>37</v>
      </c>
      <c r="GU53">
        <v>15.1</v>
      </c>
      <c r="GV53">
        <v>15.4</v>
      </c>
      <c r="GW53">
        <v>0.89477499999999999</v>
      </c>
      <c r="GX53">
        <v>2.6208499999999999</v>
      </c>
      <c r="GY53">
        <v>2.04834</v>
      </c>
      <c r="GZ53">
        <v>2.6037599999999999</v>
      </c>
      <c r="HA53">
        <v>2.1972700000000001</v>
      </c>
      <c r="HB53">
        <v>2.34009</v>
      </c>
      <c r="HC53">
        <v>44.781500000000001</v>
      </c>
      <c r="HD53">
        <v>13.9131</v>
      </c>
      <c r="HE53">
        <v>18</v>
      </c>
      <c r="HF53">
        <v>597.66200000000003</v>
      </c>
      <c r="HG53">
        <v>702.32299999999998</v>
      </c>
      <c r="HH53">
        <v>30.998899999999999</v>
      </c>
      <c r="HI53">
        <v>35.753700000000002</v>
      </c>
      <c r="HJ53">
        <v>30.0001</v>
      </c>
      <c r="HK53">
        <v>35.588500000000003</v>
      </c>
      <c r="HL53">
        <v>35.5687</v>
      </c>
      <c r="HM53">
        <v>17.9693</v>
      </c>
      <c r="HN53">
        <v>-30</v>
      </c>
      <c r="HO53">
        <v>-30</v>
      </c>
      <c r="HP53">
        <v>31</v>
      </c>
      <c r="HQ53">
        <v>257.49099999999999</v>
      </c>
      <c r="HR53">
        <v>32.067999999999998</v>
      </c>
      <c r="HS53">
        <v>99.117800000000003</v>
      </c>
      <c r="HT53">
        <v>98.293400000000005</v>
      </c>
    </row>
    <row r="54" spans="1:228" x14ac:dyDescent="0.2">
      <c r="A54">
        <v>39</v>
      </c>
      <c r="B54">
        <v>1666112785</v>
      </c>
      <c r="C54">
        <v>152</v>
      </c>
      <c r="D54" t="s">
        <v>436</v>
      </c>
      <c r="E54" t="s">
        <v>437</v>
      </c>
      <c r="F54">
        <v>4</v>
      </c>
      <c r="G54">
        <v>1666112782.6875</v>
      </c>
      <c r="H54">
        <f t="shared" si="0"/>
        <v>4.9008241457210015E-4</v>
      </c>
      <c r="I54">
        <f t="shared" si="1"/>
        <v>0.49008241457210011</v>
      </c>
      <c r="J54">
        <f t="shared" si="2"/>
        <v>1.685301782273499</v>
      </c>
      <c r="K54">
        <f t="shared" si="3"/>
        <v>234.34062499999999</v>
      </c>
      <c r="L54">
        <f t="shared" si="4"/>
        <v>110.55482250414698</v>
      </c>
      <c r="M54">
        <f t="shared" si="5"/>
        <v>11.20321209657669</v>
      </c>
      <c r="N54">
        <f t="shared" si="6"/>
        <v>23.747202204778201</v>
      </c>
      <c r="O54">
        <f t="shared" si="7"/>
        <v>2.2966026010997613E-2</v>
      </c>
      <c r="P54">
        <f t="shared" si="8"/>
        <v>2.7703242667633106</v>
      </c>
      <c r="Q54">
        <f t="shared" si="9"/>
        <v>2.2860777904820408E-2</v>
      </c>
      <c r="R54">
        <f t="shared" si="10"/>
        <v>1.4297401991449457E-2</v>
      </c>
      <c r="S54">
        <f t="shared" si="11"/>
        <v>226.11471485950403</v>
      </c>
      <c r="T54">
        <f t="shared" si="12"/>
        <v>35.638688455201816</v>
      </c>
      <c r="U54">
        <f t="shared" si="13"/>
        <v>34.923349999999999</v>
      </c>
      <c r="V54">
        <f t="shared" si="14"/>
        <v>5.624440326136952</v>
      </c>
      <c r="W54">
        <f t="shared" si="15"/>
        <v>65.074087505443416</v>
      </c>
      <c r="X54">
        <f t="shared" si="16"/>
        <v>3.5503677592629717</v>
      </c>
      <c r="Y54">
        <f t="shared" si="17"/>
        <v>5.4558855842058263</v>
      </c>
      <c r="Z54">
        <f t="shared" si="18"/>
        <v>2.0740725668739803</v>
      </c>
      <c r="AA54">
        <f t="shared" si="19"/>
        <v>-21.612634482629616</v>
      </c>
      <c r="AB54">
        <f t="shared" si="20"/>
        <v>-81.853307270712449</v>
      </c>
      <c r="AC54">
        <f t="shared" si="21"/>
        <v>-6.8767791567720229</v>
      </c>
      <c r="AD54">
        <f t="shared" si="22"/>
        <v>115.77199394938997</v>
      </c>
      <c r="AE54">
        <f t="shared" si="23"/>
        <v>12.374613520503608</v>
      </c>
      <c r="AF54">
        <f t="shared" si="24"/>
        <v>0.49277788160734171</v>
      </c>
      <c r="AG54">
        <f t="shared" si="25"/>
        <v>1.685301782273499</v>
      </c>
      <c r="AH54">
        <v>254.64464975422149</v>
      </c>
      <c r="AI54">
        <v>245.99388484848481</v>
      </c>
      <c r="AJ54">
        <v>1.735778961916896</v>
      </c>
      <c r="AK54">
        <v>66.573852837517123</v>
      </c>
      <c r="AL54">
        <f t="shared" si="26"/>
        <v>0.49008241457210011</v>
      </c>
      <c r="AM54">
        <v>34.597214340158338</v>
      </c>
      <c r="AN54">
        <v>35.033759999999987</v>
      </c>
      <c r="AO54">
        <v>-1.562748310740318E-6</v>
      </c>
      <c r="AP54">
        <v>87.50530381435243</v>
      </c>
      <c r="AQ54">
        <v>81</v>
      </c>
      <c r="AR54">
        <v>12</v>
      </c>
      <c r="AS54">
        <f t="shared" si="27"/>
        <v>1</v>
      </c>
      <c r="AT54">
        <f t="shared" si="28"/>
        <v>0</v>
      </c>
      <c r="AU54">
        <f t="shared" si="29"/>
        <v>47199.402426154506</v>
      </c>
      <c r="AV54">
        <f t="shared" si="30"/>
        <v>1199.99875</v>
      </c>
      <c r="AW54">
        <f t="shared" si="31"/>
        <v>1025.9237760930073</v>
      </c>
      <c r="AX54">
        <f t="shared" si="32"/>
        <v>0.85493737063726716</v>
      </c>
      <c r="AY54">
        <f t="shared" si="33"/>
        <v>0.18842912532992559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1666112782.6875</v>
      </c>
      <c r="BF54">
        <v>234.34062499999999</v>
      </c>
      <c r="BG54">
        <v>245.87</v>
      </c>
      <c r="BH54">
        <v>35.035512500000003</v>
      </c>
      <c r="BI54">
        <v>34.596575000000001</v>
      </c>
      <c r="BJ54">
        <v>236.33625000000001</v>
      </c>
      <c r="BK54">
        <v>34.991887499999997</v>
      </c>
      <c r="BL54">
        <v>649.99662499999999</v>
      </c>
      <c r="BM54">
        <v>101.23625</v>
      </c>
      <c r="BN54">
        <v>0.10000872500000001</v>
      </c>
      <c r="BO54">
        <v>34.375300000000003</v>
      </c>
      <c r="BP54">
        <v>34.923349999999999</v>
      </c>
      <c r="BQ54">
        <v>999.9</v>
      </c>
      <c r="BR54">
        <v>0</v>
      </c>
      <c r="BS54">
        <v>0</v>
      </c>
      <c r="BT54">
        <v>9007.4225000000006</v>
      </c>
      <c r="BU54">
        <v>0</v>
      </c>
      <c r="BV54">
        <v>434.16525000000001</v>
      </c>
      <c r="BW54">
        <v>-11.5294875</v>
      </c>
      <c r="BX54">
        <v>242.84887499999999</v>
      </c>
      <c r="BY54">
        <v>254.68100000000001</v>
      </c>
      <c r="BZ54">
        <v>0.43895187499999999</v>
      </c>
      <c r="CA54">
        <v>245.87</v>
      </c>
      <c r="CB54">
        <v>34.596575000000001</v>
      </c>
      <c r="CC54">
        <v>3.54686375</v>
      </c>
      <c r="CD54">
        <v>3.5024237500000002</v>
      </c>
      <c r="CE54">
        <v>26.845749999999999</v>
      </c>
      <c r="CF54">
        <v>26.631499999999999</v>
      </c>
      <c r="CG54">
        <v>1199.99875</v>
      </c>
      <c r="CH54">
        <v>0.50000612499999997</v>
      </c>
      <c r="CI54">
        <v>0.49999387499999998</v>
      </c>
      <c r="CJ54">
        <v>0</v>
      </c>
      <c r="CK54">
        <v>1255.9525000000001</v>
      </c>
      <c r="CL54">
        <v>4.9990899999999998</v>
      </c>
      <c r="CM54">
        <v>13981.9625</v>
      </c>
      <c r="CN54">
        <v>9557.8612499999999</v>
      </c>
      <c r="CO54">
        <v>44.811999999999998</v>
      </c>
      <c r="CP54">
        <v>46.625</v>
      </c>
      <c r="CQ54">
        <v>45.601374999999997</v>
      </c>
      <c r="CR54">
        <v>45.625</v>
      </c>
      <c r="CS54">
        <v>46.202749999999988</v>
      </c>
      <c r="CT54">
        <v>597.50500000000011</v>
      </c>
      <c r="CU54">
        <v>597.49375000000009</v>
      </c>
      <c r="CV54">
        <v>0</v>
      </c>
      <c r="CW54">
        <v>1666112796.3</v>
      </c>
      <c r="CX54">
        <v>0</v>
      </c>
      <c r="CY54">
        <v>1666111874.0999999</v>
      </c>
      <c r="CZ54" t="s">
        <v>356</v>
      </c>
      <c r="DA54">
        <v>1666111874.0999999</v>
      </c>
      <c r="DB54">
        <v>1666111855.0999999</v>
      </c>
      <c r="DC54">
        <v>36</v>
      </c>
      <c r="DD54">
        <v>-0.106</v>
      </c>
      <c r="DE54">
        <v>-2E-3</v>
      </c>
      <c r="DF54">
        <v>-2.12</v>
      </c>
      <c r="DG54">
        <v>3.7999999999999999E-2</v>
      </c>
      <c r="DH54">
        <v>419</v>
      </c>
      <c r="DI54">
        <v>34</v>
      </c>
      <c r="DJ54">
        <v>0.73</v>
      </c>
      <c r="DK54">
        <v>0.14000000000000001</v>
      </c>
      <c r="DL54">
        <v>-11.40311</v>
      </c>
      <c r="DM54">
        <v>-0.93932082551593998</v>
      </c>
      <c r="DN54">
        <v>9.5978124590971131E-2</v>
      </c>
      <c r="DO54">
        <v>0</v>
      </c>
      <c r="DP54">
        <v>0.44582505</v>
      </c>
      <c r="DQ54">
        <v>-5.1449763602252348E-2</v>
      </c>
      <c r="DR54">
        <v>5.0759356770451701E-3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3.29413</v>
      </c>
      <c r="EB54">
        <v>2.6254499999999998</v>
      </c>
      <c r="EC54">
        <v>6.4487100000000006E-2</v>
      </c>
      <c r="ED54">
        <v>6.6101900000000005E-2</v>
      </c>
      <c r="EE54">
        <v>0.14189199999999999</v>
      </c>
      <c r="EF54">
        <v>0.13888300000000001</v>
      </c>
      <c r="EG54">
        <v>28286.6</v>
      </c>
      <c r="EH54">
        <v>28754.7</v>
      </c>
      <c r="EI54">
        <v>28139.5</v>
      </c>
      <c r="EJ54">
        <v>29648.7</v>
      </c>
      <c r="EK54">
        <v>33196.6</v>
      </c>
      <c r="EL54">
        <v>35450.9</v>
      </c>
      <c r="EM54">
        <v>39693.300000000003</v>
      </c>
      <c r="EN54">
        <v>42395.4</v>
      </c>
      <c r="EO54">
        <v>2.0569000000000002</v>
      </c>
      <c r="EP54">
        <v>2.1051199999999999</v>
      </c>
      <c r="EQ54">
        <v>9.3504799999999999E-2</v>
      </c>
      <c r="ER54">
        <v>0</v>
      </c>
      <c r="ES54">
        <v>33.412599999999998</v>
      </c>
      <c r="ET54">
        <v>999.9</v>
      </c>
      <c r="EU54">
        <v>47.6</v>
      </c>
      <c r="EV54">
        <v>40.799999999999997</v>
      </c>
      <c r="EW54">
        <v>36.3782</v>
      </c>
      <c r="EX54">
        <v>57.558300000000003</v>
      </c>
      <c r="EY54">
        <v>-0.70513199999999998</v>
      </c>
      <c r="EZ54">
        <v>2</v>
      </c>
      <c r="FA54">
        <v>0.67939499999999997</v>
      </c>
      <c r="FB54">
        <v>1.37785</v>
      </c>
      <c r="FC54">
        <v>20.263999999999999</v>
      </c>
      <c r="FD54">
        <v>5.2174399999999999</v>
      </c>
      <c r="FE54">
        <v>12.009499999999999</v>
      </c>
      <c r="FF54">
        <v>4.9856999999999996</v>
      </c>
      <c r="FG54">
        <v>3.2845</v>
      </c>
      <c r="FH54">
        <v>9877.9</v>
      </c>
      <c r="FI54">
        <v>9999</v>
      </c>
      <c r="FJ54">
        <v>9999</v>
      </c>
      <c r="FK54">
        <v>657.5</v>
      </c>
      <c r="FL54">
        <v>1.8658399999999999</v>
      </c>
      <c r="FM54">
        <v>1.86225</v>
      </c>
      <c r="FN54">
        <v>1.86432</v>
      </c>
      <c r="FO54">
        <v>1.8604000000000001</v>
      </c>
      <c r="FP54">
        <v>1.8611200000000001</v>
      </c>
      <c r="FQ54">
        <v>1.86019</v>
      </c>
      <c r="FR54">
        <v>1.86191</v>
      </c>
      <c r="FS54">
        <v>1.8585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-1.998</v>
      </c>
      <c r="GH54">
        <v>4.36E-2</v>
      </c>
      <c r="GI54">
        <v>-1.7806499393771</v>
      </c>
      <c r="GJ54">
        <v>-1.0668354094452519E-3</v>
      </c>
      <c r="GK54">
        <v>7.2908324871410599E-7</v>
      </c>
      <c r="GL54">
        <v>-2.6615586879345078E-10</v>
      </c>
      <c r="GM54">
        <v>-0.20841063011216021</v>
      </c>
      <c r="GN54">
        <v>3.3664092208003571E-3</v>
      </c>
      <c r="GO54">
        <v>2.042686190248702E-4</v>
      </c>
      <c r="GP54">
        <v>-2.7039353982504608E-6</v>
      </c>
      <c r="GQ54">
        <v>3</v>
      </c>
      <c r="GR54">
        <v>2088</v>
      </c>
      <c r="GS54">
        <v>3</v>
      </c>
      <c r="GT54">
        <v>37</v>
      </c>
      <c r="GU54">
        <v>15.2</v>
      </c>
      <c r="GV54">
        <v>15.5</v>
      </c>
      <c r="GW54">
        <v>0.91430699999999998</v>
      </c>
      <c r="GX54">
        <v>2.6232899999999999</v>
      </c>
      <c r="GY54">
        <v>2.04834</v>
      </c>
      <c r="GZ54">
        <v>2.6049799999999999</v>
      </c>
      <c r="HA54">
        <v>2.1972700000000001</v>
      </c>
      <c r="HB54">
        <v>2.3767100000000001</v>
      </c>
      <c r="HC54">
        <v>44.781500000000001</v>
      </c>
      <c r="HD54">
        <v>13.904400000000001</v>
      </c>
      <c r="HE54">
        <v>18</v>
      </c>
      <c r="HF54">
        <v>597.64300000000003</v>
      </c>
      <c r="HG54">
        <v>702.18499999999995</v>
      </c>
      <c r="HH54">
        <v>30.998799999999999</v>
      </c>
      <c r="HI54">
        <v>35.753700000000002</v>
      </c>
      <c r="HJ54">
        <v>30.0001</v>
      </c>
      <c r="HK54">
        <v>35.588500000000003</v>
      </c>
      <c r="HL54">
        <v>35.566699999999997</v>
      </c>
      <c r="HM54">
        <v>18.358699999999999</v>
      </c>
      <c r="HN54">
        <v>-30</v>
      </c>
      <c r="HO54">
        <v>-30</v>
      </c>
      <c r="HP54">
        <v>31</v>
      </c>
      <c r="HQ54">
        <v>264.17</v>
      </c>
      <c r="HR54">
        <v>32.067999999999998</v>
      </c>
      <c r="HS54">
        <v>99.116600000000005</v>
      </c>
      <c r="HT54">
        <v>98.294899999999998</v>
      </c>
    </row>
    <row r="55" spans="1:228" x14ac:dyDescent="0.2">
      <c r="A55">
        <v>40</v>
      </c>
      <c r="B55">
        <v>1666112789</v>
      </c>
      <c r="C55">
        <v>156</v>
      </c>
      <c r="D55" t="s">
        <v>438</v>
      </c>
      <c r="E55" t="s">
        <v>439</v>
      </c>
      <c r="F55">
        <v>4</v>
      </c>
      <c r="G55">
        <v>1666112787</v>
      </c>
      <c r="H55">
        <f t="shared" si="0"/>
        <v>4.9295411199649095E-4</v>
      </c>
      <c r="I55">
        <f t="shared" si="1"/>
        <v>0.49295411199649097</v>
      </c>
      <c r="J55">
        <f t="shared" si="2"/>
        <v>1.7446858229647422</v>
      </c>
      <c r="K55">
        <f t="shared" si="3"/>
        <v>241.57614285714291</v>
      </c>
      <c r="L55">
        <f t="shared" si="4"/>
        <v>114.32027085880705</v>
      </c>
      <c r="M55">
        <f t="shared" si="5"/>
        <v>11.584755391156738</v>
      </c>
      <c r="N55">
        <f t="shared" si="6"/>
        <v>24.48035245468925</v>
      </c>
      <c r="O55">
        <f t="shared" si="7"/>
        <v>2.3130317081224684E-2</v>
      </c>
      <c r="P55">
        <f t="shared" si="8"/>
        <v>2.7755565273052611</v>
      </c>
      <c r="Q55">
        <f t="shared" si="9"/>
        <v>2.3023761795630482E-2</v>
      </c>
      <c r="R55">
        <f t="shared" si="10"/>
        <v>1.4399383655017082E-2</v>
      </c>
      <c r="S55">
        <f t="shared" si="11"/>
        <v>226.11136209117126</v>
      </c>
      <c r="T55">
        <f t="shared" si="12"/>
        <v>35.629466270335044</v>
      </c>
      <c r="U55">
        <f t="shared" si="13"/>
        <v>34.914785714285713</v>
      </c>
      <c r="V55">
        <f t="shared" si="14"/>
        <v>5.621771937433472</v>
      </c>
      <c r="W55">
        <f t="shared" si="15"/>
        <v>65.095235122646628</v>
      </c>
      <c r="X55">
        <f t="shared" si="16"/>
        <v>3.5502911873380407</v>
      </c>
      <c r="Y55">
        <f t="shared" si="17"/>
        <v>5.4539954892994835</v>
      </c>
      <c r="Z55">
        <f t="shared" si="18"/>
        <v>2.0714807500954313</v>
      </c>
      <c r="AA55">
        <f t="shared" si="19"/>
        <v>-21.739276339045251</v>
      </c>
      <c r="AB55">
        <f t="shared" si="20"/>
        <v>-81.658395624329614</v>
      </c>
      <c r="AC55">
        <f t="shared" si="21"/>
        <v>-6.8469773530793701</v>
      </c>
      <c r="AD55">
        <f t="shared" si="22"/>
        <v>115.866712774717</v>
      </c>
      <c r="AE55">
        <f t="shared" si="23"/>
        <v>12.402060294617062</v>
      </c>
      <c r="AF55">
        <f t="shared" si="24"/>
        <v>0.49142974023467795</v>
      </c>
      <c r="AG55">
        <f t="shared" si="25"/>
        <v>1.7446858229647422</v>
      </c>
      <c r="AH55">
        <v>261.63079185547161</v>
      </c>
      <c r="AI55">
        <v>252.9416060606062</v>
      </c>
      <c r="AJ55">
        <v>1.7311918235629891</v>
      </c>
      <c r="AK55">
        <v>66.573852837517123</v>
      </c>
      <c r="AL55">
        <f t="shared" si="26"/>
        <v>0.49295411199649097</v>
      </c>
      <c r="AM55">
        <v>34.597496753568542</v>
      </c>
      <c r="AN55">
        <v>35.036647647058828</v>
      </c>
      <c r="AO55">
        <v>-9.5693967153504517E-6</v>
      </c>
      <c r="AP55">
        <v>87.50530381435243</v>
      </c>
      <c r="AQ55">
        <v>81</v>
      </c>
      <c r="AR55">
        <v>12</v>
      </c>
      <c r="AS55">
        <f t="shared" si="27"/>
        <v>1</v>
      </c>
      <c r="AT55">
        <f t="shared" si="28"/>
        <v>0</v>
      </c>
      <c r="AU55">
        <f t="shared" si="29"/>
        <v>47343.835596084355</v>
      </c>
      <c r="AV55">
        <f t="shared" si="30"/>
        <v>1199.984285714286</v>
      </c>
      <c r="AW55">
        <f t="shared" si="31"/>
        <v>1025.9110850213326</v>
      </c>
      <c r="AX55">
        <f t="shared" si="32"/>
        <v>0.85493709978932175</v>
      </c>
      <c r="AY55">
        <f t="shared" si="33"/>
        <v>0.18842860259339092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1666112787</v>
      </c>
      <c r="BF55">
        <v>241.57614285714291</v>
      </c>
      <c r="BG55">
        <v>253.13399999999999</v>
      </c>
      <c r="BH55">
        <v>35.034857142857142</v>
      </c>
      <c r="BI55">
        <v>34.597114285714277</v>
      </c>
      <c r="BJ55">
        <v>243.57742857142861</v>
      </c>
      <c r="BK55">
        <v>34.991242857142858</v>
      </c>
      <c r="BL55">
        <v>649.98785714285714</v>
      </c>
      <c r="BM55">
        <v>101.236</v>
      </c>
      <c r="BN55">
        <v>9.99687142857143E-2</v>
      </c>
      <c r="BO55">
        <v>34.369071428571431</v>
      </c>
      <c r="BP55">
        <v>34.914785714285713</v>
      </c>
      <c r="BQ55">
        <v>999.89999999999986</v>
      </c>
      <c r="BR55">
        <v>0</v>
      </c>
      <c r="BS55">
        <v>0</v>
      </c>
      <c r="BT55">
        <v>9035.2642857142873</v>
      </c>
      <c r="BU55">
        <v>0</v>
      </c>
      <c r="BV55">
        <v>398.89157142857141</v>
      </c>
      <c r="BW55">
        <v>-11.55765714285714</v>
      </c>
      <c r="BX55">
        <v>250.3471428571429</v>
      </c>
      <c r="BY55">
        <v>262.20528571428571</v>
      </c>
      <c r="BZ55">
        <v>0.43777742857142848</v>
      </c>
      <c r="CA55">
        <v>253.13399999999999</v>
      </c>
      <c r="CB55">
        <v>34.597114285714277</v>
      </c>
      <c r="CC55">
        <v>3.5467928571428571</v>
      </c>
      <c r="CD55">
        <v>3.502474285714285</v>
      </c>
      <c r="CE55">
        <v>26.845414285714291</v>
      </c>
      <c r="CF55">
        <v>26.63174285714285</v>
      </c>
      <c r="CG55">
        <v>1199.984285714286</v>
      </c>
      <c r="CH55">
        <v>0.50001299999999993</v>
      </c>
      <c r="CI55">
        <v>0.49998700000000001</v>
      </c>
      <c r="CJ55">
        <v>0</v>
      </c>
      <c r="CK55">
        <v>1255.1228571428569</v>
      </c>
      <c r="CL55">
        <v>4.9990899999999998</v>
      </c>
      <c r="CM55">
        <v>13964.585714285709</v>
      </c>
      <c r="CN55">
        <v>9557.76</v>
      </c>
      <c r="CO55">
        <v>44.811999999999998</v>
      </c>
      <c r="CP55">
        <v>46.625</v>
      </c>
      <c r="CQ55">
        <v>45.588999999999999</v>
      </c>
      <c r="CR55">
        <v>45.625</v>
      </c>
      <c r="CS55">
        <v>46.186999999999998</v>
      </c>
      <c r="CT55">
        <v>597.50857142857149</v>
      </c>
      <c r="CU55">
        <v>597.47571428571428</v>
      </c>
      <c r="CV55">
        <v>0</v>
      </c>
      <c r="CW55">
        <v>1666112800.5</v>
      </c>
      <c r="CX55">
        <v>0</v>
      </c>
      <c r="CY55">
        <v>1666111874.0999999</v>
      </c>
      <c r="CZ55" t="s">
        <v>356</v>
      </c>
      <c r="DA55">
        <v>1666111874.0999999</v>
      </c>
      <c r="DB55">
        <v>1666111855.0999999</v>
      </c>
      <c r="DC55">
        <v>36</v>
      </c>
      <c r="DD55">
        <v>-0.106</v>
      </c>
      <c r="DE55">
        <v>-2E-3</v>
      </c>
      <c r="DF55">
        <v>-2.12</v>
      </c>
      <c r="DG55">
        <v>3.7999999999999999E-2</v>
      </c>
      <c r="DH55">
        <v>419</v>
      </c>
      <c r="DI55">
        <v>34</v>
      </c>
      <c r="DJ55">
        <v>0.73</v>
      </c>
      <c r="DK55">
        <v>0.14000000000000001</v>
      </c>
      <c r="DL55">
        <v>-11.465244999999999</v>
      </c>
      <c r="DM55">
        <v>-0.75327804878045779</v>
      </c>
      <c r="DN55">
        <v>7.8115280035342655E-2</v>
      </c>
      <c r="DO55">
        <v>0</v>
      </c>
      <c r="DP55">
        <v>0.4426582</v>
      </c>
      <c r="DQ55">
        <v>-4.5324360225141302E-2</v>
      </c>
      <c r="DR55">
        <v>4.4657538176661763E-3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3.29434</v>
      </c>
      <c r="EB55">
        <v>2.6255199999999999</v>
      </c>
      <c r="EC55">
        <v>6.6027100000000005E-2</v>
      </c>
      <c r="ED55">
        <v>6.7604499999999998E-2</v>
      </c>
      <c r="EE55">
        <v>0.14189499999999999</v>
      </c>
      <c r="EF55">
        <v>0.13888300000000001</v>
      </c>
      <c r="EG55">
        <v>28240</v>
      </c>
      <c r="EH55">
        <v>28708.400000000001</v>
      </c>
      <c r="EI55">
        <v>28139.5</v>
      </c>
      <c r="EJ55">
        <v>29648.7</v>
      </c>
      <c r="EK55">
        <v>33196.9</v>
      </c>
      <c r="EL55">
        <v>35450.9</v>
      </c>
      <c r="EM55">
        <v>39693.599999999999</v>
      </c>
      <c r="EN55">
        <v>42395.1</v>
      </c>
      <c r="EO55">
        <v>2.0571999999999999</v>
      </c>
      <c r="EP55">
        <v>2.1051199999999999</v>
      </c>
      <c r="EQ55">
        <v>9.2849100000000004E-2</v>
      </c>
      <c r="ER55">
        <v>0</v>
      </c>
      <c r="ES55">
        <v>33.403799999999997</v>
      </c>
      <c r="ET55">
        <v>999.9</v>
      </c>
      <c r="EU55">
        <v>47.6</v>
      </c>
      <c r="EV55">
        <v>40.799999999999997</v>
      </c>
      <c r="EW55">
        <v>36.378300000000003</v>
      </c>
      <c r="EX55">
        <v>56.868299999999998</v>
      </c>
      <c r="EY55">
        <v>-0.80528999999999995</v>
      </c>
      <c r="EZ55">
        <v>2</v>
      </c>
      <c r="FA55">
        <v>0.67944599999999999</v>
      </c>
      <c r="FB55">
        <v>1.3741000000000001</v>
      </c>
      <c r="FC55">
        <v>20.263999999999999</v>
      </c>
      <c r="FD55">
        <v>5.2163899999999996</v>
      </c>
      <c r="FE55">
        <v>12.009499999999999</v>
      </c>
      <c r="FF55">
        <v>4.9854000000000003</v>
      </c>
      <c r="FG55">
        <v>3.28443</v>
      </c>
      <c r="FH55">
        <v>9878.2000000000007</v>
      </c>
      <c r="FI55">
        <v>9999</v>
      </c>
      <c r="FJ55">
        <v>9999</v>
      </c>
      <c r="FK55">
        <v>657.5</v>
      </c>
      <c r="FL55">
        <v>1.8658399999999999</v>
      </c>
      <c r="FM55">
        <v>1.86225</v>
      </c>
      <c r="FN55">
        <v>1.86432</v>
      </c>
      <c r="FO55">
        <v>1.8604000000000001</v>
      </c>
      <c r="FP55">
        <v>1.86111</v>
      </c>
      <c r="FQ55">
        <v>1.8602000000000001</v>
      </c>
      <c r="FR55">
        <v>1.86189</v>
      </c>
      <c r="FS55">
        <v>1.8585100000000001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-2.0030000000000001</v>
      </c>
      <c r="GH55">
        <v>4.3700000000000003E-2</v>
      </c>
      <c r="GI55">
        <v>-1.7806499393771</v>
      </c>
      <c r="GJ55">
        <v>-1.0668354094452519E-3</v>
      </c>
      <c r="GK55">
        <v>7.2908324871410599E-7</v>
      </c>
      <c r="GL55">
        <v>-2.6615586879345078E-10</v>
      </c>
      <c r="GM55">
        <v>-0.20841063011216021</v>
      </c>
      <c r="GN55">
        <v>3.3664092208003571E-3</v>
      </c>
      <c r="GO55">
        <v>2.042686190248702E-4</v>
      </c>
      <c r="GP55">
        <v>-2.7039353982504608E-6</v>
      </c>
      <c r="GQ55">
        <v>3</v>
      </c>
      <c r="GR55">
        <v>2088</v>
      </c>
      <c r="GS55">
        <v>3</v>
      </c>
      <c r="GT55">
        <v>37</v>
      </c>
      <c r="GU55">
        <v>15.2</v>
      </c>
      <c r="GV55">
        <v>15.6</v>
      </c>
      <c r="GW55">
        <v>0.93383799999999995</v>
      </c>
      <c r="GX55">
        <v>2.6281699999999999</v>
      </c>
      <c r="GY55">
        <v>2.04834</v>
      </c>
      <c r="GZ55">
        <v>2.6037599999999999</v>
      </c>
      <c r="HA55">
        <v>2.1972700000000001</v>
      </c>
      <c r="HB55">
        <v>2.2802699999999998</v>
      </c>
      <c r="HC55">
        <v>44.781500000000001</v>
      </c>
      <c r="HD55">
        <v>13.8956</v>
      </c>
      <c r="HE55">
        <v>18</v>
      </c>
      <c r="HF55">
        <v>597.86599999999999</v>
      </c>
      <c r="HG55">
        <v>702.17100000000005</v>
      </c>
      <c r="HH55">
        <v>30.998899999999999</v>
      </c>
      <c r="HI55">
        <v>35.753700000000002</v>
      </c>
      <c r="HJ55">
        <v>30.0001</v>
      </c>
      <c r="HK55">
        <v>35.588500000000003</v>
      </c>
      <c r="HL55">
        <v>35.5655</v>
      </c>
      <c r="HM55">
        <v>18.7484</v>
      </c>
      <c r="HN55">
        <v>-30</v>
      </c>
      <c r="HO55">
        <v>-30</v>
      </c>
      <c r="HP55">
        <v>31</v>
      </c>
      <c r="HQ55">
        <v>270.84899999999999</v>
      </c>
      <c r="HR55">
        <v>32.067999999999998</v>
      </c>
      <c r="HS55">
        <v>99.117000000000004</v>
      </c>
      <c r="HT55">
        <v>98.294600000000003</v>
      </c>
    </row>
    <row r="56" spans="1:228" x14ac:dyDescent="0.2">
      <c r="A56">
        <v>41</v>
      </c>
      <c r="B56">
        <v>1666112793</v>
      </c>
      <c r="C56">
        <v>160</v>
      </c>
      <c r="D56" t="s">
        <v>440</v>
      </c>
      <c r="E56" t="s">
        <v>441</v>
      </c>
      <c r="F56">
        <v>4</v>
      </c>
      <c r="G56">
        <v>1666112790.6875</v>
      </c>
      <c r="H56">
        <f t="shared" si="0"/>
        <v>4.9492996086337537E-4</v>
      </c>
      <c r="I56">
        <f t="shared" si="1"/>
        <v>0.49492996086337537</v>
      </c>
      <c r="J56">
        <f t="shared" si="2"/>
        <v>1.9145274097423601</v>
      </c>
      <c r="K56">
        <f t="shared" si="3"/>
        <v>247.700625</v>
      </c>
      <c r="L56">
        <f t="shared" si="4"/>
        <v>109.43229958705555</v>
      </c>
      <c r="M56">
        <f t="shared" si="5"/>
        <v>11.089405705449716</v>
      </c>
      <c r="N56">
        <f t="shared" si="6"/>
        <v>25.100932124096371</v>
      </c>
      <c r="O56">
        <f t="shared" si="7"/>
        <v>2.3269539217074572E-2</v>
      </c>
      <c r="P56">
        <f t="shared" si="8"/>
        <v>2.7722245994097694</v>
      </c>
      <c r="Q56">
        <f t="shared" si="9"/>
        <v>2.3161571617643307E-2</v>
      </c>
      <c r="R56">
        <f t="shared" si="10"/>
        <v>1.4485640843302634E-2</v>
      </c>
      <c r="S56">
        <f t="shared" si="11"/>
        <v>226.11221510868006</v>
      </c>
      <c r="T56">
        <f t="shared" si="12"/>
        <v>35.629111128207221</v>
      </c>
      <c r="U56">
        <f t="shared" si="13"/>
        <v>34.902662499999998</v>
      </c>
      <c r="V56">
        <f t="shared" si="14"/>
        <v>5.6179965686887767</v>
      </c>
      <c r="W56">
        <f t="shared" si="15"/>
        <v>65.104484298758621</v>
      </c>
      <c r="X56">
        <f t="shared" si="16"/>
        <v>3.5505543711136367</v>
      </c>
      <c r="Y56">
        <f t="shared" si="17"/>
        <v>5.4536249067275646</v>
      </c>
      <c r="Z56">
        <f t="shared" si="18"/>
        <v>2.06744219757514</v>
      </c>
      <c r="AA56">
        <f t="shared" si="19"/>
        <v>-21.826411274074854</v>
      </c>
      <c r="AB56">
        <f t="shared" si="20"/>
        <v>-79.931029310445055</v>
      </c>
      <c r="AC56">
        <f t="shared" si="21"/>
        <v>-6.7097578380447418</v>
      </c>
      <c r="AD56">
        <f t="shared" si="22"/>
        <v>117.64501668611543</v>
      </c>
      <c r="AE56">
        <f t="shared" si="23"/>
        <v>12.431655576985138</v>
      </c>
      <c r="AF56">
        <f t="shared" si="24"/>
        <v>0.49501925940608799</v>
      </c>
      <c r="AG56">
        <f t="shared" si="25"/>
        <v>1.9145274097423601</v>
      </c>
      <c r="AH56">
        <v>268.54272345527193</v>
      </c>
      <c r="AI56">
        <v>259.78995151515147</v>
      </c>
      <c r="AJ56">
        <v>1.707017994437287</v>
      </c>
      <c r="AK56">
        <v>66.573852837517123</v>
      </c>
      <c r="AL56">
        <f t="shared" si="26"/>
        <v>0.49492996086337537</v>
      </c>
      <c r="AM56">
        <v>34.597348789413807</v>
      </c>
      <c r="AN56">
        <v>35.038129705882348</v>
      </c>
      <c r="AO56">
        <v>7.3677380259983164E-6</v>
      </c>
      <c r="AP56">
        <v>87.50530381435243</v>
      </c>
      <c r="AQ56">
        <v>80</v>
      </c>
      <c r="AR56">
        <v>12</v>
      </c>
      <c r="AS56">
        <f t="shared" si="27"/>
        <v>1</v>
      </c>
      <c r="AT56">
        <f t="shared" si="28"/>
        <v>0</v>
      </c>
      <c r="AU56">
        <f t="shared" si="29"/>
        <v>47252.636474911858</v>
      </c>
      <c r="AV56">
        <f t="shared" si="30"/>
        <v>1199.99125</v>
      </c>
      <c r="AW56">
        <f t="shared" si="31"/>
        <v>1025.9168010925803</v>
      </c>
      <c r="AX56">
        <f t="shared" si="32"/>
        <v>0.85493690149205692</v>
      </c>
      <c r="AY56">
        <f t="shared" si="33"/>
        <v>0.18842821987967001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1666112790.6875</v>
      </c>
      <c r="BF56">
        <v>247.700625</v>
      </c>
      <c r="BG56">
        <v>259.28837499999997</v>
      </c>
      <c r="BH56">
        <v>35.037525000000002</v>
      </c>
      <c r="BI56">
        <v>34.596625000000003</v>
      </c>
      <c r="BJ56">
        <v>249.70637500000001</v>
      </c>
      <c r="BK56">
        <v>34.9938875</v>
      </c>
      <c r="BL56">
        <v>650.04537499999992</v>
      </c>
      <c r="BM56">
        <v>101.235625</v>
      </c>
      <c r="BN56">
        <v>0.1001391875</v>
      </c>
      <c r="BO56">
        <v>34.367849999999997</v>
      </c>
      <c r="BP56">
        <v>34.902662499999998</v>
      </c>
      <c r="BQ56">
        <v>999.9</v>
      </c>
      <c r="BR56">
        <v>0</v>
      </c>
      <c r="BS56">
        <v>0</v>
      </c>
      <c r="BT56">
        <v>9017.5762500000019</v>
      </c>
      <c r="BU56">
        <v>0</v>
      </c>
      <c r="BV56">
        <v>390.80087500000002</v>
      </c>
      <c r="BW56">
        <v>-11.58755</v>
      </c>
      <c r="BX56">
        <v>256.69462499999997</v>
      </c>
      <c r="BY56">
        <v>268.58012500000001</v>
      </c>
      <c r="BZ56">
        <v>0.44091324999999998</v>
      </c>
      <c r="CA56">
        <v>259.28837499999997</v>
      </c>
      <c r="CB56">
        <v>34.596625000000003</v>
      </c>
      <c r="CC56">
        <v>3.5470462500000002</v>
      </c>
      <c r="CD56">
        <v>3.5024074999999999</v>
      </c>
      <c r="CE56">
        <v>26.846625</v>
      </c>
      <c r="CF56">
        <v>26.6314125</v>
      </c>
      <c r="CG56">
        <v>1199.99125</v>
      </c>
      <c r="CH56">
        <v>0.50001825</v>
      </c>
      <c r="CI56">
        <v>0.49998175</v>
      </c>
      <c r="CJ56">
        <v>0</v>
      </c>
      <c r="CK56">
        <v>1254.24</v>
      </c>
      <c r="CL56">
        <v>4.9990899999999998</v>
      </c>
      <c r="CM56">
        <v>13953.112499999999</v>
      </c>
      <c r="CN56">
        <v>9557.8612499999999</v>
      </c>
      <c r="CO56">
        <v>44.780999999999999</v>
      </c>
      <c r="CP56">
        <v>46.609250000000003</v>
      </c>
      <c r="CQ56">
        <v>45.569875000000003</v>
      </c>
      <c r="CR56">
        <v>45.625</v>
      </c>
      <c r="CS56">
        <v>46.186999999999998</v>
      </c>
      <c r="CT56">
        <v>597.52</v>
      </c>
      <c r="CU56">
        <v>597.47125000000005</v>
      </c>
      <c r="CV56">
        <v>0</v>
      </c>
      <c r="CW56">
        <v>1666112804.7</v>
      </c>
      <c r="CX56">
        <v>0</v>
      </c>
      <c r="CY56">
        <v>1666111874.0999999</v>
      </c>
      <c r="CZ56" t="s">
        <v>356</v>
      </c>
      <c r="DA56">
        <v>1666111874.0999999</v>
      </c>
      <c r="DB56">
        <v>1666111855.0999999</v>
      </c>
      <c r="DC56">
        <v>36</v>
      </c>
      <c r="DD56">
        <v>-0.106</v>
      </c>
      <c r="DE56">
        <v>-2E-3</v>
      </c>
      <c r="DF56">
        <v>-2.12</v>
      </c>
      <c r="DG56">
        <v>3.7999999999999999E-2</v>
      </c>
      <c r="DH56">
        <v>419</v>
      </c>
      <c r="DI56">
        <v>34</v>
      </c>
      <c r="DJ56">
        <v>0.73</v>
      </c>
      <c r="DK56">
        <v>0.14000000000000001</v>
      </c>
      <c r="DL56">
        <v>-11.5111975</v>
      </c>
      <c r="DM56">
        <v>-0.52304352720447689</v>
      </c>
      <c r="DN56">
        <v>5.6172028125660717E-2</v>
      </c>
      <c r="DO56">
        <v>0</v>
      </c>
      <c r="DP56">
        <v>0.44083260000000007</v>
      </c>
      <c r="DQ56">
        <v>-2.3075887429645621E-2</v>
      </c>
      <c r="DR56">
        <v>3.0301790689660599E-3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363</v>
      </c>
      <c r="EA56">
        <v>3.2944100000000001</v>
      </c>
      <c r="EB56">
        <v>2.6254599999999999</v>
      </c>
      <c r="EC56">
        <v>6.7526299999999997E-2</v>
      </c>
      <c r="ED56">
        <v>6.9091299999999994E-2</v>
      </c>
      <c r="EE56">
        <v>0.141899</v>
      </c>
      <c r="EF56">
        <v>0.138874</v>
      </c>
      <c r="EG56">
        <v>28193.8</v>
      </c>
      <c r="EH56">
        <v>28662.2</v>
      </c>
      <c r="EI56">
        <v>28138.7</v>
      </c>
      <c r="EJ56">
        <v>29648.2</v>
      </c>
      <c r="EK56">
        <v>33195.9</v>
      </c>
      <c r="EL56">
        <v>35450.800000000003</v>
      </c>
      <c r="EM56">
        <v>39692.5</v>
      </c>
      <c r="EN56">
        <v>42394.5</v>
      </c>
      <c r="EO56">
        <v>2.0577200000000002</v>
      </c>
      <c r="EP56">
        <v>2.1051000000000002</v>
      </c>
      <c r="EQ56">
        <v>9.3586699999999995E-2</v>
      </c>
      <c r="ER56">
        <v>0</v>
      </c>
      <c r="ES56">
        <v>33.395800000000001</v>
      </c>
      <c r="ET56">
        <v>999.9</v>
      </c>
      <c r="EU56">
        <v>47.6</v>
      </c>
      <c r="EV56">
        <v>40.799999999999997</v>
      </c>
      <c r="EW56">
        <v>36.375599999999999</v>
      </c>
      <c r="EX56">
        <v>57.138300000000001</v>
      </c>
      <c r="EY56">
        <v>-0.89743799999999996</v>
      </c>
      <c r="EZ56">
        <v>2</v>
      </c>
      <c r="FA56">
        <v>0.67944599999999999</v>
      </c>
      <c r="FB56">
        <v>1.3696699999999999</v>
      </c>
      <c r="FC56">
        <v>20.263999999999999</v>
      </c>
      <c r="FD56">
        <v>5.2171399999999997</v>
      </c>
      <c r="FE56">
        <v>12.0097</v>
      </c>
      <c r="FF56">
        <v>4.9856999999999996</v>
      </c>
      <c r="FG56">
        <v>3.2845300000000002</v>
      </c>
      <c r="FH56">
        <v>9878.2000000000007</v>
      </c>
      <c r="FI56">
        <v>9999</v>
      </c>
      <c r="FJ56">
        <v>9999</v>
      </c>
      <c r="FK56">
        <v>657.5</v>
      </c>
      <c r="FL56">
        <v>1.86585</v>
      </c>
      <c r="FM56">
        <v>1.8622399999999999</v>
      </c>
      <c r="FN56">
        <v>1.86432</v>
      </c>
      <c r="FO56">
        <v>1.8603799999999999</v>
      </c>
      <c r="FP56">
        <v>1.8611200000000001</v>
      </c>
      <c r="FQ56">
        <v>1.86019</v>
      </c>
      <c r="FR56">
        <v>1.86191</v>
      </c>
      <c r="FS56">
        <v>1.85849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-2.0089999999999999</v>
      </c>
      <c r="GH56">
        <v>4.3700000000000003E-2</v>
      </c>
      <c r="GI56">
        <v>-1.7806499393771</v>
      </c>
      <c r="GJ56">
        <v>-1.0668354094452519E-3</v>
      </c>
      <c r="GK56">
        <v>7.2908324871410599E-7</v>
      </c>
      <c r="GL56">
        <v>-2.6615586879345078E-10</v>
      </c>
      <c r="GM56">
        <v>-0.20841063011216021</v>
      </c>
      <c r="GN56">
        <v>3.3664092208003571E-3</v>
      </c>
      <c r="GO56">
        <v>2.042686190248702E-4</v>
      </c>
      <c r="GP56">
        <v>-2.7039353982504608E-6</v>
      </c>
      <c r="GQ56">
        <v>3</v>
      </c>
      <c r="GR56">
        <v>2088</v>
      </c>
      <c r="GS56">
        <v>3</v>
      </c>
      <c r="GT56">
        <v>37</v>
      </c>
      <c r="GU56">
        <v>15.3</v>
      </c>
      <c r="GV56">
        <v>15.6</v>
      </c>
      <c r="GW56">
        <v>0.95336900000000002</v>
      </c>
      <c r="GX56">
        <v>2.6281699999999999</v>
      </c>
      <c r="GY56">
        <v>2.04834</v>
      </c>
      <c r="GZ56">
        <v>2.6025399999999999</v>
      </c>
      <c r="HA56">
        <v>2.1972700000000001</v>
      </c>
      <c r="HB56">
        <v>2.34375</v>
      </c>
      <c r="HC56">
        <v>44.781500000000001</v>
      </c>
      <c r="HD56">
        <v>13.904400000000001</v>
      </c>
      <c r="HE56">
        <v>18</v>
      </c>
      <c r="HF56">
        <v>598.25800000000004</v>
      </c>
      <c r="HG56">
        <v>702.14800000000002</v>
      </c>
      <c r="HH56">
        <v>30.998799999999999</v>
      </c>
      <c r="HI56">
        <v>35.753700000000002</v>
      </c>
      <c r="HJ56">
        <v>30.0001</v>
      </c>
      <c r="HK56">
        <v>35.588500000000003</v>
      </c>
      <c r="HL56">
        <v>35.5655</v>
      </c>
      <c r="HM56">
        <v>19.139800000000001</v>
      </c>
      <c r="HN56">
        <v>-30</v>
      </c>
      <c r="HO56">
        <v>-30</v>
      </c>
      <c r="HP56">
        <v>31</v>
      </c>
      <c r="HQ56">
        <v>277.52999999999997</v>
      </c>
      <c r="HR56">
        <v>32.067999999999998</v>
      </c>
      <c r="HS56">
        <v>99.114199999999997</v>
      </c>
      <c r="HT56">
        <v>98.293099999999995</v>
      </c>
    </row>
    <row r="57" spans="1:228" x14ac:dyDescent="0.2">
      <c r="A57">
        <v>42</v>
      </c>
      <c r="B57">
        <v>1666112797</v>
      </c>
      <c r="C57">
        <v>164</v>
      </c>
      <c r="D57" t="s">
        <v>442</v>
      </c>
      <c r="E57" t="s">
        <v>443</v>
      </c>
      <c r="F57">
        <v>4</v>
      </c>
      <c r="G57">
        <v>1666112795</v>
      </c>
      <c r="H57">
        <f t="shared" si="0"/>
        <v>4.9561925225123313E-4</v>
      </c>
      <c r="I57">
        <f t="shared" si="1"/>
        <v>0.49561925225123316</v>
      </c>
      <c r="J57">
        <f t="shared" si="2"/>
        <v>1.6941085958389313</v>
      </c>
      <c r="K57">
        <f t="shared" si="3"/>
        <v>254.88971428571429</v>
      </c>
      <c r="L57">
        <f t="shared" si="4"/>
        <v>131.3207339168714</v>
      </c>
      <c r="M57">
        <f t="shared" si="5"/>
        <v>13.307242461968768</v>
      </c>
      <c r="N57">
        <f t="shared" si="6"/>
        <v>25.828969484811672</v>
      </c>
      <c r="O57">
        <f t="shared" si="7"/>
        <v>2.3267601829079561E-2</v>
      </c>
      <c r="P57">
        <f t="shared" si="8"/>
        <v>2.767490390305658</v>
      </c>
      <c r="Q57">
        <f t="shared" si="9"/>
        <v>2.3159468424574236E-2</v>
      </c>
      <c r="R57">
        <f t="shared" si="10"/>
        <v>1.448434111272404E-2</v>
      </c>
      <c r="S57">
        <f t="shared" si="11"/>
        <v>226.10510323458951</v>
      </c>
      <c r="T57">
        <f t="shared" si="12"/>
        <v>35.628935936060124</v>
      </c>
      <c r="U57">
        <f t="shared" si="13"/>
        <v>34.911914285714282</v>
      </c>
      <c r="V57">
        <f t="shared" si="14"/>
        <v>5.6208775280101744</v>
      </c>
      <c r="W57">
        <f t="shared" si="15"/>
        <v>65.109350398362082</v>
      </c>
      <c r="X57">
        <f t="shared" si="16"/>
        <v>3.5504373935239082</v>
      </c>
      <c r="Y57">
        <f t="shared" si="17"/>
        <v>5.4530376540405854</v>
      </c>
      <c r="Z57">
        <f t="shared" si="18"/>
        <v>2.0704401344862662</v>
      </c>
      <c r="AA57">
        <f t="shared" si="19"/>
        <v>-21.856809024279382</v>
      </c>
      <c r="AB57">
        <f t="shared" si="20"/>
        <v>-81.463714289498526</v>
      </c>
      <c r="AC57">
        <f t="shared" si="21"/>
        <v>-6.8503607996006473</v>
      </c>
      <c r="AD57">
        <f t="shared" si="22"/>
        <v>115.93421912121094</v>
      </c>
      <c r="AE57">
        <f t="shared" si="23"/>
        <v>12.466789809875269</v>
      </c>
      <c r="AF57">
        <f t="shared" si="24"/>
        <v>0.49532835565271666</v>
      </c>
      <c r="AG57">
        <f t="shared" si="25"/>
        <v>1.6941085958389313</v>
      </c>
      <c r="AH57">
        <v>275.47733720663661</v>
      </c>
      <c r="AI57">
        <v>266.7680848484847</v>
      </c>
      <c r="AJ57">
        <v>1.748293872486024</v>
      </c>
      <c r="AK57">
        <v>66.573852837517123</v>
      </c>
      <c r="AL57">
        <f t="shared" si="26"/>
        <v>0.49561925225123316</v>
      </c>
      <c r="AM57">
        <v>34.594743975091987</v>
      </c>
      <c r="AN57">
        <v>35.036159411764693</v>
      </c>
      <c r="AO57">
        <v>2.903188985187845E-6</v>
      </c>
      <c r="AP57">
        <v>87.50530381435243</v>
      </c>
      <c r="AQ57">
        <v>80</v>
      </c>
      <c r="AR57">
        <v>12</v>
      </c>
      <c r="AS57">
        <f t="shared" si="27"/>
        <v>1</v>
      </c>
      <c r="AT57">
        <f t="shared" si="28"/>
        <v>0</v>
      </c>
      <c r="AU57">
        <f t="shared" si="29"/>
        <v>47123.174923475111</v>
      </c>
      <c r="AV57">
        <f t="shared" si="30"/>
        <v>1199.947142857143</v>
      </c>
      <c r="AW57">
        <f t="shared" si="31"/>
        <v>1025.8797135930515</v>
      </c>
      <c r="AX57">
        <f t="shared" si="32"/>
        <v>0.85493741928529698</v>
      </c>
      <c r="AY57">
        <f t="shared" si="33"/>
        <v>0.18842921922062356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1666112795</v>
      </c>
      <c r="BF57">
        <v>254.88971428571429</v>
      </c>
      <c r="BG57">
        <v>266.5131428571429</v>
      </c>
      <c r="BH57">
        <v>35.037014285714292</v>
      </c>
      <c r="BI57">
        <v>34.595842857142863</v>
      </c>
      <c r="BJ57">
        <v>256.90071428571429</v>
      </c>
      <c r="BK57">
        <v>34.993342857142864</v>
      </c>
      <c r="BL57">
        <v>650.05142857142857</v>
      </c>
      <c r="BM57">
        <v>101.2338571428571</v>
      </c>
      <c r="BN57">
        <v>0.1000454714285714</v>
      </c>
      <c r="BO57">
        <v>34.365914285714283</v>
      </c>
      <c r="BP57">
        <v>34.911914285714282</v>
      </c>
      <c r="BQ57">
        <v>999.89999999999986</v>
      </c>
      <c r="BR57">
        <v>0</v>
      </c>
      <c r="BS57">
        <v>0</v>
      </c>
      <c r="BT57">
        <v>8992.5885714285723</v>
      </c>
      <c r="BU57">
        <v>0</v>
      </c>
      <c r="BV57">
        <v>389.17357142857139</v>
      </c>
      <c r="BW57">
        <v>-11.62325714285714</v>
      </c>
      <c r="BX57">
        <v>264.14457142857151</v>
      </c>
      <c r="BY57">
        <v>276.06357142857138</v>
      </c>
      <c r="BZ57">
        <v>0.44117128571428571</v>
      </c>
      <c r="CA57">
        <v>266.5131428571429</v>
      </c>
      <c r="CB57">
        <v>34.595842857142863</v>
      </c>
      <c r="CC57">
        <v>3.5469214285714288</v>
      </c>
      <c r="CD57">
        <v>3.502258571428571</v>
      </c>
      <c r="CE57">
        <v>26.84601428571429</v>
      </c>
      <c r="CF57">
        <v>26.630700000000001</v>
      </c>
      <c r="CG57">
        <v>1199.947142857143</v>
      </c>
      <c r="CH57">
        <v>0.50000128571428581</v>
      </c>
      <c r="CI57">
        <v>0.49999871428571419</v>
      </c>
      <c r="CJ57">
        <v>0</v>
      </c>
      <c r="CK57">
        <v>1253.255714285714</v>
      </c>
      <c r="CL57">
        <v>4.9990899999999998</v>
      </c>
      <c r="CM57">
        <v>13941.12857142857</v>
      </c>
      <c r="CN57">
        <v>9557.4299999999985</v>
      </c>
      <c r="CO57">
        <v>44.75</v>
      </c>
      <c r="CP57">
        <v>46.561999999999998</v>
      </c>
      <c r="CQ57">
        <v>45.561999999999998</v>
      </c>
      <c r="CR57">
        <v>45.625</v>
      </c>
      <c r="CS57">
        <v>46.186999999999998</v>
      </c>
      <c r="CT57">
        <v>597.47714285714289</v>
      </c>
      <c r="CU57">
        <v>597.47</v>
      </c>
      <c r="CV57">
        <v>0</v>
      </c>
      <c r="CW57">
        <v>1666112808.3</v>
      </c>
      <c r="CX57">
        <v>0</v>
      </c>
      <c r="CY57">
        <v>1666111874.0999999</v>
      </c>
      <c r="CZ57" t="s">
        <v>356</v>
      </c>
      <c r="DA57">
        <v>1666111874.0999999</v>
      </c>
      <c r="DB57">
        <v>1666111855.0999999</v>
      </c>
      <c r="DC57">
        <v>36</v>
      </c>
      <c r="DD57">
        <v>-0.106</v>
      </c>
      <c r="DE57">
        <v>-2E-3</v>
      </c>
      <c r="DF57">
        <v>-2.12</v>
      </c>
      <c r="DG57">
        <v>3.7999999999999999E-2</v>
      </c>
      <c r="DH57">
        <v>419</v>
      </c>
      <c r="DI57">
        <v>34</v>
      </c>
      <c r="DJ57">
        <v>0.73</v>
      </c>
      <c r="DK57">
        <v>0.14000000000000001</v>
      </c>
      <c r="DL57">
        <v>-11.5466225</v>
      </c>
      <c r="DM57">
        <v>-0.55849418386489014</v>
      </c>
      <c r="DN57">
        <v>5.9212656955671281E-2</v>
      </c>
      <c r="DO57">
        <v>0</v>
      </c>
      <c r="DP57">
        <v>0.44006060000000002</v>
      </c>
      <c r="DQ57">
        <v>1.5896960600371879E-3</v>
      </c>
      <c r="DR57">
        <v>1.9882437576917008E-3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3.2940499999999999</v>
      </c>
      <c r="EB57">
        <v>2.6252300000000002</v>
      </c>
      <c r="EC57">
        <v>6.9041099999999994E-2</v>
      </c>
      <c r="ED57">
        <v>7.0574899999999996E-2</v>
      </c>
      <c r="EE57">
        <v>0.14189099999999999</v>
      </c>
      <c r="EF57">
        <v>0.138876</v>
      </c>
      <c r="EG57">
        <v>28148.5</v>
      </c>
      <c r="EH57">
        <v>28616.5</v>
      </c>
      <c r="EI57">
        <v>28139.1</v>
      </c>
      <c r="EJ57">
        <v>29648.2</v>
      </c>
      <c r="EK57">
        <v>33196.6</v>
      </c>
      <c r="EL57">
        <v>35450.9</v>
      </c>
      <c r="EM57">
        <v>39692.800000000003</v>
      </c>
      <c r="EN57">
        <v>42394.6</v>
      </c>
      <c r="EO57">
        <v>2.0576300000000001</v>
      </c>
      <c r="EP57">
        <v>2.1053000000000002</v>
      </c>
      <c r="EQ57">
        <v>9.4249799999999995E-2</v>
      </c>
      <c r="ER57">
        <v>0</v>
      </c>
      <c r="ES57">
        <v>33.388100000000001</v>
      </c>
      <c r="ET57">
        <v>999.9</v>
      </c>
      <c r="EU57">
        <v>47.6</v>
      </c>
      <c r="EV57">
        <v>40.799999999999997</v>
      </c>
      <c r="EW57">
        <v>36.3765</v>
      </c>
      <c r="EX57">
        <v>57.558300000000003</v>
      </c>
      <c r="EY57">
        <v>-0.837341</v>
      </c>
      <c r="EZ57">
        <v>2</v>
      </c>
      <c r="FA57">
        <v>0.67944099999999996</v>
      </c>
      <c r="FB57">
        <v>1.3645400000000001</v>
      </c>
      <c r="FC57">
        <v>20.263999999999999</v>
      </c>
      <c r="FD57">
        <v>5.2183400000000004</v>
      </c>
      <c r="FE57">
        <v>12.0097</v>
      </c>
      <c r="FF57">
        <v>4.9859</v>
      </c>
      <c r="FG57">
        <v>3.2846500000000001</v>
      </c>
      <c r="FH57">
        <v>9878.2000000000007</v>
      </c>
      <c r="FI57">
        <v>9999</v>
      </c>
      <c r="FJ57">
        <v>9999</v>
      </c>
      <c r="FK57">
        <v>657.5</v>
      </c>
      <c r="FL57">
        <v>1.8658399999999999</v>
      </c>
      <c r="FM57">
        <v>1.8622399999999999</v>
      </c>
      <c r="FN57">
        <v>1.86432</v>
      </c>
      <c r="FO57">
        <v>1.8604000000000001</v>
      </c>
      <c r="FP57">
        <v>1.86111</v>
      </c>
      <c r="FQ57">
        <v>1.8601799999999999</v>
      </c>
      <c r="FR57">
        <v>1.86188</v>
      </c>
      <c r="FS57">
        <v>1.8585100000000001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-2.0129999999999999</v>
      </c>
      <c r="GH57">
        <v>4.3700000000000003E-2</v>
      </c>
      <c r="GI57">
        <v>-1.7806499393771</v>
      </c>
      <c r="GJ57">
        <v>-1.0668354094452519E-3</v>
      </c>
      <c r="GK57">
        <v>7.2908324871410599E-7</v>
      </c>
      <c r="GL57">
        <v>-2.6615586879345078E-10</v>
      </c>
      <c r="GM57">
        <v>-0.20841063011216021</v>
      </c>
      <c r="GN57">
        <v>3.3664092208003571E-3</v>
      </c>
      <c r="GO57">
        <v>2.042686190248702E-4</v>
      </c>
      <c r="GP57">
        <v>-2.7039353982504608E-6</v>
      </c>
      <c r="GQ57">
        <v>3</v>
      </c>
      <c r="GR57">
        <v>2088</v>
      </c>
      <c r="GS57">
        <v>3</v>
      </c>
      <c r="GT57">
        <v>37</v>
      </c>
      <c r="GU57">
        <v>15.4</v>
      </c>
      <c r="GV57">
        <v>15.7</v>
      </c>
      <c r="GW57">
        <v>0.97289999999999999</v>
      </c>
      <c r="GX57">
        <v>2.6196299999999999</v>
      </c>
      <c r="GY57">
        <v>2.04834</v>
      </c>
      <c r="GZ57">
        <v>2.6037599999999999</v>
      </c>
      <c r="HA57">
        <v>2.1972700000000001</v>
      </c>
      <c r="HB57">
        <v>2.3339799999999999</v>
      </c>
      <c r="HC57">
        <v>44.781500000000001</v>
      </c>
      <c r="HD57">
        <v>13.9131</v>
      </c>
      <c r="HE57">
        <v>18</v>
      </c>
      <c r="HF57">
        <v>598.18299999999999</v>
      </c>
      <c r="HG57">
        <v>702.33399999999995</v>
      </c>
      <c r="HH57">
        <v>30.998699999999999</v>
      </c>
      <c r="HI57">
        <v>35.753700000000002</v>
      </c>
      <c r="HJ57">
        <v>30.0001</v>
      </c>
      <c r="HK57">
        <v>35.588500000000003</v>
      </c>
      <c r="HL57">
        <v>35.5655</v>
      </c>
      <c r="HM57">
        <v>19.527699999999999</v>
      </c>
      <c r="HN57">
        <v>-30</v>
      </c>
      <c r="HO57">
        <v>-30</v>
      </c>
      <c r="HP57">
        <v>31</v>
      </c>
      <c r="HQ57">
        <v>284.21100000000001</v>
      </c>
      <c r="HR57">
        <v>32.067999999999998</v>
      </c>
      <c r="HS57">
        <v>99.115300000000005</v>
      </c>
      <c r="HT57">
        <v>98.293300000000002</v>
      </c>
    </row>
    <row r="58" spans="1:228" x14ac:dyDescent="0.2">
      <c r="A58">
        <v>43</v>
      </c>
      <c r="B58">
        <v>1666112801</v>
      </c>
      <c r="C58">
        <v>168</v>
      </c>
      <c r="D58" t="s">
        <v>444</v>
      </c>
      <c r="E58" t="s">
        <v>445</v>
      </c>
      <c r="F58">
        <v>4</v>
      </c>
      <c r="G58">
        <v>1666112798.6875</v>
      </c>
      <c r="H58">
        <f t="shared" si="0"/>
        <v>4.9472680339436494E-4</v>
      </c>
      <c r="I58">
        <f t="shared" si="1"/>
        <v>0.49472680339436498</v>
      </c>
      <c r="J58">
        <f t="shared" si="2"/>
        <v>1.8556329703963557</v>
      </c>
      <c r="K58">
        <f t="shared" si="3"/>
        <v>261.06774999999999</v>
      </c>
      <c r="L58">
        <f t="shared" si="4"/>
        <v>126.25672800515268</v>
      </c>
      <c r="M58">
        <f t="shared" si="5"/>
        <v>12.79416100732309</v>
      </c>
      <c r="N58">
        <f t="shared" si="6"/>
        <v>26.455167024313013</v>
      </c>
      <c r="O58">
        <f t="shared" si="7"/>
        <v>2.3253063566545024E-2</v>
      </c>
      <c r="P58">
        <f t="shared" si="8"/>
        <v>2.7707949458650005</v>
      </c>
      <c r="Q58">
        <f t="shared" si="9"/>
        <v>2.3145193069287927E-2</v>
      </c>
      <c r="R58">
        <f t="shared" si="10"/>
        <v>1.447539557196505E-2</v>
      </c>
      <c r="S58">
        <f t="shared" si="11"/>
        <v>226.12199060734113</v>
      </c>
      <c r="T58">
        <f t="shared" si="12"/>
        <v>35.628578516506963</v>
      </c>
      <c r="U58">
        <f t="shared" si="13"/>
        <v>34.904262500000002</v>
      </c>
      <c r="V58">
        <f t="shared" si="14"/>
        <v>5.6184947087976562</v>
      </c>
      <c r="W58">
        <f t="shared" si="15"/>
        <v>65.107472354917164</v>
      </c>
      <c r="X58">
        <f t="shared" si="16"/>
        <v>3.5504704223954162</v>
      </c>
      <c r="Y58">
        <f t="shared" si="17"/>
        <v>5.4532456782240164</v>
      </c>
      <c r="Z58">
        <f t="shared" si="18"/>
        <v>2.06802428640224</v>
      </c>
      <c r="AA58">
        <f t="shared" si="19"/>
        <v>-21.817452029691495</v>
      </c>
      <c r="AB58">
        <f t="shared" si="20"/>
        <v>-80.315538806074969</v>
      </c>
      <c r="AC58">
        <f t="shared" si="21"/>
        <v>-6.7455255053129735</v>
      </c>
      <c r="AD58">
        <f t="shared" si="22"/>
        <v>117.24347426626169</v>
      </c>
      <c r="AE58">
        <f t="shared" si="23"/>
        <v>12.4833957030741</v>
      </c>
      <c r="AF58">
        <f t="shared" si="24"/>
        <v>0.49390536326264051</v>
      </c>
      <c r="AG58">
        <f t="shared" si="25"/>
        <v>1.8556329703963557</v>
      </c>
      <c r="AH58">
        <v>282.43525806065861</v>
      </c>
      <c r="AI58">
        <v>273.67064848484841</v>
      </c>
      <c r="AJ58">
        <v>1.723689821851331</v>
      </c>
      <c r="AK58">
        <v>66.573852837517123</v>
      </c>
      <c r="AL58">
        <f t="shared" si="26"/>
        <v>0.49472680339436498</v>
      </c>
      <c r="AM58">
        <v>34.596517150659608</v>
      </c>
      <c r="AN58">
        <v>35.03719029411765</v>
      </c>
      <c r="AO58">
        <v>-7.4743967132691263E-7</v>
      </c>
      <c r="AP58">
        <v>87.50530381435243</v>
      </c>
      <c r="AQ58">
        <v>80</v>
      </c>
      <c r="AR58">
        <v>12</v>
      </c>
      <c r="AS58">
        <f t="shared" si="27"/>
        <v>1</v>
      </c>
      <c r="AT58">
        <f t="shared" si="28"/>
        <v>0</v>
      </c>
      <c r="AU58">
        <f t="shared" si="29"/>
        <v>47213.627033512814</v>
      </c>
      <c r="AV58">
        <f t="shared" si="30"/>
        <v>1200.0525</v>
      </c>
      <c r="AW58">
        <f t="shared" si="31"/>
        <v>1025.9682510918867</v>
      </c>
      <c r="AX58">
        <f t="shared" si="32"/>
        <v>0.85493613912048572</v>
      </c>
      <c r="AY58">
        <f t="shared" si="33"/>
        <v>0.18842674850253729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1666112798.6875</v>
      </c>
      <c r="BF58">
        <v>261.06774999999999</v>
      </c>
      <c r="BG58">
        <v>272.70987500000001</v>
      </c>
      <c r="BH58">
        <v>35.0371375</v>
      </c>
      <c r="BI58">
        <v>34.597200000000001</v>
      </c>
      <c r="BJ58">
        <v>263.08337499999999</v>
      </c>
      <c r="BK58">
        <v>34.993474999999997</v>
      </c>
      <c r="BL58">
        <v>650.00187500000004</v>
      </c>
      <c r="BM58">
        <v>101.2345</v>
      </c>
      <c r="BN58">
        <v>9.99889375E-2</v>
      </c>
      <c r="BO58">
        <v>34.366599999999998</v>
      </c>
      <c r="BP58">
        <v>34.904262500000002</v>
      </c>
      <c r="BQ58">
        <v>999.9</v>
      </c>
      <c r="BR58">
        <v>0</v>
      </c>
      <c r="BS58">
        <v>0</v>
      </c>
      <c r="BT58">
        <v>9010.0787500000006</v>
      </c>
      <c r="BU58">
        <v>0</v>
      </c>
      <c r="BV58">
        <v>393.176875</v>
      </c>
      <c r="BW58">
        <v>-11.642300000000001</v>
      </c>
      <c r="BX58">
        <v>270.54674999999997</v>
      </c>
      <c r="BY58">
        <v>282.483</v>
      </c>
      <c r="BZ58">
        <v>0.43994250000000001</v>
      </c>
      <c r="CA58">
        <v>272.70987500000001</v>
      </c>
      <c r="CB58">
        <v>34.597200000000001</v>
      </c>
      <c r="CC58">
        <v>3.5469599999999999</v>
      </c>
      <c r="CD58">
        <v>3.5024225000000002</v>
      </c>
      <c r="CE58">
        <v>26.8462125</v>
      </c>
      <c r="CF58">
        <v>26.631512499999999</v>
      </c>
      <c r="CG58">
        <v>1200.0525</v>
      </c>
      <c r="CH58">
        <v>0.50004412500000006</v>
      </c>
      <c r="CI58">
        <v>0.49995587499999988</v>
      </c>
      <c r="CJ58">
        <v>0</v>
      </c>
      <c r="CK58">
        <v>1252.355</v>
      </c>
      <c r="CL58">
        <v>4.9990899999999998</v>
      </c>
      <c r="CM58">
        <v>13934.6875</v>
      </c>
      <c r="CN58">
        <v>9558.4275000000016</v>
      </c>
      <c r="CO58">
        <v>44.75</v>
      </c>
      <c r="CP58">
        <v>46.577749999999988</v>
      </c>
      <c r="CQ58">
        <v>45.561999999999998</v>
      </c>
      <c r="CR58">
        <v>45.625</v>
      </c>
      <c r="CS58">
        <v>46.186999999999998</v>
      </c>
      <c r="CT58">
        <v>597.58124999999995</v>
      </c>
      <c r="CU58">
        <v>597.47125000000005</v>
      </c>
      <c r="CV58">
        <v>0</v>
      </c>
      <c r="CW58">
        <v>1666112812.5</v>
      </c>
      <c r="CX58">
        <v>0</v>
      </c>
      <c r="CY58">
        <v>1666111874.0999999</v>
      </c>
      <c r="CZ58" t="s">
        <v>356</v>
      </c>
      <c r="DA58">
        <v>1666111874.0999999</v>
      </c>
      <c r="DB58">
        <v>1666111855.0999999</v>
      </c>
      <c r="DC58">
        <v>36</v>
      </c>
      <c r="DD58">
        <v>-0.106</v>
      </c>
      <c r="DE58">
        <v>-2E-3</v>
      </c>
      <c r="DF58">
        <v>-2.12</v>
      </c>
      <c r="DG58">
        <v>3.7999999999999999E-2</v>
      </c>
      <c r="DH58">
        <v>419</v>
      </c>
      <c r="DI58">
        <v>34</v>
      </c>
      <c r="DJ58">
        <v>0.73</v>
      </c>
      <c r="DK58">
        <v>0.14000000000000001</v>
      </c>
      <c r="DL58">
        <v>-11.5779175</v>
      </c>
      <c r="DM58">
        <v>-0.47395159474670168</v>
      </c>
      <c r="DN58">
        <v>5.2273157009597247E-2</v>
      </c>
      <c r="DO58">
        <v>0</v>
      </c>
      <c r="DP58">
        <v>0.43975077500000009</v>
      </c>
      <c r="DQ58">
        <v>7.1572345215761132E-3</v>
      </c>
      <c r="DR58">
        <v>1.78332309870506E-3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3.2943699999999998</v>
      </c>
      <c r="EB58">
        <v>2.6254499999999998</v>
      </c>
      <c r="EC58">
        <v>7.0532399999999995E-2</v>
      </c>
      <c r="ED58">
        <v>7.2050299999999998E-2</v>
      </c>
      <c r="EE58">
        <v>0.141897</v>
      </c>
      <c r="EF58">
        <v>0.138879</v>
      </c>
      <c r="EG58">
        <v>28103</v>
      </c>
      <c r="EH58">
        <v>28571</v>
      </c>
      <c r="EI58">
        <v>28138.799999999999</v>
      </c>
      <c r="EJ58">
        <v>29648.2</v>
      </c>
      <c r="EK58">
        <v>33196.1</v>
      </c>
      <c r="EL58">
        <v>35450.9</v>
      </c>
      <c r="EM58">
        <v>39692.400000000001</v>
      </c>
      <c r="EN58">
        <v>42394.6</v>
      </c>
      <c r="EO58">
        <v>2.0581999999999998</v>
      </c>
      <c r="EP58">
        <v>2.1052499999999998</v>
      </c>
      <c r="EQ58">
        <v>9.3445200000000006E-2</v>
      </c>
      <c r="ER58">
        <v>0</v>
      </c>
      <c r="ES58">
        <v>33.382100000000001</v>
      </c>
      <c r="ET58">
        <v>999.9</v>
      </c>
      <c r="EU58">
        <v>47.6</v>
      </c>
      <c r="EV58">
        <v>40.799999999999997</v>
      </c>
      <c r="EW58">
        <v>36.377000000000002</v>
      </c>
      <c r="EX58">
        <v>57.138300000000001</v>
      </c>
      <c r="EY58">
        <v>-0.87339800000000001</v>
      </c>
      <c r="EZ58">
        <v>2</v>
      </c>
      <c r="FA58">
        <v>0.67933900000000003</v>
      </c>
      <c r="FB58">
        <v>1.36093</v>
      </c>
      <c r="FC58">
        <v>20.264099999999999</v>
      </c>
      <c r="FD58">
        <v>5.2181899999999999</v>
      </c>
      <c r="FE58">
        <v>12.008800000000001</v>
      </c>
      <c r="FF58">
        <v>4.9859499999999999</v>
      </c>
      <c r="FG58">
        <v>3.2846500000000001</v>
      </c>
      <c r="FH58">
        <v>9878.5</v>
      </c>
      <c r="FI58">
        <v>9999</v>
      </c>
      <c r="FJ58">
        <v>9999</v>
      </c>
      <c r="FK58">
        <v>657.5</v>
      </c>
      <c r="FL58">
        <v>1.8658399999999999</v>
      </c>
      <c r="FM58">
        <v>1.86222</v>
      </c>
      <c r="FN58">
        <v>1.86432</v>
      </c>
      <c r="FO58">
        <v>1.8603700000000001</v>
      </c>
      <c r="FP58">
        <v>1.86111</v>
      </c>
      <c r="FQ58">
        <v>1.8602000000000001</v>
      </c>
      <c r="FR58">
        <v>1.86189</v>
      </c>
      <c r="FS58">
        <v>1.8585100000000001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-2.0190000000000001</v>
      </c>
      <c r="GH58">
        <v>4.3700000000000003E-2</v>
      </c>
      <c r="GI58">
        <v>-1.7806499393771</v>
      </c>
      <c r="GJ58">
        <v>-1.0668354094452519E-3</v>
      </c>
      <c r="GK58">
        <v>7.2908324871410599E-7</v>
      </c>
      <c r="GL58">
        <v>-2.6615586879345078E-10</v>
      </c>
      <c r="GM58">
        <v>-0.20841063011216021</v>
      </c>
      <c r="GN58">
        <v>3.3664092208003571E-3</v>
      </c>
      <c r="GO58">
        <v>2.042686190248702E-4</v>
      </c>
      <c r="GP58">
        <v>-2.7039353982504608E-6</v>
      </c>
      <c r="GQ58">
        <v>3</v>
      </c>
      <c r="GR58">
        <v>2088</v>
      </c>
      <c r="GS58">
        <v>3</v>
      </c>
      <c r="GT58">
        <v>37</v>
      </c>
      <c r="GU58">
        <v>15.4</v>
      </c>
      <c r="GV58">
        <v>15.8</v>
      </c>
      <c r="GW58">
        <v>0.99243199999999998</v>
      </c>
      <c r="GX58">
        <v>2.6208499999999999</v>
      </c>
      <c r="GY58">
        <v>2.04834</v>
      </c>
      <c r="GZ58">
        <v>2.6049799999999999</v>
      </c>
      <c r="HA58">
        <v>2.1972700000000001</v>
      </c>
      <c r="HB58">
        <v>2.35107</v>
      </c>
      <c r="HC58">
        <v>44.781500000000001</v>
      </c>
      <c r="HD58">
        <v>13.9131</v>
      </c>
      <c r="HE58">
        <v>18</v>
      </c>
      <c r="HF58">
        <v>598.59299999999996</v>
      </c>
      <c r="HG58">
        <v>702.27300000000002</v>
      </c>
      <c r="HH58">
        <v>30.998899999999999</v>
      </c>
      <c r="HI58">
        <v>35.750500000000002</v>
      </c>
      <c r="HJ58">
        <v>30</v>
      </c>
      <c r="HK58">
        <v>35.586300000000001</v>
      </c>
      <c r="HL58">
        <v>35.5642</v>
      </c>
      <c r="HM58">
        <v>19.916499999999999</v>
      </c>
      <c r="HN58">
        <v>-30</v>
      </c>
      <c r="HO58">
        <v>-30</v>
      </c>
      <c r="HP58">
        <v>31</v>
      </c>
      <c r="HQ58">
        <v>290.892</v>
      </c>
      <c r="HR58">
        <v>32.067999999999998</v>
      </c>
      <c r="HS58">
        <v>99.114099999999993</v>
      </c>
      <c r="HT58">
        <v>98.293099999999995</v>
      </c>
    </row>
    <row r="59" spans="1:228" x14ac:dyDescent="0.2">
      <c r="A59">
        <v>44</v>
      </c>
      <c r="B59">
        <v>1666112805</v>
      </c>
      <c r="C59">
        <v>172</v>
      </c>
      <c r="D59" t="s">
        <v>446</v>
      </c>
      <c r="E59" t="s">
        <v>447</v>
      </c>
      <c r="F59">
        <v>4</v>
      </c>
      <c r="G59">
        <v>1666112803</v>
      </c>
      <c r="H59">
        <f t="shared" si="0"/>
        <v>4.9304501548380012E-4</v>
      </c>
      <c r="I59">
        <f t="shared" si="1"/>
        <v>0.49304501548380014</v>
      </c>
      <c r="J59">
        <f t="shared" si="2"/>
        <v>1.9376847817447296</v>
      </c>
      <c r="K59">
        <f t="shared" si="3"/>
        <v>268.23028571428569</v>
      </c>
      <c r="L59">
        <f t="shared" si="4"/>
        <v>127.40488240054459</v>
      </c>
      <c r="M59">
        <f t="shared" si="5"/>
        <v>12.910553342336817</v>
      </c>
      <c r="N59">
        <f t="shared" si="6"/>
        <v>27.181073020869785</v>
      </c>
      <c r="O59">
        <f t="shared" si="7"/>
        <v>2.3215320395878893E-2</v>
      </c>
      <c r="P59">
        <f t="shared" si="8"/>
        <v>2.7742316235623252</v>
      </c>
      <c r="Q59">
        <f t="shared" si="9"/>
        <v>2.310793145104675E-2</v>
      </c>
      <c r="R59">
        <f t="shared" si="10"/>
        <v>1.4452064099579245E-2</v>
      </c>
      <c r="S59">
        <f t="shared" si="11"/>
        <v>226.10989123393369</v>
      </c>
      <c r="T59">
        <f t="shared" si="12"/>
        <v>35.625834728341189</v>
      </c>
      <c r="U59">
        <f t="shared" si="13"/>
        <v>34.892142857142851</v>
      </c>
      <c r="V59">
        <f t="shared" si="14"/>
        <v>5.6147223644592144</v>
      </c>
      <c r="W59">
        <f t="shared" si="15"/>
        <v>65.111477484508427</v>
      </c>
      <c r="X59">
        <f t="shared" si="16"/>
        <v>3.5503558646067139</v>
      </c>
      <c r="Y59">
        <f t="shared" si="17"/>
        <v>5.4527342978070621</v>
      </c>
      <c r="Z59">
        <f t="shared" si="18"/>
        <v>2.0643664998525004</v>
      </c>
      <c r="AA59">
        <f t="shared" si="19"/>
        <v>-21.743285182835585</v>
      </c>
      <c r="AB59">
        <f t="shared" si="20"/>
        <v>-78.854611920485866</v>
      </c>
      <c r="AC59">
        <f t="shared" si="21"/>
        <v>-6.6141757712287399</v>
      </c>
      <c r="AD59">
        <f t="shared" si="22"/>
        <v>118.89781835938351</v>
      </c>
      <c r="AE59">
        <f t="shared" si="23"/>
        <v>12.589494435709645</v>
      </c>
      <c r="AF59">
        <f t="shared" si="24"/>
        <v>0.49260589541870686</v>
      </c>
      <c r="AG59">
        <f t="shared" si="25"/>
        <v>1.9376847817447296</v>
      </c>
      <c r="AH59">
        <v>289.43295372679052</v>
      </c>
      <c r="AI59">
        <v>280.5663818181817</v>
      </c>
      <c r="AJ59">
        <v>1.729442994009313</v>
      </c>
      <c r="AK59">
        <v>66.573852837517123</v>
      </c>
      <c r="AL59">
        <f t="shared" si="26"/>
        <v>0.49304501548380014</v>
      </c>
      <c r="AM59">
        <v>34.596670706046027</v>
      </c>
      <c r="AN59">
        <v>35.035865294117642</v>
      </c>
      <c r="AO59">
        <v>-3.3243584777202219E-6</v>
      </c>
      <c r="AP59">
        <v>87.50530381435243</v>
      </c>
      <c r="AQ59">
        <v>80</v>
      </c>
      <c r="AR59">
        <v>12</v>
      </c>
      <c r="AS59">
        <f t="shared" si="27"/>
        <v>1</v>
      </c>
      <c r="AT59">
        <f t="shared" si="28"/>
        <v>0</v>
      </c>
      <c r="AU59">
        <f t="shared" si="29"/>
        <v>47308.123212881488</v>
      </c>
      <c r="AV59">
        <f t="shared" si="30"/>
        <v>1199.977142857143</v>
      </c>
      <c r="AW59">
        <f t="shared" si="31"/>
        <v>1025.9049135927121</v>
      </c>
      <c r="AX59">
        <f t="shared" si="32"/>
        <v>0.85493704584241881</v>
      </c>
      <c r="AY59">
        <f t="shared" si="33"/>
        <v>0.18842849847586807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1666112803</v>
      </c>
      <c r="BF59">
        <v>268.23028571428569</v>
      </c>
      <c r="BG59">
        <v>279.9734285714286</v>
      </c>
      <c r="BH59">
        <v>35.035885714285719</v>
      </c>
      <c r="BI59">
        <v>34.597099999999998</v>
      </c>
      <c r="BJ59">
        <v>270.25142857142862</v>
      </c>
      <c r="BK59">
        <v>34.99221428571429</v>
      </c>
      <c r="BL59">
        <v>649.99428571428575</v>
      </c>
      <c r="BM59">
        <v>101.235</v>
      </c>
      <c r="BN59">
        <v>9.983975714285713E-2</v>
      </c>
      <c r="BO59">
        <v>34.364914285714278</v>
      </c>
      <c r="BP59">
        <v>34.892142857142851</v>
      </c>
      <c r="BQ59">
        <v>999.89999999999986</v>
      </c>
      <c r="BR59">
        <v>0</v>
      </c>
      <c r="BS59">
        <v>0</v>
      </c>
      <c r="BT59">
        <v>9028.3042857142846</v>
      </c>
      <c r="BU59">
        <v>0</v>
      </c>
      <c r="BV59">
        <v>401.05242857142861</v>
      </c>
      <c r="BW59">
        <v>-11.74295714285714</v>
      </c>
      <c r="BX59">
        <v>277.96928571428577</v>
      </c>
      <c r="BY59">
        <v>290.00685714285709</v>
      </c>
      <c r="BZ59">
        <v>0.43877014285714289</v>
      </c>
      <c r="CA59">
        <v>279.9734285714286</v>
      </c>
      <c r="CB59">
        <v>34.597099999999998</v>
      </c>
      <c r="CC59">
        <v>3.546858571428571</v>
      </c>
      <c r="CD59">
        <v>3.502437142857143</v>
      </c>
      <c r="CE59">
        <v>26.84572857142857</v>
      </c>
      <c r="CF59">
        <v>26.63155714285714</v>
      </c>
      <c r="CG59">
        <v>1199.977142857143</v>
      </c>
      <c r="CH59">
        <v>0.50001499999999999</v>
      </c>
      <c r="CI59">
        <v>0.49998500000000001</v>
      </c>
      <c r="CJ59">
        <v>0</v>
      </c>
      <c r="CK59">
        <v>1251.507142857143</v>
      </c>
      <c r="CL59">
        <v>4.9990899999999998</v>
      </c>
      <c r="CM59">
        <v>13925.6</v>
      </c>
      <c r="CN59">
        <v>9557.7242857142865</v>
      </c>
      <c r="CO59">
        <v>44.75</v>
      </c>
      <c r="CP59">
        <v>46.580000000000013</v>
      </c>
      <c r="CQ59">
        <v>45.561999999999998</v>
      </c>
      <c r="CR59">
        <v>45.616</v>
      </c>
      <c r="CS59">
        <v>46.186999999999998</v>
      </c>
      <c r="CT59">
        <v>597.50714285714287</v>
      </c>
      <c r="CU59">
        <v>597.47</v>
      </c>
      <c r="CV59">
        <v>0</v>
      </c>
      <c r="CW59">
        <v>1666112816.7</v>
      </c>
      <c r="CX59">
        <v>0</v>
      </c>
      <c r="CY59">
        <v>1666111874.0999999</v>
      </c>
      <c r="CZ59" t="s">
        <v>356</v>
      </c>
      <c r="DA59">
        <v>1666111874.0999999</v>
      </c>
      <c r="DB59">
        <v>1666111855.0999999</v>
      </c>
      <c r="DC59">
        <v>36</v>
      </c>
      <c r="DD59">
        <v>-0.106</v>
      </c>
      <c r="DE59">
        <v>-2E-3</v>
      </c>
      <c r="DF59">
        <v>-2.12</v>
      </c>
      <c r="DG59">
        <v>3.7999999999999999E-2</v>
      </c>
      <c r="DH59">
        <v>419</v>
      </c>
      <c r="DI59">
        <v>34</v>
      </c>
      <c r="DJ59">
        <v>0.73</v>
      </c>
      <c r="DK59">
        <v>0.14000000000000001</v>
      </c>
      <c r="DL59">
        <v>-11.6224775</v>
      </c>
      <c r="DM59">
        <v>-0.55888367729829513</v>
      </c>
      <c r="DN59">
        <v>6.0365956827917483E-2</v>
      </c>
      <c r="DO59">
        <v>0</v>
      </c>
      <c r="DP59">
        <v>0.43968167499999999</v>
      </c>
      <c r="DQ59">
        <v>6.6980600375228299E-3</v>
      </c>
      <c r="DR59">
        <v>1.7750370895772891E-3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3.2941199999999999</v>
      </c>
      <c r="EB59">
        <v>2.6253500000000001</v>
      </c>
      <c r="EC59">
        <v>7.2008000000000003E-2</v>
      </c>
      <c r="ED59">
        <v>7.3500700000000002E-2</v>
      </c>
      <c r="EE59">
        <v>0.14189299999999999</v>
      </c>
      <c r="EF59">
        <v>0.13888300000000001</v>
      </c>
      <c r="EG59">
        <v>28058.5</v>
      </c>
      <c r="EH59">
        <v>28525.8</v>
      </c>
      <c r="EI59">
        <v>28138.9</v>
      </c>
      <c r="EJ59">
        <v>29647.599999999999</v>
      </c>
      <c r="EK59">
        <v>33196.9</v>
      </c>
      <c r="EL59">
        <v>35450.1</v>
      </c>
      <c r="EM59">
        <v>39693</v>
      </c>
      <c r="EN59">
        <v>42393.8</v>
      </c>
      <c r="EO59">
        <v>2.0575000000000001</v>
      </c>
      <c r="EP59">
        <v>2.1053500000000001</v>
      </c>
      <c r="EQ59">
        <v>9.4041200000000005E-2</v>
      </c>
      <c r="ER59">
        <v>0</v>
      </c>
      <c r="ES59">
        <v>33.374899999999997</v>
      </c>
      <c r="ET59">
        <v>999.9</v>
      </c>
      <c r="EU59">
        <v>47.6</v>
      </c>
      <c r="EV59">
        <v>40.799999999999997</v>
      </c>
      <c r="EW59">
        <v>36.375799999999998</v>
      </c>
      <c r="EX59">
        <v>57.138300000000001</v>
      </c>
      <c r="EY59">
        <v>-0.80128500000000003</v>
      </c>
      <c r="EZ59">
        <v>2</v>
      </c>
      <c r="FA59">
        <v>0.67937000000000003</v>
      </c>
      <c r="FB59">
        <v>1.3572299999999999</v>
      </c>
      <c r="FC59">
        <v>20.264199999999999</v>
      </c>
      <c r="FD59">
        <v>5.2178899999999997</v>
      </c>
      <c r="FE59">
        <v>12.009399999999999</v>
      </c>
      <c r="FF59">
        <v>4.9861000000000004</v>
      </c>
      <c r="FG59">
        <v>3.2846500000000001</v>
      </c>
      <c r="FH59">
        <v>9878.5</v>
      </c>
      <c r="FI59">
        <v>9999</v>
      </c>
      <c r="FJ59">
        <v>9999</v>
      </c>
      <c r="FK59">
        <v>657.5</v>
      </c>
      <c r="FL59">
        <v>1.8658399999999999</v>
      </c>
      <c r="FM59">
        <v>1.8622700000000001</v>
      </c>
      <c r="FN59">
        <v>1.86432</v>
      </c>
      <c r="FO59">
        <v>1.86039</v>
      </c>
      <c r="FP59">
        <v>1.86111</v>
      </c>
      <c r="FQ59">
        <v>1.8602000000000001</v>
      </c>
      <c r="FR59">
        <v>1.8619000000000001</v>
      </c>
      <c r="FS59">
        <v>1.8585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-2.0230000000000001</v>
      </c>
      <c r="GH59">
        <v>4.36E-2</v>
      </c>
      <c r="GI59">
        <v>-1.7806499393771</v>
      </c>
      <c r="GJ59">
        <v>-1.0668354094452519E-3</v>
      </c>
      <c r="GK59">
        <v>7.2908324871410599E-7</v>
      </c>
      <c r="GL59">
        <v>-2.6615586879345078E-10</v>
      </c>
      <c r="GM59">
        <v>-0.20841063011216021</v>
      </c>
      <c r="GN59">
        <v>3.3664092208003571E-3</v>
      </c>
      <c r="GO59">
        <v>2.042686190248702E-4</v>
      </c>
      <c r="GP59">
        <v>-2.7039353982504608E-6</v>
      </c>
      <c r="GQ59">
        <v>3</v>
      </c>
      <c r="GR59">
        <v>2088</v>
      </c>
      <c r="GS59">
        <v>3</v>
      </c>
      <c r="GT59">
        <v>37</v>
      </c>
      <c r="GU59">
        <v>15.5</v>
      </c>
      <c r="GV59">
        <v>15.8</v>
      </c>
      <c r="GW59">
        <v>1.01196</v>
      </c>
      <c r="GX59">
        <v>2.6184099999999999</v>
      </c>
      <c r="GY59">
        <v>2.04834</v>
      </c>
      <c r="GZ59">
        <v>2.6037599999999999</v>
      </c>
      <c r="HA59">
        <v>2.1972700000000001</v>
      </c>
      <c r="HB59">
        <v>2.33765</v>
      </c>
      <c r="HC59">
        <v>44.781500000000001</v>
      </c>
      <c r="HD59">
        <v>13.9131</v>
      </c>
      <c r="HE59">
        <v>18</v>
      </c>
      <c r="HF59">
        <v>598.06100000000004</v>
      </c>
      <c r="HG59">
        <v>702.34299999999996</v>
      </c>
      <c r="HH59">
        <v>30.998899999999999</v>
      </c>
      <c r="HI59">
        <v>35.750300000000003</v>
      </c>
      <c r="HJ59">
        <v>30</v>
      </c>
      <c r="HK59">
        <v>35.585299999999997</v>
      </c>
      <c r="HL59">
        <v>35.562199999999997</v>
      </c>
      <c r="HM59">
        <v>20.3033</v>
      </c>
      <c r="HN59">
        <v>-30</v>
      </c>
      <c r="HO59">
        <v>-30</v>
      </c>
      <c r="HP59">
        <v>31</v>
      </c>
      <c r="HQ59">
        <v>297.57</v>
      </c>
      <c r="HR59">
        <v>32.067999999999998</v>
      </c>
      <c r="HS59">
        <v>99.115300000000005</v>
      </c>
      <c r="HT59">
        <v>98.291300000000007</v>
      </c>
    </row>
    <row r="60" spans="1:228" x14ac:dyDescent="0.2">
      <c r="A60">
        <v>45</v>
      </c>
      <c r="B60">
        <v>1666112809</v>
      </c>
      <c r="C60">
        <v>176</v>
      </c>
      <c r="D60" t="s">
        <v>448</v>
      </c>
      <c r="E60" t="s">
        <v>449</v>
      </c>
      <c r="F60">
        <v>4</v>
      </c>
      <c r="G60">
        <v>1666112806.6875</v>
      </c>
      <c r="H60">
        <f t="shared" si="0"/>
        <v>4.8567326811684334E-4</v>
      </c>
      <c r="I60">
        <f t="shared" si="1"/>
        <v>0.48567326811684336</v>
      </c>
      <c r="J60">
        <f t="shared" si="2"/>
        <v>1.9401185349883758</v>
      </c>
      <c r="K60">
        <f t="shared" si="3"/>
        <v>274.39249999999998</v>
      </c>
      <c r="L60">
        <f t="shared" si="4"/>
        <v>131.20247494191844</v>
      </c>
      <c r="M60">
        <f t="shared" si="5"/>
        <v>13.295256156513126</v>
      </c>
      <c r="N60">
        <f t="shared" si="6"/>
        <v>27.805257305862565</v>
      </c>
      <c r="O60">
        <f t="shared" si="7"/>
        <v>2.2869025134470623E-2</v>
      </c>
      <c r="P60">
        <f t="shared" si="8"/>
        <v>2.7632465526810268</v>
      </c>
      <c r="Q60">
        <f t="shared" si="9"/>
        <v>2.276439604334328E-2</v>
      </c>
      <c r="R60">
        <f t="shared" si="10"/>
        <v>1.4237108015501555E-2</v>
      </c>
      <c r="S60">
        <f t="shared" si="11"/>
        <v>226.09832248564797</v>
      </c>
      <c r="T60">
        <f t="shared" si="12"/>
        <v>35.625954913566616</v>
      </c>
      <c r="U60">
        <f t="shared" si="13"/>
        <v>34.890649999999987</v>
      </c>
      <c r="V60">
        <f t="shared" si="14"/>
        <v>5.6142578519993904</v>
      </c>
      <c r="W60">
        <f t="shared" si="15"/>
        <v>65.129825212233001</v>
      </c>
      <c r="X60">
        <f t="shared" si="16"/>
        <v>3.5500818331064168</v>
      </c>
      <c r="Y60">
        <f t="shared" si="17"/>
        <v>5.4507774610757327</v>
      </c>
      <c r="Z60">
        <f t="shared" si="18"/>
        <v>2.0641760188929736</v>
      </c>
      <c r="AA60">
        <f t="shared" si="19"/>
        <v>-21.418191123952791</v>
      </c>
      <c r="AB60">
        <f t="shared" si="20"/>
        <v>-79.281115092585765</v>
      </c>
      <c r="AC60">
        <f t="shared" si="21"/>
        <v>-6.6761278732795297</v>
      </c>
      <c r="AD60">
        <f t="shared" si="22"/>
        <v>118.72288839582987</v>
      </c>
      <c r="AE60">
        <f t="shared" si="23"/>
        <v>12.580741564321455</v>
      </c>
      <c r="AF60">
        <f t="shared" si="24"/>
        <v>0.48845761015029832</v>
      </c>
      <c r="AG60">
        <f t="shared" si="25"/>
        <v>1.9401185349883758</v>
      </c>
      <c r="AH60">
        <v>296.33000897404719</v>
      </c>
      <c r="AI60">
        <v>287.48130909090918</v>
      </c>
      <c r="AJ60">
        <v>1.7243405639709319</v>
      </c>
      <c r="AK60">
        <v>66.573852837517123</v>
      </c>
      <c r="AL60">
        <f t="shared" si="26"/>
        <v>0.48567326811684336</v>
      </c>
      <c r="AM60">
        <v>34.598394051195797</v>
      </c>
      <c r="AN60">
        <v>35.031014705882342</v>
      </c>
      <c r="AO60">
        <v>2.3832283492286181E-6</v>
      </c>
      <c r="AP60">
        <v>87.50530381435243</v>
      </c>
      <c r="AQ60">
        <v>81</v>
      </c>
      <c r="AR60">
        <v>12</v>
      </c>
      <c r="AS60">
        <f t="shared" si="27"/>
        <v>1</v>
      </c>
      <c r="AT60">
        <f t="shared" si="28"/>
        <v>0</v>
      </c>
      <c r="AU60">
        <f t="shared" si="29"/>
        <v>47008.105575692694</v>
      </c>
      <c r="AV60">
        <f t="shared" si="30"/>
        <v>1199.9037499999999</v>
      </c>
      <c r="AW60">
        <f t="shared" si="31"/>
        <v>1025.8433385935998</v>
      </c>
      <c r="AX60">
        <f t="shared" si="32"/>
        <v>0.85493802198184632</v>
      </c>
      <c r="AY60">
        <f t="shared" si="33"/>
        <v>0.18843038242496365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1666112806.6875</v>
      </c>
      <c r="BF60">
        <v>274.39249999999998</v>
      </c>
      <c r="BG60">
        <v>286.12987500000003</v>
      </c>
      <c r="BH60">
        <v>35.033512500000001</v>
      </c>
      <c r="BI60">
        <v>34.598399999999998</v>
      </c>
      <c r="BJ60">
        <v>276.41825</v>
      </c>
      <c r="BK60">
        <v>34.989849999999997</v>
      </c>
      <c r="BL60">
        <v>649.96325000000002</v>
      </c>
      <c r="BM60">
        <v>101.233875</v>
      </c>
      <c r="BN60">
        <v>0.10000732499999999</v>
      </c>
      <c r="BO60">
        <v>34.358462500000002</v>
      </c>
      <c r="BP60">
        <v>34.890649999999987</v>
      </c>
      <c r="BQ60">
        <v>999.9</v>
      </c>
      <c r="BR60">
        <v>0</v>
      </c>
      <c r="BS60">
        <v>0</v>
      </c>
      <c r="BT60">
        <v>8970.0812499999993</v>
      </c>
      <c r="BU60">
        <v>0</v>
      </c>
      <c r="BV60">
        <v>412.92250000000001</v>
      </c>
      <c r="BW60">
        <v>-11.7371</v>
      </c>
      <c r="BX60">
        <v>284.354625</v>
      </c>
      <c r="BY60">
        <v>296.38425000000001</v>
      </c>
      <c r="BZ60">
        <v>0.43509912499999998</v>
      </c>
      <c r="CA60">
        <v>286.12987500000003</v>
      </c>
      <c r="CB60">
        <v>34.598399999999998</v>
      </c>
      <c r="CC60">
        <v>3.54658125</v>
      </c>
      <c r="CD60">
        <v>3.5025325</v>
      </c>
      <c r="CE60">
        <v>26.8444</v>
      </c>
      <c r="CF60">
        <v>26.632024999999999</v>
      </c>
      <c r="CG60">
        <v>1199.9037499999999</v>
      </c>
      <c r="CH60">
        <v>0.49998199999999998</v>
      </c>
      <c r="CI60">
        <v>0.50001799999999996</v>
      </c>
      <c r="CJ60">
        <v>0</v>
      </c>
      <c r="CK60">
        <v>1250.80375</v>
      </c>
      <c r="CL60">
        <v>4.9990899999999998</v>
      </c>
      <c r="CM60">
        <v>13920.4625</v>
      </c>
      <c r="CN60">
        <v>9557.0275000000001</v>
      </c>
      <c r="CO60">
        <v>44.75</v>
      </c>
      <c r="CP60">
        <v>46.561999999999998</v>
      </c>
      <c r="CQ60">
        <v>45.561999999999998</v>
      </c>
      <c r="CR60">
        <v>45.561999999999998</v>
      </c>
      <c r="CS60">
        <v>46.171499999999988</v>
      </c>
      <c r="CT60">
        <v>597.43124999999998</v>
      </c>
      <c r="CU60">
        <v>597.47250000000008</v>
      </c>
      <c r="CV60">
        <v>0</v>
      </c>
      <c r="CW60">
        <v>1666112820.3</v>
      </c>
      <c r="CX60">
        <v>0</v>
      </c>
      <c r="CY60">
        <v>1666111874.0999999</v>
      </c>
      <c r="CZ60" t="s">
        <v>356</v>
      </c>
      <c r="DA60">
        <v>1666111874.0999999</v>
      </c>
      <c r="DB60">
        <v>1666111855.0999999</v>
      </c>
      <c r="DC60">
        <v>36</v>
      </c>
      <c r="DD60">
        <v>-0.106</v>
      </c>
      <c r="DE60">
        <v>-2E-3</v>
      </c>
      <c r="DF60">
        <v>-2.12</v>
      </c>
      <c r="DG60">
        <v>3.7999999999999999E-2</v>
      </c>
      <c r="DH60">
        <v>419</v>
      </c>
      <c r="DI60">
        <v>34</v>
      </c>
      <c r="DJ60">
        <v>0.73</v>
      </c>
      <c r="DK60">
        <v>0.14000000000000001</v>
      </c>
      <c r="DL60">
        <v>-11.6545325</v>
      </c>
      <c r="DM60">
        <v>-0.61304577861161813</v>
      </c>
      <c r="DN60">
        <v>6.4292267760205718E-2</v>
      </c>
      <c r="DO60">
        <v>0</v>
      </c>
      <c r="DP60">
        <v>0.43958132500000002</v>
      </c>
      <c r="DQ60">
        <v>-1.471201125703676E-2</v>
      </c>
      <c r="DR60">
        <v>2.0498771717776159E-3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3.2941099999999999</v>
      </c>
      <c r="EB60">
        <v>2.6249199999999999</v>
      </c>
      <c r="EC60">
        <v>7.3476600000000003E-2</v>
      </c>
      <c r="ED60">
        <v>7.4952400000000002E-2</v>
      </c>
      <c r="EE60">
        <v>0.14188100000000001</v>
      </c>
      <c r="EF60">
        <v>0.13888700000000001</v>
      </c>
      <c r="EG60">
        <v>28014.5</v>
      </c>
      <c r="EH60">
        <v>28481</v>
      </c>
      <c r="EI60">
        <v>28139.3</v>
      </c>
      <c r="EJ60">
        <v>29647.599999999999</v>
      </c>
      <c r="EK60">
        <v>33197.599999999999</v>
      </c>
      <c r="EL60">
        <v>35449.800000000003</v>
      </c>
      <c r="EM60">
        <v>39693.199999999997</v>
      </c>
      <c r="EN60">
        <v>42393.5</v>
      </c>
      <c r="EO60">
        <v>2.05735</v>
      </c>
      <c r="EP60">
        <v>2.1053199999999999</v>
      </c>
      <c r="EQ60">
        <v>9.3832600000000002E-2</v>
      </c>
      <c r="ER60">
        <v>0</v>
      </c>
      <c r="ES60">
        <v>33.367400000000004</v>
      </c>
      <c r="ET60">
        <v>999.9</v>
      </c>
      <c r="EU60">
        <v>47.6</v>
      </c>
      <c r="EV60">
        <v>40.799999999999997</v>
      </c>
      <c r="EW60">
        <v>36.377200000000002</v>
      </c>
      <c r="EX60">
        <v>57.2883</v>
      </c>
      <c r="EY60">
        <v>-0.74919899999999995</v>
      </c>
      <c r="EZ60">
        <v>2</v>
      </c>
      <c r="FA60">
        <v>0.67900400000000005</v>
      </c>
      <c r="FB60">
        <v>1.3497699999999999</v>
      </c>
      <c r="FC60">
        <v>20.264099999999999</v>
      </c>
      <c r="FD60">
        <v>5.21699</v>
      </c>
      <c r="FE60">
        <v>12.0092</v>
      </c>
      <c r="FF60">
        <v>4.9839500000000001</v>
      </c>
      <c r="FG60">
        <v>3.2846500000000001</v>
      </c>
      <c r="FH60">
        <v>9878.5</v>
      </c>
      <c r="FI60">
        <v>9999</v>
      </c>
      <c r="FJ60">
        <v>9999</v>
      </c>
      <c r="FK60">
        <v>657.5</v>
      </c>
      <c r="FL60">
        <v>1.8658399999999999</v>
      </c>
      <c r="FM60">
        <v>1.86225</v>
      </c>
      <c r="FN60">
        <v>1.86432</v>
      </c>
      <c r="FO60">
        <v>1.8604000000000001</v>
      </c>
      <c r="FP60">
        <v>1.8611200000000001</v>
      </c>
      <c r="FQ60">
        <v>1.8602000000000001</v>
      </c>
      <c r="FR60">
        <v>1.8619000000000001</v>
      </c>
      <c r="FS60">
        <v>1.8585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-2.0289999999999999</v>
      </c>
      <c r="GH60">
        <v>4.36E-2</v>
      </c>
      <c r="GI60">
        <v>-1.7806499393771</v>
      </c>
      <c r="GJ60">
        <v>-1.0668354094452519E-3</v>
      </c>
      <c r="GK60">
        <v>7.2908324871410599E-7</v>
      </c>
      <c r="GL60">
        <v>-2.6615586879345078E-10</v>
      </c>
      <c r="GM60">
        <v>-0.20841063011216021</v>
      </c>
      <c r="GN60">
        <v>3.3664092208003571E-3</v>
      </c>
      <c r="GO60">
        <v>2.042686190248702E-4</v>
      </c>
      <c r="GP60">
        <v>-2.7039353982504608E-6</v>
      </c>
      <c r="GQ60">
        <v>3</v>
      </c>
      <c r="GR60">
        <v>2088</v>
      </c>
      <c r="GS60">
        <v>3</v>
      </c>
      <c r="GT60">
        <v>37</v>
      </c>
      <c r="GU60">
        <v>15.6</v>
      </c>
      <c r="GV60">
        <v>15.9</v>
      </c>
      <c r="GW60">
        <v>1.03027</v>
      </c>
      <c r="GX60">
        <v>2.6159699999999999</v>
      </c>
      <c r="GY60">
        <v>2.04834</v>
      </c>
      <c r="GZ60">
        <v>2.6049799999999999</v>
      </c>
      <c r="HA60">
        <v>2.1972700000000001</v>
      </c>
      <c r="HB60">
        <v>2.3596200000000001</v>
      </c>
      <c r="HC60">
        <v>44.781500000000001</v>
      </c>
      <c r="HD60">
        <v>13.9131</v>
      </c>
      <c r="HE60">
        <v>18</v>
      </c>
      <c r="HF60">
        <v>597.94899999999996</v>
      </c>
      <c r="HG60">
        <v>702.32</v>
      </c>
      <c r="HH60">
        <v>30.9984</v>
      </c>
      <c r="HI60">
        <v>35.750300000000003</v>
      </c>
      <c r="HJ60">
        <v>30</v>
      </c>
      <c r="HK60">
        <v>35.585299999999997</v>
      </c>
      <c r="HL60">
        <v>35.562199999999997</v>
      </c>
      <c r="HM60">
        <v>20.6873</v>
      </c>
      <c r="HN60">
        <v>-30</v>
      </c>
      <c r="HO60">
        <v>-30</v>
      </c>
      <c r="HP60">
        <v>31</v>
      </c>
      <c r="HQ60">
        <v>304.24799999999999</v>
      </c>
      <c r="HR60">
        <v>32.067999999999998</v>
      </c>
      <c r="HS60">
        <v>99.116200000000006</v>
      </c>
      <c r="HT60">
        <v>98.290800000000004</v>
      </c>
    </row>
    <row r="61" spans="1:228" x14ac:dyDescent="0.2">
      <c r="A61">
        <v>46</v>
      </c>
      <c r="B61">
        <v>1666112813</v>
      </c>
      <c r="C61">
        <v>180</v>
      </c>
      <c r="D61" t="s">
        <v>450</v>
      </c>
      <c r="E61" t="s">
        <v>451</v>
      </c>
      <c r="F61">
        <v>4</v>
      </c>
      <c r="G61">
        <v>1666112811</v>
      </c>
      <c r="H61">
        <f t="shared" si="0"/>
        <v>4.7967883083732091E-4</v>
      </c>
      <c r="I61">
        <f t="shared" si="1"/>
        <v>0.47967883083732094</v>
      </c>
      <c r="J61">
        <f t="shared" si="2"/>
        <v>2.028359420741173</v>
      </c>
      <c r="K61">
        <f t="shared" si="3"/>
        <v>281.60628571428572</v>
      </c>
      <c r="L61">
        <f t="shared" si="4"/>
        <v>130.51529218456395</v>
      </c>
      <c r="M61">
        <f t="shared" si="5"/>
        <v>13.225792365857775</v>
      </c>
      <c r="N61">
        <f t="shared" si="6"/>
        <v>28.536627405398065</v>
      </c>
      <c r="O61">
        <f t="shared" si="7"/>
        <v>2.2613940972083461E-2</v>
      </c>
      <c r="P61">
        <f t="shared" si="8"/>
        <v>2.7646819612771769</v>
      </c>
      <c r="Q61">
        <f t="shared" si="9"/>
        <v>2.2511680182492073E-2</v>
      </c>
      <c r="R61">
        <f t="shared" si="10"/>
        <v>1.4078949177386921E-2</v>
      </c>
      <c r="S61">
        <f t="shared" si="11"/>
        <v>226.11733037651226</v>
      </c>
      <c r="T61">
        <f t="shared" si="12"/>
        <v>35.612867148752741</v>
      </c>
      <c r="U61">
        <f t="shared" si="13"/>
        <v>34.880971428571428</v>
      </c>
      <c r="V61">
        <f t="shared" si="14"/>
        <v>5.6112471101180672</v>
      </c>
      <c r="W61">
        <f t="shared" si="15"/>
        <v>65.172568669327219</v>
      </c>
      <c r="X61">
        <f t="shared" si="16"/>
        <v>3.5495966571799604</v>
      </c>
      <c r="Y61">
        <f t="shared" si="17"/>
        <v>5.4464581182765945</v>
      </c>
      <c r="Z61">
        <f t="shared" si="18"/>
        <v>2.0616504529381068</v>
      </c>
      <c r="AA61">
        <f t="shared" si="19"/>
        <v>-21.15383643992585</v>
      </c>
      <c r="AB61">
        <f t="shared" si="20"/>
        <v>-80.003401958407977</v>
      </c>
      <c r="AC61">
        <f t="shared" si="21"/>
        <v>-6.732667166228147</v>
      </c>
      <c r="AD61">
        <f t="shared" si="22"/>
        <v>118.2274248119503</v>
      </c>
      <c r="AE61">
        <f t="shared" si="23"/>
        <v>12.657259255356889</v>
      </c>
      <c r="AF61">
        <f t="shared" si="24"/>
        <v>0.48231724212910648</v>
      </c>
      <c r="AG61">
        <f t="shared" si="25"/>
        <v>2.028359420741173</v>
      </c>
      <c r="AH61">
        <v>303.35353227258958</v>
      </c>
      <c r="AI61">
        <v>294.41516969696949</v>
      </c>
      <c r="AJ61">
        <v>1.7257757014690689</v>
      </c>
      <c r="AK61">
        <v>66.573852837517123</v>
      </c>
      <c r="AL61">
        <f t="shared" si="26"/>
        <v>0.47967883083732094</v>
      </c>
      <c r="AM61">
        <v>34.599228949707509</v>
      </c>
      <c r="AN61">
        <v>35.026525882352942</v>
      </c>
      <c r="AO61">
        <v>-8.665458090984224E-6</v>
      </c>
      <c r="AP61">
        <v>87.50530381435243</v>
      </c>
      <c r="AQ61">
        <v>80</v>
      </c>
      <c r="AR61">
        <v>12</v>
      </c>
      <c r="AS61">
        <f t="shared" si="27"/>
        <v>1</v>
      </c>
      <c r="AT61">
        <f t="shared" si="28"/>
        <v>0</v>
      </c>
      <c r="AU61">
        <f t="shared" si="29"/>
        <v>47049.590724118556</v>
      </c>
      <c r="AV61">
        <f t="shared" si="30"/>
        <v>1200.018571428571</v>
      </c>
      <c r="AW61">
        <f t="shared" si="31"/>
        <v>1025.9401421639957</v>
      </c>
      <c r="AX61">
        <f t="shared" si="32"/>
        <v>0.85493688730388362</v>
      </c>
      <c r="AY61">
        <f t="shared" si="33"/>
        <v>0.18842819249649545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1666112811</v>
      </c>
      <c r="BF61">
        <v>281.60628571428572</v>
      </c>
      <c r="BG61">
        <v>293.41471428571418</v>
      </c>
      <c r="BH61">
        <v>35.028271428571429</v>
      </c>
      <c r="BI61">
        <v>34.598671428571443</v>
      </c>
      <c r="BJ61">
        <v>283.63700000000011</v>
      </c>
      <c r="BK61">
        <v>34.98468571428571</v>
      </c>
      <c r="BL61">
        <v>650.03142857142848</v>
      </c>
      <c r="BM61">
        <v>101.235</v>
      </c>
      <c r="BN61">
        <v>0.1001933285714286</v>
      </c>
      <c r="BO61">
        <v>34.34421428571428</v>
      </c>
      <c r="BP61">
        <v>34.880971428571428</v>
      </c>
      <c r="BQ61">
        <v>999.89999999999986</v>
      </c>
      <c r="BR61">
        <v>0</v>
      </c>
      <c r="BS61">
        <v>0</v>
      </c>
      <c r="BT61">
        <v>8977.59</v>
      </c>
      <c r="BU61">
        <v>0</v>
      </c>
      <c r="BV61">
        <v>429.34014285714289</v>
      </c>
      <c r="BW61">
        <v>-11.80841428571429</v>
      </c>
      <c r="BX61">
        <v>291.82857142857148</v>
      </c>
      <c r="BY61">
        <v>303.93028571428567</v>
      </c>
      <c r="BZ61">
        <v>0.42961442857142862</v>
      </c>
      <c r="CA61">
        <v>293.41471428571418</v>
      </c>
      <c r="CB61">
        <v>34.598671428571443</v>
      </c>
      <c r="CC61">
        <v>3.546084285714286</v>
      </c>
      <c r="CD61">
        <v>3.5025928571428571</v>
      </c>
      <c r="CE61">
        <v>26.842014285714281</v>
      </c>
      <c r="CF61">
        <v>26.63232857142857</v>
      </c>
      <c r="CG61">
        <v>1200.018571428571</v>
      </c>
      <c r="CH61">
        <v>0.50001928571428578</v>
      </c>
      <c r="CI61">
        <v>0.49998071428571428</v>
      </c>
      <c r="CJ61">
        <v>0</v>
      </c>
      <c r="CK61">
        <v>1250.298571428571</v>
      </c>
      <c r="CL61">
        <v>4.9990899999999998</v>
      </c>
      <c r="CM61">
        <v>13920.3</v>
      </c>
      <c r="CN61">
        <v>9558.0785714285721</v>
      </c>
      <c r="CO61">
        <v>44.75</v>
      </c>
      <c r="CP61">
        <v>46.561999999999998</v>
      </c>
      <c r="CQ61">
        <v>45.561999999999998</v>
      </c>
      <c r="CR61">
        <v>45.561999999999998</v>
      </c>
      <c r="CS61">
        <v>46.160428571428568</v>
      </c>
      <c r="CT61">
        <v>597.53428571428583</v>
      </c>
      <c r="CU61">
        <v>597.48428571428587</v>
      </c>
      <c r="CV61">
        <v>0</v>
      </c>
      <c r="CW61">
        <v>1666112824.5</v>
      </c>
      <c r="CX61">
        <v>0</v>
      </c>
      <c r="CY61">
        <v>1666111874.0999999</v>
      </c>
      <c r="CZ61" t="s">
        <v>356</v>
      </c>
      <c r="DA61">
        <v>1666111874.0999999</v>
      </c>
      <c r="DB61">
        <v>1666111855.0999999</v>
      </c>
      <c r="DC61">
        <v>36</v>
      </c>
      <c r="DD61">
        <v>-0.106</v>
      </c>
      <c r="DE61">
        <v>-2E-3</v>
      </c>
      <c r="DF61">
        <v>-2.12</v>
      </c>
      <c r="DG61">
        <v>3.7999999999999999E-2</v>
      </c>
      <c r="DH61">
        <v>419</v>
      </c>
      <c r="DI61">
        <v>34</v>
      </c>
      <c r="DJ61">
        <v>0.73</v>
      </c>
      <c r="DK61">
        <v>0.14000000000000001</v>
      </c>
      <c r="DL61">
        <v>-11.699652499999999</v>
      </c>
      <c r="DM61">
        <v>-0.65896322701687804</v>
      </c>
      <c r="DN61">
        <v>6.8473509430654944E-2</v>
      </c>
      <c r="DO61">
        <v>0</v>
      </c>
      <c r="DP61">
        <v>0.43768905000000002</v>
      </c>
      <c r="DQ61">
        <v>-3.8697500938087048E-2</v>
      </c>
      <c r="DR61">
        <v>4.0524538242279837E-3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3.29433</v>
      </c>
      <c r="EB61">
        <v>2.6252599999999999</v>
      </c>
      <c r="EC61">
        <v>7.4926300000000001E-2</v>
      </c>
      <c r="ED61">
        <v>7.6381299999999999E-2</v>
      </c>
      <c r="EE61">
        <v>0.14186699999999999</v>
      </c>
      <c r="EF61">
        <v>0.138881</v>
      </c>
      <c r="EG61">
        <v>27970</v>
      </c>
      <c r="EH61">
        <v>28437.200000000001</v>
      </c>
      <c r="EI61">
        <v>28138.7</v>
      </c>
      <c r="EJ61">
        <v>29647.8</v>
      </c>
      <c r="EK61">
        <v>33197.199999999997</v>
      </c>
      <c r="EL61">
        <v>35450.300000000003</v>
      </c>
      <c r="EM61">
        <v>39692</v>
      </c>
      <c r="EN61">
        <v>42393.7</v>
      </c>
      <c r="EO61">
        <v>2.0578799999999999</v>
      </c>
      <c r="EP61">
        <v>2.1053000000000002</v>
      </c>
      <c r="EQ61">
        <v>9.4018900000000002E-2</v>
      </c>
      <c r="ER61">
        <v>0</v>
      </c>
      <c r="ES61">
        <v>33.355699999999999</v>
      </c>
      <c r="ET61">
        <v>999.9</v>
      </c>
      <c r="EU61">
        <v>47.6</v>
      </c>
      <c r="EV61">
        <v>40.799999999999997</v>
      </c>
      <c r="EW61">
        <v>36.375300000000003</v>
      </c>
      <c r="EX61">
        <v>57.048299999999998</v>
      </c>
      <c r="EY61">
        <v>-0.77323900000000001</v>
      </c>
      <c r="EZ61">
        <v>2</v>
      </c>
      <c r="FA61">
        <v>0.67928900000000003</v>
      </c>
      <c r="FB61">
        <v>1.34169</v>
      </c>
      <c r="FC61">
        <v>20.264299999999999</v>
      </c>
      <c r="FD61">
        <v>5.2171399999999997</v>
      </c>
      <c r="FE61">
        <v>12.009499999999999</v>
      </c>
      <c r="FF61">
        <v>4.9858500000000001</v>
      </c>
      <c r="FG61">
        <v>3.2845800000000001</v>
      </c>
      <c r="FH61">
        <v>9878.7999999999993</v>
      </c>
      <c r="FI61">
        <v>9999</v>
      </c>
      <c r="FJ61">
        <v>9999</v>
      </c>
      <c r="FK61">
        <v>657.5</v>
      </c>
      <c r="FL61">
        <v>1.86585</v>
      </c>
      <c r="FM61">
        <v>1.86226</v>
      </c>
      <c r="FN61">
        <v>1.86432</v>
      </c>
      <c r="FO61">
        <v>1.86042</v>
      </c>
      <c r="FP61">
        <v>1.86111</v>
      </c>
      <c r="FQ61">
        <v>1.8602000000000001</v>
      </c>
      <c r="FR61">
        <v>1.86191</v>
      </c>
      <c r="FS61">
        <v>1.8585100000000001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-2.0329999999999999</v>
      </c>
      <c r="GH61">
        <v>4.36E-2</v>
      </c>
      <c r="GI61">
        <v>-1.7806499393771</v>
      </c>
      <c r="GJ61">
        <v>-1.0668354094452519E-3</v>
      </c>
      <c r="GK61">
        <v>7.2908324871410599E-7</v>
      </c>
      <c r="GL61">
        <v>-2.6615586879345078E-10</v>
      </c>
      <c r="GM61">
        <v>-0.20841063011216021</v>
      </c>
      <c r="GN61">
        <v>3.3664092208003571E-3</v>
      </c>
      <c r="GO61">
        <v>2.042686190248702E-4</v>
      </c>
      <c r="GP61">
        <v>-2.7039353982504608E-6</v>
      </c>
      <c r="GQ61">
        <v>3</v>
      </c>
      <c r="GR61">
        <v>2088</v>
      </c>
      <c r="GS61">
        <v>3</v>
      </c>
      <c r="GT61">
        <v>37</v>
      </c>
      <c r="GU61">
        <v>15.6</v>
      </c>
      <c r="GV61">
        <v>16</v>
      </c>
      <c r="GW61">
        <v>1.0498000000000001</v>
      </c>
      <c r="GX61">
        <v>2.6135299999999999</v>
      </c>
      <c r="GY61">
        <v>2.04834</v>
      </c>
      <c r="GZ61">
        <v>2.6049799999999999</v>
      </c>
      <c r="HA61">
        <v>2.1972700000000001</v>
      </c>
      <c r="HB61">
        <v>2.36084</v>
      </c>
      <c r="HC61">
        <v>44.781500000000001</v>
      </c>
      <c r="HD61">
        <v>13.904400000000001</v>
      </c>
      <c r="HE61">
        <v>18</v>
      </c>
      <c r="HF61">
        <v>598.33500000000004</v>
      </c>
      <c r="HG61">
        <v>702.29200000000003</v>
      </c>
      <c r="HH61">
        <v>30.998000000000001</v>
      </c>
      <c r="HI61">
        <v>35.748100000000001</v>
      </c>
      <c r="HJ61">
        <v>30.0001</v>
      </c>
      <c r="HK61">
        <v>35.584600000000002</v>
      </c>
      <c r="HL61">
        <v>35.561799999999998</v>
      </c>
      <c r="HM61">
        <v>21.072099999999999</v>
      </c>
      <c r="HN61">
        <v>-30</v>
      </c>
      <c r="HO61">
        <v>-30</v>
      </c>
      <c r="HP61">
        <v>31</v>
      </c>
      <c r="HQ61">
        <v>310.94499999999999</v>
      </c>
      <c r="HR61">
        <v>32.067999999999998</v>
      </c>
      <c r="HS61">
        <v>99.113500000000002</v>
      </c>
      <c r="HT61">
        <v>98.291300000000007</v>
      </c>
    </row>
    <row r="62" spans="1:228" x14ac:dyDescent="0.2">
      <c r="A62">
        <v>47</v>
      </c>
      <c r="B62">
        <v>1666112817</v>
      </c>
      <c r="C62">
        <v>184</v>
      </c>
      <c r="D62" t="s">
        <v>452</v>
      </c>
      <c r="E62" t="s">
        <v>453</v>
      </c>
      <c r="F62">
        <v>4</v>
      </c>
      <c r="G62">
        <v>1666112814.6875</v>
      </c>
      <c r="H62">
        <f t="shared" si="0"/>
        <v>4.7624758995320934E-4</v>
      </c>
      <c r="I62">
        <f t="shared" si="1"/>
        <v>0.47624758995320932</v>
      </c>
      <c r="J62">
        <f t="shared" si="2"/>
        <v>2.1884015753232751</v>
      </c>
      <c r="K62">
        <f t="shared" si="3"/>
        <v>287.71899999999999</v>
      </c>
      <c r="L62">
        <f t="shared" si="4"/>
        <v>124.48051317361104</v>
      </c>
      <c r="M62">
        <f t="shared" si="5"/>
        <v>12.614224494929628</v>
      </c>
      <c r="N62">
        <f t="shared" si="6"/>
        <v>29.155985663353235</v>
      </c>
      <c r="O62">
        <f t="shared" si="7"/>
        <v>2.2498455832530472E-2</v>
      </c>
      <c r="P62">
        <f t="shared" si="8"/>
        <v>2.771319905266727</v>
      </c>
      <c r="Q62">
        <f t="shared" si="9"/>
        <v>2.2397475579912896E-2</v>
      </c>
      <c r="R62">
        <f t="shared" si="10"/>
        <v>1.4007457016674834E-2</v>
      </c>
      <c r="S62">
        <f t="shared" si="11"/>
        <v>226.11199423494153</v>
      </c>
      <c r="T62">
        <f t="shared" si="12"/>
        <v>35.599586391607232</v>
      </c>
      <c r="U62">
        <f t="shared" si="13"/>
        <v>34.865887499999999</v>
      </c>
      <c r="V62">
        <f t="shared" si="14"/>
        <v>5.6065577056195739</v>
      </c>
      <c r="W62">
        <f t="shared" si="15"/>
        <v>65.206020225196582</v>
      </c>
      <c r="X62">
        <f t="shared" si="16"/>
        <v>3.5491686361391239</v>
      </c>
      <c r="Y62">
        <f t="shared" si="17"/>
        <v>5.4430075994235763</v>
      </c>
      <c r="Z62">
        <f t="shared" si="18"/>
        <v>2.05738906948045</v>
      </c>
      <c r="AA62">
        <f t="shared" si="19"/>
        <v>-21.002518716936532</v>
      </c>
      <c r="AB62">
        <f t="shared" si="20"/>
        <v>-79.643481486971083</v>
      </c>
      <c r="AC62">
        <f t="shared" si="21"/>
        <v>-6.6854612465932775</v>
      </c>
      <c r="AD62">
        <f t="shared" si="22"/>
        <v>118.78053278444064</v>
      </c>
      <c r="AE62">
        <f t="shared" si="23"/>
        <v>12.728184986993258</v>
      </c>
      <c r="AF62">
        <f t="shared" si="24"/>
        <v>0.48022547548005307</v>
      </c>
      <c r="AG62">
        <f t="shared" si="25"/>
        <v>2.1884015753232751</v>
      </c>
      <c r="AH62">
        <v>310.28919910532949</v>
      </c>
      <c r="AI62">
        <v>301.26143030303012</v>
      </c>
      <c r="AJ62">
        <v>1.709967572243533</v>
      </c>
      <c r="AK62">
        <v>66.573852837517123</v>
      </c>
      <c r="AL62">
        <f t="shared" si="26"/>
        <v>0.47624758995320932</v>
      </c>
      <c r="AM62">
        <v>34.597119512267099</v>
      </c>
      <c r="AN62">
        <v>35.021357058823511</v>
      </c>
      <c r="AO62">
        <v>-5.5403812246823342E-6</v>
      </c>
      <c r="AP62">
        <v>87.50530381435243</v>
      </c>
      <c r="AQ62">
        <v>81</v>
      </c>
      <c r="AR62">
        <v>12</v>
      </c>
      <c r="AS62">
        <f t="shared" si="27"/>
        <v>1</v>
      </c>
      <c r="AT62">
        <f t="shared" si="28"/>
        <v>0</v>
      </c>
      <c r="AU62">
        <f t="shared" si="29"/>
        <v>47233.212112963003</v>
      </c>
      <c r="AV62">
        <f t="shared" si="30"/>
        <v>1199.98125</v>
      </c>
      <c r="AW62">
        <f t="shared" si="31"/>
        <v>1025.909113593234</v>
      </c>
      <c r="AX62">
        <f t="shared" si="32"/>
        <v>0.8549376197280032</v>
      </c>
      <c r="AY62">
        <f t="shared" si="33"/>
        <v>0.18842960607504619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1666112814.6875</v>
      </c>
      <c r="BF62">
        <v>287.71899999999999</v>
      </c>
      <c r="BG62">
        <v>299.59537499999999</v>
      </c>
      <c r="BH62">
        <v>35.024137500000002</v>
      </c>
      <c r="BI62">
        <v>34.596387499999999</v>
      </c>
      <c r="BJ62">
        <v>289.75400000000002</v>
      </c>
      <c r="BK62">
        <v>34.980587499999999</v>
      </c>
      <c r="BL62">
        <v>650.01424999999995</v>
      </c>
      <c r="BM62">
        <v>101.235125</v>
      </c>
      <c r="BN62">
        <v>9.9808262499999995E-2</v>
      </c>
      <c r="BO62">
        <v>34.332825</v>
      </c>
      <c r="BP62">
        <v>34.865887499999999</v>
      </c>
      <c r="BQ62">
        <v>999.9</v>
      </c>
      <c r="BR62">
        <v>0</v>
      </c>
      <c r="BS62">
        <v>0</v>
      </c>
      <c r="BT62">
        <v>9012.8125</v>
      </c>
      <c r="BU62">
        <v>0</v>
      </c>
      <c r="BV62">
        <v>449.08699999999999</v>
      </c>
      <c r="BW62">
        <v>-11.8765</v>
      </c>
      <c r="BX62">
        <v>298.16174999999998</v>
      </c>
      <c r="BY62">
        <v>310.33187500000003</v>
      </c>
      <c r="BZ62">
        <v>0.42774662499999999</v>
      </c>
      <c r="CA62">
        <v>299.59537499999999</v>
      </c>
      <c r="CB62">
        <v>34.596387499999999</v>
      </c>
      <c r="CC62">
        <v>3.5456712499999998</v>
      </c>
      <c r="CD62">
        <v>3.50236875</v>
      </c>
      <c r="CE62">
        <v>26.840037500000001</v>
      </c>
      <c r="CF62">
        <v>26.631225000000001</v>
      </c>
      <c r="CG62">
        <v>1199.98125</v>
      </c>
      <c r="CH62">
        <v>0.49999612500000001</v>
      </c>
      <c r="CI62">
        <v>0.50000387499999999</v>
      </c>
      <c r="CJ62">
        <v>0</v>
      </c>
      <c r="CK62">
        <v>1249.4549999999999</v>
      </c>
      <c r="CL62">
        <v>4.9990899999999998</v>
      </c>
      <c r="CM62">
        <v>13922.45</v>
      </c>
      <c r="CN62">
        <v>9557.7024999999994</v>
      </c>
      <c r="CO62">
        <v>44.75</v>
      </c>
      <c r="CP62">
        <v>46.561999999999998</v>
      </c>
      <c r="CQ62">
        <v>45.561999999999998</v>
      </c>
      <c r="CR62">
        <v>45.554250000000003</v>
      </c>
      <c r="CS62">
        <v>46.125</v>
      </c>
      <c r="CT62">
        <v>597.48624999999993</v>
      </c>
      <c r="CU62">
        <v>597.495</v>
      </c>
      <c r="CV62">
        <v>0</v>
      </c>
      <c r="CW62">
        <v>1666112828.7</v>
      </c>
      <c r="CX62">
        <v>0</v>
      </c>
      <c r="CY62">
        <v>1666111874.0999999</v>
      </c>
      <c r="CZ62" t="s">
        <v>356</v>
      </c>
      <c r="DA62">
        <v>1666111874.0999999</v>
      </c>
      <c r="DB62">
        <v>1666111855.0999999</v>
      </c>
      <c r="DC62">
        <v>36</v>
      </c>
      <c r="DD62">
        <v>-0.106</v>
      </c>
      <c r="DE62">
        <v>-2E-3</v>
      </c>
      <c r="DF62">
        <v>-2.12</v>
      </c>
      <c r="DG62">
        <v>3.7999999999999999E-2</v>
      </c>
      <c r="DH62">
        <v>419</v>
      </c>
      <c r="DI62">
        <v>34</v>
      </c>
      <c r="DJ62">
        <v>0.73</v>
      </c>
      <c r="DK62">
        <v>0.14000000000000001</v>
      </c>
      <c r="DL62">
        <v>-11.744445000000001</v>
      </c>
      <c r="DM62">
        <v>-0.7701726078798975</v>
      </c>
      <c r="DN62">
        <v>7.8002416468978625E-2</v>
      </c>
      <c r="DO62">
        <v>0</v>
      </c>
      <c r="DP62">
        <v>0.43502027500000001</v>
      </c>
      <c r="DQ62">
        <v>-4.6628904315198477E-2</v>
      </c>
      <c r="DR62">
        <v>4.718675031126324E-3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3.2941600000000002</v>
      </c>
      <c r="EB62">
        <v>2.6252200000000001</v>
      </c>
      <c r="EC62">
        <v>7.6349799999999995E-2</v>
      </c>
      <c r="ED62">
        <v>7.7805799999999994E-2</v>
      </c>
      <c r="EE62">
        <v>0.14185400000000001</v>
      </c>
      <c r="EF62">
        <v>0.138881</v>
      </c>
      <c r="EG62">
        <v>27926.9</v>
      </c>
      <c r="EH62">
        <v>28393</v>
      </c>
      <c r="EI62">
        <v>28138.6</v>
      </c>
      <c r="EJ62">
        <v>29647.4</v>
      </c>
      <c r="EK62">
        <v>33198.300000000003</v>
      </c>
      <c r="EL62">
        <v>35449.9</v>
      </c>
      <c r="EM62">
        <v>39692.6</v>
      </c>
      <c r="EN62">
        <v>42393</v>
      </c>
      <c r="EO62">
        <v>2.0574499999999998</v>
      </c>
      <c r="EP62">
        <v>2.1055299999999999</v>
      </c>
      <c r="EQ62">
        <v>9.3191899999999994E-2</v>
      </c>
      <c r="ER62">
        <v>0</v>
      </c>
      <c r="ES62">
        <v>33.3399</v>
      </c>
      <c r="ET62">
        <v>999.9</v>
      </c>
      <c r="EU62">
        <v>47.6</v>
      </c>
      <c r="EV62">
        <v>40.799999999999997</v>
      </c>
      <c r="EW62">
        <v>36.3752</v>
      </c>
      <c r="EX62">
        <v>57.168300000000002</v>
      </c>
      <c r="EY62">
        <v>-0.74519299999999999</v>
      </c>
      <c r="EZ62">
        <v>2</v>
      </c>
      <c r="FA62">
        <v>0.67882900000000002</v>
      </c>
      <c r="FB62">
        <v>1.33196</v>
      </c>
      <c r="FC62">
        <v>20.264299999999999</v>
      </c>
      <c r="FD62">
        <v>5.21699</v>
      </c>
      <c r="FE62">
        <v>12.008599999999999</v>
      </c>
      <c r="FF62">
        <v>4.9856499999999997</v>
      </c>
      <c r="FG62">
        <v>3.2845</v>
      </c>
      <c r="FH62">
        <v>9878.7999999999993</v>
      </c>
      <c r="FI62">
        <v>9999</v>
      </c>
      <c r="FJ62">
        <v>9999</v>
      </c>
      <c r="FK62">
        <v>657.5</v>
      </c>
      <c r="FL62">
        <v>1.8658399999999999</v>
      </c>
      <c r="FM62">
        <v>1.8622399999999999</v>
      </c>
      <c r="FN62">
        <v>1.86432</v>
      </c>
      <c r="FO62">
        <v>1.86042</v>
      </c>
      <c r="FP62">
        <v>1.86113</v>
      </c>
      <c r="FQ62">
        <v>1.86019</v>
      </c>
      <c r="FR62">
        <v>1.86189</v>
      </c>
      <c r="FS62">
        <v>1.8585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-2.0379999999999998</v>
      </c>
      <c r="GH62">
        <v>4.3499999999999997E-2</v>
      </c>
      <c r="GI62">
        <v>-1.7806499393771</v>
      </c>
      <c r="GJ62">
        <v>-1.0668354094452519E-3</v>
      </c>
      <c r="GK62">
        <v>7.2908324871410599E-7</v>
      </c>
      <c r="GL62">
        <v>-2.6615586879345078E-10</v>
      </c>
      <c r="GM62">
        <v>-0.20841063011216021</v>
      </c>
      <c r="GN62">
        <v>3.3664092208003571E-3</v>
      </c>
      <c r="GO62">
        <v>2.042686190248702E-4</v>
      </c>
      <c r="GP62">
        <v>-2.7039353982504608E-6</v>
      </c>
      <c r="GQ62">
        <v>3</v>
      </c>
      <c r="GR62">
        <v>2088</v>
      </c>
      <c r="GS62">
        <v>3</v>
      </c>
      <c r="GT62">
        <v>37</v>
      </c>
      <c r="GU62">
        <v>15.7</v>
      </c>
      <c r="GV62">
        <v>16</v>
      </c>
      <c r="GW62">
        <v>1.06812</v>
      </c>
      <c r="GX62">
        <v>2.6159699999999999</v>
      </c>
      <c r="GY62">
        <v>2.04834</v>
      </c>
      <c r="GZ62">
        <v>2.6037599999999999</v>
      </c>
      <c r="HA62">
        <v>2.1972700000000001</v>
      </c>
      <c r="HB62">
        <v>2.3596200000000001</v>
      </c>
      <c r="HC62">
        <v>44.781500000000001</v>
      </c>
      <c r="HD62">
        <v>13.904400000000001</v>
      </c>
      <c r="HE62">
        <v>18</v>
      </c>
      <c r="HF62">
        <v>597.995</v>
      </c>
      <c r="HG62">
        <v>702.46799999999996</v>
      </c>
      <c r="HH62">
        <v>30.997599999999998</v>
      </c>
      <c r="HI62">
        <v>35.747100000000003</v>
      </c>
      <c r="HJ62">
        <v>29.9999</v>
      </c>
      <c r="HK62">
        <v>35.582000000000001</v>
      </c>
      <c r="HL62">
        <v>35.558999999999997</v>
      </c>
      <c r="HM62">
        <v>21.453800000000001</v>
      </c>
      <c r="HN62">
        <v>-30</v>
      </c>
      <c r="HO62">
        <v>-30</v>
      </c>
      <c r="HP62">
        <v>31</v>
      </c>
      <c r="HQ62">
        <v>317.63099999999997</v>
      </c>
      <c r="HR62">
        <v>32.067999999999998</v>
      </c>
      <c r="HS62">
        <v>99.114199999999997</v>
      </c>
      <c r="HT62">
        <v>98.289900000000003</v>
      </c>
    </row>
    <row r="63" spans="1:228" x14ac:dyDescent="0.2">
      <c r="A63">
        <v>48</v>
      </c>
      <c r="B63">
        <v>1666112821</v>
      </c>
      <c r="C63">
        <v>188</v>
      </c>
      <c r="D63" t="s">
        <v>454</v>
      </c>
      <c r="E63" t="s">
        <v>455</v>
      </c>
      <c r="F63">
        <v>4</v>
      </c>
      <c r="G63">
        <v>1666112819</v>
      </c>
      <c r="H63">
        <f t="shared" si="0"/>
        <v>4.7597583098646086E-4</v>
      </c>
      <c r="I63">
        <f t="shared" si="1"/>
        <v>0.47597583098646085</v>
      </c>
      <c r="J63">
        <f t="shared" si="2"/>
        <v>2.0890225775864617</v>
      </c>
      <c r="K63">
        <f t="shared" si="3"/>
        <v>294.90042857142862</v>
      </c>
      <c r="L63">
        <f t="shared" si="4"/>
        <v>139.01438358090556</v>
      </c>
      <c r="M63">
        <f t="shared" si="5"/>
        <v>14.087190809279516</v>
      </c>
      <c r="N63">
        <f t="shared" si="6"/>
        <v>29.88409184727443</v>
      </c>
      <c r="O63">
        <f t="shared" si="7"/>
        <v>2.2588751286578394E-2</v>
      </c>
      <c r="P63">
        <f t="shared" si="8"/>
        <v>2.7687903227728041</v>
      </c>
      <c r="Q63">
        <f t="shared" si="9"/>
        <v>2.2486868293565176E-2</v>
      </c>
      <c r="R63">
        <f t="shared" si="10"/>
        <v>1.4063408045059522E-2</v>
      </c>
      <c r="S63">
        <f t="shared" si="11"/>
        <v>226.11253809308371</v>
      </c>
      <c r="T63">
        <f t="shared" si="12"/>
        <v>35.590031202978054</v>
      </c>
      <c r="U63">
        <f t="shared" si="13"/>
        <v>34.834799999999987</v>
      </c>
      <c r="V63">
        <f t="shared" si="14"/>
        <v>5.5969037346916419</v>
      </c>
      <c r="W63">
        <f t="shared" si="15"/>
        <v>65.236813243847863</v>
      </c>
      <c r="X63">
        <f t="shared" si="16"/>
        <v>3.5487289399993793</v>
      </c>
      <c r="Y63">
        <f t="shared" si="17"/>
        <v>5.4397643961157787</v>
      </c>
      <c r="Z63">
        <f t="shared" si="18"/>
        <v>2.0481747946922626</v>
      </c>
      <c r="AA63">
        <f t="shared" si="19"/>
        <v>-20.990534146502924</v>
      </c>
      <c r="AB63">
        <f t="shared" si="20"/>
        <v>-76.52912150075538</v>
      </c>
      <c r="AC63">
        <f t="shared" si="21"/>
        <v>-6.4285927093242972</v>
      </c>
      <c r="AD63">
        <f t="shared" si="22"/>
        <v>122.16428973650112</v>
      </c>
      <c r="AE63">
        <f t="shared" si="23"/>
        <v>12.823174877785364</v>
      </c>
      <c r="AF63">
        <f t="shared" si="24"/>
        <v>0.47407789977557124</v>
      </c>
      <c r="AG63">
        <f t="shared" si="25"/>
        <v>2.0890225775864617</v>
      </c>
      <c r="AH63">
        <v>317.28700738711183</v>
      </c>
      <c r="AI63">
        <v>308.21793939393922</v>
      </c>
      <c r="AJ63">
        <v>1.7435251429181351</v>
      </c>
      <c r="AK63">
        <v>66.573852837517123</v>
      </c>
      <c r="AL63">
        <f t="shared" si="26"/>
        <v>0.47597583098646085</v>
      </c>
      <c r="AM63">
        <v>34.595675593002788</v>
      </c>
      <c r="AN63">
        <v>35.019718529411747</v>
      </c>
      <c r="AO63">
        <v>-1.521946614987622E-5</v>
      </c>
      <c r="AP63">
        <v>87.50530381435243</v>
      </c>
      <c r="AQ63">
        <v>81</v>
      </c>
      <c r="AR63">
        <v>12</v>
      </c>
      <c r="AS63">
        <f t="shared" si="27"/>
        <v>1</v>
      </c>
      <c r="AT63">
        <f t="shared" si="28"/>
        <v>0</v>
      </c>
      <c r="AU63">
        <f t="shared" si="29"/>
        <v>47165.526781259381</v>
      </c>
      <c r="AV63">
        <f t="shared" si="30"/>
        <v>1199.977142857143</v>
      </c>
      <c r="AW63">
        <f t="shared" si="31"/>
        <v>1025.9062850223231</v>
      </c>
      <c r="AX63">
        <f t="shared" si="32"/>
        <v>0.85493818872219729</v>
      </c>
      <c r="AY63">
        <f t="shared" si="33"/>
        <v>0.18843070423384087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1666112819</v>
      </c>
      <c r="BF63">
        <v>294.90042857142862</v>
      </c>
      <c r="BG63">
        <v>306.86585714285718</v>
      </c>
      <c r="BH63">
        <v>35.019357142857139</v>
      </c>
      <c r="BI63">
        <v>34.597085714285711</v>
      </c>
      <c r="BJ63">
        <v>296.94057142857139</v>
      </c>
      <c r="BK63">
        <v>34.975814285714293</v>
      </c>
      <c r="BL63">
        <v>650.02171428571432</v>
      </c>
      <c r="BM63">
        <v>101.23614285714289</v>
      </c>
      <c r="BN63">
        <v>0.1000674428571429</v>
      </c>
      <c r="BO63">
        <v>34.322114285714292</v>
      </c>
      <c r="BP63">
        <v>34.834799999999987</v>
      </c>
      <c r="BQ63">
        <v>999.89999999999986</v>
      </c>
      <c r="BR63">
        <v>0</v>
      </c>
      <c r="BS63">
        <v>0</v>
      </c>
      <c r="BT63">
        <v>8999.2857142857138</v>
      </c>
      <c r="BU63">
        <v>0</v>
      </c>
      <c r="BV63">
        <v>490.00642857142861</v>
      </c>
      <c r="BW63">
        <v>-11.96527142857143</v>
      </c>
      <c r="BX63">
        <v>305.60257142857142</v>
      </c>
      <c r="BY63">
        <v>317.86285714285719</v>
      </c>
      <c r="BZ63">
        <v>0.42226842857142849</v>
      </c>
      <c r="CA63">
        <v>306.86585714285718</v>
      </c>
      <c r="CB63">
        <v>34.597085714285711</v>
      </c>
      <c r="CC63">
        <v>3.5452185714285709</v>
      </c>
      <c r="CD63">
        <v>3.5024700000000002</v>
      </c>
      <c r="CE63">
        <v>26.837871428571429</v>
      </c>
      <c r="CF63">
        <v>26.631714285714281</v>
      </c>
      <c r="CG63">
        <v>1199.977142857143</v>
      </c>
      <c r="CH63">
        <v>0.49997785714285709</v>
      </c>
      <c r="CI63">
        <v>0.50002214285714286</v>
      </c>
      <c r="CJ63">
        <v>0</v>
      </c>
      <c r="CK63">
        <v>1248.8114285714289</v>
      </c>
      <c r="CL63">
        <v>4.9990899999999998</v>
      </c>
      <c r="CM63">
        <v>13943.428571428571</v>
      </c>
      <c r="CN63">
        <v>9557.59</v>
      </c>
      <c r="CO63">
        <v>44.705000000000013</v>
      </c>
      <c r="CP63">
        <v>46.561999999999998</v>
      </c>
      <c r="CQ63">
        <v>45.561999999999998</v>
      </c>
      <c r="CR63">
        <v>45.535428571428582</v>
      </c>
      <c r="CS63">
        <v>46.125</v>
      </c>
      <c r="CT63">
        <v>597.46142857142866</v>
      </c>
      <c r="CU63">
        <v>597.51571428571435</v>
      </c>
      <c r="CV63">
        <v>0</v>
      </c>
      <c r="CW63">
        <v>1666112832.3</v>
      </c>
      <c r="CX63">
        <v>0</v>
      </c>
      <c r="CY63">
        <v>1666111874.0999999</v>
      </c>
      <c r="CZ63" t="s">
        <v>356</v>
      </c>
      <c r="DA63">
        <v>1666111874.0999999</v>
      </c>
      <c r="DB63">
        <v>1666111855.0999999</v>
      </c>
      <c r="DC63">
        <v>36</v>
      </c>
      <c r="DD63">
        <v>-0.106</v>
      </c>
      <c r="DE63">
        <v>-2E-3</v>
      </c>
      <c r="DF63">
        <v>-2.12</v>
      </c>
      <c r="DG63">
        <v>3.7999999999999999E-2</v>
      </c>
      <c r="DH63">
        <v>419</v>
      </c>
      <c r="DI63">
        <v>34</v>
      </c>
      <c r="DJ63">
        <v>0.73</v>
      </c>
      <c r="DK63">
        <v>0.14000000000000001</v>
      </c>
      <c r="DL63">
        <v>-11.811182499999999</v>
      </c>
      <c r="DM63">
        <v>-0.89058123827391844</v>
      </c>
      <c r="DN63">
        <v>9.1191347965418335E-2</v>
      </c>
      <c r="DO63">
        <v>0</v>
      </c>
      <c r="DP63">
        <v>0.43175085000000002</v>
      </c>
      <c r="DQ63">
        <v>-5.9646303939963209E-2</v>
      </c>
      <c r="DR63">
        <v>5.8385505288127857E-3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3.2942300000000002</v>
      </c>
      <c r="EB63">
        <v>2.62541</v>
      </c>
      <c r="EC63">
        <v>7.7785400000000005E-2</v>
      </c>
      <c r="ED63">
        <v>7.9211699999999996E-2</v>
      </c>
      <c r="EE63">
        <v>0.141851</v>
      </c>
      <c r="EF63">
        <v>0.13888500000000001</v>
      </c>
      <c r="EG63">
        <v>27884.3</v>
      </c>
      <c r="EH63">
        <v>28349.9</v>
      </c>
      <c r="EI63">
        <v>28139.5</v>
      </c>
      <c r="EJ63">
        <v>29647.7</v>
      </c>
      <c r="EK63">
        <v>33199.5</v>
      </c>
      <c r="EL63">
        <v>35450.199999999997</v>
      </c>
      <c r="EM63">
        <v>39693.699999999997</v>
      </c>
      <c r="EN63">
        <v>42393.5</v>
      </c>
      <c r="EO63">
        <v>2.05755</v>
      </c>
      <c r="EP63">
        <v>2.1057299999999999</v>
      </c>
      <c r="EQ63">
        <v>9.3713400000000002E-2</v>
      </c>
      <c r="ER63">
        <v>0</v>
      </c>
      <c r="ES63">
        <v>33.3215</v>
      </c>
      <c r="ET63">
        <v>999.9</v>
      </c>
      <c r="EU63">
        <v>47.6</v>
      </c>
      <c r="EV63">
        <v>40.799999999999997</v>
      </c>
      <c r="EW63">
        <v>36.378500000000003</v>
      </c>
      <c r="EX63">
        <v>57.6783</v>
      </c>
      <c r="EY63">
        <v>-0.881409</v>
      </c>
      <c r="EZ63">
        <v>2</v>
      </c>
      <c r="FA63">
        <v>0.67873499999999998</v>
      </c>
      <c r="FB63">
        <v>1.32074</v>
      </c>
      <c r="FC63">
        <v>20.264299999999999</v>
      </c>
      <c r="FD63">
        <v>5.2171399999999997</v>
      </c>
      <c r="FE63">
        <v>12.008800000000001</v>
      </c>
      <c r="FF63">
        <v>4.9856999999999996</v>
      </c>
      <c r="FG63">
        <v>3.2845</v>
      </c>
      <c r="FH63">
        <v>9879.1</v>
      </c>
      <c r="FI63">
        <v>9999</v>
      </c>
      <c r="FJ63">
        <v>9999</v>
      </c>
      <c r="FK63">
        <v>657.5</v>
      </c>
      <c r="FL63">
        <v>1.8658399999999999</v>
      </c>
      <c r="FM63">
        <v>1.86225</v>
      </c>
      <c r="FN63">
        <v>1.86432</v>
      </c>
      <c r="FO63">
        <v>1.8604000000000001</v>
      </c>
      <c r="FP63">
        <v>1.86113</v>
      </c>
      <c r="FQ63">
        <v>1.8601799999999999</v>
      </c>
      <c r="FR63">
        <v>1.8619000000000001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-2.0430000000000001</v>
      </c>
      <c r="GH63">
        <v>4.3499999999999997E-2</v>
      </c>
      <c r="GI63">
        <v>-1.7806499393771</v>
      </c>
      <c r="GJ63">
        <v>-1.0668354094452519E-3</v>
      </c>
      <c r="GK63">
        <v>7.2908324871410599E-7</v>
      </c>
      <c r="GL63">
        <v>-2.6615586879345078E-10</v>
      </c>
      <c r="GM63">
        <v>-0.20841063011216021</v>
      </c>
      <c r="GN63">
        <v>3.3664092208003571E-3</v>
      </c>
      <c r="GO63">
        <v>2.042686190248702E-4</v>
      </c>
      <c r="GP63">
        <v>-2.7039353982504608E-6</v>
      </c>
      <c r="GQ63">
        <v>3</v>
      </c>
      <c r="GR63">
        <v>2088</v>
      </c>
      <c r="GS63">
        <v>3</v>
      </c>
      <c r="GT63">
        <v>37</v>
      </c>
      <c r="GU63">
        <v>15.8</v>
      </c>
      <c r="GV63">
        <v>16.100000000000001</v>
      </c>
      <c r="GW63">
        <v>1.08765</v>
      </c>
      <c r="GX63">
        <v>2.6220699999999999</v>
      </c>
      <c r="GY63">
        <v>2.04834</v>
      </c>
      <c r="GZ63">
        <v>2.6037599999999999</v>
      </c>
      <c r="HA63">
        <v>2.1972700000000001</v>
      </c>
      <c r="HB63">
        <v>2.3156699999999999</v>
      </c>
      <c r="HC63">
        <v>44.781500000000001</v>
      </c>
      <c r="HD63">
        <v>13.8956</v>
      </c>
      <c r="HE63">
        <v>18</v>
      </c>
      <c r="HF63">
        <v>598.06899999999996</v>
      </c>
      <c r="HG63">
        <v>702.63</v>
      </c>
      <c r="HH63">
        <v>30.997199999999999</v>
      </c>
      <c r="HI63">
        <v>35.744700000000002</v>
      </c>
      <c r="HJ63">
        <v>30</v>
      </c>
      <c r="HK63">
        <v>35.582000000000001</v>
      </c>
      <c r="HL63">
        <v>35.556899999999999</v>
      </c>
      <c r="HM63">
        <v>21.834399999999999</v>
      </c>
      <c r="HN63">
        <v>-30</v>
      </c>
      <c r="HO63">
        <v>-30</v>
      </c>
      <c r="HP63">
        <v>31</v>
      </c>
      <c r="HQ63">
        <v>324.30799999999999</v>
      </c>
      <c r="HR63">
        <v>32.067999999999998</v>
      </c>
      <c r="HS63">
        <v>99.117099999999994</v>
      </c>
      <c r="HT63">
        <v>98.290899999999993</v>
      </c>
    </row>
    <row r="64" spans="1:228" x14ac:dyDescent="0.2">
      <c r="A64">
        <v>49</v>
      </c>
      <c r="B64">
        <v>1666112825</v>
      </c>
      <c r="C64">
        <v>192</v>
      </c>
      <c r="D64" t="s">
        <v>456</v>
      </c>
      <c r="E64" t="s">
        <v>457</v>
      </c>
      <c r="F64">
        <v>4</v>
      </c>
      <c r="G64">
        <v>1666112822.6875</v>
      </c>
      <c r="H64">
        <f t="shared" si="0"/>
        <v>4.740485718998476E-4</v>
      </c>
      <c r="I64">
        <f t="shared" si="1"/>
        <v>0.47404857189984762</v>
      </c>
      <c r="J64">
        <f t="shared" si="2"/>
        <v>2.3788762483969297</v>
      </c>
      <c r="K64">
        <f t="shared" si="3"/>
        <v>301.020625</v>
      </c>
      <c r="L64">
        <f t="shared" si="4"/>
        <v>123.91753762314532</v>
      </c>
      <c r="M64">
        <f t="shared" si="5"/>
        <v>12.557249118990988</v>
      </c>
      <c r="N64">
        <f t="shared" si="6"/>
        <v>30.504084010892576</v>
      </c>
      <c r="O64">
        <f t="shared" si="7"/>
        <v>2.2487975891193474E-2</v>
      </c>
      <c r="P64">
        <f t="shared" si="8"/>
        <v>2.7667165683482957</v>
      </c>
      <c r="Q64">
        <f t="shared" si="9"/>
        <v>2.2386922420340266E-2</v>
      </c>
      <c r="R64">
        <f t="shared" si="10"/>
        <v>1.4000867797912864E-2</v>
      </c>
      <c r="S64">
        <f t="shared" si="11"/>
        <v>226.12345385934378</v>
      </c>
      <c r="T64">
        <f t="shared" si="12"/>
        <v>35.580222807396403</v>
      </c>
      <c r="U64">
        <f t="shared" si="13"/>
        <v>34.837474999999998</v>
      </c>
      <c r="V64">
        <f t="shared" si="14"/>
        <v>5.5977338656938738</v>
      </c>
      <c r="W64">
        <f t="shared" si="15"/>
        <v>65.27854812701824</v>
      </c>
      <c r="X64">
        <f t="shared" si="16"/>
        <v>3.5487689282433981</v>
      </c>
      <c r="Y64">
        <f t="shared" si="17"/>
        <v>5.4363478203256674</v>
      </c>
      <c r="Z64">
        <f t="shared" si="18"/>
        <v>2.0489649374504757</v>
      </c>
      <c r="AA64">
        <f t="shared" si="19"/>
        <v>-20.90554202078328</v>
      </c>
      <c r="AB64">
        <f t="shared" si="20"/>
        <v>-78.554705126209029</v>
      </c>
      <c r="AC64">
        <f t="shared" si="21"/>
        <v>-6.6034144456842059</v>
      </c>
      <c r="AD64">
        <f t="shared" si="22"/>
        <v>120.05979226666727</v>
      </c>
      <c r="AE64">
        <f t="shared" si="23"/>
        <v>12.91580257783526</v>
      </c>
      <c r="AF64">
        <f t="shared" si="24"/>
        <v>0.47525076676026912</v>
      </c>
      <c r="AG64">
        <f t="shared" si="25"/>
        <v>2.3788762483969297</v>
      </c>
      <c r="AH64">
        <v>324.24477966544731</v>
      </c>
      <c r="AI64">
        <v>315.04105454545459</v>
      </c>
      <c r="AJ64">
        <v>1.7085014702609711</v>
      </c>
      <c r="AK64">
        <v>66.573852837517123</v>
      </c>
      <c r="AL64">
        <f t="shared" si="26"/>
        <v>0.47404857189984762</v>
      </c>
      <c r="AM64">
        <v>34.598539563296299</v>
      </c>
      <c r="AN64">
        <v>35.020753529411763</v>
      </c>
      <c r="AO64">
        <v>4.5961146269175432E-7</v>
      </c>
      <c r="AP64">
        <v>87.50530381435243</v>
      </c>
      <c r="AQ64">
        <v>80</v>
      </c>
      <c r="AR64">
        <v>12</v>
      </c>
      <c r="AS64">
        <f t="shared" si="27"/>
        <v>1</v>
      </c>
      <c r="AT64">
        <f t="shared" si="28"/>
        <v>0</v>
      </c>
      <c r="AU64">
        <f t="shared" si="29"/>
        <v>47110.431688415512</v>
      </c>
      <c r="AV64">
        <f t="shared" si="30"/>
        <v>1200.0462500000001</v>
      </c>
      <c r="AW64">
        <f t="shared" si="31"/>
        <v>1025.9642760929244</v>
      </c>
      <c r="AX64">
        <f t="shared" si="32"/>
        <v>0.85493727936979447</v>
      </c>
      <c r="AY64">
        <f t="shared" si="33"/>
        <v>0.18842894918370334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1666112822.6875</v>
      </c>
      <c r="BF64">
        <v>301.020625</v>
      </c>
      <c r="BG64">
        <v>313.07375000000002</v>
      </c>
      <c r="BH64">
        <v>35.019987499999999</v>
      </c>
      <c r="BI64">
        <v>34.596699999999998</v>
      </c>
      <c r="BJ64">
        <v>303.06512500000002</v>
      </c>
      <c r="BK64">
        <v>34.976424999999992</v>
      </c>
      <c r="BL64">
        <v>650.06524999999999</v>
      </c>
      <c r="BM64">
        <v>101.23524999999999</v>
      </c>
      <c r="BN64">
        <v>0.100278125</v>
      </c>
      <c r="BO64">
        <v>34.310825000000008</v>
      </c>
      <c r="BP64">
        <v>34.837474999999998</v>
      </c>
      <c r="BQ64">
        <v>999.9</v>
      </c>
      <c r="BR64">
        <v>0</v>
      </c>
      <c r="BS64">
        <v>0</v>
      </c>
      <c r="BT64">
        <v>8988.3587499999994</v>
      </c>
      <c r="BU64">
        <v>0</v>
      </c>
      <c r="BV64">
        <v>528.43912499999999</v>
      </c>
      <c r="BW64">
        <v>-12.053112499999999</v>
      </c>
      <c r="BX64">
        <v>311.94499999999999</v>
      </c>
      <c r="BY64">
        <v>324.29337500000003</v>
      </c>
      <c r="BZ64">
        <v>0.42327925</v>
      </c>
      <c r="CA64">
        <v>313.07375000000002</v>
      </c>
      <c r="CB64">
        <v>34.596699999999998</v>
      </c>
      <c r="CC64">
        <v>3.545255</v>
      </c>
      <c r="CD64">
        <v>3.5024025000000001</v>
      </c>
      <c r="CE64">
        <v>26.838049999999999</v>
      </c>
      <c r="CF64">
        <v>26.6314125</v>
      </c>
      <c r="CG64">
        <v>1200.0462500000001</v>
      </c>
      <c r="CH64">
        <v>0.50001012499999997</v>
      </c>
      <c r="CI64">
        <v>0.49998987499999997</v>
      </c>
      <c r="CJ64">
        <v>0</v>
      </c>
      <c r="CK64">
        <v>1248.06375</v>
      </c>
      <c r="CL64">
        <v>4.9990899999999998</v>
      </c>
      <c r="CM64">
        <v>13953.4</v>
      </c>
      <c r="CN64">
        <v>9558.2587500000009</v>
      </c>
      <c r="CO64">
        <v>44.686999999999998</v>
      </c>
      <c r="CP64">
        <v>46.561999999999998</v>
      </c>
      <c r="CQ64">
        <v>45.538749999999993</v>
      </c>
      <c r="CR64">
        <v>45.5</v>
      </c>
      <c r="CS64">
        <v>46.125</v>
      </c>
      <c r="CT64">
        <v>597.53250000000003</v>
      </c>
      <c r="CU64">
        <v>597.51375000000007</v>
      </c>
      <c r="CV64">
        <v>0</v>
      </c>
      <c r="CW64">
        <v>1666112836.5</v>
      </c>
      <c r="CX64">
        <v>0</v>
      </c>
      <c r="CY64">
        <v>1666111874.0999999</v>
      </c>
      <c r="CZ64" t="s">
        <v>356</v>
      </c>
      <c r="DA64">
        <v>1666111874.0999999</v>
      </c>
      <c r="DB64">
        <v>1666111855.0999999</v>
      </c>
      <c r="DC64">
        <v>36</v>
      </c>
      <c r="DD64">
        <v>-0.106</v>
      </c>
      <c r="DE64">
        <v>-2E-3</v>
      </c>
      <c r="DF64">
        <v>-2.12</v>
      </c>
      <c r="DG64">
        <v>3.7999999999999999E-2</v>
      </c>
      <c r="DH64">
        <v>419</v>
      </c>
      <c r="DI64">
        <v>34</v>
      </c>
      <c r="DJ64">
        <v>0.73</v>
      </c>
      <c r="DK64">
        <v>0.14000000000000001</v>
      </c>
      <c r="DL64">
        <v>-11.867967500000001</v>
      </c>
      <c r="DM64">
        <v>-1.0995050656660359</v>
      </c>
      <c r="DN64">
        <v>0.10918583101185809</v>
      </c>
      <c r="DO64">
        <v>0</v>
      </c>
      <c r="DP64">
        <v>0.42839342499999999</v>
      </c>
      <c r="DQ64">
        <v>-5.2033789868668807E-2</v>
      </c>
      <c r="DR64">
        <v>5.2490101823462884E-3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3.2945099999999998</v>
      </c>
      <c r="EB64">
        <v>2.6253500000000001</v>
      </c>
      <c r="EC64">
        <v>7.9181100000000004E-2</v>
      </c>
      <c r="ED64">
        <v>8.06196E-2</v>
      </c>
      <c r="EE64">
        <v>0.14185500000000001</v>
      </c>
      <c r="EF64">
        <v>0.13888</v>
      </c>
      <c r="EG64">
        <v>27842</v>
      </c>
      <c r="EH64">
        <v>28307</v>
      </c>
      <c r="EI64">
        <v>28139.3</v>
      </c>
      <c r="EJ64">
        <v>29648.1</v>
      </c>
      <c r="EK64">
        <v>33199.300000000003</v>
      </c>
      <c r="EL64">
        <v>35451.1</v>
      </c>
      <c r="EM64">
        <v>39693.599999999999</v>
      </c>
      <c r="EN64">
        <v>42394.1</v>
      </c>
      <c r="EO64">
        <v>2.0588799999999998</v>
      </c>
      <c r="EP64">
        <v>2.1055999999999999</v>
      </c>
      <c r="EQ64">
        <v>9.4689400000000007E-2</v>
      </c>
      <c r="ER64">
        <v>0</v>
      </c>
      <c r="ES64">
        <v>33.301400000000001</v>
      </c>
      <c r="ET64">
        <v>999.9</v>
      </c>
      <c r="EU64">
        <v>47.6</v>
      </c>
      <c r="EV64">
        <v>40.799999999999997</v>
      </c>
      <c r="EW64">
        <v>36.372700000000002</v>
      </c>
      <c r="EX64">
        <v>57.528300000000002</v>
      </c>
      <c r="EY64">
        <v>-0.93349499999999996</v>
      </c>
      <c r="EZ64">
        <v>2</v>
      </c>
      <c r="FA64">
        <v>0.678674</v>
      </c>
      <c r="FB64">
        <v>1.3111900000000001</v>
      </c>
      <c r="FC64">
        <v>20.264600000000002</v>
      </c>
      <c r="FD64">
        <v>5.21774</v>
      </c>
      <c r="FE64">
        <v>12.0092</v>
      </c>
      <c r="FF64">
        <v>4.9857500000000003</v>
      </c>
      <c r="FG64">
        <v>3.2845</v>
      </c>
      <c r="FH64">
        <v>9879.1</v>
      </c>
      <c r="FI64">
        <v>9999</v>
      </c>
      <c r="FJ64">
        <v>9999</v>
      </c>
      <c r="FK64">
        <v>657.5</v>
      </c>
      <c r="FL64">
        <v>1.8658399999999999</v>
      </c>
      <c r="FM64">
        <v>1.86225</v>
      </c>
      <c r="FN64">
        <v>1.86432</v>
      </c>
      <c r="FO64">
        <v>1.8604099999999999</v>
      </c>
      <c r="FP64">
        <v>1.86113</v>
      </c>
      <c r="FQ64">
        <v>1.86019</v>
      </c>
      <c r="FR64">
        <v>1.86189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-2.0470000000000002</v>
      </c>
      <c r="GH64">
        <v>4.36E-2</v>
      </c>
      <c r="GI64">
        <v>-1.7806499393771</v>
      </c>
      <c r="GJ64">
        <v>-1.0668354094452519E-3</v>
      </c>
      <c r="GK64">
        <v>7.2908324871410599E-7</v>
      </c>
      <c r="GL64">
        <v>-2.6615586879345078E-10</v>
      </c>
      <c r="GM64">
        <v>-0.20841063011216021</v>
      </c>
      <c r="GN64">
        <v>3.3664092208003571E-3</v>
      </c>
      <c r="GO64">
        <v>2.042686190248702E-4</v>
      </c>
      <c r="GP64">
        <v>-2.7039353982504608E-6</v>
      </c>
      <c r="GQ64">
        <v>3</v>
      </c>
      <c r="GR64">
        <v>2088</v>
      </c>
      <c r="GS64">
        <v>3</v>
      </c>
      <c r="GT64">
        <v>37</v>
      </c>
      <c r="GU64">
        <v>15.8</v>
      </c>
      <c r="GV64">
        <v>16.2</v>
      </c>
      <c r="GW64">
        <v>1.1071800000000001</v>
      </c>
      <c r="GX64">
        <v>2.6159699999999999</v>
      </c>
      <c r="GY64">
        <v>2.04834</v>
      </c>
      <c r="GZ64">
        <v>2.6025399999999999</v>
      </c>
      <c r="HA64">
        <v>2.1972700000000001</v>
      </c>
      <c r="HB64">
        <v>2.34863</v>
      </c>
      <c r="HC64">
        <v>44.809600000000003</v>
      </c>
      <c r="HD64">
        <v>13.904400000000001</v>
      </c>
      <c r="HE64">
        <v>18</v>
      </c>
      <c r="HF64">
        <v>599.03</v>
      </c>
      <c r="HG64">
        <v>702.49599999999998</v>
      </c>
      <c r="HH64">
        <v>30.997299999999999</v>
      </c>
      <c r="HI64">
        <v>35.743699999999997</v>
      </c>
      <c r="HJ64">
        <v>29.9999</v>
      </c>
      <c r="HK64">
        <v>35.578899999999997</v>
      </c>
      <c r="HL64">
        <v>35.555199999999999</v>
      </c>
      <c r="HM64">
        <v>22.212399999999999</v>
      </c>
      <c r="HN64">
        <v>-30</v>
      </c>
      <c r="HO64">
        <v>-30</v>
      </c>
      <c r="HP64">
        <v>31</v>
      </c>
      <c r="HQ64">
        <v>330.98700000000002</v>
      </c>
      <c r="HR64">
        <v>32.067999999999998</v>
      </c>
      <c r="HS64">
        <v>99.116799999999998</v>
      </c>
      <c r="HT64">
        <v>98.292400000000001</v>
      </c>
    </row>
    <row r="65" spans="1:228" x14ac:dyDescent="0.2">
      <c r="A65">
        <v>50</v>
      </c>
      <c r="B65">
        <v>1666112829</v>
      </c>
      <c r="C65">
        <v>196</v>
      </c>
      <c r="D65" t="s">
        <v>458</v>
      </c>
      <c r="E65" t="s">
        <v>459</v>
      </c>
      <c r="F65">
        <v>4</v>
      </c>
      <c r="G65">
        <v>1666112827</v>
      </c>
      <c r="H65">
        <f t="shared" si="0"/>
        <v>4.8375060451536297E-4</v>
      </c>
      <c r="I65">
        <f t="shared" si="1"/>
        <v>0.48375060451536295</v>
      </c>
      <c r="J65">
        <f t="shared" si="2"/>
        <v>2.238118123078022</v>
      </c>
      <c r="K65">
        <f t="shared" si="3"/>
        <v>308.20085714285722</v>
      </c>
      <c r="L65">
        <f t="shared" si="4"/>
        <v>144.19980430586577</v>
      </c>
      <c r="M65">
        <f t="shared" si="5"/>
        <v>14.612100124700165</v>
      </c>
      <c r="N65">
        <f t="shared" si="6"/>
        <v>31.230706621053638</v>
      </c>
      <c r="O65">
        <f t="shared" si="7"/>
        <v>2.2992968230087948E-2</v>
      </c>
      <c r="P65">
        <f t="shared" si="8"/>
        <v>2.7744591844380873</v>
      </c>
      <c r="Q65">
        <f t="shared" si="9"/>
        <v>2.288763009749914E-2</v>
      </c>
      <c r="R65">
        <f t="shared" si="10"/>
        <v>1.4314192678633857E-2</v>
      </c>
      <c r="S65">
        <f t="shared" si="11"/>
        <v>226.11625080589812</v>
      </c>
      <c r="T65">
        <f t="shared" si="12"/>
        <v>35.571018995317708</v>
      </c>
      <c r="U65">
        <f t="shared" si="13"/>
        <v>34.826171428571428</v>
      </c>
      <c r="V65">
        <f t="shared" si="14"/>
        <v>5.5942267649725084</v>
      </c>
      <c r="W65">
        <f t="shared" si="15"/>
        <v>65.296526333681172</v>
      </c>
      <c r="X65">
        <f t="shared" si="16"/>
        <v>3.5491035655083074</v>
      </c>
      <c r="Y65">
        <f t="shared" si="17"/>
        <v>5.4353635098006938</v>
      </c>
      <c r="Z65">
        <f t="shared" si="18"/>
        <v>2.045123199464201</v>
      </c>
      <c r="AA65">
        <f t="shared" si="19"/>
        <v>-21.333401659127507</v>
      </c>
      <c r="AB65">
        <f t="shared" si="20"/>
        <v>-77.570447345769509</v>
      </c>
      <c r="AC65">
        <f t="shared" si="21"/>
        <v>-6.5020175494265411</v>
      </c>
      <c r="AD65">
        <f t="shared" si="22"/>
        <v>120.71038425157457</v>
      </c>
      <c r="AE65">
        <f t="shared" si="23"/>
        <v>12.991917718203824</v>
      </c>
      <c r="AF65">
        <f t="shared" si="24"/>
        <v>0.48088405957453872</v>
      </c>
      <c r="AG65">
        <f t="shared" si="25"/>
        <v>2.238118123078022</v>
      </c>
      <c r="AH65">
        <v>331.22638929793561</v>
      </c>
      <c r="AI65">
        <v>322.00693939393932</v>
      </c>
      <c r="AJ65">
        <v>1.745450666951861</v>
      </c>
      <c r="AK65">
        <v>66.573852837517123</v>
      </c>
      <c r="AL65">
        <f t="shared" si="26"/>
        <v>0.48375060451536295</v>
      </c>
      <c r="AM65">
        <v>34.595854951869569</v>
      </c>
      <c r="AN65">
        <v>35.026721764705869</v>
      </c>
      <c r="AO65">
        <v>2.623044983580298E-6</v>
      </c>
      <c r="AP65">
        <v>87.50530381435243</v>
      </c>
      <c r="AQ65">
        <v>80</v>
      </c>
      <c r="AR65">
        <v>12</v>
      </c>
      <c r="AS65">
        <f t="shared" si="27"/>
        <v>1</v>
      </c>
      <c r="AT65">
        <f t="shared" si="28"/>
        <v>0</v>
      </c>
      <c r="AU65">
        <f t="shared" si="29"/>
        <v>47323.17569017697</v>
      </c>
      <c r="AV65">
        <f t="shared" si="30"/>
        <v>1200.007142857143</v>
      </c>
      <c r="AW65">
        <f t="shared" si="31"/>
        <v>1025.9309278787039</v>
      </c>
      <c r="AX65">
        <f t="shared" si="32"/>
        <v>0.85493735098611623</v>
      </c>
      <c r="AY65">
        <f t="shared" si="33"/>
        <v>0.18842908740320435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1666112827</v>
      </c>
      <c r="BF65">
        <v>308.20085714285722</v>
      </c>
      <c r="BG65">
        <v>320.32971428571432</v>
      </c>
      <c r="BH65">
        <v>35.0244</v>
      </c>
      <c r="BI65">
        <v>34.59607142857142</v>
      </c>
      <c r="BJ65">
        <v>310.25042857142859</v>
      </c>
      <c r="BK65">
        <v>34.980857142857147</v>
      </c>
      <c r="BL65">
        <v>650.02628571428579</v>
      </c>
      <c r="BM65">
        <v>101.2325714285714</v>
      </c>
      <c r="BN65">
        <v>9.9744485714285722E-2</v>
      </c>
      <c r="BO65">
        <v>34.307571428571428</v>
      </c>
      <c r="BP65">
        <v>34.826171428571428</v>
      </c>
      <c r="BQ65">
        <v>999.89999999999986</v>
      </c>
      <c r="BR65">
        <v>0</v>
      </c>
      <c r="BS65">
        <v>0</v>
      </c>
      <c r="BT65">
        <v>9029.7314285714292</v>
      </c>
      <c r="BU65">
        <v>0</v>
      </c>
      <c r="BV65">
        <v>522.01714285714286</v>
      </c>
      <c r="BW65">
        <v>-12.129057142857141</v>
      </c>
      <c r="BX65">
        <v>319.38714285714292</v>
      </c>
      <c r="BY65">
        <v>331.80928571428569</v>
      </c>
      <c r="BZ65">
        <v>0.42831799999999998</v>
      </c>
      <c r="CA65">
        <v>320.32971428571432</v>
      </c>
      <c r="CB65">
        <v>34.59607142857142</v>
      </c>
      <c r="CC65">
        <v>3.545617142857143</v>
      </c>
      <c r="CD65">
        <v>3.5022571428571432</v>
      </c>
      <c r="CE65">
        <v>26.839785714285711</v>
      </c>
      <c r="CF65">
        <v>26.630685714285711</v>
      </c>
      <c r="CG65">
        <v>1200.007142857143</v>
      </c>
      <c r="CH65">
        <v>0.50000585714285717</v>
      </c>
      <c r="CI65">
        <v>0.49999414285714289</v>
      </c>
      <c r="CJ65">
        <v>0</v>
      </c>
      <c r="CK65">
        <v>1247.5014285714281</v>
      </c>
      <c r="CL65">
        <v>4.9990899999999998</v>
      </c>
      <c r="CM65">
        <v>13906.428571428571</v>
      </c>
      <c r="CN65">
        <v>9557.954285714286</v>
      </c>
      <c r="CO65">
        <v>44.686999999999998</v>
      </c>
      <c r="CP65">
        <v>46.561999999999998</v>
      </c>
      <c r="CQ65">
        <v>45.5</v>
      </c>
      <c r="CR65">
        <v>45.5</v>
      </c>
      <c r="CS65">
        <v>46.125</v>
      </c>
      <c r="CT65">
        <v>597.5100000000001</v>
      </c>
      <c r="CU65">
        <v>597.49714285714276</v>
      </c>
      <c r="CV65">
        <v>0</v>
      </c>
      <c r="CW65">
        <v>1666112840.7</v>
      </c>
      <c r="CX65">
        <v>0</v>
      </c>
      <c r="CY65">
        <v>1666111874.0999999</v>
      </c>
      <c r="CZ65" t="s">
        <v>356</v>
      </c>
      <c r="DA65">
        <v>1666111874.0999999</v>
      </c>
      <c r="DB65">
        <v>1666111855.0999999</v>
      </c>
      <c r="DC65">
        <v>36</v>
      </c>
      <c r="DD65">
        <v>-0.106</v>
      </c>
      <c r="DE65">
        <v>-2E-3</v>
      </c>
      <c r="DF65">
        <v>-2.12</v>
      </c>
      <c r="DG65">
        <v>3.7999999999999999E-2</v>
      </c>
      <c r="DH65">
        <v>419</v>
      </c>
      <c r="DI65">
        <v>34</v>
      </c>
      <c r="DJ65">
        <v>0.73</v>
      </c>
      <c r="DK65">
        <v>0.14000000000000001</v>
      </c>
      <c r="DL65">
        <v>-11.94985</v>
      </c>
      <c r="DM65">
        <v>-1.253067917448353</v>
      </c>
      <c r="DN65">
        <v>0.1241384469050585</v>
      </c>
      <c r="DO65">
        <v>0</v>
      </c>
      <c r="DP65">
        <v>0.42639539999999998</v>
      </c>
      <c r="DQ65">
        <v>-2.0976585365853961E-2</v>
      </c>
      <c r="DR65">
        <v>3.3763196368235028E-3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3.2940299999999998</v>
      </c>
      <c r="EB65">
        <v>2.6254300000000002</v>
      </c>
      <c r="EC65">
        <v>8.0594499999999999E-2</v>
      </c>
      <c r="ED65">
        <v>8.1995299999999993E-2</v>
      </c>
      <c r="EE65">
        <v>0.14186599999999999</v>
      </c>
      <c r="EF65">
        <v>0.138877</v>
      </c>
      <c r="EG65">
        <v>27799.599999999999</v>
      </c>
      <c r="EH65">
        <v>28264.7</v>
      </c>
      <c r="EI65">
        <v>28139.7</v>
      </c>
      <c r="EJ65">
        <v>29648.2</v>
      </c>
      <c r="EK65">
        <v>33199.699999999997</v>
      </c>
      <c r="EL65">
        <v>35451.4</v>
      </c>
      <c r="EM65">
        <v>39694.5</v>
      </c>
      <c r="EN65">
        <v>42394.3</v>
      </c>
      <c r="EO65">
        <v>2.0583</v>
      </c>
      <c r="EP65">
        <v>2.1059299999999999</v>
      </c>
      <c r="EQ65">
        <v>9.5069399999999998E-2</v>
      </c>
      <c r="ER65">
        <v>0</v>
      </c>
      <c r="ES65">
        <v>33.281700000000001</v>
      </c>
      <c r="ET65">
        <v>999.9</v>
      </c>
      <c r="EU65">
        <v>47.6</v>
      </c>
      <c r="EV65">
        <v>40.799999999999997</v>
      </c>
      <c r="EW65">
        <v>36.3782</v>
      </c>
      <c r="EX65">
        <v>57.198300000000003</v>
      </c>
      <c r="EY65">
        <v>-0.76121499999999997</v>
      </c>
      <c r="EZ65">
        <v>2</v>
      </c>
      <c r="FA65">
        <v>0.67856700000000003</v>
      </c>
      <c r="FB65">
        <v>1.3033399999999999</v>
      </c>
      <c r="FC65">
        <v>20.264700000000001</v>
      </c>
      <c r="FD65">
        <v>5.2171399999999997</v>
      </c>
      <c r="FE65">
        <v>12.008800000000001</v>
      </c>
      <c r="FF65">
        <v>4.9857500000000003</v>
      </c>
      <c r="FG65">
        <v>3.2845</v>
      </c>
      <c r="FH65">
        <v>9879.1</v>
      </c>
      <c r="FI65">
        <v>9999</v>
      </c>
      <c r="FJ65">
        <v>9999</v>
      </c>
      <c r="FK65">
        <v>657.5</v>
      </c>
      <c r="FL65">
        <v>1.8658399999999999</v>
      </c>
      <c r="FM65">
        <v>1.8622799999999999</v>
      </c>
      <c r="FN65">
        <v>1.86432</v>
      </c>
      <c r="FO65">
        <v>1.8604099999999999</v>
      </c>
      <c r="FP65">
        <v>1.8611200000000001</v>
      </c>
      <c r="FQ65">
        <v>1.8602000000000001</v>
      </c>
      <c r="FR65">
        <v>1.86191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-2.052</v>
      </c>
      <c r="GH65">
        <v>4.36E-2</v>
      </c>
      <c r="GI65">
        <v>-1.7806499393771</v>
      </c>
      <c r="GJ65">
        <v>-1.0668354094452519E-3</v>
      </c>
      <c r="GK65">
        <v>7.2908324871410599E-7</v>
      </c>
      <c r="GL65">
        <v>-2.6615586879345078E-10</v>
      </c>
      <c r="GM65">
        <v>-0.20841063011216021</v>
      </c>
      <c r="GN65">
        <v>3.3664092208003571E-3</v>
      </c>
      <c r="GO65">
        <v>2.042686190248702E-4</v>
      </c>
      <c r="GP65">
        <v>-2.7039353982504608E-6</v>
      </c>
      <c r="GQ65">
        <v>3</v>
      </c>
      <c r="GR65">
        <v>2088</v>
      </c>
      <c r="GS65">
        <v>3</v>
      </c>
      <c r="GT65">
        <v>37</v>
      </c>
      <c r="GU65">
        <v>15.9</v>
      </c>
      <c r="GV65">
        <v>16.2</v>
      </c>
      <c r="GW65">
        <v>1.1254900000000001</v>
      </c>
      <c r="GX65">
        <v>2.6110799999999998</v>
      </c>
      <c r="GY65">
        <v>2.04834</v>
      </c>
      <c r="GZ65">
        <v>2.6025399999999999</v>
      </c>
      <c r="HA65">
        <v>2.1972700000000001</v>
      </c>
      <c r="HB65">
        <v>2.3718300000000001</v>
      </c>
      <c r="HC65">
        <v>44.809600000000003</v>
      </c>
      <c r="HD65">
        <v>13.904400000000001</v>
      </c>
      <c r="HE65">
        <v>18</v>
      </c>
      <c r="HF65">
        <v>598.58600000000001</v>
      </c>
      <c r="HG65">
        <v>702.76599999999996</v>
      </c>
      <c r="HH65">
        <v>30.997599999999998</v>
      </c>
      <c r="HI65">
        <v>35.740600000000001</v>
      </c>
      <c r="HJ65">
        <v>29.9998</v>
      </c>
      <c r="HK65">
        <v>35.577300000000001</v>
      </c>
      <c r="HL65">
        <v>35.552500000000002</v>
      </c>
      <c r="HM65">
        <v>22.590800000000002</v>
      </c>
      <c r="HN65">
        <v>-30</v>
      </c>
      <c r="HO65">
        <v>-30</v>
      </c>
      <c r="HP65">
        <v>31</v>
      </c>
      <c r="HQ65">
        <v>337.666</v>
      </c>
      <c r="HR65">
        <v>32.067999999999998</v>
      </c>
      <c r="HS65">
        <v>99.118600000000001</v>
      </c>
      <c r="HT65">
        <v>98.2928</v>
      </c>
    </row>
    <row r="66" spans="1:228" x14ac:dyDescent="0.2">
      <c r="A66">
        <v>51</v>
      </c>
      <c r="B66">
        <v>1666112833</v>
      </c>
      <c r="C66">
        <v>200</v>
      </c>
      <c r="D66" t="s">
        <v>460</v>
      </c>
      <c r="E66" t="s">
        <v>461</v>
      </c>
      <c r="F66">
        <v>4</v>
      </c>
      <c r="G66">
        <v>1666112830.6875</v>
      </c>
      <c r="H66">
        <f t="shared" si="0"/>
        <v>4.7581403503036633E-4</v>
      </c>
      <c r="I66">
        <f t="shared" si="1"/>
        <v>0.47581403503036634</v>
      </c>
      <c r="J66">
        <f t="shared" si="2"/>
        <v>2.3695918843836514</v>
      </c>
      <c r="K66">
        <f t="shared" si="3"/>
        <v>314.39049999999997</v>
      </c>
      <c r="L66">
        <f t="shared" si="4"/>
        <v>138.77731927493247</v>
      </c>
      <c r="M66">
        <f t="shared" si="5"/>
        <v>14.062614829627229</v>
      </c>
      <c r="N66">
        <f t="shared" si="6"/>
        <v>31.857889536222782</v>
      </c>
      <c r="O66">
        <f t="shared" si="7"/>
        <v>2.265913363834747E-2</v>
      </c>
      <c r="P66">
        <f t="shared" si="8"/>
        <v>2.7741370093533613</v>
      </c>
      <c r="Q66">
        <f t="shared" si="9"/>
        <v>2.2556812936408301E-2</v>
      </c>
      <c r="R66">
        <f t="shared" si="10"/>
        <v>1.410716256304091E-2</v>
      </c>
      <c r="S66">
        <f t="shared" si="11"/>
        <v>226.12446523582511</v>
      </c>
      <c r="T66">
        <f t="shared" si="12"/>
        <v>35.573880309919915</v>
      </c>
      <c r="U66">
        <f t="shared" si="13"/>
        <v>34.812762500000012</v>
      </c>
      <c r="V66">
        <f t="shared" si="14"/>
        <v>5.5900689227179754</v>
      </c>
      <c r="W66">
        <f t="shared" si="15"/>
        <v>65.291890477569964</v>
      </c>
      <c r="X66">
        <f t="shared" si="16"/>
        <v>3.5489535222363697</v>
      </c>
      <c r="Y66">
        <f t="shared" si="17"/>
        <v>5.4355196277485005</v>
      </c>
      <c r="Z66">
        <f t="shared" si="18"/>
        <v>2.0411154004816057</v>
      </c>
      <c r="AA66">
        <f t="shared" si="19"/>
        <v>-20.983398944839156</v>
      </c>
      <c r="AB66">
        <f t="shared" si="20"/>
        <v>-75.478826832176765</v>
      </c>
      <c r="AC66">
        <f t="shared" si="21"/>
        <v>-6.3270328930984681</v>
      </c>
      <c r="AD66">
        <f t="shared" si="22"/>
        <v>123.33520656571071</v>
      </c>
      <c r="AE66">
        <f t="shared" si="23"/>
        <v>12.997295787393179</v>
      </c>
      <c r="AF66">
        <f t="shared" si="24"/>
        <v>0.48078516408000815</v>
      </c>
      <c r="AG66">
        <f t="shared" si="25"/>
        <v>2.3695918843836514</v>
      </c>
      <c r="AH66">
        <v>338.19506668522081</v>
      </c>
      <c r="AI66">
        <v>328.93079393939382</v>
      </c>
      <c r="AJ66">
        <v>1.7253379905861741</v>
      </c>
      <c r="AK66">
        <v>66.573852837517123</v>
      </c>
      <c r="AL66">
        <f t="shared" si="26"/>
        <v>0.47581403503036634</v>
      </c>
      <c r="AM66">
        <v>34.595578626636438</v>
      </c>
      <c r="AN66">
        <v>35.019374411764701</v>
      </c>
      <c r="AO66">
        <v>9.8638935986283718E-6</v>
      </c>
      <c r="AP66">
        <v>87.50530381435243</v>
      </c>
      <c r="AQ66">
        <v>80</v>
      </c>
      <c r="AR66">
        <v>12</v>
      </c>
      <c r="AS66">
        <f t="shared" si="27"/>
        <v>1</v>
      </c>
      <c r="AT66">
        <f t="shared" si="28"/>
        <v>0</v>
      </c>
      <c r="AU66">
        <f t="shared" si="29"/>
        <v>47314.255236813849</v>
      </c>
      <c r="AV66">
        <f t="shared" si="30"/>
        <v>1200.04125</v>
      </c>
      <c r="AW66">
        <f t="shared" si="31"/>
        <v>1025.9610135936919</v>
      </c>
      <c r="AX66">
        <f t="shared" si="32"/>
        <v>0.85493812283010429</v>
      </c>
      <c r="AY66">
        <f t="shared" si="33"/>
        <v>0.18843057706210109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1666112830.6875</v>
      </c>
      <c r="BF66">
        <v>314.39049999999997</v>
      </c>
      <c r="BG66">
        <v>326.52800000000002</v>
      </c>
      <c r="BH66">
        <v>35.022949999999987</v>
      </c>
      <c r="BI66">
        <v>34.594675000000002</v>
      </c>
      <c r="BJ66">
        <v>316.44412499999999</v>
      </c>
      <c r="BK66">
        <v>34.979399999999998</v>
      </c>
      <c r="BL66">
        <v>649.974875</v>
      </c>
      <c r="BM66">
        <v>101.23224999999999</v>
      </c>
      <c r="BN66">
        <v>9.9977074999999999E-2</v>
      </c>
      <c r="BO66">
        <v>34.308087499999999</v>
      </c>
      <c r="BP66">
        <v>34.812762500000012</v>
      </c>
      <c r="BQ66">
        <v>999.9</v>
      </c>
      <c r="BR66">
        <v>0</v>
      </c>
      <c r="BS66">
        <v>0</v>
      </c>
      <c r="BT66">
        <v>9028.0462499999994</v>
      </c>
      <c r="BU66">
        <v>0</v>
      </c>
      <c r="BV66">
        <v>428.835375</v>
      </c>
      <c r="BW66">
        <v>-12.1376875</v>
      </c>
      <c r="BX66">
        <v>325.80099999999999</v>
      </c>
      <c r="BY66">
        <v>338.22924999999998</v>
      </c>
      <c r="BZ66">
        <v>0.42826649999999999</v>
      </c>
      <c r="CA66">
        <v>326.52800000000002</v>
      </c>
      <c r="CB66">
        <v>34.594675000000002</v>
      </c>
      <c r="CC66">
        <v>3.5454537500000001</v>
      </c>
      <c r="CD66">
        <v>3.5020975000000001</v>
      </c>
      <c r="CE66">
        <v>26.838999999999999</v>
      </c>
      <c r="CF66">
        <v>26.6299125</v>
      </c>
      <c r="CG66">
        <v>1200.04125</v>
      </c>
      <c r="CH66">
        <v>0.49997900000000001</v>
      </c>
      <c r="CI66">
        <v>0.50002099999999994</v>
      </c>
      <c r="CJ66">
        <v>0</v>
      </c>
      <c r="CK66">
        <v>1246.7887499999999</v>
      </c>
      <c r="CL66">
        <v>4.9990899999999998</v>
      </c>
      <c r="CM66">
        <v>13857.8125</v>
      </c>
      <c r="CN66">
        <v>9558.1112499999999</v>
      </c>
      <c r="CO66">
        <v>44.686999999999998</v>
      </c>
      <c r="CP66">
        <v>46.507750000000001</v>
      </c>
      <c r="CQ66">
        <v>45.5</v>
      </c>
      <c r="CR66">
        <v>45.5</v>
      </c>
      <c r="CS66">
        <v>46.125</v>
      </c>
      <c r="CT66">
        <v>597.49625000000003</v>
      </c>
      <c r="CU66">
        <v>597.54500000000007</v>
      </c>
      <c r="CV66">
        <v>0</v>
      </c>
      <c r="CW66">
        <v>1666112844.3</v>
      </c>
      <c r="CX66">
        <v>0</v>
      </c>
      <c r="CY66">
        <v>1666111874.0999999</v>
      </c>
      <c r="CZ66" t="s">
        <v>356</v>
      </c>
      <c r="DA66">
        <v>1666111874.0999999</v>
      </c>
      <c r="DB66">
        <v>1666111855.0999999</v>
      </c>
      <c r="DC66">
        <v>36</v>
      </c>
      <c r="DD66">
        <v>-0.106</v>
      </c>
      <c r="DE66">
        <v>-2E-3</v>
      </c>
      <c r="DF66">
        <v>-2.12</v>
      </c>
      <c r="DG66">
        <v>3.7999999999999999E-2</v>
      </c>
      <c r="DH66">
        <v>419</v>
      </c>
      <c r="DI66">
        <v>34</v>
      </c>
      <c r="DJ66">
        <v>0.73</v>
      </c>
      <c r="DK66">
        <v>0.14000000000000001</v>
      </c>
      <c r="DL66">
        <v>-12.019582926829271</v>
      </c>
      <c r="DM66">
        <v>-1.081383972125441</v>
      </c>
      <c r="DN66">
        <v>0.1132096262011513</v>
      </c>
      <c r="DO66">
        <v>0</v>
      </c>
      <c r="DP66">
        <v>0.42608629268292669</v>
      </c>
      <c r="DQ66">
        <v>5.4437351916382191E-3</v>
      </c>
      <c r="DR66">
        <v>2.9632211975409851E-3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3.29426</v>
      </c>
      <c r="EB66">
        <v>2.6255099999999998</v>
      </c>
      <c r="EC66">
        <v>8.19854E-2</v>
      </c>
      <c r="ED66">
        <v>8.3367300000000005E-2</v>
      </c>
      <c r="EE66">
        <v>0.14185500000000001</v>
      </c>
      <c r="EF66">
        <v>0.138876</v>
      </c>
      <c r="EG66">
        <v>27757.599999999999</v>
      </c>
      <c r="EH66">
        <v>28222.400000000001</v>
      </c>
      <c r="EI66">
        <v>28139.8</v>
      </c>
      <c r="EJ66">
        <v>29648.2</v>
      </c>
      <c r="EK66">
        <v>33199.9</v>
      </c>
      <c r="EL66">
        <v>35451.5</v>
      </c>
      <c r="EM66">
        <v>39694.1</v>
      </c>
      <c r="EN66">
        <v>42394.3</v>
      </c>
      <c r="EO66">
        <v>2.0584500000000001</v>
      </c>
      <c r="EP66">
        <v>2.10562</v>
      </c>
      <c r="EQ66">
        <v>9.5859200000000006E-2</v>
      </c>
      <c r="ER66">
        <v>0</v>
      </c>
      <c r="ES66">
        <v>33.263800000000003</v>
      </c>
      <c r="ET66">
        <v>999.9</v>
      </c>
      <c r="EU66">
        <v>47.6</v>
      </c>
      <c r="EV66">
        <v>40.799999999999997</v>
      </c>
      <c r="EW66">
        <v>36.375500000000002</v>
      </c>
      <c r="EX66">
        <v>57.348300000000002</v>
      </c>
      <c r="EY66">
        <v>-0.85736800000000002</v>
      </c>
      <c r="EZ66">
        <v>2</v>
      </c>
      <c r="FA66">
        <v>0.67785099999999998</v>
      </c>
      <c r="FB66">
        <v>1.2952699999999999</v>
      </c>
      <c r="FC66">
        <v>20.264700000000001</v>
      </c>
      <c r="FD66">
        <v>5.2174399999999999</v>
      </c>
      <c r="FE66">
        <v>12.0085</v>
      </c>
      <c r="FF66">
        <v>4.9859499999999999</v>
      </c>
      <c r="FG66">
        <v>3.2845499999999999</v>
      </c>
      <c r="FH66">
        <v>9879.4</v>
      </c>
      <c r="FI66">
        <v>9999</v>
      </c>
      <c r="FJ66">
        <v>9999</v>
      </c>
      <c r="FK66">
        <v>657.5</v>
      </c>
      <c r="FL66">
        <v>1.8658399999999999</v>
      </c>
      <c r="FM66">
        <v>1.86226</v>
      </c>
      <c r="FN66">
        <v>1.86432</v>
      </c>
      <c r="FO66">
        <v>1.86042</v>
      </c>
      <c r="FP66">
        <v>1.86113</v>
      </c>
      <c r="FQ66">
        <v>1.8602000000000001</v>
      </c>
      <c r="FR66">
        <v>1.8619300000000001</v>
      </c>
      <c r="FS66">
        <v>1.8585100000000001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-2.0569999999999999</v>
      </c>
      <c r="GH66">
        <v>4.36E-2</v>
      </c>
      <c r="GI66">
        <v>-1.7806499393771</v>
      </c>
      <c r="GJ66">
        <v>-1.0668354094452519E-3</v>
      </c>
      <c r="GK66">
        <v>7.2908324871410599E-7</v>
      </c>
      <c r="GL66">
        <v>-2.6615586879345078E-10</v>
      </c>
      <c r="GM66">
        <v>-0.20841063011216021</v>
      </c>
      <c r="GN66">
        <v>3.3664092208003571E-3</v>
      </c>
      <c r="GO66">
        <v>2.042686190248702E-4</v>
      </c>
      <c r="GP66">
        <v>-2.7039353982504608E-6</v>
      </c>
      <c r="GQ66">
        <v>3</v>
      </c>
      <c r="GR66">
        <v>2088</v>
      </c>
      <c r="GS66">
        <v>3</v>
      </c>
      <c r="GT66">
        <v>37</v>
      </c>
      <c r="GU66">
        <v>16</v>
      </c>
      <c r="GV66">
        <v>16.3</v>
      </c>
      <c r="GW66">
        <v>1.1450199999999999</v>
      </c>
      <c r="GX66">
        <v>2.6110799999999998</v>
      </c>
      <c r="GY66">
        <v>2.04834</v>
      </c>
      <c r="GZ66">
        <v>2.6037599999999999</v>
      </c>
      <c r="HA66">
        <v>2.1972700000000001</v>
      </c>
      <c r="HB66">
        <v>2.36694</v>
      </c>
      <c r="HC66">
        <v>44.809600000000003</v>
      </c>
      <c r="HD66">
        <v>13.8956</v>
      </c>
      <c r="HE66">
        <v>18</v>
      </c>
      <c r="HF66">
        <v>598.68100000000004</v>
      </c>
      <c r="HG66">
        <v>702.46500000000003</v>
      </c>
      <c r="HH66">
        <v>30.997699999999998</v>
      </c>
      <c r="HI66">
        <v>35.738100000000003</v>
      </c>
      <c r="HJ66">
        <v>29.999600000000001</v>
      </c>
      <c r="HK66">
        <v>35.575499999999998</v>
      </c>
      <c r="HL66">
        <v>35.550400000000003</v>
      </c>
      <c r="HM66">
        <v>22.967300000000002</v>
      </c>
      <c r="HN66">
        <v>-30</v>
      </c>
      <c r="HO66">
        <v>-30</v>
      </c>
      <c r="HP66">
        <v>31</v>
      </c>
      <c r="HQ66">
        <v>344.34500000000003</v>
      </c>
      <c r="HR66">
        <v>32.067999999999998</v>
      </c>
      <c r="HS66">
        <v>99.118200000000002</v>
      </c>
      <c r="HT66">
        <v>98.2928</v>
      </c>
    </row>
    <row r="67" spans="1:228" x14ac:dyDescent="0.2">
      <c r="A67">
        <v>52</v>
      </c>
      <c r="B67">
        <v>1666112836.5</v>
      </c>
      <c r="C67">
        <v>203.5</v>
      </c>
      <c r="D67" t="s">
        <v>462</v>
      </c>
      <c r="E67" t="s">
        <v>463</v>
      </c>
      <c r="F67">
        <v>4</v>
      </c>
      <c r="G67">
        <v>1666112834.125</v>
      </c>
      <c r="H67">
        <f t="shared" si="0"/>
        <v>4.7853157516415163E-4</v>
      </c>
      <c r="I67">
        <f t="shared" si="1"/>
        <v>0.47853157516415162</v>
      </c>
      <c r="J67">
        <f t="shared" si="2"/>
        <v>2.127705680600394</v>
      </c>
      <c r="K67">
        <f t="shared" si="3"/>
        <v>320.16750000000002</v>
      </c>
      <c r="L67">
        <f t="shared" si="4"/>
        <v>161.99456183397112</v>
      </c>
      <c r="M67">
        <f t="shared" si="5"/>
        <v>16.415421339435376</v>
      </c>
      <c r="N67">
        <f t="shared" si="6"/>
        <v>32.443585464802503</v>
      </c>
      <c r="O67">
        <f t="shared" si="7"/>
        <v>2.2778466560668457E-2</v>
      </c>
      <c r="P67">
        <f t="shared" si="8"/>
        <v>2.7720801773916293</v>
      </c>
      <c r="Q67">
        <f t="shared" si="9"/>
        <v>2.2674991600319015E-2</v>
      </c>
      <c r="R67">
        <f t="shared" si="10"/>
        <v>1.4181127265353191E-2</v>
      </c>
      <c r="S67">
        <f t="shared" si="11"/>
        <v>226.11146436150455</v>
      </c>
      <c r="T67">
        <f t="shared" si="12"/>
        <v>35.567607758028686</v>
      </c>
      <c r="U67">
        <f t="shared" si="13"/>
        <v>34.815237499999988</v>
      </c>
      <c r="V67">
        <f t="shared" si="14"/>
        <v>5.5908361688229808</v>
      </c>
      <c r="W67">
        <f t="shared" si="15"/>
        <v>65.311099799990586</v>
      </c>
      <c r="X67">
        <f t="shared" si="16"/>
        <v>3.5487481681577999</v>
      </c>
      <c r="Y67">
        <f t="shared" si="17"/>
        <v>5.433606506436921</v>
      </c>
      <c r="Z67">
        <f t="shared" si="18"/>
        <v>2.0420880006651809</v>
      </c>
      <c r="AA67">
        <f t="shared" si="19"/>
        <v>-21.103242464739086</v>
      </c>
      <c r="AB67">
        <f t="shared" si="20"/>
        <v>-76.738010270171273</v>
      </c>
      <c r="AC67">
        <f t="shared" si="21"/>
        <v>-6.4372364205932895</v>
      </c>
      <c r="AD67">
        <f t="shared" si="22"/>
        <v>121.83297520600091</v>
      </c>
      <c r="AE67">
        <f t="shared" si="23"/>
        <v>13.010693640908089</v>
      </c>
      <c r="AF67">
        <f t="shared" si="24"/>
        <v>0.47744344473398342</v>
      </c>
      <c r="AG67">
        <f t="shared" si="25"/>
        <v>2.127705680600394</v>
      </c>
      <c r="AH67">
        <v>344.28812742560899</v>
      </c>
      <c r="AI67">
        <v>335.09329696969689</v>
      </c>
      <c r="AJ67">
        <v>1.765315781200856</v>
      </c>
      <c r="AK67">
        <v>66.573852837517123</v>
      </c>
      <c r="AL67">
        <f t="shared" si="26"/>
        <v>0.47853157516415162</v>
      </c>
      <c r="AM67">
        <v>34.594185291292597</v>
      </c>
      <c r="AN67">
        <v>35.020484411764713</v>
      </c>
      <c r="AO67">
        <v>-1.028509642364918E-5</v>
      </c>
      <c r="AP67">
        <v>87.50530381435243</v>
      </c>
      <c r="AQ67">
        <v>80</v>
      </c>
      <c r="AR67">
        <v>12</v>
      </c>
      <c r="AS67">
        <f t="shared" si="27"/>
        <v>1</v>
      </c>
      <c r="AT67">
        <f t="shared" si="28"/>
        <v>0</v>
      </c>
      <c r="AU67">
        <f t="shared" si="29"/>
        <v>47258.819657736021</v>
      </c>
      <c r="AV67">
        <f t="shared" si="30"/>
        <v>1199.9675</v>
      </c>
      <c r="AW67">
        <f t="shared" si="31"/>
        <v>1025.898426094044</v>
      </c>
      <c r="AX67">
        <f t="shared" si="32"/>
        <v>0.85493850966300666</v>
      </c>
      <c r="AY67">
        <f t="shared" si="33"/>
        <v>0.18843132364960263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1666112834.125</v>
      </c>
      <c r="BF67">
        <v>320.16750000000002</v>
      </c>
      <c r="BG67">
        <v>332.31824999999998</v>
      </c>
      <c r="BH67">
        <v>35.020600000000002</v>
      </c>
      <c r="BI67">
        <v>34.595325000000003</v>
      </c>
      <c r="BJ67">
        <v>322.22512499999999</v>
      </c>
      <c r="BK67">
        <v>34.977062500000002</v>
      </c>
      <c r="BL67">
        <v>650.01199999999994</v>
      </c>
      <c r="BM67">
        <v>101.233125</v>
      </c>
      <c r="BN67">
        <v>0.100038</v>
      </c>
      <c r="BO67">
        <v>34.301762500000002</v>
      </c>
      <c r="BP67">
        <v>34.815237499999988</v>
      </c>
      <c r="BQ67">
        <v>999.9</v>
      </c>
      <c r="BR67">
        <v>0</v>
      </c>
      <c r="BS67">
        <v>0</v>
      </c>
      <c r="BT67">
        <v>9017.03125</v>
      </c>
      <c r="BU67">
        <v>0</v>
      </c>
      <c r="BV67">
        <v>385.07049999999998</v>
      </c>
      <c r="BW67">
        <v>-12.150862500000001</v>
      </c>
      <c r="BX67">
        <v>331.78687500000001</v>
      </c>
      <c r="BY67">
        <v>344.22699999999998</v>
      </c>
      <c r="BZ67">
        <v>0.425253875</v>
      </c>
      <c r="CA67">
        <v>332.31824999999998</v>
      </c>
      <c r="CB67">
        <v>34.595325000000003</v>
      </c>
      <c r="CC67">
        <v>3.5452462499999999</v>
      </c>
      <c r="CD67">
        <v>3.5021949999999999</v>
      </c>
      <c r="CE67">
        <v>26.838012500000001</v>
      </c>
      <c r="CF67">
        <v>26.630400000000002</v>
      </c>
      <c r="CG67">
        <v>1199.9675</v>
      </c>
      <c r="CH67">
        <v>0.49996649999999998</v>
      </c>
      <c r="CI67">
        <v>0.50003350000000002</v>
      </c>
      <c r="CJ67">
        <v>0</v>
      </c>
      <c r="CK67">
        <v>1246.3175000000001</v>
      </c>
      <c r="CL67">
        <v>4.9990899999999998</v>
      </c>
      <c r="CM67">
        <v>13839.0375</v>
      </c>
      <c r="CN67">
        <v>9557.4512500000001</v>
      </c>
      <c r="CO67">
        <v>44.686999999999998</v>
      </c>
      <c r="CP67">
        <v>46.5</v>
      </c>
      <c r="CQ67">
        <v>45.5</v>
      </c>
      <c r="CR67">
        <v>45.5</v>
      </c>
      <c r="CS67">
        <v>46.109250000000003</v>
      </c>
      <c r="CT67">
        <v>597.44375000000002</v>
      </c>
      <c r="CU67">
        <v>597.52375000000006</v>
      </c>
      <c r="CV67">
        <v>0</v>
      </c>
      <c r="CW67">
        <v>1666112847.9000001</v>
      </c>
      <c r="CX67">
        <v>0</v>
      </c>
      <c r="CY67">
        <v>1666111874.0999999</v>
      </c>
      <c r="CZ67" t="s">
        <v>356</v>
      </c>
      <c r="DA67">
        <v>1666111874.0999999</v>
      </c>
      <c r="DB67">
        <v>1666111855.0999999</v>
      </c>
      <c r="DC67">
        <v>36</v>
      </c>
      <c r="DD67">
        <v>-0.106</v>
      </c>
      <c r="DE67">
        <v>-2E-3</v>
      </c>
      <c r="DF67">
        <v>-2.12</v>
      </c>
      <c r="DG67">
        <v>3.7999999999999999E-2</v>
      </c>
      <c r="DH67">
        <v>419</v>
      </c>
      <c r="DI67">
        <v>34</v>
      </c>
      <c r="DJ67">
        <v>0.73</v>
      </c>
      <c r="DK67">
        <v>0.14000000000000001</v>
      </c>
      <c r="DL67">
        <v>-12.0786</v>
      </c>
      <c r="DM67">
        <v>-0.72361045296166171</v>
      </c>
      <c r="DN67">
        <v>8.1879098854764437E-2</v>
      </c>
      <c r="DO67">
        <v>0</v>
      </c>
      <c r="DP67">
        <v>0.42542841463414638</v>
      </c>
      <c r="DQ67">
        <v>1.314794425087106E-2</v>
      </c>
      <c r="DR67">
        <v>2.7323478778588039E-3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3.2942100000000001</v>
      </c>
      <c r="EB67">
        <v>2.6253199999999999</v>
      </c>
      <c r="EC67">
        <v>8.3212999999999995E-2</v>
      </c>
      <c r="ED67">
        <v>8.4566500000000003E-2</v>
      </c>
      <c r="EE67">
        <v>0.14185200000000001</v>
      </c>
      <c r="EF67">
        <v>0.13888300000000001</v>
      </c>
      <c r="EG67">
        <v>27720.9</v>
      </c>
      <c r="EH67">
        <v>28186.1</v>
      </c>
      <c r="EI67">
        <v>28140.1</v>
      </c>
      <c r="EJ67">
        <v>29648.799999999999</v>
      </c>
      <c r="EK67">
        <v>33200.400000000001</v>
      </c>
      <c r="EL67">
        <v>35451.800000000003</v>
      </c>
      <c r="EM67">
        <v>39694.400000000001</v>
      </c>
      <c r="EN67">
        <v>42394.8</v>
      </c>
      <c r="EO67">
        <v>2.0582699999999998</v>
      </c>
      <c r="EP67">
        <v>2.10588</v>
      </c>
      <c r="EQ67">
        <v>9.6518499999999993E-2</v>
      </c>
      <c r="ER67">
        <v>0</v>
      </c>
      <c r="ES67">
        <v>33.249000000000002</v>
      </c>
      <c r="ET67">
        <v>999.9</v>
      </c>
      <c r="EU67">
        <v>47.6</v>
      </c>
      <c r="EV67">
        <v>40.799999999999997</v>
      </c>
      <c r="EW67">
        <v>36.377099999999999</v>
      </c>
      <c r="EX67">
        <v>57.588299999999997</v>
      </c>
      <c r="EY67">
        <v>-0.77323900000000001</v>
      </c>
      <c r="EZ67">
        <v>2</v>
      </c>
      <c r="FA67">
        <v>0.67762500000000003</v>
      </c>
      <c r="FB67">
        <v>1.2882899999999999</v>
      </c>
      <c r="FC67">
        <v>20.264700000000001</v>
      </c>
      <c r="FD67">
        <v>5.2180400000000002</v>
      </c>
      <c r="FE67">
        <v>12.0076</v>
      </c>
      <c r="FF67">
        <v>4.9860499999999996</v>
      </c>
      <c r="FG67">
        <v>3.2846500000000001</v>
      </c>
      <c r="FH67">
        <v>9879.4</v>
      </c>
      <c r="FI67">
        <v>9999</v>
      </c>
      <c r="FJ67">
        <v>9999</v>
      </c>
      <c r="FK67">
        <v>657.5</v>
      </c>
      <c r="FL67">
        <v>1.8658399999999999</v>
      </c>
      <c r="FM67">
        <v>1.86225</v>
      </c>
      <c r="FN67">
        <v>1.86432</v>
      </c>
      <c r="FO67">
        <v>1.86042</v>
      </c>
      <c r="FP67">
        <v>1.86111</v>
      </c>
      <c r="FQ67">
        <v>1.8602000000000001</v>
      </c>
      <c r="FR67">
        <v>1.86188</v>
      </c>
      <c r="FS67">
        <v>1.8585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-2.06</v>
      </c>
      <c r="GH67">
        <v>4.3499999999999997E-2</v>
      </c>
      <c r="GI67">
        <v>-1.7806499393771</v>
      </c>
      <c r="GJ67">
        <v>-1.0668354094452519E-3</v>
      </c>
      <c r="GK67">
        <v>7.2908324871410599E-7</v>
      </c>
      <c r="GL67">
        <v>-2.6615586879345078E-10</v>
      </c>
      <c r="GM67">
        <v>-0.20841063011216021</v>
      </c>
      <c r="GN67">
        <v>3.3664092208003571E-3</v>
      </c>
      <c r="GO67">
        <v>2.042686190248702E-4</v>
      </c>
      <c r="GP67">
        <v>-2.7039353982504608E-6</v>
      </c>
      <c r="GQ67">
        <v>3</v>
      </c>
      <c r="GR67">
        <v>2088</v>
      </c>
      <c r="GS67">
        <v>3</v>
      </c>
      <c r="GT67">
        <v>37</v>
      </c>
      <c r="GU67">
        <v>16</v>
      </c>
      <c r="GV67">
        <v>16.399999999999999</v>
      </c>
      <c r="GW67">
        <v>1.16089</v>
      </c>
      <c r="GX67">
        <v>2.6098599999999998</v>
      </c>
      <c r="GY67">
        <v>2.04834</v>
      </c>
      <c r="GZ67">
        <v>2.6061999999999999</v>
      </c>
      <c r="HA67">
        <v>2.1972700000000001</v>
      </c>
      <c r="HB67">
        <v>2.3547400000000001</v>
      </c>
      <c r="HC67">
        <v>44.809600000000003</v>
      </c>
      <c r="HD67">
        <v>13.8956</v>
      </c>
      <c r="HE67">
        <v>18</v>
      </c>
      <c r="HF67">
        <v>598.52599999999995</v>
      </c>
      <c r="HG67">
        <v>702.673</v>
      </c>
      <c r="HH67">
        <v>30.997699999999998</v>
      </c>
      <c r="HI67">
        <v>35.735300000000002</v>
      </c>
      <c r="HJ67">
        <v>29.999600000000001</v>
      </c>
      <c r="HK67">
        <v>35.572800000000001</v>
      </c>
      <c r="HL67">
        <v>35.548299999999998</v>
      </c>
      <c r="HM67">
        <v>23.3018</v>
      </c>
      <c r="HN67">
        <v>-30</v>
      </c>
      <c r="HO67">
        <v>-30</v>
      </c>
      <c r="HP67">
        <v>31</v>
      </c>
      <c r="HQ67">
        <v>351.02499999999998</v>
      </c>
      <c r="HR67">
        <v>32.067999999999998</v>
      </c>
      <c r="HS67">
        <v>99.119100000000003</v>
      </c>
      <c r="HT67">
        <v>98.294300000000007</v>
      </c>
    </row>
    <row r="68" spans="1:228" x14ac:dyDescent="0.2">
      <c r="A68">
        <v>53</v>
      </c>
      <c r="B68">
        <v>1666112840.5</v>
      </c>
      <c r="C68">
        <v>207.5</v>
      </c>
      <c r="D68" t="s">
        <v>464</v>
      </c>
      <c r="E68" t="s">
        <v>465</v>
      </c>
      <c r="F68">
        <v>4</v>
      </c>
      <c r="G68">
        <v>1666112838.5</v>
      </c>
      <c r="H68">
        <f t="shared" si="0"/>
        <v>4.7440387212169114E-4</v>
      </c>
      <c r="I68">
        <f t="shared" si="1"/>
        <v>0.47440387212169116</v>
      </c>
      <c r="J68">
        <f t="shared" si="2"/>
        <v>2.6338665813110693</v>
      </c>
      <c r="K68">
        <f t="shared" si="3"/>
        <v>327.483</v>
      </c>
      <c r="L68">
        <f t="shared" si="4"/>
        <v>132.9277040300619</v>
      </c>
      <c r="M68">
        <f t="shared" si="5"/>
        <v>13.470046928849181</v>
      </c>
      <c r="N68">
        <f t="shared" si="6"/>
        <v>33.185041527556294</v>
      </c>
      <c r="O68">
        <f t="shared" si="7"/>
        <v>2.2646330712331429E-2</v>
      </c>
      <c r="P68">
        <f t="shared" si="8"/>
        <v>2.7737403187739087</v>
      </c>
      <c r="Q68">
        <f t="shared" si="9"/>
        <v>2.2544110777444348E-2</v>
      </c>
      <c r="R68">
        <f t="shared" si="10"/>
        <v>1.4099214714329782E-2</v>
      </c>
      <c r="S68">
        <f t="shared" si="11"/>
        <v>226.11365580780878</v>
      </c>
      <c r="T68">
        <f t="shared" si="12"/>
        <v>35.565742311126819</v>
      </c>
      <c r="U68">
        <f t="shared" si="13"/>
        <v>34.796428571428571</v>
      </c>
      <c r="V68">
        <f t="shared" si="14"/>
        <v>5.5850077252485502</v>
      </c>
      <c r="W68">
        <f t="shared" si="15"/>
        <v>65.318769810561861</v>
      </c>
      <c r="X68">
        <f t="shared" si="16"/>
        <v>3.548709553116066</v>
      </c>
      <c r="Y68">
        <f t="shared" si="17"/>
        <v>5.4329093511835396</v>
      </c>
      <c r="Z68">
        <f t="shared" si="18"/>
        <v>2.0362981721324842</v>
      </c>
      <c r="AA68">
        <f t="shared" si="19"/>
        <v>-20.921210760566581</v>
      </c>
      <c r="AB68">
        <f t="shared" si="20"/>
        <v>-74.316057857584511</v>
      </c>
      <c r="AC68">
        <f t="shared" si="21"/>
        <v>-6.2296957294098476</v>
      </c>
      <c r="AD68">
        <f t="shared" si="22"/>
        <v>124.64669146024782</v>
      </c>
      <c r="AE68">
        <f t="shared" si="23"/>
        <v>13.015053956327794</v>
      </c>
      <c r="AF68">
        <f t="shared" si="24"/>
        <v>0.47605949841616679</v>
      </c>
      <c r="AG68">
        <f t="shared" si="25"/>
        <v>2.6338665813110693</v>
      </c>
      <c r="AH68">
        <v>351.23894464095508</v>
      </c>
      <c r="AI68">
        <v>341.88791515151507</v>
      </c>
      <c r="AJ68">
        <v>1.6844082795606941</v>
      </c>
      <c r="AK68">
        <v>66.573852837517123</v>
      </c>
      <c r="AL68">
        <f t="shared" si="26"/>
        <v>0.47440387212169116</v>
      </c>
      <c r="AM68">
        <v>34.597404429541129</v>
      </c>
      <c r="AN68">
        <v>35.019995588235282</v>
      </c>
      <c r="AO68">
        <v>-1.6435237575868451E-6</v>
      </c>
      <c r="AP68">
        <v>87.50530381435243</v>
      </c>
      <c r="AQ68">
        <v>80</v>
      </c>
      <c r="AR68">
        <v>12</v>
      </c>
      <c r="AS68">
        <f t="shared" si="27"/>
        <v>1</v>
      </c>
      <c r="AT68">
        <f t="shared" si="28"/>
        <v>0</v>
      </c>
      <c r="AU68">
        <f t="shared" si="29"/>
        <v>47304.712487176781</v>
      </c>
      <c r="AV68">
        <f t="shared" si="30"/>
        <v>1199.98</v>
      </c>
      <c r="AW68">
        <f t="shared" si="31"/>
        <v>1025.9090278796937</v>
      </c>
      <c r="AX68">
        <f t="shared" si="32"/>
        <v>0.854938438873726</v>
      </c>
      <c r="AY68">
        <f t="shared" si="33"/>
        <v>0.18843118702629108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1666112838.5</v>
      </c>
      <c r="BF68">
        <v>327.483</v>
      </c>
      <c r="BG68">
        <v>339.64100000000002</v>
      </c>
      <c r="BH68">
        <v>35.020057142857141</v>
      </c>
      <c r="BI68">
        <v>34.595999999999997</v>
      </c>
      <c r="BJ68">
        <v>329.5454285714286</v>
      </c>
      <c r="BK68">
        <v>34.976514285714288</v>
      </c>
      <c r="BL68">
        <v>649.98957142857137</v>
      </c>
      <c r="BM68">
        <v>101.2337142857143</v>
      </c>
      <c r="BN68">
        <v>9.9916857142857141E-2</v>
      </c>
      <c r="BO68">
        <v>34.299457142857143</v>
      </c>
      <c r="BP68">
        <v>34.796428571428571</v>
      </c>
      <c r="BQ68">
        <v>999.89999999999986</v>
      </c>
      <c r="BR68">
        <v>0</v>
      </c>
      <c r="BS68">
        <v>0</v>
      </c>
      <c r="BT68">
        <v>9025.8057142857142</v>
      </c>
      <c r="BU68">
        <v>0</v>
      </c>
      <c r="BV68">
        <v>360.77485714285712</v>
      </c>
      <c r="BW68">
        <v>-12.15804285714286</v>
      </c>
      <c r="BX68">
        <v>339.3674285714286</v>
      </c>
      <c r="BY68">
        <v>351.81228571428568</v>
      </c>
      <c r="BZ68">
        <v>0.42406614285714278</v>
      </c>
      <c r="CA68">
        <v>339.64100000000002</v>
      </c>
      <c r="CB68">
        <v>34.595999999999997</v>
      </c>
      <c r="CC68">
        <v>3.5452128571428569</v>
      </c>
      <c r="CD68">
        <v>3.5022814285714281</v>
      </c>
      <c r="CE68">
        <v>26.83782857142857</v>
      </c>
      <c r="CF68">
        <v>26.63081428571428</v>
      </c>
      <c r="CG68">
        <v>1199.98</v>
      </c>
      <c r="CH68">
        <v>0.49996971428571418</v>
      </c>
      <c r="CI68">
        <v>0.50003028571428565</v>
      </c>
      <c r="CJ68">
        <v>0</v>
      </c>
      <c r="CK68">
        <v>1245.5999999999999</v>
      </c>
      <c r="CL68">
        <v>4.9990899999999998</v>
      </c>
      <c r="CM68">
        <v>13821.3</v>
      </c>
      <c r="CN68">
        <v>9557.5928571428576</v>
      </c>
      <c r="CO68">
        <v>44.660428571428568</v>
      </c>
      <c r="CP68">
        <v>46.5</v>
      </c>
      <c r="CQ68">
        <v>45.5</v>
      </c>
      <c r="CR68">
        <v>45.436999999999998</v>
      </c>
      <c r="CS68">
        <v>46.061999999999998</v>
      </c>
      <c r="CT68">
        <v>597.45285714285717</v>
      </c>
      <c r="CU68">
        <v>597.52714285714285</v>
      </c>
      <c r="CV68">
        <v>0</v>
      </c>
      <c r="CW68">
        <v>1666112852.0999999</v>
      </c>
      <c r="CX68">
        <v>0</v>
      </c>
      <c r="CY68">
        <v>1666111874.0999999</v>
      </c>
      <c r="CZ68" t="s">
        <v>356</v>
      </c>
      <c r="DA68">
        <v>1666111874.0999999</v>
      </c>
      <c r="DB68">
        <v>1666111855.0999999</v>
      </c>
      <c r="DC68">
        <v>36</v>
      </c>
      <c r="DD68">
        <v>-0.106</v>
      </c>
      <c r="DE68">
        <v>-2E-3</v>
      </c>
      <c r="DF68">
        <v>-2.12</v>
      </c>
      <c r="DG68">
        <v>3.7999999999999999E-2</v>
      </c>
      <c r="DH68">
        <v>419</v>
      </c>
      <c r="DI68">
        <v>34</v>
      </c>
      <c r="DJ68">
        <v>0.73</v>
      </c>
      <c r="DK68">
        <v>0.14000000000000001</v>
      </c>
      <c r="DL68">
        <v>-12.105741463414629</v>
      </c>
      <c r="DM68">
        <v>-0.51564041811848116</v>
      </c>
      <c r="DN68">
        <v>6.7021219703474105E-2</v>
      </c>
      <c r="DO68">
        <v>0</v>
      </c>
      <c r="DP68">
        <v>0.42539873170731712</v>
      </c>
      <c r="DQ68">
        <v>4.5746132404192816E-3</v>
      </c>
      <c r="DR68">
        <v>2.6751926306241708E-3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3.2942399999999998</v>
      </c>
      <c r="EB68">
        <v>2.62548</v>
      </c>
      <c r="EC68">
        <v>8.4555500000000006E-2</v>
      </c>
      <c r="ED68">
        <v>8.5900000000000004E-2</v>
      </c>
      <c r="EE68">
        <v>0.141851</v>
      </c>
      <c r="EF68">
        <v>0.138875</v>
      </c>
      <c r="EG68">
        <v>27680.7</v>
      </c>
      <c r="EH68">
        <v>28145.4</v>
      </c>
      <c r="EI68">
        <v>28140.6</v>
      </c>
      <c r="EJ68">
        <v>29649.200000000001</v>
      </c>
      <c r="EK68">
        <v>33201.199999999997</v>
      </c>
      <c r="EL68">
        <v>35453</v>
      </c>
      <c r="EM68">
        <v>39695.199999999997</v>
      </c>
      <c r="EN68">
        <v>42395.8</v>
      </c>
      <c r="EO68">
        <v>2.0580699999999998</v>
      </c>
      <c r="EP68">
        <v>2.1059299999999999</v>
      </c>
      <c r="EQ68">
        <v>9.6626600000000007E-2</v>
      </c>
      <c r="ER68">
        <v>0</v>
      </c>
      <c r="ES68">
        <v>33.232599999999998</v>
      </c>
      <c r="ET68">
        <v>999.9</v>
      </c>
      <c r="EU68">
        <v>47.6</v>
      </c>
      <c r="EV68">
        <v>40.799999999999997</v>
      </c>
      <c r="EW68">
        <v>36.377000000000002</v>
      </c>
      <c r="EX68">
        <v>57.258299999999998</v>
      </c>
      <c r="EY68">
        <v>-0.82933000000000001</v>
      </c>
      <c r="EZ68">
        <v>2</v>
      </c>
      <c r="FA68">
        <v>0.67706599999999995</v>
      </c>
      <c r="FB68">
        <v>1.2796099999999999</v>
      </c>
      <c r="FC68">
        <v>20.264800000000001</v>
      </c>
      <c r="FD68">
        <v>5.2180400000000002</v>
      </c>
      <c r="FE68">
        <v>12.0091</v>
      </c>
      <c r="FF68">
        <v>4.9860499999999996</v>
      </c>
      <c r="FG68">
        <v>3.2846500000000001</v>
      </c>
      <c r="FH68">
        <v>9879.4</v>
      </c>
      <c r="FI68">
        <v>9999</v>
      </c>
      <c r="FJ68">
        <v>9999</v>
      </c>
      <c r="FK68">
        <v>657.5</v>
      </c>
      <c r="FL68">
        <v>1.8658399999999999</v>
      </c>
      <c r="FM68">
        <v>1.8622700000000001</v>
      </c>
      <c r="FN68">
        <v>1.86432</v>
      </c>
      <c r="FO68">
        <v>1.86042</v>
      </c>
      <c r="FP68">
        <v>1.86111</v>
      </c>
      <c r="FQ68">
        <v>1.8602000000000001</v>
      </c>
      <c r="FR68">
        <v>1.86191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-2.0649999999999999</v>
      </c>
      <c r="GH68">
        <v>4.3499999999999997E-2</v>
      </c>
      <c r="GI68">
        <v>-1.7806499393771</v>
      </c>
      <c r="GJ68">
        <v>-1.0668354094452519E-3</v>
      </c>
      <c r="GK68">
        <v>7.2908324871410599E-7</v>
      </c>
      <c r="GL68">
        <v>-2.6615586879345078E-10</v>
      </c>
      <c r="GM68">
        <v>-0.20841063011216021</v>
      </c>
      <c r="GN68">
        <v>3.3664092208003571E-3</v>
      </c>
      <c r="GO68">
        <v>2.042686190248702E-4</v>
      </c>
      <c r="GP68">
        <v>-2.7039353982504608E-6</v>
      </c>
      <c r="GQ68">
        <v>3</v>
      </c>
      <c r="GR68">
        <v>2088</v>
      </c>
      <c r="GS68">
        <v>3</v>
      </c>
      <c r="GT68">
        <v>37</v>
      </c>
      <c r="GU68">
        <v>16.100000000000001</v>
      </c>
      <c r="GV68">
        <v>16.399999999999999</v>
      </c>
      <c r="GW68">
        <v>1.18042</v>
      </c>
      <c r="GX68">
        <v>2.6110799999999998</v>
      </c>
      <c r="GY68">
        <v>2.04834</v>
      </c>
      <c r="GZ68">
        <v>2.6037599999999999</v>
      </c>
      <c r="HA68">
        <v>2.1972700000000001</v>
      </c>
      <c r="HB68">
        <v>2.3584000000000001</v>
      </c>
      <c r="HC68">
        <v>44.809600000000003</v>
      </c>
      <c r="HD68">
        <v>13.8956</v>
      </c>
      <c r="HE68">
        <v>18</v>
      </c>
      <c r="HF68">
        <v>598.36300000000006</v>
      </c>
      <c r="HG68">
        <v>702.69200000000001</v>
      </c>
      <c r="HH68">
        <v>30.997699999999998</v>
      </c>
      <c r="HI68">
        <v>35.732799999999997</v>
      </c>
      <c r="HJ68">
        <v>29.999600000000001</v>
      </c>
      <c r="HK68">
        <v>35.571100000000001</v>
      </c>
      <c r="HL68">
        <v>35.545900000000003</v>
      </c>
      <c r="HM68">
        <v>23.677099999999999</v>
      </c>
      <c r="HN68">
        <v>-30</v>
      </c>
      <c r="HO68">
        <v>-30</v>
      </c>
      <c r="HP68">
        <v>31</v>
      </c>
      <c r="HQ68">
        <v>357.71199999999999</v>
      </c>
      <c r="HR68">
        <v>32.067999999999998</v>
      </c>
      <c r="HS68">
        <v>99.120999999999995</v>
      </c>
      <c r="HT68">
        <v>98.296199999999999</v>
      </c>
    </row>
    <row r="69" spans="1:228" x14ac:dyDescent="0.2">
      <c r="A69">
        <v>54</v>
      </c>
      <c r="B69">
        <v>1666112844.5</v>
      </c>
      <c r="C69">
        <v>211.5</v>
      </c>
      <c r="D69" t="s">
        <v>466</v>
      </c>
      <c r="E69" t="s">
        <v>467</v>
      </c>
      <c r="F69">
        <v>4</v>
      </c>
      <c r="G69">
        <v>1666112842.1875</v>
      </c>
      <c r="H69">
        <f t="shared" si="0"/>
        <v>4.769791875549298E-4</v>
      </c>
      <c r="I69">
        <f t="shared" si="1"/>
        <v>0.4769791875549298</v>
      </c>
      <c r="J69">
        <f t="shared" si="2"/>
        <v>2.4035465686350359</v>
      </c>
      <c r="K69">
        <f t="shared" si="3"/>
        <v>333.56574999999998</v>
      </c>
      <c r="L69">
        <f t="shared" si="4"/>
        <v>155.88438336964475</v>
      </c>
      <c r="M69">
        <f t="shared" si="5"/>
        <v>15.796323094746052</v>
      </c>
      <c r="N69">
        <f t="shared" si="6"/>
        <v>33.801412601073537</v>
      </c>
      <c r="O69">
        <f t="shared" si="7"/>
        <v>2.2783703868724248E-2</v>
      </c>
      <c r="P69">
        <f t="shared" si="8"/>
        <v>2.7653621966653739</v>
      </c>
      <c r="Q69">
        <f t="shared" si="9"/>
        <v>2.2679931183164428E-2</v>
      </c>
      <c r="R69">
        <f t="shared" si="10"/>
        <v>1.4184241037271051E-2</v>
      </c>
      <c r="S69">
        <f t="shared" si="11"/>
        <v>226.11733986095885</v>
      </c>
      <c r="T69">
        <f t="shared" si="12"/>
        <v>35.56369937374641</v>
      </c>
      <c r="U69">
        <f t="shared" si="13"/>
        <v>34.792349999999999</v>
      </c>
      <c r="V69">
        <f t="shared" si="14"/>
        <v>5.5837445691440664</v>
      </c>
      <c r="W69">
        <f t="shared" si="15"/>
        <v>65.335332418971163</v>
      </c>
      <c r="X69">
        <f t="shared" si="16"/>
        <v>3.5486400085271859</v>
      </c>
      <c r="Y69">
        <f t="shared" si="17"/>
        <v>5.4314256576687772</v>
      </c>
      <c r="Z69">
        <f t="shared" si="18"/>
        <v>2.0351045606168805</v>
      </c>
      <c r="AA69">
        <f t="shared" si="19"/>
        <v>-21.034782171172406</v>
      </c>
      <c r="AB69">
        <f t="shared" si="20"/>
        <v>-74.215113718468956</v>
      </c>
      <c r="AC69">
        <f t="shared" si="21"/>
        <v>-6.2398086775149473</v>
      </c>
      <c r="AD69">
        <f t="shared" si="22"/>
        <v>124.62763529380254</v>
      </c>
      <c r="AE69">
        <f t="shared" si="23"/>
        <v>13.139702029854996</v>
      </c>
      <c r="AF69">
        <f t="shared" si="24"/>
        <v>0.47869780495309716</v>
      </c>
      <c r="AG69">
        <f t="shared" si="25"/>
        <v>2.4035465686350359</v>
      </c>
      <c r="AH69">
        <v>358.18754054461391</v>
      </c>
      <c r="AI69">
        <v>348.82576363636338</v>
      </c>
      <c r="AJ69">
        <v>1.74157039038637</v>
      </c>
      <c r="AK69">
        <v>66.573852837517123</v>
      </c>
      <c r="AL69">
        <f t="shared" si="26"/>
        <v>0.4769791875549298</v>
      </c>
      <c r="AM69">
        <v>34.594411031685183</v>
      </c>
      <c r="AN69">
        <v>35.019249999999992</v>
      </c>
      <c r="AO69">
        <v>-1.337648261068628E-6</v>
      </c>
      <c r="AP69">
        <v>87.50530381435243</v>
      </c>
      <c r="AQ69">
        <v>80</v>
      </c>
      <c r="AR69">
        <v>12</v>
      </c>
      <c r="AS69">
        <f t="shared" si="27"/>
        <v>1</v>
      </c>
      <c r="AT69">
        <f t="shared" si="28"/>
        <v>0</v>
      </c>
      <c r="AU69">
        <f t="shared" si="29"/>
        <v>47075.814635186231</v>
      </c>
      <c r="AV69">
        <f t="shared" si="30"/>
        <v>1200.0025000000001</v>
      </c>
      <c r="AW69">
        <f t="shared" si="31"/>
        <v>1025.9279760937613</v>
      </c>
      <c r="AX69">
        <f t="shared" si="32"/>
        <v>0.8549381989568865</v>
      </c>
      <c r="AY69">
        <f t="shared" si="33"/>
        <v>0.18843072398679073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1666112842.1875</v>
      </c>
      <c r="BF69">
        <v>333.56574999999998</v>
      </c>
      <c r="BG69">
        <v>345.84100000000001</v>
      </c>
      <c r="BH69">
        <v>35.019387500000001</v>
      </c>
      <c r="BI69">
        <v>34.593024999999997</v>
      </c>
      <c r="BJ69">
        <v>335.63225</v>
      </c>
      <c r="BK69">
        <v>34.975875000000002</v>
      </c>
      <c r="BL69">
        <v>650.05825000000004</v>
      </c>
      <c r="BM69">
        <v>101.23350000000001</v>
      </c>
      <c r="BN69">
        <v>0.1000829625</v>
      </c>
      <c r="BO69">
        <v>34.294550000000001</v>
      </c>
      <c r="BP69">
        <v>34.792349999999999</v>
      </c>
      <c r="BQ69">
        <v>999.9</v>
      </c>
      <c r="BR69">
        <v>0</v>
      </c>
      <c r="BS69">
        <v>0</v>
      </c>
      <c r="BT69">
        <v>8981.3299999999981</v>
      </c>
      <c r="BU69">
        <v>0</v>
      </c>
      <c r="BV69">
        <v>343.26362499999999</v>
      </c>
      <c r="BW69">
        <v>-12.275387500000001</v>
      </c>
      <c r="BX69">
        <v>345.67087500000002</v>
      </c>
      <c r="BY69">
        <v>358.23337500000002</v>
      </c>
      <c r="BZ69">
        <v>0.4263825</v>
      </c>
      <c r="CA69">
        <v>345.84100000000001</v>
      </c>
      <c r="CB69">
        <v>34.593024999999997</v>
      </c>
      <c r="CC69">
        <v>3.54514</v>
      </c>
      <c r="CD69">
        <v>3.5019762499999998</v>
      </c>
      <c r="CE69">
        <v>26.837487500000002</v>
      </c>
      <c r="CF69">
        <v>26.629325000000001</v>
      </c>
      <c r="CG69">
        <v>1200.0025000000001</v>
      </c>
      <c r="CH69">
        <v>0.49997862500000001</v>
      </c>
      <c r="CI69">
        <v>0.50002137499999999</v>
      </c>
      <c r="CJ69">
        <v>0</v>
      </c>
      <c r="CK69">
        <v>1245.1675</v>
      </c>
      <c r="CL69">
        <v>4.9990899999999998</v>
      </c>
      <c r="CM69">
        <v>13812.775</v>
      </c>
      <c r="CN69">
        <v>9557.7962499999994</v>
      </c>
      <c r="CO69">
        <v>44.625</v>
      </c>
      <c r="CP69">
        <v>46.5</v>
      </c>
      <c r="CQ69">
        <v>45.5</v>
      </c>
      <c r="CR69">
        <v>45.436999999999998</v>
      </c>
      <c r="CS69">
        <v>46.061999999999998</v>
      </c>
      <c r="CT69">
        <v>597.47375</v>
      </c>
      <c r="CU69">
        <v>597.52874999999995</v>
      </c>
      <c r="CV69">
        <v>0</v>
      </c>
      <c r="CW69">
        <v>1666112856.3</v>
      </c>
      <c r="CX69">
        <v>0</v>
      </c>
      <c r="CY69">
        <v>1666111874.0999999</v>
      </c>
      <c r="CZ69" t="s">
        <v>356</v>
      </c>
      <c r="DA69">
        <v>1666111874.0999999</v>
      </c>
      <c r="DB69">
        <v>1666111855.0999999</v>
      </c>
      <c r="DC69">
        <v>36</v>
      </c>
      <c r="DD69">
        <v>-0.106</v>
      </c>
      <c r="DE69">
        <v>-2E-3</v>
      </c>
      <c r="DF69">
        <v>-2.12</v>
      </c>
      <c r="DG69">
        <v>3.7999999999999999E-2</v>
      </c>
      <c r="DH69">
        <v>419</v>
      </c>
      <c r="DI69">
        <v>34</v>
      </c>
      <c r="DJ69">
        <v>0.73</v>
      </c>
      <c r="DK69">
        <v>0.14000000000000001</v>
      </c>
      <c r="DL69">
        <v>-12.165202499999999</v>
      </c>
      <c r="DM69">
        <v>-0.41785103189492673</v>
      </c>
      <c r="DN69">
        <v>5.3577730856672327E-2</v>
      </c>
      <c r="DO69">
        <v>0</v>
      </c>
      <c r="DP69">
        <v>0.42619930000000011</v>
      </c>
      <c r="DQ69">
        <v>-8.6597898686688411E-3</v>
      </c>
      <c r="DR69">
        <v>2.216908547955916E-3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3.2944100000000001</v>
      </c>
      <c r="EB69">
        <v>2.6250399999999998</v>
      </c>
      <c r="EC69">
        <v>8.5921399999999995E-2</v>
      </c>
      <c r="ED69">
        <v>8.7260099999999993E-2</v>
      </c>
      <c r="EE69">
        <v>0.141848</v>
      </c>
      <c r="EF69">
        <v>0.13887099999999999</v>
      </c>
      <c r="EG69">
        <v>27639.8</v>
      </c>
      <c r="EH69">
        <v>28104.6</v>
      </c>
      <c r="EI69">
        <v>28141</v>
      </c>
      <c r="EJ69">
        <v>29650.5</v>
      </c>
      <c r="EK69">
        <v>33201.9</v>
      </c>
      <c r="EL69">
        <v>35454.6</v>
      </c>
      <c r="EM69">
        <v>39695.800000000003</v>
      </c>
      <c r="EN69">
        <v>42397.4</v>
      </c>
      <c r="EO69">
        <v>2.0586799999999998</v>
      </c>
      <c r="EP69">
        <v>2.10595</v>
      </c>
      <c r="EQ69">
        <v>9.6935800000000003E-2</v>
      </c>
      <c r="ER69">
        <v>0</v>
      </c>
      <c r="ES69">
        <v>33.218499999999999</v>
      </c>
      <c r="ET69">
        <v>999.9</v>
      </c>
      <c r="EU69">
        <v>47.6</v>
      </c>
      <c r="EV69">
        <v>40.799999999999997</v>
      </c>
      <c r="EW69">
        <v>36.375500000000002</v>
      </c>
      <c r="EX69">
        <v>57.168300000000002</v>
      </c>
      <c r="EY69">
        <v>-0.91346000000000005</v>
      </c>
      <c r="EZ69">
        <v>2</v>
      </c>
      <c r="FA69">
        <v>0.67647599999999997</v>
      </c>
      <c r="FB69">
        <v>1.2713300000000001</v>
      </c>
      <c r="FC69">
        <v>20.264900000000001</v>
      </c>
      <c r="FD69">
        <v>5.2175900000000004</v>
      </c>
      <c r="FE69">
        <v>12.008599999999999</v>
      </c>
      <c r="FF69">
        <v>4.9859999999999998</v>
      </c>
      <c r="FG69">
        <v>3.2846500000000001</v>
      </c>
      <c r="FH69">
        <v>9879.7999999999993</v>
      </c>
      <c r="FI69">
        <v>9999</v>
      </c>
      <c r="FJ69">
        <v>9999</v>
      </c>
      <c r="FK69">
        <v>657.5</v>
      </c>
      <c r="FL69">
        <v>1.8658399999999999</v>
      </c>
      <c r="FM69">
        <v>1.86222</v>
      </c>
      <c r="FN69">
        <v>1.86432</v>
      </c>
      <c r="FO69">
        <v>1.8604099999999999</v>
      </c>
      <c r="FP69">
        <v>1.86111</v>
      </c>
      <c r="FQ69">
        <v>1.8602000000000001</v>
      </c>
      <c r="FR69">
        <v>1.86189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-2.069</v>
      </c>
      <c r="GH69">
        <v>4.36E-2</v>
      </c>
      <c r="GI69">
        <v>-1.7806499393771</v>
      </c>
      <c r="GJ69">
        <v>-1.0668354094452519E-3</v>
      </c>
      <c r="GK69">
        <v>7.2908324871410599E-7</v>
      </c>
      <c r="GL69">
        <v>-2.6615586879345078E-10</v>
      </c>
      <c r="GM69">
        <v>-0.20841063011216021</v>
      </c>
      <c r="GN69">
        <v>3.3664092208003571E-3</v>
      </c>
      <c r="GO69">
        <v>2.042686190248702E-4</v>
      </c>
      <c r="GP69">
        <v>-2.7039353982504608E-6</v>
      </c>
      <c r="GQ69">
        <v>3</v>
      </c>
      <c r="GR69">
        <v>2088</v>
      </c>
      <c r="GS69">
        <v>3</v>
      </c>
      <c r="GT69">
        <v>37</v>
      </c>
      <c r="GU69">
        <v>16.2</v>
      </c>
      <c r="GV69">
        <v>16.5</v>
      </c>
      <c r="GW69">
        <v>1.1987300000000001</v>
      </c>
      <c r="GX69">
        <v>2.6159699999999999</v>
      </c>
      <c r="GY69">
        <v>2.04956</v>
      </c>
      <c r="GZ69">
        <v>2.6049799999999999</v>
      </c>
      <c r="HA69">
        <v>2.1972700000000001</v>
      </c>
      <c r="HB69">
        <v>2.2888199999999999</v>
      </c>
      <c r="HC69">
        <v>44.809600000000003</v>
      </c>
      <c r="HD69">
        <v>13.886900000000001</v>
      </c>
      <c r="HE69">
        <v>18</v>
      </c>
      <c r="HF69">
        <v>598.78899999999999</v>
      </c>
      <c r="HG69">
        <v>702.67899999999997</v>
      </c>
      <c r="HH69">
        <v>30.997699999999998</v>
      </c>
      <c r="HI69">
        <v>35.729500000000002</v>
      </c>
      <c r="HJ69">
        <v>29.999500000000001</v>
      </c>
      <c r="HK69">
        <v>35.5687</v>
      </c>
      <c r="HL69">
        <v>35.542700000000004</v>
      </c>
      <c r="HM69">
        <v>24.047499999999999</v>
      </c>
      <c r="HN69">
        <v>-30</v>
      </c>
      <c r="HO69">
        <v>-30</v>
      </c>
      <c r="HP69">
        <v>31</v>
      </c>
      <c r="HQ69">
        <v>364.392</v>
      </c>
      <c r="HR69">
        <v>32.067999999999998</v>
      </c>
      <c r="HS69">
        <v>99.122299999999996</v>
      </c>
      <c r="HT69">
        <v>98.3001</v>
      </c>
    </row>
    <row r="70" spans="1:228" x14ac:dyDescent="0.2">
      <c r="A70">
        <v>55</v>
      </c>
      <c r="B70">
        <v>1666112848.5</v>
      </c>
      <c r="C70">
        <v>215.5</v>
      </c>
      <c r="D70" t="s">
        <v>468</v>
      </c>
      <c r="E70" t="s">
        <v>469</v>
      </c>
      <c r="F70">
        <v>4</v>
      </c>
      <c r="G70">
        <v>1666112846.5</v>
      </c>
      <c r="H70">
        <f t="shared" si="0"/>
        <v>4.7372836065432718E-4</v>
      </c>
      <c r="I70">
        <f t="shared" si="1"/>
        <v>0.47372836065432716</v>
      </c>
      <c r="J70">
        <f t="shared" si="2"/>
        <v>2.4856030074988151</v>
      </c>
      <c r="K70">
        <f t="shared" si="3"/>
        <v>340.81200000000001</v>
      </c>
      <c r="L70">
        <f t="shared" si="4"/>
        <v>156.21173540335295</v>
      </c>
      <c r="M70">
        <f t="shared" si="5"/>
        <v>15.829687247674627</v>
      </c>
      <c r="N70">
        <f t="shared" si="6"/>
        <v>34.536120838323953</v>
      </c>
      <c r="O70">
        <f t="shared" si="7"/>
        <v>2.2652080847972055E-2</v>
      </c>
      <c r="P70">
        <f t="shared" si="8"/>
        <v>2.7608682005323155</v>
      </c>
      <c r="Q70">
        <f t="shared" si="9"/>
        <v>2.254933463235136E-2</v>
      </c>
      <c r="R70">
        <f t="shared" si="10"/>
        <v>1.4102526520623198E-2</v>
      </c>
      <c r="S70">
        <f t="shared" si="11"/>
        <v>226.11019766416638</v>
      </c>
      <c r="T70">
        <f t="shared" si="12"/>
        <v>35.554125538686435</v>
      </c>
      <c r="U70">
        <f t="shared" si="13"/>
        <v>34.784214285714278</v>
      </c>
      <c r="V70">
        <f t="shared" si="14"/>
        <v>5.5812256351863301</v>
      </c>
      <c r="W70">
        <f t="shared" si="15"/>
        <v>65.372626689671364</v>
      </c>
      <c r="X70">
        <f t="shared" si="16"/>
        <v>3.5482284002377531</v>
      </c>
      <c r="Y70">
        <f t="shared" si="17"/>
        <v>5.4276974628562078</v>
      </c>
      <c r="Z70">
        <f t="shared" si="18"/>
        <v>2.032997234948577</v>
      </c>
      <c r="AA70">
        <f t="shared" si="19"/>
        <v>-20.891420704855829</v>
      </c>
      <c r="AB70">
        <f t="shared" si="20"/>
        <v>-74.719651066402605</v>
      </c>
      <c r="AC70">
        <f t="shared" si="21"/>
        <v>-6.2918265242869893</v>
      </c>
      <c r="AD70">
        <f t="shared" si="22"/>
        <v>124.20729936862097</v>
      </c>
      <c r="AE70">
        <f t="shared" si="23"/>
        <v>13.19986696552167</v>
      </c>
      <c r="AF70">
        <f t="shared" si="24"/>
        <v>0.47577695833260608</v>
      </c>
      <c r="AG70">
        <f t="shared" si="25"/>
        <v>2.4856030074988151</v>
      </c>
      <c r="AH70">
        <v>365.21848526271771</v>
      </c>
      <c r="AI70">
        <v>355.78710909090898</v>
      </c>
      <c r="AJ70">
        <v>1.739095166167419</v>
      </c>
      <c r="AK70">
        <v>66.573852837517123</v>
      </c>
      <c r="AL70">
        <f t="shared" si="26"/>
        <v>0.47372836065432716</v>
      </c>
      <c r="AM70">
        <v>34.59153723045636</v>
      </c>
      <c r="AN70">
        <v>35.01353499999999</v>
      </c>
      <c r="AO70">
        <v>-4.1200748205878979E-6</v>
      </c>
      <c r="AP70">
        <v>87.50530381435243</v>
      </c>
      <c r="AQ70">
        <v>80</v>
      </c>
      <c r="AR70">
        <v>12</v>
      </c>
      <c r="AS70">
        <f t="shared" si="27"/>
        <v>1</v>
      </c>
      <c r="AT70">
        <f t="shared" si="28"/>
        <v>0</v>
      </c>
      <c r="AU70">
        <f t="shared" si="29"/>
        <v>46954.671560769413</v>
      </c>
      <c r="AV70">
        <f t="shared" si="30"/>
        <v>1199.967142857143</v>
      </c>
      <c r="AW70">
        <f t="shared" si="31"/>
        <v>1025.8974993078582</v>
      </c>
      <c r="AX70">
        <f t="shared" si="32"/>
        <v>0.85493799177298979</v>
      </c>
      <c r="AY70">
        <f t="shared" si="33"/>
        <v>0.18843032412187052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1666112846.5</v>
      </c>
      <c r="BF70">
        <v>340.81200000000001</v>
      </c>
      <c r="BG70">
        <v>353.14614285714288</v>
      </c>
      <c r="BH70">
        <v>35.014899999999997</v>
      </c>
      <c r="BI70">
        <v>34.591099999999997</v>
      </c>
      <c r="BJ70">
        <v>342.8831428571429</v>
      </c>
      <c r="BK70">
        <v>34.971414285714289</v>
      </c>
      <c r="BL70">
        <v>650.00142857142862</v>
      </c>
      <c r="BM70">
        <v>101.2347142857143</v>
      </c>
      <c r="BN70">
        <v>0.1001003285714286</v>
      </c>
      <c r="BO70">
        <v>34.282214285714282</v>
      </c>
      <c r="BP70">
        <v>34.784214285714278</v>
      </c>
      <c r="BQ70">
        <v>999.89999999999986</v>
      </c>
      <c r="BR70">
        <v>0</v>
      </c>
      <c r="BS70">
        <v>0</v>
      </c>
      <c r="BT70">
        <v>8957.408571428572</v>
      </c>
      <c r="BU70">
        <v>0</v>
      </c>
      <c r="BV70">
        <v>329.46357142857141</v>
      </c>
      <c r="BW70">
        <v>-12.33404285714286</v>
      </c>
      <c r="BX70">
        <v>353.17842857142853</v>
      </c>
      <c r="BY70">
        <v>365.79928571428582</v>
      </c>
      <c r="BZ70">
        <v>0.42380128571428571</v>
      </c>
      <c r="CA70">
        <v>353.14614285714288</v>
      </c>
      <c r="CB70">
        <v>34.591099999999997</v>
      </c>
      <c r="CC70">
        <v>3.544721428571429</v>
      </c>
      <c r="CD70">
        <v>3.501817142857143</v>
      </c>
      <c r="CE70">
        <v>26.83547142857142</v>
      </c>
      <c r="CF70">
        <v>26.62855714285714</v>
      </c>
      <c r="CG70">
        <v>1199.967142857143</v>
      </c>
      <c r="CH70">
        <v>0.49998342857142858</v>
      </c>
      <c r="CI70">
        <v>0.50001657142857137</v>
      </c>
      <c r="CJ70">
        <v>0</v>
      </c>
      <c r="CK70">
        <v>1244.2842857142859</v>
      </c>
      <c r="CL70">
        <v>4.9990899999999998</v>
      </c>
      <c r="CM70">
        <v>13801.7</v>
      </c>
      <c r="CN70">
        <v>9557.5199999999986</v>
      </c>
      <c r="CO70">
        <v>44.625</v>
      </c>
      <c r="CP70">
        <v>46.5</v>
      </c>
      <c r="CQ70">
        <v>45.5</v>
      </c>
      <c r="CR70">
        <v>45.436999999999998</v>
      </c>
      <c r="CS70">
        <v>46.061999999999998</v>
      </c>
      <c r="CT70">
        <v>597.46428571428567</v>
      </c>
      <c r="CU70">
        <v>597.50285714285724</v>
      </c>
      <c r="CV70">
        <v>0</v>
      </c>
      <c r="CW70">
        <v>1666112859.9000001</v>
      </c>
      <c r="CX70">
        <v>0</v>
      </c>
      <c r="CY70">
        <v>1666111874.0999999</v>
      </c>
      <c r="CZ70" t="s">
        <v>356</v>
      </c>
      <c r="DA70">
        <v>1666111874.0999999</v>
      </c>
      <c r="DB70">
        <v>1666111855.0999999</v>
      </c>
      <c r="DC70">
        <v>36</v>
      </c>
      <c r="DD70">
        <v>-0.106</v>
      </c>
      <c r="DE70">
        <v>-2E-3</v>
      </c>
      <c r="DF70">
        <v>-2.12</v>
      </c>
      <c r="DG70">
        <v>3.7999999999999999E-2</v>
      </c>
      <c r="DH70">
        <v>419</v>
      </c>
      <c r="DI70">
        <v>34</v>
      </c>
      <c r="DJ70">
        <v>0.73</v>
      </c>
      <c r="DK70">
        <v>0.14000000000000001</v>
      </c>
      <c r="DL70">
        <v>-12.2043775</v>
      </c>
      <c r="DM70">
        <v>-0.76596360225137272</v>
      </c>
      <c r="DN70">
        <v>8.1545071854465981E-2</v>
      </c>
      <c r="DO70">
        <v>0</v>
      </c>
      <c r="DP70">
        <v>0.42581637500000002</v>
      </c>
      <c r="DQ70">
        <v>-1.336037898686836E-2</v>
      </c>
      <c r="DR70">
        <v>2.237054477292633E-3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3.2942100000000001</v>
      </c>
      <c r="EB70">
        <v>2.6249799999999999</v>
      </c>
      <c r="EC70">
        <v>8.7268700000000005E-2</v>
      </c>
      <c r="ED70">
        <v>8.8586300000000007E-2</v>
      </c>
      <c r="EE70">
        <v>0.141846</v>
      </c>
      <c r="EF70">
        <v>0.13887099999999999</v>
      </c>
      <c r="EG70">
        <v>27599</v>
      </c>
      <c r="EH70">
        <v>28064.5</v>
      </c>
      <c r="EI70">
        <v>28141</v>
      </c>
      <c r="EJ70">
        <v>29651.200000000001</v>
      </c>
      <c r="EK70">
        <v>33202</v>
      </c>
      <c r="EL70">
        <v>35455.800000000003</v>
      </c>
      <c r="EM70">
        <v>39695.699999999997</v>
      </c>
      <c r="EN70">
        <v>42398.6</v>
      </c>
      <c r="EO70">
        <v>2.05877</v>
      </c>
      <c r="EP70">
        <v>2.1059700000000001</v>
      </c>
      <c r="EQ70">
        <v>9.7625000000000003E-2</v>
      </c>
      <c r="ER70">
        <v>0</v>
      </c>
      <c r="ES70">
        <v>33.2044</v>
      </c>
      <c r="ET70">
        <v>999.9</v>
      </c>
      <c r="EU70">
        <v>47.6</v>
      </c>
      <c r="EV70">
        <v>40.799999999999997</v>
      </c>
      <c r="EW70">
        <v>36.372100000000003</v>
      </c>
      <c r="EX70">
        <v>57.348300000000002</v>
      </c>
      <c r="EY70">
        <v>-0.90544899999999995</v>
      </c>
      <c r="EZ70">
        <v>2</v>
      </c>
      <c r="FA70">
        <v>0.676095</v>
      </c>
      <c r="FB70">
        <v>1.26454</v>
      </c>
      <c r="FC70">
        <v>20.264800000000001</v>
      </c>
      <c r="FD70">
        <v>5.2190899999999996</v>
      </c>
      <c r="FE70">
        <v>12.009499999999999</v>
      </c>
      <c r="FF70">
        <v>4.9862500000000001</v>
      </c>
      <c r="FG70">
        <v>3.2847300000000001</v>
      </c>
      <c r="FH70">
        <v>9879.7999999999993</v>
      </c>
      <c r="FI70">
        <v>9999</v>
      </c>
      <c r="FJ70">
        <v>9999</v>
      </c>
      <c r="FK70">
        <v>657.5</v>
      </c>
      <c r="FL70">
        <v>1.8658399999999999</v>
      </c>
      <c r="FM70">
        <v>1.8622000000000001</v>
      </c>
      <c r="FN70">
        <v>1.86432</v>
      </c>
      <c r="FO70">
        <v>1.86042</v>
      </c>
      <c r="FP70">
        <v>1.86111</v>
      </c>
      <c r="FQ70">
        <v>1.86019</v>
      </c>
      <c r="FR70">
        <v>1.86189</v>
      </c>
      <c r="FS70">
        <v>1.8585100000000001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-2.0739999999999998</v>
      </c>
      <c r="GH70">
        <v>4.3499999999999997E-2</v>
      </c>
      <c r="GI70">
        <v>-1.7806499393771</v>
      </c>
      <c r="GJ70">
        <v>-1.0668354094452519E-3</v>
      </c>
      <c r="GK70">
        <v>7.2908324871410599E-7</v>
      </c>
      <c r="GL70">
        <v>-2.6615586879345078E-10</v>
      </c>
      <c r="GM70">
        <v>-0.20841063011216021</v>
      </c>
      <c r="GN70">
        <v>3.3664092208003571E-3</v>
      </c>
      <c r="GO70">
        <v>2.042686190248702E-4</v>
      </c>
      <c r="GP70">
        <v>-2.7039353982504608E-6</v>
      </c>
      <c r="GQ70">
        <v>3</v>
      </c>
      <c r="GR70">
        <v>2088</v>
      </c>
      <c r="GS70">
        <v>3</v>
      </c>
      <c r="GT70">
        <v>37</v>
      </c>
      <c r="GU70">
        <v>16.2</v>
      </c>
      <c r="GV70">
        <v>16.600000000000001</v>
      </c>
      <c r="GW70">
        <v>1.2170399999999999</v>
      </c>
      <c r="GX70">
        <v>2.6184099999999999</v>
      </c>
      <c r="GY70">
        <v>2.04834</v>
      </c>
      <c r="GZ70">
        <v>2.6037599999999999</v>
      </c>
      <c r="HA70">
        <v>2.1972700000000001</v>
      </c>
      <c r="HB70">
        <v>2.3071299999999999</v>
      </c>
      <c r="HC70">
        <v>44.809600000000003</v>
      </c>
      <c r="HD70">
        <v>13.8956</v>
      </c>
      <c r="HE70">
        <v>18</v>
      </c>
      <c r="HF70">
        <v>598.83500000000004</v>
      </c>
      <c r="HG70">
        <v>702.67399999999998</v>
      </c>
      <c r="HH70">
        <v>30.997900000000001</v>
      </c>
      <c r="HI70">
        <v>35.726199999999999</v>
      </c>
      <c r="HJ70">
        <v>29.999500000000001</v>
      </c>
      <c r="HK70">
        <v>35.5657</v>
      </c>
      <c r="HL70">
        <v>35.540199999999999</v>
      </c>
      <c r="HM70">
        <v>24.418600000000001</v>
      </c>
      <c r="HN70">
        <v>-30</v>
      </c>
      <c r="HO70">
        <v>-30</v>
      </c>
      <c r="HP70">
        <v>31</v>
      </c>
      <c r="HQ70">
        <v>371.07100000000003</v>
      </c>
      <c r="HR70">
        <v>32.067999999999998</v>
      </c>
      <c r="HS70">
        <v>99.122299999999996</v>
      </c>
      <c r="HT70">
        <v>98.302800000000005</v>
      </c>
    </row>
    <row r="71" spans="1:228" x14ac:dyDescent="0.2">
      <c r="A71">
        <v>56</v>
      </c>
      <c r="B71">
        <v>1666112852.5</v>
      </c>
      <c r="C71">
        <v>219.5</v>
      </c>
      <c r="D71" t="s">
        <v>470</v>
      </c>
      <c r="E71" t="s">
        <v>471</v>
      </c>
      <c r="F71">
        <v>4</v>
      </c>
      <c r="G71">
        <v>1666112850.1875</v>
      </c>
      <c r="H71">
        <f t="shared" si="0"/>
        <v>4.7849681113779909E-4</v>
      </c>
      <c r="I71">
        <f t="shared" si="1"/>
        <v>0.47849681113779907</v>
      </c>
      <c r="J71">
        <f t="shared" si="2"/>
        <v>2.5497578842613606</v>
      </c>
      <c r="K71">
        <f t="shared" si="3"/>
        <v>346.97987499999999</v>
      </c>
      <c r="L71">
        <f t="shared" si="4"/>
        <v>159.86265792518046</v>
      </c>
      <c r="M71">
        <f t="shared" si="5"/>
        <v>16.199392467971233</v>
      </c>
      <c r="N71">
        <f t="shared" si="6"/>
        <v>35.160576250666985</v>
      </c>
      <c r="O71">
        <f t="shared" si="7"/>
        <v>2.2929463497360948E-2</v>
      </c>
      <c r="P71">
        <f t="shared" si="8"/>
        <v>2.762807712126321</v>
      </c>
      <c r="Q71">
        <f t="shared" si="9"/>
        <v>2.2824265395694269E-2</v>
      </c>
      <c r="R71">
        <f t="shared" si="10"/>
        <v>1.4274577154865416E-2</v>
      </c>
      <c r="S71">
        <f t="shared" si="11"/>
        <v>226.12537460972862</v>
      </c>
      <c r="T71">
        <f t="shared" si="12"/>
        <v>35.552341283036299</v>
      </c>
      <c r="U71">
        <f t="shared" si="13"/>
        <v>34.77075</v>
      </c>
      <c r="V71">
        <f t="shared" si="14"/>
        <v>5.5770590689758928</v>
      </c>
      <c r="W71">
        <f t="shared" si="15"/>
        <v>65.373496627048382</v>
      </c>
      <c r="X71">
        <f t="shared" si="16"/>
        <v>3.5483246448545716</v>
      </c>
      <c r="Y71">
        <f t="shared" si="17"/>
        <v>5.4277724581530897</v>
      </c>
      <c r="Z71">
        <f t="shared" si="18"/>
        <v>2.0287344241213212</v>
      </c>
      <c r="AA71">
        <f t="shared" si="19"/>
        <v>-21.101709371176941</v>
      </c>
      <c r="AB71">
        <f t="shared" si="20"/>
        <v>-72.729685506258676</v>
      </c>
      <c r="AC71">
        <f t="shared" si="21"/>
        <v>-6.1195659314210289</v>
      </c>
      <c r="AD71">
        <f t="shared" si="22"/>
        <v>126.17441380087197</v>
      </c>
      <c r="AE71">
        <f t="shared" si="23"/>
        <v>13.183203109592357</v>
      </c>
      <c r="AF71">
        <f t="shared" si="24"/>
        <v>0.47811024820279852</v>
      </c>
      <c r="AG71">
        <f t="shared" si="25"/>
        <v>2.5497578842613606</v>
      </c>
      <c r="AH71">
        <v>372.13635103286452</v>
      </c>
      <c r="AI71">
        <v>362.69814545454528</v>
      </c>
      <c r="AJ71">
        <v>1.7256304470118391</v>
      </c>
      <c r="AK71">
        <v>66.573852837517123</v>
      </c>
      <c r="AL71">
        <f t="shared" si="26"/>
        <v>0.47849681113779907</v>
      </c>
      <c r="AM71">
        <v>34.59128186988552</v>
      </c>
      <c r="AN71">
        <v>35.017516176470572</v>
      </c>
      <c r="AO71">
        <v>-5.540868617923269E-7</v>
      </c>
      <c r="AP71">
        <v>87.50530381435243</v>
      </c>
      <c r="AQ71">
        <v>80</v>
      </c>
      <c r="AR71">
        <v>12</v>
      </c>
      <c r="AS71">
        <f t="shared" si="27"/>
        <v>1</v>
      </c>
      <c r="AT71">
        <f t="shared" si="28"/>
        <v>0</v>
      </c>
      <c r="AU71">
        <f t="shared" si="29"/>
        <v>47007.713134216945</v>
      </c>
      <c r="AV71">
        <f t="shared" si="30"/>
        <v>1200.05375</v>
      </c>
      <c r="AW71">
        <f t="shared" si="31"/>
        <v>1025.9709510931239</v>
      </c>
      <c r="AX71">
        <f t="shared" si="32"/>
        <v>0.8549374985021494</v>
      </c>
      <c r="AY71">
        <f t="shared" si="33"/>
        <v>0.18842937210914812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1666112850.1875</v>
      </c>
      <c r="BF71">
        <v>346.97987499999999</v>
      </c>
      <c r="BG71">
        <v>359.30237499999998</v>
      </c>
      <c r="BH71">
        <v>35.016412500000001</v>
      </c>
      <c r="BI71">
        <v>34.590525</v>
      </c>
      <c r="BJ71">
        <v>349.05562500000002</v>
      </c>
      <c r="BK71">
        <v>34.972924999999996</v>
      </c>
      <c r="BL71">
        <v>649.98649999999998</v>
      </c>
      <c r="BM71">
        <v>101.23325</v>
      </c>
      <c r="BN71">
        <v>9.9936112500000007E-2</v>
      </c>
      <c r="BO71">
        <v>34.282462500000001</v>
      </c>
      <c r="BP71">
        <v>34.77075</v>
      </c>
      <c r="BQ71">
        <v>999.9</v>
      </c>
      <c r="BR71">
        <v>0</v>
      </c>
      <c r="BS71">
        <v>0</v>
      </c>
      <c r="BT71">
        <v>8967.8112500000007</v>
      </c>
      <c r="BU71">
        <v>0</v>
      </c>
      <c r="BV71">
        <v>324.85300000000001</v>
      </c>
      <c r="BW71">
        <v>-12.322374999999999</v>
      </c>
      <c r="BX71">
        <v>359.57100000000003</v>
      </c>
      <c r="BY71">
        <v>372.17624999999998</v>
      </c>
      <c r="BZ71">
        <v>0.42588324999999999</v>
      </c>
      <c r="CA71">
        <v>359.30237499999998</v>
      </c>
      <c r="CB71">
        <v>34.590525</v>
      </c>
      <c r="CC71">
        <v>3.5448312500000001</v>
      </c>
      <c r="CD71">
        <v>3.5017174999999998</v>
      </c>
      <c r="CE71">
        <v>26.836024999999999</v>
      </c>
      <c r="CF71">
        <v>26.628062499999999</v>
      </c>
      <c r="CG71">
        <v>1200.05375</v>
      </c>
      <c r="CH71">
        <v>0.49999900000000003</v>
      </c>
      <c r="CI71">
        <v>0.50000099999999992</v>
      </c>
      <c r="CJ71">
        <v>0</v>
      </c>
      <c r="CK71">
        <v>1243.81</v>
      </c>
      <c r="CL71">
        <v>4.9990899999999998</v>
      </c>
      <c r="CM71">
        <v>13795.125</v>
      </c>
      <c r="CN71">
        <v>9558.2837499999987</v>
      </c>
      <c r="CO71">
        <v>44.625</v>
      </c>
      <c r="CP71">
        <v>46.5</v>
      </c>
      <c r="CQ71">
        <v>45.5</v>
      </c>
      <c r="CR71">
        <v>45.436999999999998</v>
      </c>
      <c r="CS71">
        <v>46.061999999999998</v>
      </c>
      <c r="CT71">
        <v>597.52750000000003</v>
      </c>
      <c r="CU71">
        <v>597.52625</v>
      </c>
      <c r="CV71">
        <v>0</v>
      </c>
      <c r="CW71">
        <v>1666112864.0999999</v>
      </c>
      <c r="CX71">
        <v>0</v>
      </c>
      <c r="CY71">
        <v>1666111874.0999999</v>
      </c>
      <c r="CZ71" t="s">
        <v>356</v>
      </c>
      <c r="DA71">
        <v>1666111874.0999999</v>
      </c>
      <c r="DB71">
        <v>1666111855.0999999</v>
      </c>
      <c r="DC71">
        <v>36</v>
      </c>
      <c r="DD71">
        <v>-0.106</v>
      </c>
      <c r="DE71">
        <v>-2E-3</v>
      </c>
      <c r="DF71">
        <v>-2.12</v>
      </c>
      <c r="DG71">
        <v>3.7999999999999999E-2</v>
      </c>
      <c r="DH71">
        <v>419</v>
      </c>
      <c r="DI71">
        <v>34</v>
      </c>
      <c r="DJ71">
        <v>0.73</v>
      </c>
      <c r="DK71">
        <v>0.14000000000000001</v>
      </c>
      <c r="DL71">
        <v>-12.2444975</v>
      </c>
      <c r="DM71">
        <v>-0.78693771106942734</v>
      </c>
      <c r="DN71">
        <v>8.3668009082026151E-2</v>
      </c>
      <c r="DO71">
        <v>0</v>
      </c>
      <c r="DP71">
        <v>0.4251183750000001</v>
      </c>
      <c r="DQ71">
        <v>1.073076923076206E-3</v>
      </c>
      <c r="DR71">
        <v>1.4952968214956509E-3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3.2941500000000001</v>
      </c>
      <c r="EB71">
        <v>2.6250599999999999</v>
      </c>
      <c r="EC71">
        <v>8.8614899999999996E-2</v>
      </c>
      <c r="ED71">
        <v>8.9893299999999995E-2</v>
      </c>
      <c r="EE71">
        <v>0.141848</v>
      </c>
      <c r="EF71">
        <v>0.13886799999999999</v>
      </c>
      <c r="EG71">
        <v>27559.1</v>
      </c>
      <c r="EH71">
        <v>28024.3</v>
      </c>
      <c r="EI71">
        <v>28141.8</v>
      </c>
      <c r="EJ71">
        <v>29651.3</v>
      </c>
      <c r="EK71">
        <v>33202.800000000003</v>
      </c>
      <c r="EL71">
        <v>35456</v>
      </c>
      <c r="EM71">
        <v>39696.699999999997</v>
      </c>
      <c r="EN71">
        <v>42398.7</v>
      </c>
      <c r="EO71">
        <v>2.0586799999999998</v>
      </c>
      <c r="EP71">
        <v>2.1060500000000002</v>
      </c>
      <c r="EQ71">
        <v>9.6902299999999997E-2</v>
      </c>
      <c r="ER71">
        <v>0</v>
      </c>
      <c r="ES71">
        <v>33.190399999999997</v>
      </c>
      <c r="ET71">
        <v>999.9</v>
      </c>
      <c r="EU71">
        <v>47.6</v>
      </c>
      <c r="EV71">
        <v>40.799999999999997</v>
      </c>
      <c r="EW71">
        <v>36.377299999999998</v>
      </c>
      <c r="EX71">
        <v>57.2883</v>
      </c>
      <c r="EY71">
        <v>-0.84134699999999996</v>
      </c>
      <c r="EZ71">
        <v>2</v>
      </c>
      <c r="FA71">
        <v>0.67566099999999996</v>
      </c>
      <c r="FB71">
        <v>1.2597</v>
      </c>
      <c r="FC71">
        <v>20.264800000000001</v>
      </c>
      <c r="FD71">
        <v>5.21774</v>
      </c>
      <c r="FE71">
        <v>12.0097</v>
      </c>
      <c r="FF71">
        <v>4.9857500000000003</v>
      </c>
      <c r="FG71">
        <v>3.2845800000000001</v>
      </c>
      <c r="FH71">
        <v>9880.1</v>
      </c>
      <c r="FI71">
        <v>9999</v>
      </c>
      <c r="FJ71">
        <v>9999</v>
      </c>
      <c r="FK71">
        <v>657.5</v>
      </c>
      <c r="FL71">
        <v>1.8658399999999999</v>
      </c>
      <c r="FM71">
        <v>1.8622000000000001</v>
      </c>
      <c r="FN71">
        <v>1.86432</v>
      </c>
      <c r="FO71">
        <v>1.8603700000000001</v>
      </c>
      <c r="FP71">
        <v>1.86111</v>
      </c>
      <c r="FQ71">
        <v>1.8602000000000001</v>
      </c>
      <c r="FR71">
        <v>1.86189</v>
      </c>
      <c r="FS71">
        <v>1.8585100000000001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-2.0779999999999998</v>
      </c>
      <c r="GH71">
        <v>4.3499999999999997E-2</v>
      </c>
      <c r="GI71">
        <v>-1.7806499393771</v>
      </c>
      <c r="GJ71">
        <v>-1.0668354094452519E-3</v>
      </c>
      <c r="GK71">
        <v>7.2908324871410599E-7</v>
      </c>
      <c r="GL71">
        <v>-2.6615586879345078E-10</v>
      </c>
      <c r="GM71">
        <v>-0.20841063011216021</v>
      </c>
      <c r="GN71">
        <v>3.3664092208003571E-3</v>
      </c>
      <c r="GO71">
        <v>2.042686190248702E-4</v>
      </c>
      <c r="GP71">
        <v>-2.7039353982504608E-6</v>
      </c>
      <c r="GQ71">
        <v>3</v>
      </c>
      <c r="GR71">
        <v>2088</v>
      </c>
      <c r="GS71">
        <v>3</v>
      </c>
      <c r="GT71">
        <v>37</v>
      </c>
      <c r="GU71">
        <v>16.3</v>
      </c>
      <c r="GV71">
        <v>16.600000000000001</v>
      </c>
      <c r="GW71">
        <v>1.2365699999999999</v>
      </c>
      <c r="GX71">
        <v>2.6110799999999998</v>
      </c>
      <c r="GY71">
        <v>2.04834</v>
      </c>
      <c r="GZ71">
        <v>2.6025399999999999</v>
      </c>
      <c r="HA71">
        <v>2.1972700000000001</v>
      </c>
      <c r="HB71">
        <v>2.3571800000000001</v>
      </c>
      <c r="HC71">
        <v>44.809600000000003</v>
      </c>
      <c r="HD71">
        <v>13.8956</v>
      </c>
      <c r="HE71">
        <v>18</v>
      </c>
      <c r="HF71">
        <v>598.73699999999997</v>
      </c>
      <c r="HG71">
        <v>702.71600000000001</v>
      </c>
      <c r="HH71">
        <v>30.9984</v>
      </c>
      <c r="HI71">
        <v>35.722900000000003</v>
      </c>
      <c r="HJ71">
        <v>29.999500000000001</v>
      </c>
      <c r="HK71">
        <v>35.563000000000002</v>
      </c>
      <c r="HL71">
        <v>35.537700000000001</v>
      </c>
      <c r="HM71">
        <v>24.7883</v>
      </c>
      <c r="HN71">
        <v>-30</v>
      </c>
      <c r="HO71">
        <v>-30</v>
      </c>
      <c r="HP71">
        <v>31</v>
      </c>
      <c r="HQ71">
        <v>377.75599999999997</v>
      </c>
      <c r="HR71">
        <v>32.067999999999998</v>
      </c>
      <c r="HS71">
        <v>99.124899999999997</v>
      </c>
      <c r="HT71">
        <v>98.302899999999994</v>
      </c>
    </row>
    <row r="72" spans="1:228" x14ac:dyDescent="0.2">
      <c r="A72">
        <v>57</v>
      </c>
      <c r="B72">
        <v>1666112856.5</v>
      </c>
      <c r="C72">
        <v>223.5</v>
      </c>
      <c r="D72" t="s">
        <v>472</v>
      </c>
      <c r="E72" t="s">
        <v>473</v>
      </c>
      <c r="F72">
        <v>4</v>
      </c>
      <c r="G72">
        <v>1666112854.5</v>
      </c>
      <c r="H72">
        <f t="shared" si="0"/>
        <v>4.7899715884938096E-4</v>
      </c>
      <c r="I72">
        <f t="shared" si="1"/>
        <v>0.47899715884938099</v>
      </c>
      <c r="J72">
        <f t="shared" si="2"/>
        <v>2.5046588023227021</v>
      </c>
      <c r="K72">
        <f t="shared" si="3"/>
        <v>354.20699999999999</v>
      </c>
      <c r="L72">
        <f t="shared" si="4"/>
        <v>170.341812588197</v>
      </c>
      <c r="M72">
        <f t="shared" si="5"/>
        <v>17.26120395912918</v>
      </c>
      <c r="N72">
        <f t="shared" si="6"/>
        <v>35.892768650595599</v>
      </c>
      <c r="O72">
        <f t="shared" si="7"/>
        <v>2.2979335768741914E-2</v>
      </c>
      <c r="P72">
        <f t="shared" si="8"/>
        <v>2.7637676297970168</v>
      </c>
      <c r="Q72">
        <f t="shared" si="9"/>
        <v>2.2873717203729872E-2</v>
      </c>
      <c r="R72">
        <f t="shared" si="10"/>
        <v>1.4305522077354568E-2</v>
      </c>
      <c r="S72">
        <f t="shared" si="11"/>
        <v>226.12228380455329</v>
      </c>
      <c r="T72">
        <f t="shared" si="12"/>
        <v>35.548490694078197</v>
      </c>
      <c r="U72">
        <f t="shared" si="13"/>
        <v>34.763842857142848</v>
      </c>
      <c r="V72">
        <f t="shared" si="14"/>
        <v>5.5749226810316221</v>
      </c>
      <c r="W72">
        <f t="shared" si="15"/>
        <v>65.387702378827811</v>
      </c>
      <c r="X72">
        <f t="shared" si="16"/>
        <v>3.5484455580813288</v>
      </c>
      <c r="Y72">
        <f t="shared" si="17"/>
        <v>5.4267781692697863</v>
      </c>
      <c r="Z72">
        <f t="shared" si="18"/>
        <v>2.0264771229502934</v>
      </c>
      <c r="AA72">
        <f t="shared" si="19"/>
        <v>-21.123774705257702</v>
      </c>
      <c r="AB72">
        <f t="shared" si="20"/>
        <v>-72.216159400077771</v>
      </c>
      <c r="AC72">
        <f t="shared" si="21"/>
        <v>-6.0739445515505004</v>
      </c>
      <c r="AD72">
        <f t="shared" si="22"/>
        <v>126.70840514766732</v>
      </c>
      <c r="AE72">
        <f t="shared" si="23"/>
        <v>13.221512455982184</v>
      </c>
      <c r="AF72">
        <f t="shared" si="24"/>
        <v>0.4794054228259505</v>
      </c>
      <c r="AG72">
        <f t="shared" si="25"/>
        <v>2.5046588023227021</v>
      </c>
      <c r="AH72">
        <v>379.10734946854541</v>
      </c>
      <c r="AI72">
        <v>369.66670303030298</v>
      </c>
      <c r="AJ72">
        <v>1.736996255313024</v>
      </c>
      <c r="AK72">
        <v>66.573852837517123</v>
      </c>
      <c r="AL72">
        <f t="shared" si="26"/>
        <v>0.47899715884938099</v>
      </c>
      <c r="AM72">
        <v>34.590212761396678</v>
      </c>
      <c r="AN72">
        <v>35.016840294117642</v>
      </c>
      <c r="AO72">
        <v>4.4096161471620852E-6</v>
      </c>
      <c r="AP72">
        <v>87.50530381435243</v>
      </c>
      <c r="AQ72">
        <v>80</v>
      </c>
      <c r="AR72">
        <v>12</v>
      </c>
      <c r="AS72">
        <f t="shared" si="27"/>
        <v>1</v>
      </c>
      <c r="AT72">
        <f t="shared" si="28"/>
        <v>0</v>
      </c>
      <c r="AU72">
        <f t="shared" si="29"/>
        <v>47034.495615479049</v>
      </c>
      <c r="AV72">
        <f t="shared" si="30"/>
        <v>1200.048571428571</v>
      </c>
      <c r="AW72">
        <f t="shared" si="31"/>
        <v>1025.9654278780065</v>
      </c>
      <c r="AX72">
        <f t="shared" si="32"/>
        <v>0.85493658532226646</v>
      </c>
      <c r="AY72">
        <f t="shared" si="33"/>
        <v>0.18842760967197442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1666112854.5</v>
      </c>
      <c r="BF72">
        <v>354.20699999999999</v>
      </c>
      <c r="BG72">
        <v>366.56771428571432</v>
      </c>
      <c r="BH72">
        <v>35.017757142857143</v>
      </c>
      <c r="BI72">
        <v>34.590742857142857</v>
      </c>
      <c r="BJ72">
        <v>356.2872857142857</v>
      </c>
      <c r="BK72">
        <v>34.974257142857141</v>
      </c>
      <c r="BL72">
        <v>650.0265714285714</v>
      </c>
      <c r="BM72">
        <v>101.23271428571429</v>
      </c>
      <c r="BN72">
        <v>0.1000336571428571</v>
      </c>
      <c r="BO72">
        <v>34.279171428571431</v>
      </c>
      <c r="BP72">
        <v>34.763842857142848</v>
      </c>
      <c r="BQ72">
        <v>999.89999999999986</v>
      </c>
      <c r="BR72">
        <v>0</v>
      </c>
      <c r="BS72">
        <v>0</v>
      </c>
      <c r="BT72">
        <v>8972.9457142857154</v>
      </c>
      <c r="BU72">
        <v>0</v>
      </c>
      <c r="BV72">
        <v>322.38628571428569</v>
      </c>
      <c r="BW72">
        <v>-12.360771428571431</v>
      </c>
      <c r="BX72">
        <v>367.06071428571431</v>
      </c>
      <c r="BY72">
        <v>379.70171428571427</v>
      </c>
      <c r="BZ72">
        <v>0.42702471428571431</v>
      </c>
      <c r="CA72">
        <v>366.56771428571432</v>
      </c>
      <c r="CB72">
        <v>34.590742857142857</v>
      </c>
      <c r="CC72">
        <v>3.5449514285714292</v>
      </c>
      <c r="CD72">
        <v>3.501722857142858</v>
      </c>
      <c r="CE72">
        <v>26.836585714285711</v>
      </c>
      <c r="CF72">
        <v>26.6281</v>
      </c>
      <c r="CG72">
        <v>1200.048571428571</v>
      </c>
      <c r="CH72">
        <v>0.50003257142857149</v>
      </c>
      <c r="CI72">
        <v>0.49996742857142851</v>
      </c>
      <c r="CJ72">
        <v>0</v>
      </c>
      <c r="CK72">
        <v>1243.3514285714291</v>
      </c>
      <c r="CL72">
        <v>4.9990899999999998</v>
      </c>
      <c r="CM72">
        <v>13786.95714285714</v>
      </c>
      <c r="CN72">
        <v>9558.335714285713</v>
      </c>
      <c r="CO72">
        <v>44.625</v>
      </c>
      <c r="CP72">
        <v>46.5</v>
      </c>
      <c r="CQ72">
        <v>45.5</v>
      </c>
      <c r="CR72">
        <v>45.392714285714291</v>
      </c>
      <c r="CS72">
        <v>46.061999999999998</v>
      </c>
      <c r="CT72">
        <v>597.56142857142856</v>
      </c>
      <c r="CU72">
        <v>597.487142857143</v>
      </c>
      <c r="CV72">
        <v>0</v>
      </c>
      <c r="CW72">
        <v>1666112868.3</v>
      </c>
      <c r="CX72">
        <v>0</v>
      </c>
      <c r="CY72">
        <v>1666111874.0999999</v>
      </c>
      <c r="CZ72" t="s">
        <v>356</v>
      </c>
      <c r="DA72">
        <v>1666111874.0999999</v>
      </c>
      <c r="DB72">
        <v>1666111855.0999999</v>
      </c>
      <c r="DC72">
        <v>36</v>
      </c>
      <c r="DD72">
        <v>-0.106</v>
      </c>
      <c r="DE72">
        <v>-2E-3</v>
      </c>
      <c r="DF72">
        <v>-2.12</v>
      </c>
      <c r="DG72">
        <v>3.7999999999999999E-2</v>
      </c>
      <c r="DH72">
        <v>419</v>
      </c>
      <c r="DI72">
        <v>34</v>
      </c>
      <c r="DJ72">
        <v>0.73</v>
      </c>
      <c r="DK72">
        <v>0.14000000000000001</v>
      </c>
      <c r="DL72">
        <v>-12.28227</v>
      </c>
      <c r="DM72">
        <v>-0.68911294559096048</v>
      </c>
      <c r="DN72">
        <v>7.8098505747549354E-2</v>
      </c>
      <c r="DO72">
        <v>0</v>
      </c>
      <c r="DP72">
        <v>0.42542639999999998</v>
      </c>
      <c r="DQ72">
        <v>1.049790619136905E-2</v>
      </c>
      <c r="DR72">
        <v>1.7256292011901049E-3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3.2943099999999998</v>
      </c>
      <c r="EB72">
        <v>2.6250900000000001</v>
      </c>
      <c r="EC72">
        <v>8.9938599999999994E-2</v>
      </c>
      <c r="ED72">
        <v>9.12134E-2</v>
      </c>
      <c r="EE72">
        <v>0.141849</v>
      </c>
      <c r="EF72">
        <v>0.138873</v>
      </c>
      <c r="EG72">
        <v>27519.3</v>
      </c>
      <c r="EH72">
        <v>27984.3</v>
      </c>
      <c r="EI72">
        <v>28142.1</v>
      </c>
      <c r="EJ72">
        <v>29652</v>
      </c>
      <c r="EK72">
        <v>33203</v>
      </c>
      <c r="EL72">
        <v>35456.800000000003</v>
      </c>
      <c r="EM72">
        <v>39696.800000000003</v>
      </c>
      <c r="EN72">
        <v>42399.7</v>
      </c>
      <c r="EO72">
        <v>2.0591200000000001</v>
      </c>
      <c r="EP72">
        <v>2.1061700000000001</v>
      </c>
      <c r="EQ72">
        <v>9.8232200000000006E-2</v>
      </c>
      <c r="ER72">
        <v>0</v>
      </c>
      <c r="ES72">
        <v>33.178600000000003</v>
      </c>
      <c r="ET72">
        <v>999.9</v>
      </c>
      <c r="EU72">
        <v>47.5</v>
      </c>
      <c r="EV72">
        <v>40.799999999999997</v>
      </c>
      <c r="EW72">
        <v>36.2986</v>
      </c>
      <c r="EX72">
        <v>57.468299999999999</v>
      </c>
      <c r="EY72">
        <v>-0.85336299999999998</v>
      </c>
      <c r="EZ72">
        <v>2</v>
      </c>
      <c r="FA72">
        <v>0.67521100000000001</v>
      </c>
      <c r="FB72">
        <v>1.25871</v>
      </c>
      <c r="FC72">
        <v>20.265000000000001</v>
      </c>
      <c r="FD72">
        <v>5.2180400000000002</v>
      </c>
      <c r="FE72">
        <v>12.0097</v>
      </c>
      <c r="FF72">
        <v>4.9855999999999998</v>
      </c>
      <c r="FG72">
        <v>3.2845499999999999</v>
      </c>
      <c r="FH72">
        <v>9880.1</v>
      </c>
      <c r="FI72">
        <v>9999</v>
      </c>
      <c r="FJ72">
        <v>9999</v>
      </c>
      <c r="FK72">
        <v>657.5</v>
      </c>
      <c r="FL72">
        <v>1.8658399999999999</v>
      </c>
      <c r="FM72">
        <v>1.8622000000000001</v>
      </c>
      <c r="FN72">
        <v>1.86432</v>
      </c>
      <c r="FO72">
        <v>1.8604000000000001</v>
      </c>
      <c r="FP72">
        <v>1.86111</v>
      </c>
      <c r="FQ72">
        <v>1.8601799999999999</v>
      </c>
      <c r="FR72">
        <v>1.86189</v>
      </c>
      <c r="FS72">
        <v>1.8585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-2.0819999999999999</v>
      </c>
      <c r="GH72">
        <v>4.3499999999999997E-2</v>
      </c>
      <c r="GI72">
        <v>-1.7806499393771</v>
      </c>
      <c r="GJ72">
        <v>-1.0668354094452519E-3</v>
      </c>
      <c r="GK72">
        <v>7.2908324871410599E-7</v>
      </c>
      <c r="GL72">
        <v>-2.6615586879345078E-10</v>
      </c>
      <c r="GM72">
        <v>-0.20841063011216021</v>
      </c>
      <c r="GN72">
        <v>3.3664092208003571E-3</v>
      </c>
      <c r="GO72">
        <v>2.042686190248702E-4</v>
      </c>
      <c r="GP72">
        <v>-2.7039353982504608E-6</v>
      </c>
      <c r="GQ72">
        <v>3</v>
      </c>
      <c r="GR72">
        <v>2088</v>
      </c>
      <c r="GS72">
        <v>3</v>
      </c>
      <c r="GT72">
        <v>37</v>
      </c>
      <c r="GU72">
        <v>16.399999999999999</v>
      </c>
      <c r="GV72">
        <v>16.7</v>
      </c>
      <c r="GW72">
        <v>1.25488</v>
      </c>
      <c r="GX72">
        <v>2.6122999999999998</v>
      </c>
      <c r="GY72">
        <v>2.04834</v>
      </c>
      <c r="GZ72">
        <v>2.6037599999999999</v>
      </c>
      <c r="HA72">
        <v>2.1972700000000001</v>
      </c>
      <c r="HB72">
        <v>2.34131</v>
      </c>
      <c r="HC72">
        <v>44.809600000000003</v>
      </c>
      <c r="HD72">
        <v>13.904400000000001</v>
      </c>
      <c r="HE72">
        <v>18</v>
      </c>
      <c r="HF72">
        <v>599.05100000000004</v>
      </c>
      <c r="HG72">
        <v>702.81399999999996</v>
      </c>
      <c r="HH72">
        <v>30.999099999999999</v>
      </c>
      <c r="HI72">
        <v>35.718800000000002</v>
      </c>
      <c r="HJ72">
        <v>29.999600000000001</v>
      </c>
      <c r="HK72">
        <v>35.560499999999998</v>
      </c>
      <c r="HL72">
        <v>35.536099999999998</v>
      </c>
      <c r="HM72">
        <v>25.1556</v>
      </c>
      <c r="HN72">
        <v>-30</v>
      </c>
      <c r="HO72">
        <v>-30</v>
      </c>
      <c r="HP72">
        <v>31</v>
      </c>
      <c r="HQ72">
        <v>384.44</v>
      </c>
      <c r="HR72">
        <v>32.067999999999998</v>
      </c>
      <c r="HS72">
        <v>99.125500000000002</v>
      </c>
      <c r="HT72">
        <v>98.305400000000006</v>
      </c>
    </row>
    <row r="73" spans="1:228" x14ac:dyDescent="0.2">
      <c r="A73">
        <v>58</v>
      </c>
      <c r="B73">
        <v>1666112860.5</v>
      </c>
      <c r="C73">
        <v>227.5</v>
      </c>
      <c r="D73" t="s">
        <v>474</v>
      </c>
      <c r="E73" t="s">
        <v>475</v>
      </c>
      <c r="F73">
        <v>4</v>
      </c>
      <c r="G73">
        <v>1666112858.1875</v>
      </c>
      <c r="H73">
        <f t="shared" si="0"/>
        <v>4.8142778639638061E-4</v>
      </c>
      <c r="I73">
        <f t="shared" si="1"/>
        <v>0.48142778639638062</v>
      </c>
      <c r="J73">
        <f t="shared" si="2"/>
        <v>2.5834801692389604</v>
      </c>
      <c r="K73">
        <f t="shared" si="3"/>
        <v>360.36537499999997</v>
      </c>
      <c r="L73">
        <f t="shared" si="4"/>
        <v>171.81839249221167</v>
      </c>
      <c r="M73">
        <f t="shared" si="5"/>
        <v>17.410837361608021</v>
      </c>
      <c r="N73">
        <f t="shared" si="6"/>
        <v>36.516829449235416</v>
      </c>
      <c r="O73">
        <f t="shared" si="7"/>
        <v>2.3101545913369225E-2</v>
      </c>
      <c r="P73">
        <f t="shared" si="8"/>
        <v>2.772343097663013</v>
      </c>
      <c r="Q73">
        <f t="shared" si="9"/>
        <v>2.2995132298266767E-2</v>
      </c>
      <c r="R73">
        <f t="shared" si="10"/>
        <v>1.4381477548689407E-2</v>
      </c>
      <c r="S73">
        <f t="shared" si="11"/>
        <v>226.10782610928126</v>
      </c>
      <c r="T73">
        <f t="shared" si="12"/>
        <v>35.542346671608364</v>
      </c>
      <c r="U73">
        <f t="shared" si="13"/>
        <v>34.762324999999997</v>
      </c>
      <c r="V73">
        <f t="shared" si="14"/>
        <v>5.574453301265053</v>
      </c>
      <c r="W73">
        <f t="shared" si="15"/>
        <v>65.394072108863014</v>
      </c>
      <c r="X73">
        <f t="shared" si="16"/>
        <v>3.5484412968490409</v>
      </c>
      <c r="Y73">
        <f t="shared" si="17"/>
        <v>5.4262430560095254</v>
      </c>
      <c r="Z73">
        <f t="shared" si="18"/>
        <v>2.0260120044160121</v>
      </c>
      <c r="AA73">
        <f t="shared" si="19"/>
        <v>-21.230965380080384</v>
      </c>
      <c r="AB73">
        <f t="shared" si="20"/>
        <v>-72.47813243230452</v>
      </c>
      <c r="AC73">
        <f t="shared" si="21"/>
        <v>-6.0770248328799097</v>
      </c>
      <c r="AD73">
        <f t="shared" si="22"/>
        <v>126.32170346401644</v>
      </c>
      <c r="AE73">
        <f t="shared" si="23"/>
        <v>13.250999102383606</v>
      </c>
      <c r="AF73">
        <f t="shared" si="24"/>
        <v>0.47801587409944707</v>
      </c>
      <c r="AG73">
        <f t="shared" si="25"/>
        <v>2.5834801692389604</v>
      </c>
      <c r="AH73">
        <v>386.08050901410797</v>
      </c>
      <c r="AI73">
        <v>376.58215757575749</v>
      </c>
      <c r="AJ73">
        <v>1.7324991556126039</v>
      </c>
      <c r="AK73">
        <v>66.573852837517123</v>
      </c>
      <c r="AL73">
        <f t="shared" si="26"/>
        <v>0.48142778639638062</v>
      </c>
      <c r="AM73">
        <v>34.591491791949707</v>
      </c>
      <c r="AN73">
        <v>35.020373529411764</v>
      </c>
      <c r="AO73">
        <v>-8.1979586442608849E-6</v>
      </c>
      <c r="AP73">
        <v>87.50530381435243</v>
      </c>
      <c r="AQ73">
        <v>80</v>
      </c>
      <c r="AR73">
        <v>12</v>
      </c>
      <c r="AS73">
        <f t="shared" si="27"/>
        <v>1</v>
      </c>
      <c r="AT73">
        <f t="shared" si="28"/>
        <v>0</v>
      </c>
      <c r="AU73">
        <f t="shared" si="29"/>
        <v>47269.776535765552</v>
      </c>
      <c r="AV73">
        <f t="shared" si="30"/>
        <v>1199.9637499999999</v>
      </c>
      <c r="AW73">
        <f t="shared" si="31"/>
        <v>1025.8937010928917</v>
      </c>
      <c r="AX73">
        <f t="shared" si="32"/>
        <v>0.85493724380664982</v>
      </c>
      <c r="AY73">
        <f t="shared" si="33"/>
        <v>0.18842888054683427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1666112858.1875</v>
      </c>
      <c r="BF73">
        <v>360.36537499999997</v>
      </c>
      <c r="BG73">
        <v>372.75625000000002</v>
      </c>
      <c r="BH73">
        <v>35.017699999999998</v>
      </c>
      <c r="BI73">
        <v>34.591900000000003</v>
      </c>
      <c r="BJ73">
        <v>362.44962500000003</v>
      </c>
      <c r="BK73">
        <v>34.974200000000003</v>
      </c>
      <c r="BL73">
        <v>649.99087499999996</v>
      </c>
      <c r="BM73">
        <v>101.233</v>
      </c>
      <c r="BN73">
        <v>9.9791612500000001E-2</v>
      </c>
      <c r="BO73">
        <v>34.2774</v>
      </c>
      <c r="BP73">
        <v>34.762324999999997</v>
      </c>
      <c r="BQ73">
        <v>999.9</v>
      </c>
      <c r="BR73">
        <v>0</v>
      </c>
      <c r="BS73">
        <v>0</v>
      </c>
      <c r="BT73">
        <v>9018.4399999999987</v>
      </c>
      <c r="BU73">
        <v>0</v>
      </c>
      <c r="BV73">
        <v>327.82187499999998</v>
      </c>
      <c r="BW73">
        <v>-12.3908875</v>
      </c>
      <c r="BX73">
        <v>373.44274999999999</v>
      </c>
      <c r="BY73">
        <v>386.11287499999997</v>
      </c>
      <c r="BZ73">
        <v>0.42580362500000002</v>
      </c>
      <c r="CA73">
        <v>372.75625000000002</v>
      </c>
      <c r="CB73">
        <v>34.591900000000003</v>
      </c>
      <c r="CC73">
        <v>3.54495</v>
      </c>
      <c r="CD73">
        <v>3.5018449999999999</v>
      </c>
      <c r="CE73">
        <v>26.8365875</v>
      </c>
      <c r="CF73">
        <v>26.628687500000002</v>
      </c>
      <c r="CG73">
        <v>1199.9637499999999</v>
      </c>
      <c r="CH73">
        <v>0.5000095</v>
      </c>
      <c r="CI73">
        <v>0.4999905</v>
      </c>
      <c r="CJ73">
        <v>0</v>
      </c>
      <c r="CK73">
        <v>1242.6824999999999</v>
      </c>
      <c r="CL73">
        <v>4.9990899999999998</v>
      </c>
      <c r="CM73">
        <v>13780.924999999999</v>
      </c>
      <c r="CN73">
        <v>9557.6025000000009</v>
      </c>
      <c r="CO73">
        <v>44.625</v>
      </c>
      <c r="CP73">
        <v>46.5</v>
      </c>
      <c r="CQ73">
        <v>45.5</v>
      </c>
      <c r="CR73">
        <v>45.382750000000001</v>
      </c>
      <c r="CS73">
        <v>46.046499999999988</v>
      </c>
      <c r="CT73">
        <v>597.49250000000006</v>
      </c>
      <c r="CU73">
        <v>597.47125000000005</v>
      </c>
      <c r="CV73">
        <v>0</v>
      </c>
      <c r="CW73">
        <v>1666112871.9000001</v>
      </c>
      <c r="CX73">
        <v>0</v>
      </c>
      <c r="CY73">
        <v>1666111874.0999999</v>
      </c>
      <c r="CZ73" t="s">
        <v>356</v>
      </c>
      <c r="DA73">
        <v>1666111874.0999999</v>
      </c>
      <c r="DB73">
        <v>1666111855.0999999</v>
      </c>
      <c r="DC73">
        <v>36</v>
      </c>
      <c r="DD73">
        <v>-0.106</v>
      </c>
      <c r="DE73">
        <v>-2E-3</v>
      </c>
      <c r="DF73">
        <v>-2.12</v>
      </c>
      <c r="DG73">
        <v>3.7999999999999999E-2</v>
      </c>
      <c r="DH73">
        <v>419</v>
      </c>
      <c r="DI73">
        <v>34</v>
      </c>
      <c r="DJ73">
        <v>0.73</v>
      </c>
      <c r="DK73">
        <v>0.14000000000000001</v>
      </c>
      <c r="DL73">
        <v>-12.331777499999999</v>
      </c>
      <c r="DM73">
        <v>-0.4159103189493269</v>
      </c>
      <c r="DN73">
        <v>5.1527223326606648E-2</v>
      </c>
      <c r="DO73">
        <v>0</v>
      </c>
      <c r="DP73">
        <v>0.42578565000000002</v>
      </c>
      <c r="DQ73">
        <v>1.92297185740925E-3</v>
      </c>
      <c r="DR73">
        <v>1.470233698260245E-3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3.2942100000000001</v>
      </c>
      <c r="EB73">
        <v>2.6254</v>
      </c>
      <c r="EC73">
        <v>9.1251399999999996E-2</v>
      </c>
      <c r="ED73">
        <v>9.2493800000000001E-2</v>
      </c>
      <c r="EE73">
        <v>0.14185900000000001</v>
      </c>
      <c r="EF73">
        <v>0.13887099999999999</v>
      </c>
      <c r="EG73">
        <v>27479.8</v>
      </c>
      <c r="EH73">
        <v>27945</v>
      </c>
      <c r="EI73">
        <v>28142.3</v>
      </c>
      <c r="EJ73">
        <v>29652.2</v>
      </c>
      <c r="EK73">
        <v>33203.199999999997</v>
      </c>
      <c r="EL73">
        <v>35457.199999999997</v>
      </c>
      <c r="EM73">
        <v>39697.4</v>
      </c>
      <c r="EN73">
        <v>42400</v>
      </c>
      <c r="EO73">
        <v>2.0586500000000001</v>
      </c>
      <c r="EP73">
        <v>2.1063499999999999</v>
      </c>
      <c r="EQ73">
        <v>9.8325300000000004E-2</v>
      </c>
      <c r="ER73">
        <v>0</v>
      </c>
      <c r="ES73">
        <v>33.169699999999999</v>
      </c>
      <c r="ET73">
        <v>999.9</v>
      </c>
      <c r="EU73">
        <v>47.5</v>
      </c>
      <c r="EV73">
        <v>40.799999999999997</v>
      </c>
      <c r="EW73">
        <v>36.298499999999997</v>
      </c>
      <c r="EX73">
        <v>57.228299999999997</v>
      </c>
      <c r="EY73">
        <v>-0.82531699999999997</v>
      </c>
      <c r="EZ73">
        <v>2</v>
      </c>
      <c r="FA73">
        <v>0.674736</v>
      </c>
      <c r="FB73">
        <v>1.25695</v>
      </c>
      <c r="FC73">
        <v>20.265000000000001</v>
      </c>
      <c r="FD73">
        <v>5.21774</v>
      </c>
      <c r="FE73">
        <v>12.009499999999999</v>
      </c>
      <c r="FF73">
        <v>4.9860499999999996</v>
      </c>
      <c r="FG73">
        <v>3.2845800000000001</v>
      </c>
      <c r="FH73">
        <v>9880.1</v>
      </c>
      <c r="FI73">
        <v>9999</v>
      </c>
      <c r="FJ73">
        <v>9999</v>
      </c>
      <c r="FK73">
        <v>657.5</v>
      </c>
      <c r="FL73">
        <v>1.8658399999999999</v>
      </c>
      <c r="FM73">
        <v>1.8622300000000001</v>
      </c>
      <c r="FN73">
        <v>1.86432</v>
      </c>
      <c r="FO73">
        <v>1.8604099999999999</v>
      </c>
      <c r="FP73">
        <v>1.86111</v>
      </c>
      <c r="FQ73">
        <v>1.86019</v>
      </c>
      <c r="FR73">
        <v>1.86189</v>
      </c>
      <c r="FS73">
        <v>1.8585100000000001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-2.0870000000000002</v>
      </c>
      <c r="GH73">
        <v>4.36E-2</v>
      </c>
      <c r="GI73">
        <v>-1.7806499393771</v>
      </c>
      <c r="GJ73">
        <v>-1.0668354094452519E-3</v>
      </c>
      <c r="GK73">
        <v>7.2908324871410599E-7</v>
      </c>
      <c r="GL73">
        <v>-2.6615586879345078E-10</v>
      </c>
      <c r="GM73">
        <v>-0.20841063011216021</v>
      </c>
      <c r="GN73">
        <v>3.3664092208003571E-3</v>
      </c>
      <c r="GO73">
        <v>2.042686190248702E-4</v>
      </c>
      <c r="GP73">
        <v>-2.7039353982504608E-6</v>
      </c>
      <c r="GQ73">
        <v>3</v>
      </c>
      <c r="GR73">
        <v>2088</v>
      </c>
      <c r="GS73">
        <v>3</v>
      </c>
      <c r="GT73">
        <v>37</v>
      </c>
      <c r="GU73">
        <v>16.399999999999999</v>
      </c>
      <c r="GV73">
        <v>16.8</v>
      </c>
      <c r="GW73">
        <v>1.27319</v>
      </c>
      <c r="GX73">
        <v>2.6074199999999998</v>
      </c>
      <c r="GY73">
        <v>2.04834</v>
      </c>
      <c r="GZ73">
        <v>2.6037599999999999</v>
      </c>
      <c r="HA73">
        <v>2.1972700000000001</v>
      </c>
      <c r="HB73">
        <v>2.3596200000000001</v>
      </c>
      <c r="HC73">
        <v>44.809600000000003</v>
      </c>
      <c r="HD73">
        <v>13.904400000000001</v>
      </c>
      <c r="HE73">
        <v>18</v>
      </c>
      <c r="HF73">
        <v>598.67399999999998</v>
      </c>
      <c r="HG73">
        <v>702.93899999999996</v>
      </c>
      <c r="HH73">
        <v>30.999400000000001</v>
      </c>
      <c r="HI73">
        <v>35.715499999999999</v>
      </c>
      <c r="HJ73">
        <v>29.999600000000001</v>
      </c>
      <c r="HK73">
        <v>35.558100000000003</v>
      </c>
      <c r="HL73">
        <v>35.532899999999998</v>
      </c>
      <c r="HM73">
        <v>25.523</v>
      </c>
      <c r="HN73">
        <v>-30</v>
      </c>
      <c r="HO73">
        <v>-30</v>
      </c>
      <c r="HP73">
        <v>31</v>
      </c>
      <c r="HQ73">
        <v>391.125</v>
      </c>
      <c r="HR73">
        <v>32.067999999999998</v>
      </c>
      <c r="HS73">
        <v>99.1267</v>
      </c>
      <c r="HT73">
        <v>98.305999999999997</v>
      </c>
    </row>
    <row r="74" spans="1:228" x14ac:dyDescent="0.2">
      <c r="A74">
        <v>59</v>
      </c>
      <c r="B74">
        <v>1666112864.5</v>
      </c>
      <c r="C74">
        <v>231.5</v>
      </c>
      <c r="D74" t="s">
        <v>476</v>
      </c>
      <c r="E74" t="s">
        <v>477</v>
      </c>
      <c r="F74">
        <v>4</v>
      </c>
      <c r="G74">
        <v>1666112862.5</v>
      </c>
      <c r="H74">
        <f t="shared" si="0"/>
        <v>4.8269786965794546E-4</v>
      </c>
      <c r="I74">
        <f t="shared" si="1"/>
        <v>0.48269786965794548</v>
      </c>
      <c r="J74">
        <f t="shared" si="2"/>
        <v>2.5482603773316392</v>
      </c>
      <c r="K74">
        <f t="shared" si="3"/>
        <v>367.57971428571437</v>
      </c>
      <c r="L74">
        <f t="shared" si="4"/>
        <v>181.64560135715263</v>
      </c>
      <c r="M74">
        <f t="shared" si="5"/>
        <v>18.406766409109199</v>
      </c>
      <c r="N74">
        <f t="shared" si="6"/>
        <v>37.248102277362527</v>
      </c>
      <c r="O74">
        <f t="shared" si="7"/>
        <v>2.3160775830673323E-2</v>
      </c>
      <c r="P74">
        <f t="shared" si="8"/>
        <v>2.7669424079683891</v>
      </c>
      <c r="Q74">
        <f t="shared" si="9"/>
        <v>2.3053609487449365E-2</v>
      </c>
      <c r="R74">
        <f t="shared" si="10"/>
        <v>1.4418092947113773E-2</v>
      </c>
      <c r="S74">
        <f t="shared" si="11"/>
        <v>226.11345223500112</v>
      </c>
      <c r="T74">
        <f t="shared" si="12"/>
        <v>35.54619701158925</v>
      </c>
      <c r="U74">
        <f t="shared" si="13"/>
        <v>34.764299999999999</v>
      </c>
      <c r="V74">
        <f t="shared" si="14"/>
        <v>5.5750640539044491</v>
      </c>
      <c r="W74">
        <f t="shared" si="15"/>
        <v>65.394882905817525</v>
      </c>
      <c r="X74">
        <f t="shared" si="16"/>
        <v>3.5488578069433938</v>
      </c>
      <c r="Y74">
        <f t="shared" si="17"/>
        <v>5.4268126942814483</v>
      </c>
      <c r="Z74">
        <f t="shared" si="18"/>
        <v>2.0262062469610553</v>
      </c>
      <c r="AA74">
        <f t="shared" si="19"/>
        <v>-21.286976051915396</v>
      </c>
      <c r="AB74">
        <f t="shared" si="20"/>
        <v>-72.350259582707139</v>
      </c>
      <c r="AC74">
        <f t="shared" si="21"/>
        <v>-6.0782582141222443</v>
      </c>
      <c r="AD74">
        <f t="shared" si="22"/>
        <v>126.39795838625633</v>
      </c>
      <c r="AE74">
        <f t="shared" si="23"/>
        <v>13.21071232453698</v>
      </c>
      <c r="AF74">
        <f t="shared" si="24"/>
        <v>0.48322779341503369</v>
      </c>
      <c r="AG74">
        <f t="shared" si="25"/>
        <v>2.5482603773316392</v>
      </c>
      <c r="AH74">
        <v>392.96146027303092</v>
      </c>
      <c r="AI74">
        <v>383.51078787878788</v>
      </c>
      <c r="AJ74">
        <v>1.7291199349593269</v>
      </c>
      <c r="AK74">
        <v>66.573852837517123</v>
      </c>
      <c r="AL74">
        <f t="shared" si="26"/>
        <v>0.48269786965794548</v>
      </c>
      <c r="AM74">
        <v>34.591717380648006</v>
      </c>
      <c r="AN74">
        <v>35.02161588235294</v>
      </c>
      <c r="AO74">
        <v>1.0885458323980251E-5</v>
      </c>
      <c r="AP74">
        <v>87.50530381435243</v>
      </c>
      <c r="AQ74">
        <v>80</v>
      </c>
      <c r="AR74">
        <v>12</v>
      </c>
      <c r="AS74">
        <f t="shared" si="27"/>
        <v>1</v>
      </c>
      <c r="AT74">
        <f t="shared" si="28"/>
        <v>0</v>
      </c>
      <c r="AU74">
        <f t="shared" si="29"/>
        <v>47121.441148676699</v>
      </c>
      <c r="AV74">
        <f t="shared" si="30"/>
        <v>1199.988571428572</v>
      </c>
      <c r="AW74">
        <f t="shared" si="31"/>
        <v>1025.9154135932652</v>
      </c>
      <c r="AX74">
        <f t="shared" si="32"/>
        <v>0.8549376535910882</v>
      </c>
      <c r="AY74">
        <f t="shared" si="33"/>
        <v>0.18842967143080019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1666112862.5</v>
      </c>
      <c r="BF74">
        <v>367.57971428571437</v>
      </c>
      <c r="BG74">
        <v>379.93799999999999</v>
      </c>
      <c r="BH74">
        <v>35.021599999999999</v>
      </c>
      <c r="BI74">
        <v>34.591171428571428</v>
      </c>
      <c r="BJ74">
        <v>369.66857142857151</v>
      </c>
      <c r="BK74">
        <v>34.978042857142853</v>
      </c>
      <c r="BL74">
        <v>650.00942857142854</v>
      </c>
      <c r="BM74">
        <v>101.2332857142857</v>
      </c>
      <c r="BN74">
        <v>0.1001144428571429</v>
      </c>
      <c r="BO74">
        <v>34.279285714285713</v>
      </c>
      <c r="BP74">
        <v>34.764299999999999</v>
      </c>
      <c r="BQ74">
        <v>999.89999999999986</v>
      </c>
      <c r="BR74">
        <v>0</v>
      </c>
      <c r="BS74">
        <v>0</v>
      </c>
      <c r="BT74">
        <v>8989.7314285714292</v>
      </c>
      <c r="BU74">
        <v>0</v>
      </c>
      <c r="BV74">
        <v>332.01757142857139</v>
      </c>
      <c r="BW74">
        <v>-12.358257142857139</v>
      </c>
      <c r="BX74">
        <v>380.92014285714288</v>
      </c>
      <c r="BY74">
        <v>393.55157142857149</v>
      </c>
      <c r="BZ74">
        <v>0.43041714285714289</v>
      </c>
      <c r="CA74">
        <v>379.93799999999999</v>
      </c>
      <c r="CB74">
        <v>34.591171428571428</v>
      </c>
      <c r="CC74">
        <v>3.54535</v>
      </c>
      <c r="CD74">
        <v>3.501780000000001</v>
      </c>
      <c r="CE74">
        <v>26.83848571428571</v>
      </c>
      <c r="CF74">
        <v>26.628357142857141</v>
      </c>
      <c r="CG74">
        <v>1199.988571428572</v>
      </c>
      <c r="CH74">
        <v>0.49999528571428581</v>
      </c>
      <c r="CI74">
        <v>0.50000471428571425</v>
      </c>
      <c r="CJ74">
        <v>0</v>
      </c>
      <c r="CK74">
        <v>1241.982857142857</v>
      </c>
      <c r="CL74">
        <v>4.9990899999999998</v>
      </c>
      <c r="CM74">
        <v>13778.342857142859</v>
      </c>
      <c r="CN74">
        <v>9557.7400000000016</v>
      </c>
      <c r="CO74">
        <v>44.625</v>
      </c>
      <c r="CP74">
        <v>46.482000000000014</v>
      </c>
      <c r="CQ74">
        <v>45.5</v>
      </c>
      <c r="CR74">
        <v>45.392714285714291</v>
      </c>
      <c r="CS74">
        <v>46.017714285714291</v>
      </c>
      <c r="CT74">
        <v>597.48857142857139</v>
      </c>
      <c r="CU74">
        <v>597.5</v>
      </c>
      <c r="CV74">
        <v>0</v>
      </c>
      <c r="CW74">
        <v>1666112876.0999999</v>
      </c>
      <c r="CX74">
        <v>0</v>
      </c>
      <c r="CY74">
        <v>1666111874.0999999</v>
      </c>
      <c r="CZ74" t="s">
        <v>356</v>
      </c>
      <c r="DA74">
        <v>1666111874.0999999</v>
      </c>
      <c r="DB74">
        <v>1666111855.0999999</v>
      </c>
      <c r="DC74">
        <v>36</v>
      </c>
      <c r="DD74">
        <v>-0.106</v>
      </c>
      <c r="DE74">
        <v>-2E-3</v>
      </c>
      <c r="DF74">
        <v>-2.12</v>
      </c>
      <c r="DG74">
        <v>3.7999999999999999E-2</v>
      </c>
      <c r="DH74">
        <v>419</v>
      </c>
      <c r="DI74">
        <v>34</v>
      </c>
      <c r="DJ74">
        <v>0.73</v>
      </c>
      <c r="DK74">
        <v>0.14000000000000001</v>
      </c>
      <c r="DL74">
        <v>-12.351015</v>
      </c>
      <c r="DM74">
        <v>-0.1818686679174315</v>
      </c>
      <c r="DN74">
        <v>3.5284285099743837E-2</v>
      </c>
      <c r="DO74">
        <v>0</v>
      </c>
      <c r="DP74">
        <v>0.42661632500000002</v>
      </c>
      <c r="DQ74">
        <v>1.6016093808629291E-2</v>
      </c>
      <c r="DR74">
        <v>2.3314002486435081E-3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3.2942300000000002</v>
      </c>
      <c r="EB74">
        <v>2.62521</v>
      </c>
      <c r="EC74">
        <v>9.2555799999999994E-2</v>
      </c>
      <c r="ED74">
        <v>9.3779899999999999E-2</v>
      </c>
      <c r="EE74">
        <v>0.14186099999999999</v>
      </c>
      <c r="EF74">
        <v>0.138872</v>
      </c>
      <c r="EG74">
        <v>27440.9</v>
      </c>
      <c r="EH74">
        <v>27905.7</v>
      </c>
      <c r="EI74">
        <v>28142.799999999999</v>
      </c>
      <c r="EJ74">
        <v>29652.5</v>
      </c>
      <c r="EK74">
        <v>33203.300000000003</v>
      </c>
      <c r="EL74">
        <v>35457.800000000003</v>
      </c>
      <c r="EM74">
        <v>39697.4</v>
      </c>
      <c r="EN74">
        <v>42400.6</v>
      </c>
      <c r="EO74">
        <v>2.0589</v>
      </c>
      <c r="EP74">
        <v>2.1063499999999999</v>
      </c>
      <c r="EQ74">
        <v>9.9208199999999996E-2</v>
      </c>
      <c r="ER74">
        <v>0</v>
      </c>
      <c r="ES74">
        <v>33.162300000000002</v>
      </c>
      <c r="ET74">
        <v>999.9</v>
      </c>
      <c r="EU74">
        <v>47.5</v>
      </c>
      <c r="EV74">
        <v>40.799999999999997</v>
      </c>
      <c r="EW74">
        <v>36.299700000000001</v>
      </c>
      <c r="EX74">
        <v>56.958300000000001</v>
      </c>
      <c r="EY74">
        <v>-0.80128500000000003</v>
      </c>
      <c r="EZ74">
        <v>2</v>
      </c>
      <c r="FA74">
        <v>0.67442800000000003</v>
      </c>
      <c r="FB74">
        <v>1.25573</v>
      </c>
      <c r="FC74">
        <v>20.264900000000001</v>
      </c>
      <c r="FD74">
        <v>5.21774</v>
      </c>
      <c r="FE74">
        <v>12.009499999999999</v>
      </c>
      <c r="FF74">
        <v>4.9858500000000001</v>
      </c>
      <c r="FG74">
        <v>3.2846500000000001</v>
      </c>
      <c r="FH74">
        <v>9880.4</v>
      </c>
      <c r="FI74">
        <v>9999</v>
      </c>
      <c r="FJ74">
        <v>9999</v>
      </c>
      <c r="FK74">
        <v>657.5</v>
      </c>
      <c r="FL74">
        <v>1.8658399999999999</v>
      </c>
      <c r="FM74">
        <v>1.8622399999999999</v>
      </c>
      <c r="FN74">
        <v>1.86432</v>
      </c>
      <c r="FO74">
        <v>1.8604000000000001</v>
      </c>
      <c r="FP74">
        <v>1.86111</v>
      </c>
      <c r="FQ74">
        <v>1.86019</v>
      </c>
      <c r="FR74">
        <v>1.86188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-2.0910000000000002</v>
      </c>
      <c r="GH74">
        <v>4.36E-2</v>
      </c>
      <c r="GI74">
        <v>-1.7806499393771</v>
      </c>
      <c r="GJ74">
        <v>-1.0668354094452519E-3</v>
      </c>
      <c r="GK74">
        <v>7.2908324871410599E-7</v>
      </c>
      <c r="GL74">
        <v>-2.6615586879345078E-10</v>
      </c>
      <c r="GM74">
        <v>-0.20841063011216021</v>
      </c>
      <c r="GN74">
        <v>3.3664092208003571E-3</v>
      </c>
      <c r="GO74">
        <v>2.042686190248702E-4</v>
      </c>
      <c r="GP74">
        <v>-2.7039353982504608E-6</v>
      </c>
      <c r="GQ74">
        <v>3</v>
      </c>
      <c r="GR74">
        <v>2088</v>
      </c>
      <c r="GS74">
        <v>3</v>
      </c>
      <c r="GT74">
        <v>37</v>
      </c>
      <c r="GU74">
        <v>16.5</v>
      </c>
      <c r="GV74">
        <v>16.8</v>
      </c>
      <c r="GW74">
        <v>1.2915000000000001</v>
      </c>
      <c r="GX74">
        <v>2.6037599999999999</v>
      </c>
      <c r="GY74">
        <v>2.04834</v>
      </c>
      <c r="GZ74">
        <v>2.6025399999999999</v>
      </c>
      <c r="HA74">
        <v>2.1972700000000001</v>
      </c>
      <c r="HB74">
        <v>2.33643</v>
      </c>
      <c r="HC74">
        <v>44.837699999999998</v>
      </c>
      <c r="HD74">
        <v>13.904400000000001</v>
      </c>
      <c r="HE74">
        <v>18</v>
      </c>
      <c r="HF74">
        <v>598.83799999999997</v>
      </c>
      <c r="HG74">
        <v>702.91200000000003</v>
      </c>
      <c r="HH74">
        <v>30.999600000000001</v>
      </c>
      <c r="HI74">
        <v>35.711399999999998</v>
      </c>
      <c r="HJ74">
        <v>29.999600000000001</v>
      </c>
      <c r="HK74">
        <v>35.555599999999998</v>
      </c>
      <c r="HL74">
        <v>35.5304</v>
      </c>
      <c r="HM74">
        <v>25.896000000000001</v>
      </c>
      <c r="HN74">
        <v>-30</v>
      </c>
      <c r="HO74">
        <v>-30</v>
      </c>
      <c r="HP74">
        <v>31</v>
      </c>
      <c r="HQ74">
        <v>397.93799999999999</v>
      </c>
      <c r="HR74">
        <v>32.067999999999998</v>
      </c>
      <c r="HS74">
        <v>99.127499999999998</v>
      </c>
      <c r="HT74">
        <v>98.307299999999998</v>
      </c>
    </row>
    <row r="75" spans="1:228" x14ac:dyDescent="0.2">
      <c r="A75">
        <v>60</v>
      </c>
      <c r="B75">
        <v>1666112868.5</v>
      </c>
      <c r="C75">
        <v>235.5</v>
      </c>
      <c r="D75" t="s">
        <v>478</v>
      </c>
      <c r="E75" t="s">
        <v>479</v>
      </c>
      <c r="F75">
        <v>4</v>
      </c>
      <c r="G75">
        <v>1666112866.1875</v>
      </c>
      <c r="H75">
        <f t="shared" si="0"/>
        <v>4.8965402013398396E-4</v>
      </c>
      <c r="I75">
        <f t="shared" si="1"/>
        <v>0.48965402013398396</v>
      </c>
      <c r="J75">
        <f t="shared" si="2"/>
        <v>2.6632671860461454</v>
      </c>
      <c r="K75">
        <f t="shared" si="3"/>
        <v>373.70387499999998</v>
      </c>
      <c r="L75">
        <f t="shared" si="4"/>
        <v>182.10755887331729</v>
      </c>
      <c r="M75">
        <f t="shared" si="5"/>
        <v>18.453370002920508</v>
      </c>
      <c r="N75">
        <f t="shared" si="6"/>
        <v>37.868257196821837</v>
      </c>
      <c r="O75">
        <f t="shared" si="7"/>
        <v>2.3471321874553152E-2</v>
      </c>
      <c r="P75">
        <f t="shared" si="8"/>
        <v>2.7670348181213797</v>
      </c>
      <c r="Q75">
        <f t="shared" si="9"/>
        <v>2.336127346031067E-2</v>
      </c>
      <c r="R75">
        <f t="shared" si="10"/>
        <v>1.4610640194728387E-2</v>
      </c>
      <c r="S75">
        <f t="shared" si="11"/>
        <v>226.11564560717341</v>
      </c>
      <c r="T75">
        <f t="shared" si="12"/>
        <v>35.547460398814799</v>
      </c>
      <c r="U75">
        <f t="shared" si="13"/>
        <v>34.771762500000001</v>
      </c>
      <c r="V75">
        <f t="shared" si="14"/>
        <v>5.577372296291907</v>
      </c>
      <c r="W75">
        <f t="shared" si="15"/>
        <v>65.387483886236694</v>
      </c>
      <c r="X75">
        <f t="shared" si="16"/>
        <v>3.5490863109883111</v>
      </c>
      <c r="Y75">
        <f t="shared" si="17"/>
        <v>5.4277762349184879</v>
      </c>
      <c r="Z75">
        <f t="shared" si="18"/>
        <v>2.0282859853035959</v>
      </c>
      <c r="AA75">
        <f t="shared" si="19"/>
        <v>-21.593742287908693</v>
      </c>
      <c r="AB75">
        <f t="shared" si="20"/>
        <v>-72.990138574588556</v>
      </c>
      <c r="AC75">
        <f t="shared" si="21"/>
        <v>-6.1321293157547903</v>
      </c>
      <c r="AD75">
        <f t="shared" si="22"/>
        <v>125.39963542892137</v>
      </c>
      <c r="AE75">
        <f t="shared" si="23"/>
        <v>13.345973887637756</v>
      </c>
      <c r="AF75">
        <f t="shared" si="24"/>
        <v>0.48741948161216797</v>
      </c>
      <c r="AG75">
        <f t="shared" si="25"/>
        <v>2.6632671860461454</v>
      </c>
      <c r="AH75">
        <v>399.97930615716172</v>
      </c>
      <c r="AI75">
        <v>390.40572727272718</v>
      </c>
      <c r="AJ75">
        <v>1.732407461417651</v>
      </c>
      <c r="AK75">
        <v>66.573852837517123</v>
      </c>
      <c r="AL75">
        <f t="shared" si="26"/>
        <v>0.48965402013398396</v>
      </c>
      <c r="AM75">
        <v>34.590627584661021</v>
      </c>
      <c r="AN75">
        <v>35.026767058823523</v>
      </c>
      <c r="AO75">
        <v>-5.3129837411113983E-8</v>
      </c>
      <c r="AP75">
        <v>87.50530381435243</v>
      </c>
      <c r="AQ75">
        <v>80</v>
      </c>
      <c r="AR75">
        <v>12</v>
      </c>
      <c r="AS75">
        <f t="shared" si="27"/>
        <v>1</v>
      </c>
      <c r="AT75">
        <f t="shared" si="28"/>
        <v>0</v>
      </c>
      <c r="AU75">
        <f t="shared" si="29"/>
        <v>47123.476812913796</v>
      </c>
      <c r="AV75">
        <f t="shared" si="30"/>
        <v>1200.02</v>
      </c>
      <c r="AW75">
        <f t="shared" si="31"/>
        <v>1025.9403510917996</v>
      </c>
      <c r="AX75">
        <f t="shared" si="32"/>
        <v>0.85493604364243891</v>
      </c>
      <c r="AY75">
        <f t="shared" si="33"/>
        <v>0.18842656422990733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1666112866.1875</v>
      </c>
      <c r="BF75">
        <v>373.70387499999998</v>
      </c>
      <c r="BG75">
        <v>386.19087500000001</v>
      </c>
      <c r="BH75">
        <v>35.024249999999988</v>
      </c>
      <c r="BI75">
        <v>34.590100000000007</v>
      </c>
      <c r="BJ75">
        <v>375.79674999999997</v>
      </c>
      <c r="BK75">
        <v>34.980687500000002</v>
      </c>
      <c r="BL75">
        <v>650.02600000000007</v>
      </c>
      <c r="BM75">
        <v>101.23224999999999</v>
      </c>
      <c r="BN75">
        <v>0.10000725000000001</v>
      </c>
      <c r="BO75">
        <v>34.282475000000012</v>
      </c>
      <c r="BP75">
        <v>34.771762500000001</v>
      </c>
      <c r="BQ75">
        <v>999.9</v>
      </c>
      <c r="BR75">
        <v>0</v>
      </c>
      <c r="BS75">
        <v>0</v>
      </c>
      <c r="BT75">
        <v>8990.3137500000012</v>
      </c>
      <c r="BU75">
        <v>0</v>
      </c>
      <c r="BV75">
        <v>326.80912499999999</v>
      </c>
      <c r="BW75">
        <v>-12.486750000000001</v>
      </c>
      <c r="BX75">
        <v>387.26762500000001</v>
      </c>
      <c r="BY75">
        <v>400.02787499999999</v>
      </c>
      <c r="BZ75">
        <v>0.43417387499999999</v>
      </c>
      <c r="CA75">
        <v>386.19087500000001</v>
      </c>
      <c r="CB75">
        <v>34.590100000000007</v>
      </c>
      <c r="CC75">
        <v>3.5455887499999998</v>
      </c>
      <c r="CD75">
        <v>3.5016375000000002</v>
      </c>
      <c r="CE75">
        <v>26.839637499999998</v>
      </c>
      <c r="CF75">
        <v>26.627675</v>
      </c>
      <c r="CG75">
        <v>1200.02</v>
      </c>
      <c r="CH75">
        <v>0.50004937500000002</v>
      </c>
      <c r="CI75">
        <v>0.49995062499999998</v>
      </c>
      <c r="CJ75">
        <v>0</v>
      </c>
      <c r="CK75">
        <v>1241.48</v>
      </c>
      <c r="CL75">
        <v>4.9990899999999998</v>
      </c>
      <c r="CM75">
        <v>13779.137500000001</v>
      </c>
      <c r="CN75">
        <v>9558.1837500000001</v>
      </c>
      <c r="CO75">
        <v>44.640500000000003</v>
      </c>
      <c r="CP75">
        <v>46.5</v>
      </c>
      <c r="CQ75">
        <v>45.5</v>
      </c>
      <c r="CR75">
        <v>45.421499999999988</v>
      </c>
      <c r="CS75">
        <v>46.023249999999997</v>
      </c>
      <c r="CT75">
        <v>597.56875000000014</v>
      </c>
      <c r="CU75">
        <v>597.45124999999996</v>
      </c>
      <c r="CV75">
        <v>0</v>
      </c>
      <c r="CW75">
        <v>1666112880.3</v>
      </c>
      <c r="CX75">
        <v>0</v>
      </c>
      <c r="CY75">
        <v>1666111874.0999999</v>
      </c>
      <c r="CZ75" t="s">
        <v>356</v>
      </c>
      <c r="DA75">
        <v>1666111874.0999999</v>
      </c>
      <c r="DB75">
        <v>1666111855.0999999</v>
      </c>
      <c r="DC75">
        <v>36</v>
      </c>
      <c r="DD75">
        <v>-0.106</v>
      </c>
      <c r="DE75">
        <v>-2E-3</v>
      </c>
      <c r="DF75">
        <v>-2.12</v>
      </c>
      <c r="DG75">
        <v>3.7999999999999999E-2</v>
      </c>
      <c r="DH75">
        <v>419</v>
      </c>
      <c r="DI75">
        <v>34</v>
      </c>
      <c r="DJ75">
        <v>0.73</v>
      </c>
      <c r="DK75">
        <v>0.14000000000000001</v>
      </c>
      <c r="DL75">
        <v>-12.3780325</v>
      </c>
      <c r="DM75">
        <v>-0.44872457786115272</v>
      </c>
      <c r="DN75">
        <v>5.9864527842036871E-2</v>
      </c>
      <c r="DO75">
        <v>0</v>
      </c>
      <c r="DP75">
        <v>0.42836782499999992</v>
      </c>
      <c r="DQ75">
        <v>2.8207035647280811E-2</v>
      </c>
      <c r="DR75">
        <v>3.3077243528406388E-3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3.2943699999999998</v>
      </c>
      <c r="EB75">
        <v>2.6252499999999999</v>
      </c>
      <c r="EC75">
        <v>9.3847E-2</v>
      </c>
      <c r="ED75">
        <v>9.5072799999999999E-2</v>
      </c>
      <c r="EE75">
        <v>0.141878</v>
      </c>
      <c r="EF75">
        <v>0.13886799999999999</v>
      </c>
      <c r="EG75">
        <v>27401.9</v>
      </c>
      <c r="EH75">
        <v>27866.1</v>
      </c>
      <c r="EI75">
        <v>28142.9</v>
      </c>
      <c r="EJ75">
        <v>29652.7</v>
      </c>
      <c r="EK75">
        <v>33203.199999999997</v>
      </c>
      <c r="EL75">
        <v>35458.300000000003</v>
      </c>
      <c r="EM75">
        <v>39698</v>
      </c>
      <c r="EN75">
        <v>42401</v>
      </c>
      <c r="EO75">
        <v>2.0588500000000001</v>
      </c>
      <c r="EP75">
        <v>2.1064500000000002</v>
      </c>
      <c r="EQ75">
        <v>0.100352</v>
      </c>
      <c r="ER75">
        <v>0</v>
      </c>
      <c r="ES75">
        <v>33.157200000000003</v>
      </c>
      <c r="ET75">
        <v>999.9</v>
      </c>
      <c r="EU75">
        <v>47.5</v>
      </c>
      <c r="EV75">
        <v>40.799999999999997</v>
      </c>
      <c r="EW75">
        <v>36.3048</v>
      </c>
      <c r="EX75">
        <v>56.898299999999999</v>
      </c>
      <c r="EY75">
        <v>-0.88541400000000003</v>
      </c>
      <c r="EZ75">
        <v>2</v>
      </c>
      <c r="FA75">
        <v>0.674238</v>
      </c>
      <c r="FB75">
        <v>1.2602599999999999</v>
      </c>
      <c r="FC75">
        <v>20.264900000000001</v>
      </c>
      <c r="FD75">
        <v>5.2180400000000002</v>
      </c>
      <c r="FE75">
        <v>12.008900000000001</v>
      </c>
      <c r="FF75">
        <v>4.9858500000000001</v>
      </c>
      <c r="FG75">
        <v>3.2845499999999999</v>
      </c>
      <c r="FH75">
        <v>9880.4</v>
      </c>
      <c r="FI75">
        <v>9999</v>
      </c>
      <c r="FJ75">
        <v>9999</v>
      </c>
      <c r="FK75">
        <v>657.5</v>
      </c>
      <c r="FL75">
        <v>1.8658399999999999</v>
      </c>
      <c r="FM75">
        <v>1.8622399999999999</v>
      </c>
      <c r="FN75">
        <v>1.86432</v>
      </c>
      <c r="FO75">
        <v>1.8603799999999999</v>
      </c>
      <c r="FP75">
        <v>1.86111</v>
      </c>
      <c r="FQ75">
        <v>1.86019</v>
      </c>
      <c r="FR75">
        <v>1.86188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-2.0950000000000002</v>
      </c>
      <c r="GH75">
        <v>4.36E-2</v>
      </c>
      <c r="GI75">
        <v>-1.7806499393771</v>
      </c>
      <c r="GJ75">
        <v>-1.0668354094452519E-3</v>
      </c>
      <c r="GK75">
        <v>7.2908324871410599E-7</v>
      </c>
      <c r="GL75">
        <v>-2.6615586879345078E-10</v>
      </c>
      <c r="GM75">
        <v>-0.20841063011216021</v>
      </c>
      <c r="GN75">
        <v>3.3664092208003571E-3</v>
      </c>
      <c r="GO75">
        <v>2.042686190248702E-4</v>
      </c>
      <c r="GP75">
        <v>-2.7039353982504608E-6</v>
      </c>
      <c r="GQ75">
        <v>3</v>
      </c>
      <c r="GR75">
        <v>2088</v>
      </c>
      <c r="GS75">
        <v>3</v>
      </c>
      <c r="GT75">
        <v>37</v>
      </c>
      <c r="GU75">
        <v>16.600000000000001</v>
      </c>
      <c r="GV75">
        <v>16.899999999999999</v>
      </c>
      <c r="GW75">
        <v>1.3098099999999999</v>
      </c>
      <c r="GX75">
        <v>2.6110799999999998</v>
      </c>
      <c r="GY75">
        <v>2.04834</v>
      </c>
      <c r="GZ75">
        <v>2.6025399999999999</v>
      </c>
      <c r="HA75">
        <v>2.1972700000000001</v>
      </c>
      <c r="HB75">
        <v>2.3132299999999999</v>
      </c>
      <c r="HC75">
        <v>44.837699999999998</v>
      </c>
      <c r="HD75">
        <v>13.886900000000001</v>
      </c>
      <c r="HE75">
        <v>18</v>
      </c>
      <c r="HF75">
        <v>598.77300000000002</v>
      </c>
      <c r="HG75">
        <v>702.98599999999999</v>
      </c>
      <c r="HH75">
        <v>31.000599999999999</v>
      </c>
      <c r="HI75">
        <v>35.707999999999998</v>
      </c>
      <c r="HJ75">
        <v>29.9998</v>
      </c>
      <c r="HK75">
        <v>35.552599999999998</v>
      </c>
      <c r="HL75">
        <v>35.528799999999997</v>
      </c>
      <c r="HM75">
        <v>26.262799999999999</v>
      </c>
      <c r="HN75">
        <v>-30</v>
      </c>
      <c r="HO75">
        <v>-30</v>
      </c>
      <c r="HP75">
        <v>31</v>
      </c>
      <c r="HQ75">
        <v>404.61700000000002</v>
      </c>
      <c r="HR75">
        <v>32.067999999999998</v>
      </c>
      <c r="HS75">
        <v>99.128399999999999</v>
      </c>
      <c r="HT75">
        <v>98.308099999999996</v>
      </c>
    </row>
    <row r="76" spans="1:228" x14ac:dyDescent="0.2">
      <c r="A76">
        <v>61</v>
      </c>
      <c r="B76">
        <v>1666112872.5</v>
      </c>
      <c r="C76">
        <v>239.5</v>
      </c>
      <c r="D76" t="s">
        <v>480</v>
      </c>
      <c r="E76" t="s">
        <v>481</v>
      </c>
      <c r="F76">
        <v>4</v>
      </c>
      <c r="G76">
        <v>1666112870.5</v>
      </c>
      <c r="H76">
        <f t="shared" si="0"/>
        <v>4.8987344641882762E-4</v>
      </c>
      <c r="I76">
        <f t="shared" si="1"/>
        <v>0.48987344641882757</v>
      </c>
      <c r="J76">
        <f t="shared" si="2"/>
        <v>2.8219130532726884</v>
      </c>
      <c r="K76">
        <f t="shared" si="3"/>
        <v>380.89928571428572</v>
      </c>
      <c r="L76">
        <f t="shared" si="4"/>
        <v>178.22268076588745</v>
      </c>
      <c r="M76">
        <f t="shared" si="5"/>
        <v>18.059517630569083</v>
      </c>
      <c r="N76">
        <f t="shared" si="6"/>
        <v>38.596980677584753</v>
      </c>
      <c r="O76">
        <f t="shared" si="7"/>
        <v>2.3452529280836926E-2</v>
      </c>
      <c r="P76">
        <f t="shared" si="8"/>
        <v>2.7644827194667525</v>
      </c>
      <c r="Q76">
        <f t="shared" si="9"/>
        <v>2.3342555655756783E-2</v>
      </c>
      <c r="R76">
        <f t="shared" si="10"/>
        <v>1.4598934871491831E-2</v>
      </c>
      <c r="S76">
        <f t="shared" si="11"/>
        <v>226.10933666065557</v>
      </c>
      <c r="T76">
        <f t="shared" si="12"/>
        <v>35.549905312055124</v>
      </c>
      <c r="U76">
        <f t="shared" si="13"/>
        <v>34.780442857142859</v>
      </c>
      <c r="V76">
        <f t="shared" si="14"/>
        <v>5.580058281859051</v>
      </c>
      <c r="W76">
        <f t="shared" si="15"/>
        <v>65.385870990233713</v>
      </c>
      <c r="X76">
        <f t="shared" si="16"/>
        <v>3.5492887634370911</v>
      </c>
      <c r="Y76">
        <f t="shared" si="17"/>
        <v>5.428219750972235</v>
      </c>
      <c r="Z76">
        <f t="shared" si="18"/>
        <v>2.0307695184219599</v>
      </c>
      <c r="AA76">
        <f t="shared" si="19"/>
        <v>-21.603418987070299</v>
      </c>
      <c r="AB76">
        <f t="shared" si="20"/>
        <v>-73.997760412645903</v>
      </c>
      <c r="AC76">
        <f t="shared" si="21"/>
        <v>-6.2228300744375344</v>
      </c>
      <c r="AD76">
        <f t="shared" si="22"/>
        <v>124.28532718650183</v>
      </c>
      <c r="AE76">
        <f t="shared" si="23"/>
        <v>13.446775446114879</v>
      </c>
      <c r="AF76">
        <f t="shared" si="24"/>
        <v>0.49129118730050114</v>
      </c>
      <c r="AG76">
        <f t="shared" si="25"/>
        <v>2.8219130532726884</v>
      </c>
      <c r="AH76">
        <v>407.00979806518012</v>
      </c>
      <c r="AI76">
        <v>397.31258181818163</v>
      </c>
      <c r="AJ76">
        <v>1.7255075435742719</v>
      </c>
      <c r="AK76">
        <v>66.573852837517123</v>
      </c>
      <c r="AL76">
        <f t="shared" si="26"/>
        <v>0.48987344641882757</v>
      </c>
      <c r="AM76">
        <v>34.590245168089218</v>
      </c>
      <c r="AN76">
        <v>35.026544999999977</v>
      </c>
      <c r="AO76">
        <v>7.0143135753455282E-6</v>
      </c>
      <c r="AP76">
        <v>87.50530381435243</v>
      </c>
      <c r="AQ76">
        <v>80</v>
      </c>
      <c r="AR76">
        <v>12</v>
      </c>
      <c r="AS76">
        <f t="shared" si="27"/>
        <v>1</v>
      </c>
      <c r="AT76">
        <f t="shared" si="28"/>
        <v>0</v>
      </c>
      <c r="AU76">
        <f t="shared" si="29"/>
        <v>47053.336592619344</v>
      </c>
      <c r="AV76">
        <f t="shared" si="30"/>
        <v>1199.987142857143</v>
      </c>
      <c r="AW76">
        <f t="shared" si="31"/>
        <v>1025.9121993060392</v>
      </c>
      <c r="AX76">
        <f t="shared" si="32"/>
        <v>0.85493599278352672</v>
      </c>
      <c r="AY76">
        <f t="shared" si="33"/>
        <v>0.18842646607220659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1666112870.5</v>
      </c>
      <c r="BF76">
        <v>380.89928571428572</v>
      </c>
      <c r="BG76">
        <v>393.48399999999998</v>
      </c>
      <c r="BH76">
        <v>35.026614285714281</v>
      </c>
      <c r="BI76">
        <v>34.589014285714278</v>
      </c>
      <c r="BJ76">
        <v>382.99671428571429</v>
      </c>
      <c r="BK76">
        <v>34.983028571428569</v>
      </c>
      <c r="BL76">
        <v>650.02228571428566</v>
      </c>
      <c r="BM76">
        <v>101.2311428571428</v>
      </c>
      <c r="BN76">
        <v>0.1000544571428571</v>
      </c>
      <c r="BO76">
        <v>34.283942857142847</v>
      </c>
      <c r="BP76">
        <v>34.780442857142859</v>
      </c>
      <c r="BQ76">
        <v>999.89999999999986</v>
      </c>
      <c r="BR76">
        <v>0</v>
      </c>
      <c r="BS76">
        <v>0</v>
      </c>
      <c r="BT76">
        <v>8976.8757142857139</v>
      </c>
      <c r="BU76">
        <v>0</v>
      </c>
      <c r="BV76">
        <v>328.64542857142862</v>
      </c>
      <c r="BW76">
        <v>-12.584757142857139</v>
      </c>
      <c r="BX76">
        <v>394.72514285714288</v>
      </c>
      <c r="BY76">
        <v>407.58185714285707</v>
      </c>
      <c r="BZ76">
        <v>0.43759157142857141</v>
      </c>
      <c r="CA76">
        <v>393.48399999999998</v>
      </c>
      <c r="CB76">
        <v>34.589014285714278</v>
      </c>
      <c r="CC76">
        <v>3.545791428571428</v>
      </c>
      <c r="CD76">
        <v>3.5014942857142861</v>
      </c>
      <c r="CE76">
        <v>26.840614285714281</v>
      </c>
      <c r="CF76">
        <v>26.62697142857143</v>
      </c>
      <c r="CG76">
        <v>1199.987142857143</v>
      </c>
      <c r="CH76">
        <v>0.50005100000000002</v>
      </c>
      <c r="CI76">
        <v>0.49994899999999998</v>
      </c>
      <c r="CJ76">
        <v>0</v>
      </c>
      <c r="CK76">
        <v>1240.8428571428569</v>
      </c>
      <c r="CL76">
        <v>4.9990899999999998</v>
      </c>
      <c r="CM76">
        <v>13775.357142857139</v>
      </c>
      <c r="CN76">
        <v>9557.9299999999985</v>
      </c>
      <c r="CO76">
        <v>44.660428571428582</v>
      </c>
      <c r="CP76">
        <v>46.5</v>
      </c>
      <c r="CQ76">
        <v>45.5</v>
      </c>
      <c r="CR76">
        <v>45.436999999999998</v>
      </c>
      <c r="CS76">
        <v>46.035428571428582</v>
      </c>
      <c r="CT76">
        <v>597.5542857142857</v>
      </c>
      <c r="CU76">
        <v>597.43285714285707</v>
      </c>
      <c r="CV76">
        <v>0</v>
      </c>
      <c r="CW76">
        <v>1666112883.9000001</v>
      </c>
      <c r="CX76">
        <v>0</v>
      </c>
      <c r="CY76">
        <v>1666111874.0999999</v>
      </c>
      <c r="CZ76" t="s">
        <v>356</v>
      </c>
      <c r="DA76">
        <v>1666111874.0999999</v>
      </c>
      <c r="DB76">
        <v>1666111855.0999999</v>
      </c>
      <c r="DC76">
        <v>36</v>
      </c>
      <c r="DD76">
        <v>-0.106</v>
      </c>
      <c r="DE76">
        <v>-2E-3</v>
      </c>
      <c r="DF76">
        <v>-2.12</v>
      </c>
      <c r="DG76">
        <v>3.7999999999999999E-2</v>
      </c>
      <c r="DH76">
        <v>419</v>
      </c>
      <c r="DI76">
        <v>34</v>
      </c>
      <c r="DJ76">
        <v>0.73</v>
      </c>
      <c r="DK76">
        <v>0.14000000000000001</v>
      </c>
      <c r="DL76">
        <v>-12.4283275</v>
      </c>
      <c r="DM76">
        <v>-0.81927242026264202</v>
      </c>
      <c r="DN76">
        <v>9.3147007433142984E-2</v>
      </c>
      <c r="DO76">
        <v>0</v>
      </c>
      <c r="DP76">
        <v>0.43071129999999991</v>
      </c>
      <c r="DQ76">
        <v>4.1900622889304517E-2</v>
      </c>
      <c r="DR76">
        <v>4.4570227742294546E-3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3.2942900000000002</v>
      </c>
      <c r="EB76">
        <v>2.6251899999999999</v>
      </c>
      <c r="EC76">
        <v>9.5125600000000005E-2</v>
      </c>
      <c r="ED76">
        <v>9.6338900000000005E-2</v>
      </c>
      <c r="EE76">
        <v>0.141875</v>
      </c>
      <c r="EF76">
        <v>0.13886200000000001</v>
      </c>
      <c r="EG76">
        <v>27363.1</v>
      </c>
      <c r="EH76">
        <v>27827.1</v>
      </c>
      <c r="EI76">
        <v>28142.799999999999</v>
      </c>
      <c r="EJ76">
        <v>29652.799999999999</v>
      </c>
      <c r="EK76">
        <v>33203.599999999999</v>
      </c>
      <c r="EL76">
        <v>35458.6</v>
      </c>
      <c r="EM76">
        <v>39698.199999999997</v>
      </c>
      <c r="EN76">
        <v>42400.9</v>
      </c>
      <c r="EO76">
        <v>2.05918</v>
      </c>
      <c r="EP76">
        <v>2.1064500000000002</v>
      </c>
      <c r="EQ76">
        <v>0.100408</v>
      </c>
      <c r="ER76">
        <v>0</v>
      </c>
      <c r="ES76">
        <v>33.155000000000001</v>
      </c>
      <c r="ET76">
        <v>999.9</v>
      </c>
      <c r="EU76">
        <v>47.5</v>
      </c>
      <c r="EV76">
        <v>40.799999999999997</v>
      </c>
      <c r="EW76">
        <v>36.299500000000002</v>
      </c>
      <c r="EX76">
        <v>57.378300000000003</v>
      </c>
      <c r="EY76">
        <v>-0.93349499999999996</v>
      </c>
      <c r="EZ76">
        <v>2</v>
      </c>
      <c r="FA76">
        <v>0.67374199999999995</v>
      </c>
      <c r="FB76">
        <v>1.2647299999999999</v>
      </c>
      <c r="FC76">
        <v>20.265000000000001</v>
      </c>
      <c r="FD76">
        <v>5.2172900000000002</v>
      </c>
      <c r="FE76">
        <v>12.0098</v>
      </c>
      <c r="FF76">
        <v>4.9856999999999996</v>
      </c>
      <c r="FG76">
        <v>3.2845</v>
      </c>
      <c r="FH76">
        <v>9880.4</v>
      </c>
      <c r="FI76">
        <v>9999</v>
      </c>
      <c r="FJ76">
        <v>9999</v>
      </c>
      <c r="FK76">
        <v>657.5</v>
      </c>
      <c r="FL76">
        <v>1.8658399999999999</v>
      </c>
      <c r="FM76">
        <v>1.86222</v>
      </c>
      <c r="FN76">
        <v>1.86432</v>
      </c>
      <c r="FO76">
        <v>1.8603799999999999</v>
      </c>
      <c r="FP76">
        <v>1.86111</v>
      </c>
      <c r="FQ76">
        <v>1.8602000000000001</v>
      </c>
      <c r="FR76">
        <v>1.86189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-2.1</v>
      </c>
      <c r="GH76">
        <v>4.36E-2</v>
      </c>
      <c r="GI76">
        <v>-1.7806499393771</v>
      </c>
      <c r="GJ76">
        <v>-1.0668354094452519E-3</v>
      </c>
      <c r="GK76">
        <v>7.2908324871410599E-7</v>
      </c>
      <c r="GL76">
        <v>-2.6615586879345078E-10</v>
      </c>
      <c r="GM76">
        <v>-0.20841063011216021</v>
      </c>
      <c r="GN76">
        <v>3.3664092208003571E-3</v>
      </c>
      <c r="GO76">
        <v>2.042686190248702E-4</v>
      </c>
      <c r="GP76">
        <v>-2.7039353982504608E-6</v>
      </c>
      <c r="GQ76">
        <v>3</v>
      </c>
      <c r="GR76">
        <v>2088</v>
      </c>
      <c r="GS76">
        <v>3</v>
      </c>
      <c r="GT76">
        <v>37</v>
      </c>
      <c r="GU76">
        <v>16.600000000000001</v>
      </c>
      <c r="GV76">
        <v>17</v>
      </c>
      <c r="GW76">
        <v>1.32812</v>
      </c>
      <c r="GX76">
        <v>2.6098599999999998</v>
      </c>
      <c r="GY76">
        <v>2.04834</v>
      </c>
      <c r="GZ76">
        <v>2.6037599999999999</v>
      </c>
      <c r="HA76">
        <v>2.1972700000000001</v>
      </c>
      <c r="HB76">
        <v>2.32666</v>
      </c>
      <c r="HC76">
        <v>44.809600000000003</v>
      </c>
      <c r="HD76">
        <v>13.8956</v>
      </c>
      <c r="HE76">
        <v>18</v>
      </c>
      <c r="HF76">
        <v>599</v>
      </c>
      <c r="HG76">
        <v>702.95899999999995</v>
      </c>
      <c r="HH76">
        <v>31.000900000000001</v>
      </c>
      <c r="HI76">
        <v>35.704799999999999</v>
      </c>
      <c r="HJ76">
        <v>29.999700000000001</v>
      </c>
      <c r="HK76">
        <v>35.550699999999999</v>
      </c>
      <c r="HL76">
        <v>35.526400000000002</v>
      </c>
      <c r="HM76">
        <v>26.628</v>
      </c>
      <c r="HN76">
        <v>-30</v>
      </c>
      <c r="HO76">
        <v>-30</v>
      </c>
      <c r="HP76">
        <v>31</v>
      </c>
      <c r="HQ76">
        <v>411.298</v>
      </c>
      <c r="HR76">
        <v>32.067999999999998</v>
      </c>
      <c r="HS76">
        <v>99.128600000000006</v>
      </c>
      <c r="HT76">
        <v>98.308000000000007</v>
      </c>
    </row>
    <row r="77" spans="1:228" x14ac:dyDescent="0.2">
      <c r="A77">
        <v>62</v>
      </c>
      <c r="B77">
        <v>1666112876.5</v>
      </c>
      <c r="C77">
        <v>243.5</v>
      </c>
      <c r="D77" t="s">
        <v>482</v>
      </c>
      <c r="E77" t="s">
        <v>483</v>
      </c>
      <c r="F77">
        <v>4</v>
      </c>
      <c r="G77">
        <v>1666112874.1875</v>
      </c>
      <c r="H77">
        <f t="shared" si="0"/>
        <v>4.8884576419673672E-4</v>
      </c>
      <c r="I77">
        <f t="shared" si="1"/>
        <v>0.4888457641967367</v>
      </c>
      <c r="J77">
        <f t="shared" si="2"/>
        <v>2.6841068879670975</v>
      </c>
      <c r="K77">
        <f t="shared" si="3"/>
        <v>387.09212500000001</v>
      </c>
      <c r="L77">
        <f t="shared" si="4"/>
        <v>193.19282830740804</v>
      </c>
      <c r="M77">
        <f t="shared" si="5"/>
        <v>19.576443656737037</v>
      </c>
      <c r="N77">
        <f t="shared" si="6"/>
        <v>39.224474538833242</v>
      </c>
      <c r="O77">
        <f t="shared" si="7"/>
        <v>2.3412419457587347E-2</v>
      </c>
      <c r="P77">
        <f t="shared" si="8"/>
        <v>2.7743866926749625</v>
      </c>
      <c r="Q77">
        <f t="shared" si="9"/>
        <v>2.33032100023449E-2</v>
      </c>
      <c r="R77">
        <f t="shared" si="10"/>
        <v>1.4574275703398041E-2</v>
      </c>
      <c r="S77">
        <f t="shared" si="11"/>
        <v>226.111021857418</v>
      </c>
      <c r="T77">
        <f t="shared" si="12"/>
        <v>35.544683165343415</v>
      </c>
      <c r="U77">
        <f t="shared" si="13"/>
        <v>34.777299999999997</v>
      </c>
      <c r="V77">
        <f t="shared" si="14"/>
        <v>5.5790856495474213</v>
      </c>
      <c r="W77">
        <f t="shared" si="15"/>
        <v>65.388108565208469</v>
      </c>
      <c r="X77">
        <f t="shared" si="16"/>
        <v>3.5491449128018444</v>
      </c>
      <c r="Y77">
        <f t="shared" si="17"/>
        <v>5.4278140026981356</v>
      </c>
      <c r="Z77">
        <f t="shared" si="18"/>
        <v>2.0299407367455768</v>
      </c>
      <c r="AA77">
        <f t="shared" si="19"/>
        <v>-21.558098201076088</v>
      </c>
      <c r="AB77">
        <f t="shared" si="20"/>
        <v>-73.993632190255369</v>
      </c>
      <c r="AC77">
        <f t="shared" si="21"/>
        <v>-6.2001342800023673</v>
      </c>
      <c r="AD77">
        <f t="shared" si="22"/>
        <v>124.35915718608416</v>
      </c>
      <c r="AE77">
        <f t="shared" si="23"/>
        <v>13.472707932711851</v>
      </c>
      <c r="AF77">
        <f t="shared" si="24"/>
        <v>0.49009727819050775</v>
      </c>
      <c r="AG77">
        <f t="shared" si="25"/>
        <v>2.6841068879670975</v>
      </c>
      <c r="AH77">
        <v>413.98938645131591</v>
      </c>
      <c r="AI77">
        <v>404.31564848484862</v>
      </c>
      <c r="AJ77">
        <v>1.7519841366423961</v>
      </c>
      <c r="AK77">
        <v>66.573852837517123</v>
      </c>
      <c r="AL77">
        <f t="shared" si="26"/>
        <v>0.4888457641967367</v>
      </c>
      <c r="AM77">
        <v>34.587518210308389</v>
      </c>
      <c r="AN77">
        <v>35.022963823529388</v>
      </c>
      <c r="AO77">
        <v>2.9196407128400388E-6</v>
      </c>
      <c r="AP77">
        <v>87.50530381435243</v>
      </c>
      <c r="AQ77">
        <v>80</v>
      </c>
      <c r="AR77">
        <v>12</v>
      </c>
      <c r="AS77">
        <f t="shared" si="27"/>
        <v>1</v>
      </c>
      <c r="AT77">
        <f t="shared" si="28"/>
        <v>0</v>
      </c>
      <c r="AU77">
        <f t="shared" si="29"/>
        <v>47325.023530614577</v>
      </c>
      <c r="AV77">
        <f t="shared" si="30"/>
        <v>1199.9937500000001</v>
      </c>
      <c r="AW77">
        <f t="shared" si="31"/>
        <v>1025.9180760919267</v>
      </c>
      <c r="AX77">
        <f t="shared" si="32"/>
        <v>0.85493618286922457</v>
      </c>
      <c r="AY77">
        <f t="shared" si="33"/>
        <v>0.18842683293760321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1666112874.1875</v>
      </c>
      <c r="BF77">
        <v>387.09212500000001</v>
      </c>
      <c r="BG77">
        <v>399.70425</v>
      </c>
      <c r="BH77">
        <v>35.025224999999999</v>
      </c>
      <c r="BI77">
        <v>34.588650000000001</v>
      </c>
      <c r="BJ77">
        <v>389.19324999999998</v>
      </c>
      <c r="BK77">
        <v>34.981662499999999</v>
      </c>
      <c r="BL77">
        <v>649.96600000000012</v>
      </c>
      <c r="BM77">
        <v>101.231375</v>
      </c>
      <c r="BN77">
        <v>9.9734587499999999E-2</v>
      </c>
      <c r="BO77">
        <v>34.282600000000002</v>
      </c>
      <c r="BP77">
        <v>34.777299999999997</v>
      </c>
      <c r="BQ77">
        <v>999.9</v>
      </c>
      <c r="BR77">
        <v>0</v>
      </c>
      <c r="BS77">
        <v>0</v>
      </c>
      <c r="BT77">
        <v>9029.4524999999994</v>
      </c>
      <c r="BU77">
        <v>0</v>
      </c>
      <c r="BV77">
        <v>315.80925000000002</v>
      </c>
      <c r="BW77">
        <v>-12.612125000000001</v>
      </c>
      <c r="BX77">
        <v>401.14200000000011</v>
      </c>
      <c r="BY77">
        <v>414.02487500000012</v>
      </c>
      <c r="BZ77">
        <v>0.43658987500000002</v>
      </c>
      <c r="CA77">
        <v>399.70425</v>
      </c>
      <c r="CB77">
        <v>34.588650000000001</v>
      </c>
      <c r="CC77">
        <v>3.5456500000000002</v>
      </c>
      <c r="CD77">
        <v>3.50145375</v>
      </c>
      <c r="CE77">
        <v>26.839950000000002</v>
      </c>
      <c r="CF77">
        <v>26.626799999999999</v>
      </c>
      <c r="CG77">
        <v>1199.9937500000001</v>
      </c>
      <c r="CH77">
        <v>0.50004625000000003</v>
      </c>
      <c r="CI77">
        <v>0.49995374999999997</v>
      </c>
      <c r="CJ77">
        <v>0</v>
      </c>
      <c r="CK77">
        <v>1240.4775</v>
      </c>
      <c r="CL77">
        <v>4.9990899999999998</v>
      </c>
      <c r="CM77">
        <v>13752.95</v>
      </c>
      <c r="CN77">
        <v>9557.9512500000001</v>
      </c>
      <c r="CO77">
        <v>44.686999999999998</v>
      </c>
      <c r="CP77">
        <v>46.5</v>
      </c>
      <c r="CQ77">
        <v>45.5</v>
      </c>
      <c r="CR77">
        <v>45.436999999999998</v>
      </c>
      <c r="CS77">
        <v>46.007750000000001</v>
      </c>
      <c r="CT77">
        <v>597.54999999999995</v>
      </c>
      <c r="CU77">
        <v>597.44375000000002</v>
      </c>
      <c r="CV77">
        <v>0</v>
      </c>
      <c r="CW77">
        <v>1666112888.0999999</v>
      </c>
      <c r="CX77">
        <v>0</v>
      </c>
      <c r="CY77">
        <v>1666111874.0999999</v>
      </c>
      <c r="CZ77" t="s">
        <v>356</v>
      </c>
      <c r="DA77">
        <v>1666111874.0999999</v>
      </c>
      <c r="DB77">
        <v>1666111855.0999999</v>
      </c>
      <c r="DC77">
        <v>36</v>
      </c>
      <c r="DD77">
        <v>-0.106</v>
      </c>
      <c r="DE77">
        <v>-2E-3</v>
      </c>
      <c r="DF77">
        <v>-2.12</v>
      </c>
      <c r="DG77">
        <v>3.7999999999999999E-2</v>
      </c>
      <c r="DH77">
        <v>419</v>
      </c>
      <c r="DI77">
        <v>34</v>
      </c>
      <c r="DJ77">
        <v>0.73</v>
      </c>
      <c r="DK77">
        <v>0.14000000000000001</v>
      </c>
      <c r="DL77">
        <v>-12.482385000000001</v>
      </c>
      <c r="DM77">
        <v>-0.96952345215758307</v>
      </c>
      <c r="DN77">
        <v>0.1041181577583853</v>
      </c>
      <c r="DO77">
        <v>0</v>
      </c>
      <c r="DP77">
        <v>0.43270299999999989</v>
      </c>
      <c r="DQ77">
        <v>4.569674296435286E-2</v>
      </c>
      <c r="DR77">
        <v>4.7604409827241871E-3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3.2941099999999999</v>
      </c>
      <c r="EB77">
        <v>2.62534</v>
      </c>
      <c r="EC77">
        <v>9.6415699999999993E-2</v>
      </c>
      <c r="ED77">
        <v>9.7605399999999995E-2</v>
      </c>
      <c r="EE77">
        <v>0.14186099999999999</v>
      </c>
      <c r="EF77">
        <v>0.13886699999999999</v>
      </c>
      <c r="EG77">
        <v>27324.2</v>
      </c>
      <c r="EH77">
        <v>27788.5</v>
      </c>
      <c r="EI77">
        <v>28142.9</v>
      </c>
      <c r="EJ77">
        <v>29653.200000000001</v>
      </c>
      <c r="EK77">
        <v>33203.9</v>
      </c>
      <c r="EL77">
        <v>35458.800000000003</v>
      </c>
      <c r="EM77">
        <v>39697.9</v>
      </c>
      <c r="EN77">
        <v>42401.2</v>
      </c>
      <c r="EO77">
        <v>2.0583</v>
      </c>
      <c r="EP77">
        <v>2.10663</v>
      </c>
      <c r="EQ77">
        <v>0.100549</v>
      </c>
      <c r="ER77">
        <v>0</v>
      </c>
      <c r="ES77">
        <v>33.153500000000001</v>
      </c>
      <c r="ET77">
        <v>999.9</v>
      </c>
      <c r="EU77">
        <v>47.5</v>
      </c>
      <c r="EV77">
        <v>40.799999999999997</v>
      </c>
      <c r="EW77">
        <v>36.3001</v>
      </c>
      <c r="EX77">
        <v>57.2883</v>
      </c>
      <c r="EY77">
        <v>-0.86538700000000002</v>
      </c>
      <c r="EZ77">
        <v>2</v>
      </c>
      <c r="FA77">
        <v>0.67372200000000004</v>
      </c>
      <c r="FB77">
        <v>1.26966</v>
      </c>
      <c r="FC77">
        <v>20.264900000000001</v>
      </c>
      <c r="FD77">
        <v>5.2172900000000002</v>
      </c>
      <c r="FE77">
        <v>12.0098</v>
      </c>
      <c r="FF77">
        <v>4.9854500000000002</v>
      </c>
      <c r="FG77">
        <v>3.2845</v>
      </c>
      <c r="FH77">
        <v>9880.7000000000007</v>
      </c>
      <c r="FI77">
        <v>9999</v>
      </c>
      <c r="FJ77">
        <v>9999</v>
      </c>
      <c r="FK77">
        <v>657.5</v>
      </c>
      <c r="FL77">
        <v>1.8658399999999999</v>
      </c>
      <c r="FM77">
        <v>1.86226</v>
      </c>
      <c r="FN77">
        <v>1.86432</v>
      </c>
      <c r="FO77">
        <v>1.86042</v>
      </c>
      <c r="FP77">
        <v>1.86111</v>
      </c>
      <c r="FQ77">
        <v>1.86019</v>
      </c>
      <c r="FR77">
        <v>1.86188</v>
      </c>
      <c r="FS77">
        <v>1.8585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-2.1040000000000001</v>
      </c>
      <c r="GH77">
        <v>4.36E-2</v>
      </c>
      <c r="GI77">
        <v>-1.7806499393771</v>
      </c>
      <c r="GJ77">
        <v>-1.0668354094452519E-3</v>
      </c>
      <c r="GK77">
        <v>7.2908324871410599E-7</v>
      </c>
      <c r="GL77">
        <v>-2.6615586879345078E-10</v>
      </c>
      <c r="GM77">
        <v>-0.20841063011216021</v>
      </c>
      <c r="GN77">
        <v>3.3664092208003571E-3</v>
      </c>
      <c r="GO77">
        <v>2.042686190248702E-4</v>
      </c>
      <c r="GP77">
        <v>-2.7039353982504608E-6</v>
      </c>
      <c r="GQ77">
        <v>3</v>
      </c>
      <c r="GR77">
        <v>2088</v>
      </c>
      <c r="GS77">
        <v>3</v>
      </c>
      <c r="GT77">
        <v>37</v>
      </c>
      <c r="GU77">
        <v>16.7</v>
      </c>
      <c r="GV77">
        <v>17</v>
      </c>
      <c r="GW77">
        <v>1.3464400000000001</v>
      </c>
      <c r="GX77">
        <v>2.6098599999999998</v>
      </c>
      <c r="GY77">
        <v>2.04834</v>
      </c>
      <c r="GZ77">
        <v>2.6025399999999999</v>
      </c>
      <c r="HA77">
        <v>2.1972700000000001</v>
      </c>
      <c r="HB77">
        <v>2.34619</v>
      </c>
      <c r="HC77">
        <v>44.809600000000003</v>
      </c>
      <c r="HD77">
        <v>13.8956</v>
      </c>
      <c r="HE77">
        <v>18</v>
      </c>
      <c r="HF77">
        <v>598.32399999999996</v>
      </c>
      <c r="HG77">
        <v>703.10199999999998</v>
      </c>
      <c r="HH77">
        <v>31.001200000000001</v>
      </c>
      <c r="HI77">
        <v>35.7012</v>
      </c>
      <c r="HJ77">
        <v>29.9998</v>
      </c>
      <c r="HK77">
        <v>35.548299999999998</v>
      </c>
      <c r="HL77">
        <v>35.524700000000003</v>
      </c>
      <c r="HM77">
        <v>26.991599999999998</v>
      </c>
      <c r="HN77">
        <v>-30</v>
      </c>
      <c r="HO77">
        <v>-30</v>
      </c>
      <c r="HP77">
        <v>31</v>
      </c>
      <c r="HQ77">
        <v>417.98599999999999</v>
      </c>
      <c r="HR77">
        <v>32.067999999999998</v>
      </c>
      <c r="HS77">
        <v>99.128399999999999</v>
      </c>
      <c r="HT77">
        <v>98.309100000000001</v>
      </c>
    </row>
    <row r="78" spans="1:228" x14ac:dyDescent="0.2">
      <c r="A78">
        <v>63</v>
      </c>
      <c r="B78">
        <v>1666112880.5</v>
      </c>
      <c r="C78">
        <v>247.5</v>
      </c>
      <c r="D78" t="s">
        <v>484</v>
      </c>
      <c r="E78" t="s">
        <v>485</v>
      </c>
      <c r="F78">
        <v>4</v>
      </c>
      <c r="G78">
        <v>1666112878.5</v>
      </c>
      <c r="H78">
        <f t="shared" si="0"/>
        <v>4.810744998011581E-4</v>
      </c>
      <c r="I78">
        <f t="shared" si="1"/>
        <v>0.48107449980115807</v>
      </c>
      <c r="J78">
        <f t="shared" si="2"/>
        <v>2.7015467397403281</v>
      </c>
      <c r="K78">
        <f t="shared" si="3"/>
        <v>394.38214285714292</v>
      </c>
      <c r="L78">
        <f t="shared" si="4"/>
        <v>196.18516013089803</v>
      </c>
      <c r="M78">
        <f t="shared" si="5"/>
        <v>19.879334990807752</v>
      </c>
      <c r="N78">
        <f t="shared" si="6"/>
        <v>39.962526865022447</v>
      </c>
      <c r="O78">
        <f t="shared" si="7"/>
        <v>2.3046842890550086E-2</v>
      </c>
      <c r="P78">
        <f t="shared" si="8"/>
        <v>2.761890444163817</v>
      </c>
      <c r="Q78">
        <f t="shared" si="9"/>
        <v>2.2940532556498246E-2</v>
      </c>
      <c r="R78">
        <f t="shared" si="10"/>
        <v>1.4347343413446064E-2</v>
      </c>
      <c r="S78">
        <f t="shared" si="11"/>
        <v>226.11314794681056</v>
      </c>
      <c r="T78">
        <f t="shared" si="12"/>
        <v>35.548062966843872</v>
      </c>
      <c r="U78">
        <f t="shared" si="13"/>
        <v>34.772885714285707</v>
      </c>
      <c r="V78">
        <f t="shared" si="14"/>
        <v>5.5777197921049506</v>
      </c>
      <c r="W78">
        <f t="shared" si="15"/>
        <v>65.390534492597368</v>
      </c>
      <c r="X78">
        <f t="shared" si="16"/>
        <v>3.548480728191191</v>
      </c>
      <c r="Y78">
        <f t="shared" si="17"/>
        <v>5.4265969160917358</v>
      </c>
      <c r="Z78">
        <f t="shared" si="18"/>
        <v>2.0292390639137596</v>
      </c>
      <c r="AA78">
        <f t="shared" si="19"/>
        <v>-21.215385441231071</v>
      </c>
      <c r="AB78">
        <f t="shared" si="20"/>
        <v>-73.602921427522432</v>
      </c>
      <c r="AC78">
        <f t="shared" si="21"/>
        <v>-6.1950449475491016</v>
      </c>
      <c r="AD78">
        <f t="shared" si="22"/>
        <v>125.09979613050797</v>
      </c>
      <c r="AE78">
        <f t="shared" si="23"/>
        <v>13.463680159900003</v>
      </c>
      <c r="AF78">
        <f t="shared" si="24"/>
        <v>0.48380825315220488</v>
      </c>
      <c r="AG78">
        <f t="shared" si="25"/>
        <v>2.7015467397403281</v>
      </c>
      <c r="AH78">
        <v>420.98310868201571</v>
      </c>
      <c r="AI78">
        <v>411.31404242424242</v>
      </c>
      <c r="AJ78">
        <v>1.746994458137181</v>
      </c>
      <c r="AK78">
        <v>66.573852837517123</v>
      </c>
      <c r="AL78">
        <f t="shared" si="26"/>
        <v>0.48107449980115807</v>
      </c>
      <c r="AM78">
        <v>34.589371714629721</v>
      </c>
      <c r="AN78">
        <v>35.017917058823542</v>
      </c>
      <c r="AO78">
        <v>-9.5923185530943174E-6</v>
      </c>
      <c r="AP78">
        <v>87.50530381435243</v>
      </c>
      <c r="AQ78">
        <v>80</v>
      </c>
      <c r="AR78">
        <v>12</v>
      </c>
      <c r="AS78">
        <f t="shared" si="27"/>
        <v>1</v>
      </c>
      <c r="AT78">
        <f t="shared" si="28"/>
        <v>0</v>
      </c>
      <c r="AU78">
        <f t="shared" si="29"/>
        <v>46983.171859957627</v>
      </c>
      <c r="AV78">
        <f t="shared" si="30"/>
        <v>1200.004285714286</v>
      </c>
      <c r="AW78">
        <f t="shared" si="31"/>
        <v>1025.9271564491248</v>
      </c>
      <c r="AX78">
        <f t="shared" si="32"/>
        <v>0.85493624369720966</v>
      </c>
      <c r="AY78">
        <f t="shared" si="33"/>
        <v>0.18842695033561471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1666112878.5</v>
      </c>
      <c r="BF78">
        <v>394.38214285714292</v>
      </c>
      <c r="BG78">
        <v>406.9855714285714</v>
      </c>
      <c r="BH78">
        <v>35.019242857142856</v>
      </c>
      <c r="BI78">
        <v>34.588314285714283</v>
      </c>
      <c r="BJ78">
        <v>396.48757142857141</v>
      </c>
      <c r="BK78">
        <v>34.975728571428583</v>
      </c>
      <c r="BL78">
        <v>650.03671428571431</v>
      </c>
      <c r="BM78">
        <v>101.22928571428569</v>
      </c>
      <c r="BN78">
        <v>0.1001674285714286</v>
      </c>
      <c r="BO78">
        <v>34.278571428571418</v>
      </c>
      <c r="BP78">
        <v>34.772885714285707</v>
      </c>
      <c r="BQ78">
        <v>999.89999999999986</v>
      </c>
      <c r="BR78">
        <v>0</v>
      </c>
      <c r="BS78">
        <v>0</v>
      </c>
      <c r="BT78">
        <v>8963.3028571428567</v>
      </c>
      <c r="BU78">
        <v>0</v>
      </c>
      <c r="BV78">
        <v>247.2618571428572</v>
      </c>
      <c r="BW78">
        <v>-12.60357142857143</v>
      </c>
      <c r="BX78">
        <v>408.69414285714282</v>
      </c>
      <c r="BY78">
        <v>421.5668571428572</v>
      </c>
      <c r="BZ78">
        <v>0.43093214285714287</v>
      </c>
      <c r="CA78">
        <v>406.9855714285714</v>
      </c>
      <c r="CB78">
        <v>34.588314285714283</v>
      </c>
      <c r="CC78">
        <v>3.5449700000000002</v>
      </c>
      <c r="CD78">
        <v>3.501344285714286</v>
      </c>
      <c r="CE78">
        <v>26.836657142857138</v>
      </c>
      <c r="CF78">
        <v>26.626271428571432</v>
      </c>
      <c r="CG78">
        <v>1200.004285714286</v>
      </c>
      <c r="CH78">
        <v>0.50004300000000002</v>
      </c>
      <c r="CI78">
        <v>0.49995699999999987</v>
      </c>
      <c r="CJ78">
        <v>0</v>
      </c>
      <c r="CK78">
        <v>1239.814285714285</v>
      </c>
      <c r="CL78">
        <v>4.9990899999999998</v>
      </c>
      <c r="CM78">
        <v>13762.857142857139</v>
      </c>
      <c r="CN78">
        <v>9558.0542857142864</v>
      </c>
      <c r="CO78">
        <v>44.686999999999998</v>
      </c>
      <c r="CP78">
        <v>46.482000000000014</v>
      </c>
      <c r="CQ78">
        <v>45.5</v>
      </c>
      <c r="CR78">
        <v>45.436999999999998</v>
      </c>
      <c r="CS78">
        <v>46.017714285714291</v>
      </c>
      <c r="CT78">
        <v>597.55285714285708</v>
      </c>
      <c r="CU78">
        <v>597.45142857142866</v>
      </c>
      <c r="CV78">
        <v>0</v>
      </c>
      <c r="CW78">
        <v>1666112892.3</v>
      </c>
      <c r="CX78">
        <v>0</v>
      </c>
      <c r="CY78">
        <v>1666111874.0999999</v>
      </c>
      <c r="CZ78" t="s">
        <v>356</v>
      </c>
      <c r="DA78">
        <v>1666111874.0999999</v>
      </c>
      <c r="DB78">
        <v>1666111855.0999999</v>
      </c>
      <c r="DC78">
        <v>36</v>
      </c>
      <c r="DD78">
        <v>-0.106</v>
      </c>
      <c r="DE78">
        <v>-2E-3</v>
      </c>
      <c r="DF78">
        <v>-2.12</v>
      </c>
      <c r="DG78">
        <v>3.7999999999999999E-2</v>
      </c>
      <c r="DH78">
        <v>419</v>
      </c>
      <c r="DI78">
        <v>34</v>
      </c>
      <c r="DJ78">
        <v>0.73</v>
      </c>
      <c r="DK78">
        <v>0.14000000000000001</v>
      </c>
      <c r="DL78">
        <v>-12.524660000000001</v>
      </c>
      <c r="DM78">
        <v>-0.95373658536581063</v>
      </c>
      <c r="DN78">
        <v>0.10210048187937221</v>
      </c>
      <c r="DO78">
        <v>0</v>
      </c>
      <c r="DP78">
        <v>0.43391542500000002</v>
      </c>
      <c r="DQ78">
        <v>9.4593883677294606E-3</v>
      </c>
      <c r="DR78">
        <v>3.2704932646888318E-3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3.2941699999999998</v>
      </c>
      <c r="EB78">
        <v>2.6250800000000001</v>
      </c>
      <c r="EC78">
        <v>9.7694600000000006E-2</v>
      </c>
      <c r="ED78">
        <v>9.88541E-2</v>
      </c>
      <c r="EE78">
        <v>0.14185300000000001</v>
      </c>
      <c r="EF78">
        <v>0.13886100000000001</v>
      </c>
      <c r="EG78">
        <v>27285.8</v>
      </c>
      <c r="EH78">
        <v>27750.2</v>
      </c>
      <c r="EI78">
        <v>28143.200000000001</v>
      </c>
      <c r="EJ78">
        <v>29653.4</v>
      </c>
      <c r="EK78">
        <v>33204.199999999997</v>
      </c>
      <c r="EL78">
        <v>35459.599999999999</v>
      </c>
      <c r="EM78">
        <v>39697.800000000003</v>
      </c>
      <c r="EN78">
        <v>42401.9</v>
      </c>
      <c r="EO78">
        <v>2.0585300000000002</v>
      </c>
      <c r="EP78">
        <v>2.1065800000000001</v>
      </c>
      <c r="EQ78">
        <v>9.9632899999999996E-2</v>
      </c>
      <c r="ER78">
        <v>0</v>
      </c>
      <c r="ES78">
        <v>33.151200000000003</v>
      </c>
      <c r="ET78">
        <v>999.9</v>
      </c>
      <c r="EU78">
        <v>47.5</v>
      </c>
      <c r="EV78">
        <v>40.799999999999997</v>
      </c>
      <c r="EW78">
        <v>36.303800000000003</v>
      </c>
      <c r="EX78">
        <v>56.958300000000001</v>
      </c>
      <c r="EY78">
        <v>-0.81730700000000001</v>
      </c>
      <c r="EZ78">
        <v>2</v>
      </c>
      <c r="FA78">
        <v>0.67353399999999997</v>
      </c>
      <c r="FB78">
        <v>1.2733099999999999</v>
      </c>
      <c r="FC78">
        <v>20.264800000000001</v>
      </c>
      <c r="FD78">
        <v>5.2174399999999999</v>
      </c>
      <c r="FE78">
        <v>12.0097</v>
      </c>
      <c r="FF78">
        <v>4.9857500000000003</v>
      </c>
      <c r="FG78">
        <v>3.2845</v>
      </c>
      <c r="FH78">
        <v>9880.7000000000007</v>
      </c>
      <c r="FI78">
        <v>9999</v>
      </c>
      <c r="FJ78">
        <v>9999</v>
      </c>
      <c r="FK78">
        <v>657.5</v>
      </c>
      <c r="FL78">
        <v>1.8658399999999999</v>
      </c>
      <c r="FM78">
        <v>1.86226</v>
      </c>
      <c r="FN78">
        <v>1.86432</v>
      </c>
      <c r="FO78">
        <v>1.8604000000000001</v>
      </c>
      <c r="FP78">
        <v>1.86111</v>
      </c>
      <c r="FQ78">
        <v>1.86019</v>
      </c>
      <c r="FR78">
        <v>1.86188</v>
      </c>
      <c r="FS78">
        <v>1.8585100000000001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-2.1080000000000001</v>
      </c>
      <c r="GH78">
        <v>4.3499999999999997E-2</v>
      </c>
      <c r="GI78">
        <v>-1.7806499393771</v>
      </c>
      <c r="GJ78">
        <v>-1.0668354094452519E-3</v>
      </c>
      <c r="GK78">
        <v>7.2908324871410599E-7</v>
      </c>
      <c r="GL78">
        <v>-2.6615586879345078E-10</v>
      </c>
      <c r="GM78">
        <v>-0.20841063011216021</v>
      </c>
      <c r="GN78">
        <v>3.3664092208003571E-3</v>
      </c>
      <c r="GO78">
        <v>2.042686190248702E-4</v>
      </c>
      <c r="GP78">
        <v>-2.7039353982504608E-6</v>
      </c>
      <c r="GQ78">
        <v>3</v>
      </c>
      <c r="GR78">
        <v>2088</v>
      </c>
      <c r="GS78">
        <v>3</v>
      </c>
      <c r="GT78">
        <v>37</v>
      </c>
      <c r="GU78">
        <v>16.8</v>
      </c>
      <c r="GV78">
        <v>17.100000000000001</v>
      </c>
      <c r="GW78">
        <v>1.3647499999999999</v>
      </c>
      <c r="GX78">
        <v>2.6074199999999998</v>
      </c>
      <c r="GY78">
        <v>2.04834</v>
      </c>
      <c r="GZ78">
        <v>2.6025399999999999</v>
      </c>
      <c r="HA78">
        <v>2.1972700000000001</v>
      </c>
      <c r="HB78">
        <v>2.34375</v>
      </c>
      <c r="HC78">
        <v>44.837699999999998</v>
      </c>
      <c r="HD78">
        <v>13.8956</v>
      </c>
      <c r="HE78">
        <v>18</v>
      </c>
      <c r="HF78">
        <v>598.47</v>
      </c>
      <c r="HG78">
        <v>703.029</v>
      </c>
      <c r="HH78">
        <v>31.001100000000001</v>
      </c>
      <c r="HI78">
        <v>35.697400000000002</v>
      </c>
      <c r="HJ78">
        <v>29.999700000000001</v>
      </c>
      <c r="HK78">
        <v>35.5458</v>
      </c>
      <c r="HL78">
        <v>35.522300000000001</v>
      </c>
      <c r="HM78">
        <v>27.353100000000001</v>
      </c>
      <c r="HN78">
        <v>-30</v>
      </c>
      <c r="HO78">
        <v>-30</v>
      </c>
      <c r="HP78">
        <v>31</v>
      </c>
      <c r="HQ78">
        <v>424.67200000000003</v>
      </c>
      <c r="HR78">
        <v>32.067999999999998</v>
      </c>
      <c r="HS78">
        <v>99.128600000000006</v>
      </c>
      <c r="HT78">
        <v>98.310199999999995</v>
      </c>
    </row>
    <row r="79" spans="1:228" x14ac:dyDescent="0.2">
      <c r="A79">
        <v>64</v>
      </c>
      <c r="B79">
        <v>1666112884.5</v>
      </c>
      <c r="C79">
        <v>251.5</v>
      </c>
      <c r="D79" t="s">
        <v>486</v>
      </c>
      <c r="E79" t="s">
        <v>487</v>
      </c>
      <c r="F79">
        <v>4</v>
      </c>
      <c r="G79">
        <v>1666112882.1875</v>
      </c>
      <c r="H79">
        <f t="shared" si="0"/>
        <v>4.8010194126344119E-4</v>
      </c>
      <c r="I79">
        <f t="shared" si="1"/>
        <v>0.48010194126344119</v>
      </c>
      <c r="J79">
        <f t="shared" si="2"/>
        <v>2.7814367362495274</v>
      </c>
      <c r="K79">
        <f t="shared" si="3"/>
        <v>400.55675000000002</v>
      </c>
      <c r="L79">
        <f t="shared" si="4"/>
        <v>196.73241787338341</v>
      </c>
      <c r="M79">
        <f t="shared" si="5"/>
        <v>19.93485027348477</v>
      </c>
      <c r="N79">
        <f t="shared" si="6"/>
        <v>40.588322573368799</v>
      </c>
      <c r="O79">
        <f t="shared" si="7"/>
        <v>2.3050481984057212E-2</v>
      </c>
      <c r="P79">
        <f t="shared" si="8"/>
        <v>2.7664292666910946</v>
      </c>
      <c r="Q79">
        <f t="shared" si="9"/>
        <v>2.2944311766778844E-2</v>
      </c>
      <c r="R79">
        <f t="shared" si="10"/>
        <v>1.434969294504268E-2</v>
      </c>
      <c r="S79">
        <f t="shared" si="11"/>
        <v>226.11144035684228</v>
      </c>
      <c r="T79">
        <f t="shared" si="12"/>
        <v>35.539069093896522</v>
      </c>
      <c r="U79">
        <f t="shared" si="13"/>
        <v>34.758200000000002</v>
      </c>
      <c r="V79">
        <f t="shared" si="14"/>
        <v>5.5731778662517488</v>
      </c>
      <c r="W79">
        <f t="shared" si="15"/>
        <v>65.414254644809162</v>
      </c>
      <c r="X79">
        <f t="shared" si="16"/>
        <v>3.5483189529948969</v>
      </c>
      <c r="Y79">
        <f t="shared" si="17"/>
        <v>5.4243818449996937</v>
      </c>
      <c r="Z79">
        <f t="shared" si="18"/>
        <v>2.024858913256852</v>
      </c>
      <c r="AA79">
        <f t="shared" si="19"/>
        <v>-21.172495609717757</v>
      </c>
      <c r="AB79">
        <f t="shared" si="20"/>
        <v>-72.627405872739132</v>
      </c>
      <c r="AC79">
        <f t="shared" si="21"/>
        <v>-6.1022523633907948</v>
      </c>
      <c r="AD79">
        <f t="shared" si="22"/>
        <v>126.20928651099462</v>
      </c>
      <c r="AE79">
        <f t="shared" si="23"/>
        <v>13.465941238721914</v>
      </c>
      <c r="AF79">
        <f t="shared" si="24"/>
        <v>0.48518922211328536</v>
      </c>
      <c r="AG79">
        <f t="shared" si="25"/>
        <v>2.7814367362495274</v>
      </c>
      <c r="AH79">
        <v>427.91592379213898</v>
      </c>
      <c r="AI79">
        <v>418.23220606060568</v>
      </c>
      <c r="AJ79">
        <v>1.7317152025387059</v>
      </c>
      <c r="AK79">
        <v>66.573852837517123</v>
      </c>
      <c r="AL79">
        <f t="shared" si="26"/>
        <v>0.48010194126344119</v>
      </c>
      <c r="AM79">
        <v>34.587877165484123</v>
      </c>
      <c r="AN79">
        <v>35.015509705882337</v>
      </c>
      <c r="AO79">
        <v>-8.0574858475103883E-8</v>
      </c>
      <c r="AP79">
        <v>87.50530381435243</v>
      </c>
      <c r="AQ79">
        <v>80</v>
      </c>
      <c r="AR79">
        <v>12</v>
      </c>
      <c r="AS79">
        <f t="shared" si="27"/>
        <v>1</v>
      </c>
      <c r="AT79">
        <f t="shared" si="28"/>
        <v>0</v>
      </c>
      <c r="AU79">
        <f t="shared" si="29"/>
        <v>47108.590142973109</v>
      </c>
      <c r="AV79">
        <f t="shared" si="30"/>
        <v>1200</v>
      </c>
      <c r="AW79">
        <f t="shared" si="31"/>
        <v>1025.9230260916281</v>
      </c>
      <c r="AX79">
        <f t="shared" si="32"/>
        <v>0.85493585507635672</v>
      </c>
      <c r="AY79">
        <f t="shared" si="33"/>
        <v>0.18842620029736856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1666112882.1875</v>
      </c>
      <c r="BF79">
        <v>400.55675000000002</v>
      </c>
      <c r="BG79">
        <v>413.16562499999998</v>
      </c>
      <c r="BH79">
        <v>35.017537500000003</v>
      </c>
      <c r="BI79">
        <v>34.585374999999999</v>
      </c>
      <c r="BJ79">
        <v>402.66624999999999</v>
      </c>
      <c r="BK79">
        <v>34.974024999999997</v>
      </c>
      <c r="BL79">
        <v>650.03199999999993</v>
      </c>
      <c r="BM79">
        <v>101.2295</v>
      </c>
      <c r="BN79">
        <v>0.1002680625</v>
      </c>
      <c r="BO79">
        <v>34.271237500000012</v>
      </c>
      <c r="BP79">
        <v>34.758200000000002</v>
      </c>
      <c r="BQ79">
        <v>999.9</v>
      </c>
      <c r="BR79">
        <v>0</v>
      </c>
      <c r="BS79">
        <v>0</v>
      </c>
      <c r="BT79">
        <v>8987.3449999999993</v>
      </c>
      <c r="BU79">
        <v>0</v>
      </c>
      <c r="BV79">
        <v>394.32799999999997</v>
      </c>
      <c r="BW79">
        <v>-12.608587500000001</v>
      </c>
      <c r="BX79">
        <v>415.09249999999997</v>
      </c>
      <c r="BY79">
        <v>427.96699999999998</v>
      </c>
      <c r="BZ79">
        <v>0.432160875</v>
      </c>
      <c r="CA79">
        <v>413.16562499999998</v>
      </c>
      <c r="CB79">
        <v>34.585374999999999</v>
      </c>
      <c r="CC79">
        <v>3.54481</v>
      </c>
      <c r="CD79">
        <v>3.5010625000000002</v>
      </c>
      <c r="CE79">
        <v>26.835912499999999</v>
      </c>
      <c r="CF79">
        <v>26.6249</v>
      </c>
      <c r="CG79">
        <v>1200</v>
      </c>
      <c r="CH79">
        <v>0.50005325000000012</v>
      </c>
      <c r="CI79">
        <v>0.49994675</v>
      </c>
      <c r="CJ79">
        <v>0</v>
      </c>
      <c r="CK79">
        <v>1239.1912500000001</v>
      </c>
      <c r="CL79">
        <v>4.9990899999999998</v>
      </c>
      <c r="CM79">
        <v>13896.862499999999</v>
      </c>
      <c r="CN79">
        <v>9558.0424999999996</v>
      </c>
      <c r="CO79">
        <v>44.686999999999998</v>
      </c>
      <c r="CP79">
        <v>46.484250000000003</v>
      </c>
      <c r="CQ79">
        <v>45.5</v>
      </c>
      <c r="CR79">
        <v>45.436999999999998</v>
      </c>
      <c r="CS79">
        <v>46.023249999999997</v>
      </c>
      <c r="CT79">
        <v>597.56625000000008</v>
      </c>
      <c r="CU79">
        <v>597.43374999999992</v>
      </c>
      <c r="CV79">
        <v>0</v>
      </c>
      <c r="CW79">
        <v>1666112895.9000001</v>
      </c>
      <c r="CX79">
        <v>0</v>
      </c>
      <c r="CY79">
        <v>1666111874.0999999</v>
      </c>
      <c r="CZ79" t="s">
        <v>356</v>
      </c>
      <c r="DA79">
        <v>1666111874.0999999</v>
      </c>
      <c r="DB79">
        <v>1666111855.0999999</v>
      </c>
      <c r="DC79">
        <v>36</v>
      </c>
      <c r="DD79">
        <v>-0.106</v>
      </c>
      <c r="DE79">
        <v>-2E-3</v>
      </c>
      <c r="DF79">
        <v>-2.12</v>
      </c>
      <c r="DG79">
        <v>3.7999999999999999E-2</v>
      </c>
      <c r="DH79">
        <v>419</v>
      </c>
      <c r="DI79">
        <v>34</v>
      </c>
      <c r="DJ79">
        <v>0.73</v>
      </c>
      <c r="DK79">
        <v>0.14000000000000001</v>
      </c>
      <c r="DL79">
        <v>-12.562521951219511</v>
      </c>
      <c r="DM79">
        <v>-0.57502787456448667</v>
      </c>
      <c r="DN79">
        <v>7.373281531807481E-2</v>
      </c>
      <c r="DO79">
        <v>0</v>
      </c>
      <c r="DP79">
        <v>0.4342077073170732</v>
      </c>
      <c r="DQ79">
        <v>-7.7169825783973524E-3</v>
      </c>
      <c r="DR79">
        <v>2.906447393455123E-3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3.2945700000000002</v>
      </c>
      <c r="EB79">
        <v>2.62547</v>
      </c>
      <c r="EC79">
        <v>9.8941500000000002E-2</v>
      </c>
      <c r="ED79">
        <v>0.10009800000000001</v>
      </c>
      <c r="EE79">
        <v>0.14183999999999999</v>
      </c>
      <c r="EF79">
        <v>0.138849</v>
      </c>
      <c r="EG79">
        <v>27248</v>
      </c>
      <c r="EH79">
        <v>27712.400000000001</v>
      </c>
      <c r="EI79">
        <v>28143.200000000001</v>
      </c>
      <c r="EJ79">
        <v>29654</v>
      </c>
      <c r="EK79">
        <v>33205.1</v>
      </c>
      <c r="EL79">
        <v>35460.699999999997</v>
      </c>
      <c r="EM79">
        <v>39698.1</v>
      </c>
      <c r="EN79">
        <v>42402.5</v>
      </c>
      <c r="EO79">
        <v>2.05897</v>
      </c>
      <c r="EP79">
        <v>2.1065200000000002</v>
      </c>
      <c r="EQ79">
        <v>9.9576999999999999E-2</v>
      </c>
      <c r="ER79">
        <v>0</v>
      </c>
      <c r="ES79">
        <v>33.146000000000001</v>
      </c>
      <c r="ET79">
        <v>999.9</v>
      </c>
      <c r="EU79">
        <v>47.5</v>
      </c>
      <c r="EV79">
        <v>40.799999999999997</v>
      </c>
      <c r="EW79">
        <v>36.300800000000002</v>
      </c>
      <c r="EX79">
        <v>57.618299999999998</v>
      </c>
      <c r="EY79">
        <v>-0.82531699999999997</v>
      </c>
      <c r="EZ79">
        <v>2</v>
      </c>
      <c r="FA79">
        <v>0.673041</v>
      </c>
      <c r="FB79">
        <v>1.2751399999999999</v>
      </c>
      <c r="FC79">
        <v>20.264800000000001</v>
      </c>
      <c r="FD79">
        <v>5.2172900000000002</v>
      </c>
      <c r="FE79">
        <v>12.0098</v>
      </c>
      <c r="FF79">
        <v>4.9856499999999997</v>
      </c>
      <c r="FG79">
        <v>3.28443</v>
      </c>
      <c r="FH79">
        <v>9881</v>
      </c>
      <c r="FI79">
        <v>9999</v>
      </c>
      <c r="FJ79">
        <v>9999</v>
      </c>
      <c r="FK79">
        <v>657.5</v>
      </c>
      <c r="FL79">
        <v>1.8658399999999999</v>
      </c>
      <c r="FM79">
        <v>1.8622099999999999</v>
      </c>
      <c r="FN79">
        <v>1.86432</v>
      </c>
      <c r="FO79">
        <v>1.8603799999999999</v>
      </c>
      <c r="FP79">
        <v>1.86111</v>
      </c>
      <c r="FQ79">
        <v>1.8602000000000001</v>
      </c>
      <c r="FR79">
        <v>1.86188</v>
      </c>
      <c r="FS79">
        <v>1.8585100000000001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-2.1110000000000002</v>
      </c>
      <c r="GH79">
        <v>4.3400000000000001E-2</v>
      </c>
      <c r="GI79">
        <v>-1.7806499393771</v>
      </c>
      <c r="GJ79">
        <v>-1.0668354094452519E-3</v>
      </c>
      <c r="GK79">
        <v>7.2908324871410599E-7</v>
      </c>
      <c r="GL79">
        <v>-2.6615586879345078E-10</v>
      </c>
      <c r="GM79">
        <v>-0.20841063011216021</v>
      </c>
      <c r="GN79">
        <v>3.3664092208003571E-3</v>
      </c>
      <c r="GO79">
        <v>2.042686190248702E-4</v>
      </c>
      <c r="GP79">
        <v>-2.7039353982504608E-6</v>
      </c>
      <c r="GQ79">
        <v>3</v>
      </c>
      <c r="GR79">
        <v>2088</v>
      </c>
      <c r="GS79">
        <v>3</v>
      </c>
      <c r="GT79">
        <v>37</v>
      </c>
      <c r="GU79">
        <v>16.8</v>
      </c>
      <c r="GV79">
        <v>17.2</v>
      </c>
      <c r="GW79">
        <v>1.38306</v>
      </c>
      <c r="GX79">
        <v>2.6025399999999999</v>
      </c>
      <c r="GY79">
        <v>2.04834</v>
      </c>
      <c r="GZ79">
        <v>2.6049799999999999</v>
      </c>
      <c r="HA79">
        <v>2.1972700000000001</v>
      </c>
      <c r="HB79">
        <v>2.3730500000000001</v>
      </c>
      <c r="HC79">
        <v>44.837699999999998</v>
      </c>
      <c r="HD79">
        <v>13.8956</v>
      </c>
      <c r="HE79">
        <v>18</v>
      </c>
      <c r="HF79">
        <v>598.779</v>
      </c>
      <c r="HG79">
        <v>702.95500000000004</v>
      </c>
      <c r="HH79">
        <v>31.000800000000002</v>
      </c>
      <c r="HI79">
        <v>35.694099999999999</v>
      </c>
      <c r="HJ79">
        <v>29.9998</v>
      </c>
      <c r="HK79">
        <v>35.5428</v>
      </c>
      <c r="HL79">
        <v>35.519799999999996</v>
      </c>
      <c r="HM79">
        <v>27.712599999999998</v>
      </c>
      <c r="HN79">
        <v>-30</v>
      </c>
      <c r="HO79">
        <v>-30</v>
      </c>
      <c r="HP79">
        <v>31</v>
      </c>
      <c r="HQ79">
        <v>431.35199999999998</v>
      </c>
      <c r="HR79">
        <v>32.067999999999998</v>
      </c>
      <c r="HS79">
        <v>99.129000000000005</v>
      </c>
      <c r="HT79">
        <v>98.311800000000005</v>
      </c>
    </row>
    <row r="80" spans="1:228" x14ac:dyDescent="0.2">
      <c r="A80">
        <v>65</v>
      </c>
      <c r="B80">
        <v>1666112888.5</v>
      </c>
      <c r="C80">
        <v>255.5</v>
      </c>
      <c r="D80" t="s">
        <v>488</v>
      </c>
      <c r="E80" t="s">
        <v>489</v>
      </c>
      <c r="F80">
        <v>4</v>
      </c>
      <c r="G80">
        <v>1666112886.5</v>
      </c>
      <c r="H80">
        <f t="shared" ref="H80:H143" si="34">(I80)/1000</f>
        <v>4.7327626083849329E-4</v>
      </c>
      <c r="I80">
        <f t="shared" ref="I80:I143" si="35">IF(BD80, AL80, AF80)</f>
        <v>0.47327626083849328</v>
      </c>
      <c r="J80">
        <f t="shared" ref="J80:J143" si="36">IF(BD80, AG80, AE80)</f>
        <v>2.7558000301401924</v>
      </c>
      <c r="K80">
        <f t="shared" ref="K80:K143" si="37">BF80 - IF(AS80&gt;1, J80*AZ80*100/(AU80*BT80), 0)</f>
        <v>407.79599999999988</v>
      </c>
      <c r="L80">
        <f t="shared" ref="L80:L143" si="38">((R80-H80/2)*K80-J80)/(R80+H80/2)</f>
        <v>202.8232970713342</v>
      </c>
      <c r="M80">
        <f t="shared" ref="M80:M143" si="39">L80*(BM80+BN80)/1000</f>
        <v>20.551782995481364</v>
      </c>
      <c r="N80">
        <f t="shared" ref="N80:N143" si="40">(BF80 - IF(AS80&gt;1, J80*AZ80*100/(AU80*BT80), 0))*(BM80+BN80)/1000</f>
        <v>41.321362089275624</v>
      </c>
      <c r="O80">
        <f t="shared" ref="O80:O143" si="41">2/((1/Q80-1/P80)+SIGN(Q80)*SQRT((1/Q80-1/P80)*(1/Q80-1/P80) + 4*BA80/((BA80+1)*(BA80+1))*(2*1/Q80*1/P80-1/P80*1/P80)))</f>
        <v>2.2727742981332111E-2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2.7719624678016643</v>
      </c>
      <c r="Q80">
        <f t="shared" ref="Q80:Q143" si="43">H80*(1000-(1000*0.61365*EXP(17.502*U80/(240.97+U80))/(BM80+BN80)+BH80)/2)/(1000*0.61365*EXP(17.502*U80/(240.97+U80))/(BM80+BN80)-BH80)</f>
        <v>2.2624722870421752E-2</v>
      </c>
      <c r="R80">
        <f t="shared" ref="R80:R143" si="44">1/((BA80+1)/(O80/1.6)+1/(P80/1.37)) + BA80/((BA80+1)/(O80/1.6) + BA80/(P80/1.37))</f>
        <v>1.4149668700063076E-2</v>
      </c>
      <c r="S80">
        <f t="shared" ref="S80:S143" si="45">(AV80*AY80)</f>
        <v>226.11151166087603</v>
      </c>
      <c r="T80">
        <f t="shared" ref="T80:T143" si="46">(BO80+(S80+2*0.95*0.0000000567*(((BO80+$B$6)+273)^4-(BO80+273)^4)-44100*H80)/(1.84*29.3*P80+8*0.95*0.0000000567*(BO80+273)^3))</f>
        <v>35.521657297669385</v>
      </c>
      <c r="U80">
        <f t="shared" ref="U80:U143" si="47">($C$6*BP80+$D$6*BQ80+$E$6*T80)</f>
        <v>34.753171428571427</v>
      </c>
      <c r="V80">
        <f t="shared" ref="V80:V143" si="48">0.61365*EXP(17.502*U80/(240.97+U80))</f>
        <v>5.5716233933359529</v>
      </c>
      <c r="W80">
        <f t="shared" ref="W80:W143" si="49">(X80/Y80*100)</f>
        <v>65.458256868925673</v>
      </c>
      <c r="X80">
        <f t="shared" ref="X80:X143" si="50">BH80*(BM80+BN80)/1000</f>
        <v>3.5473563352560129</v>
      </c>
      <c r="Y80">
        <f t="shared" ref="Y80:Y143" si="51">0.61365*EXP(17.502*BO80/(240.97+BO80))</f>
        <v>5.4192648948157576</v>
      </c>
      <c r="Z80">
        <f t="shared" ref="Z80:Z143" si="52">(V80-BH80*(BM80+BN80)/1000)</f>
        <v>2.02426705807994</v>
      </c>
      <c r="AA80">
        <f t="shared" ref="AA80:AA143" si="53">(-H80*44100)</f>
        <v>-20.871483102977553</v>
      </c>
      <c r="AB80">
        <f t="shared" ref="AB80:AB143" si="54">2*29.3*P80*0.92*(BO80-U80)</f>
        <v>-74.554499151148207</v>
      </c>
      <c r="AC80">
        <f t="shared" ref="AC80:AC143" si="55">2*0.95*0.0000000567*(((BO80+$B$6)+273)^4-(U80+273)^4)</f>
        <v>-6.2509951681635583</v>
      </c>
      <c r="AD80">
        <f t="shared" ref="AD80:AD143" si="56">S80+AC80+AA80+AB80</f>
        <v>124.43453423858671</v>
      </c>
      <c r="AE80">
        <f t="shared" ref="AE80:AE143" si="57">BL80*AS80*(BG80-BF80*(1000-AS80*BI80)/(1000-AS80*BH80))/(100*AZ80)</f>
        <v>13.562845050311479</v>
      </c>
      <c r="AF80">
        <f t="shared" ref="AF80:AF143" si="58">1000*BL80*AS80*(BH80-BI80)/(100*AZ80*(1000-AS80*BH80))</f>
        <v>0.47897988683975562</v>
      </c>
      <c r="AG80">
        <f t="shared" ref="AG80:AG143" si="59">(AH80 - AI80 - BM80*1000/(8.314*(BO80+273.15)) * AK80/BL80 * AJ80) * BL80/(100*AZ80) * (1000 - BI80)/1000</f>
        <v>2.7558000301401924</v>
      </c>
      <c r="AH80">
        <v>434.98224533625091</v>
      </c>
      <c r="AI80">
        <v>425.22511515151518</v>
      </c>
      <c r="AJ80">
        <v>1.7555720791613449</v>
      </c>
      <c r="AK80">
        <v>66.573852837517123</v>
      </c>
      <c r="AL80">
        <f t="shared" ref="AL80:AL143" si="60">(AN80 - AM80 + BM80*1000/(8.314*(BO80+273.15)) * AP80/BL80 * AO80) * BL80/(100*AZ80) * 1000/(1000 - AN80)</f>
        <v>0.47327626083849328</v>
      </c>
      <c r="AM80">
        <v>34.582996932386592</v>
      </c>
      <c r="AN80">
        <v>35.004636764705879</v>
      </c>
      <c r="AO80">
        <v>-8.9027163550397272E-6</v>
      </c>
      <c r="AP80">
        <v>87.50530381435243</v>
      </c>
      <c r="AQ80">
        <v>80</v>
      </c>
      <c r="AR80">
        <v>12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47262.862495666603</v>
      </c>
      <c r="AV80">
        <f t="shared" ref="AV80:AV143" si="64">$B$10*BU80+$C$10*BV80+$F$10*CG80*(1-CJ80)</f>
        <v>1199.997142857143</v>
      </c>
      <c r="AW80">
        <f t="shared" ref="AW80:AW143" si="65">AV80*AX80</f>
        <v>1025.9208993061534</v>
      </c>
      <c r="AX80">
        <f t="shared" ref="AX80:AX143" si="66">($B$10*$D$8+$C$10*$D$8+$F$10*((CT80+CL80)/MAX(CT80+CL80+CU80, 0.1)*$I$8+CU80/MAX(CT80+CL80+CU80, 0.1)*$J$8))/($B$10+$C$10+$F$10)</f>
        <v>0.8549361183173142</v>
      </c>
      <c r="AY80">
        <f t="shared" ref="AY80:AY143" si="67">($B$10*$K$8+$C$10*$K$8+$F$10*((CT80+CL80)/MAX(CT80+CL80+CU80, 0.1)*$P$8+CU80/MAX(CT80+CL80+CU80, 0.1)*$Q$8))/($B$10+$C$10+$F$10)</f>
        <v>0.18842670835241657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1666112886.5</v>
      </c>
      <c r="BF80">
        <v>407.79599999999988</v>
      </c>
      <c r="BG80">
        <v>420.49628571428582</v>
      </c>
      <c r="BH80">
        <v>35.008471428571433</v>
      </c>
      <c r="BI80">
        <v>34.581800000000001</v>
      </c>
      <c r="BJ80">
        <v>409.90985714285722</v>
      </c>
      <c r="BK80">
        <v>34.965042857142848</v>
      </c>
      <c r="BL80">
        <v>649.97771428571434</v>
      </c>
      <c r="BM80">
        <v>101.22885714285709</v>
      </c>
      <c r="BN80">
        <v>9.9655371428571421E-2</v>
      </c>
      <c r="BO80">
        <v>34.254285714285707</v>
      </c>
      <c r="BP80">
        <v>34.753171428571427</v>
      </c>
      <c r="BQ80">
        <v>999.89999999999986</v>
      </c>
      <c r="BR80">
        <v>0</v>
      </c>
      <c r="BS80">
        <v>0</v>
      </c>
      <c r="BT80">
        <v>9016.7857142857138</v>
      </c>
      <c r="BU80">
        <v>0</v>
      </c>
      <c r="BV80">
        <v>543.6514285714286</v>
      </c>
      <c r="BW80">
        <v>-12.700014285714291</v>
      </c>
      <c r="BX80">
        <v>422.5902857142857</v>
      </c>
      <c r="BY80">
        <v>435.55857142857138</v>
      </c>
      <c r="BZ80">
        <v>0.42668585714285717</v>
      </c>
      <c r="CA80">
        <v>420.49628571428582</v>
      </c>
      <c r="CB80">
        <v>34.581800000000001</v>
      </c>
      <c r="CC80">
        <v>3.5438671428571431</v>
      </c>
      <c r="CD80">
        <v>3.500677142857143</v>
      </c>
      <c r="CE80">
        <v>26.831399999999999</v>
      </c>
      <c r="CF80">
        <v>26.62301428571428</v>
      </c>
      <c r="CG80">
        <v>1199.997142857143</v>
      </c>
      <c r="CH80">
        <v>0.50004700000000002</v>
      </c>
      <c r="CI80">
        <v>0.49995299999999998</v>
      </c>
      <c r="CJ80">
        <v>0</v>
      </c>
      <c r="CK80">
        <v>1238.8242857142859</v>
      </c>
      <c r="CL80">
        <v>4.9990899999999998</v>
      </c>
      <c r="CM80">
        <v>13944</v>
      </c>
      <c r="CN80">
        <v>9557.9957142857147</v>
      </c>
      <c r="CO80">
        <v>44.686999999999998</v>
      </c>
      <c r="CP80">
        <v>46.5</v>
      </c>
      <c r="CQ80">
        <v>45.5</v>
      </c>
      <c r="CR80">
        <v>45.436999999999998</v>
      </c>
      <c r="CS80">
        <v>46.061999999999998</v>
      </c>
      <c r="CT80">
        <v>597.55428571428558</v>
      </c>
      <c r="CU80">
        <v>597.44285714285706</v>
      </c>
      <c r="CV80">
        <v>0</v>
      </c>
      <c r="CW80">
        <v>1666112900.0999999</v>
      </c>
      <c r="CX80">
        <v>0</v>
      </c>
      <c r="CY80">
        <v>1666111874.0999999</v>
      </c>
      <c r="CZ80" t="s">
        <v>356</v>
      </c>
      <c r="DA80">
        <v>1666111874.0999999</v>
      </c>
      <c r="DB80">
        <v>1666111855.0999999</v>
      </c>
      <c r="DC80">
        <v>36</v>
      </c>
      <c r="DD80">
        <v>-0.106</v>
      </c>
      <c r="DE80">
        <v>-2E-3</v>
      </c>
      <c r="DF80">
        <v>-2.12</v>
      </c>
      <c r="DG80">
        <v>3.7999999999999999E-2</v>
      </c>
      <c r="DH80">
        <v>419</v>
      </c>
      <c r="DI80">
        <v>34</v>
      </c>
      <c r="DJ80">
        <v>0.73</v>
      </c>
      <c r="DK80">
        <v>0.14000000000000001</v>
      </c>
      <c r="DL80">
        <v>-12.61867</v>
      </c>
      <c r="DM80">
        <v>-0.33043677298310198</v>
      </c>
      <c r="DN80">
        <v>4.3325386322570762E-2</v>
      </c>
      <c r="DO80">
        <v>0</v>
      </c>
      <c r="DP80">
        <v>0.43323004999999998</v>
      </c>
      <c r="DQ80">
        <v>-3.5645088180113423E-2</v>
      </c>
      <c r="DR80">
        <v>3.902279577054928E-3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3.29406</v>
      </c>
      <c r="EB80">
        <v>2.6252200000000001</v>
      </c>
      <c r="EC80">
        <v>0.100204</v>
      </c>
      <c r="ED80">
        <v>0.101328</v>
      </c>
      <c r="EE80">
        <v>0.141816</v>
      </c>
      <c r="EF80">
        <v>0.13884199999999999</v>
      </c>
      <c r="EG80">
        <v>27210.1</v>
      </c>
      <c r="EH80">
        <v>27674.7</v>
      </c>
      <c r="EI80">
        <v>28143.5</v>
      </c>
      <c r="EJ80">
        <v>29654.2</v>
      </c>
      <c r="EK80">
        <v>33205.800000000003</v>
      </c>
      <c r="EL80">
        <v>35461.199999999997</v>
      </c>
      <c r="EM80">
        <v>39697.699999999997</v>
      </c>
      <c r="EN80">
        <v>42402.6</v>
      </c>
      <c r="EO80">
        <v>2.0589499999999998</v>
      </c>
      <c r="EP80">
        <v>2.1068699999999998</v>
      </c>
      <c r="EQ80">
        <v>9.9431699999999998E-2</v>
      </c>
      <c r="ER80">
        <v>0</v>
      </c>
      <c r="ES80">
        <v>33.138500000000001</v>
      </c>
      <c r="ET80">
        <v>999.9</v>
      </c>
      <c r="EU80">
        <v>47.5</v>
      </c>
      <c r="EV80">
        <v>40.799999999999997</v>
      </c>
      <c r="EW80">
        <v>36.303699999999999</v>
      </c>
      <c r="EX80">
        <v>57.168300000000002</v>
      </c>
      <c r="EY80">
        <v>-0.79727899999999996</v>
      </c>
      <c r="EZ80">
        <v>2</v>
      </c>
      <c r="FA80">
        <v>0.67296999999999996</v>
      </c>
      <c r="FB80">
        <v>1.2755799999999999</v>
      </c>
      <c r="FC80">
        <v>20.265000000000001</v>
      </c>
      <c r="FD80">
        <v>5.2166899999999998</v>
      </c>
      <c r="FE80">
        <v>12.009399999999999</v>
      </c>
      <c r="FF80">
        <v>4.9856999999999996</v>
      </c>
      <c r="FG80">
        <v>3.2845800000000001</v>
      </c>
      <c r="FH80">
        <v>9881</v>
      </c>
      <c r="FI80">
        <v>9999</v>
      </c>
      <c r="FJ80">
        <v>9999</v>
      </c>
      <c r="FK80">
        <v>657.5</v>
      </c>
      <c r="FL80">
        <v>1.8658399999999999</v>
      </c>
      <c r="FM80">
        <v>1.8622000000000001</v>
      </c>
      <c r="FN80">
        <v>1.86432</v>
      </c>
      <c r="FO80">
        <v>1.8604000000000001</v>
      </c>
      <c r="FP80">
        <v>1.86111</v>
      </c>
      <c r="FQ80">
        <v>1.8602000000000001</v>
      </c>
      <c r="FR80">
        <v>1.86188</v>
      </c>
      <c r="FS80">
        <v>1.8585100000000001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-2.1150000000000002</v>
      </c>
      <c r="GH80">
        <v>4.3400000000000001E-2</v>
      </c>
      <c r="GI80">
        <v>-1.7806499393771</v>
      </c>
      <c r="GJ80">
        <v>-1.0668354094452519E-3</v>
      </c>
      <c r="GK80">
        <v>7.2908324871410599E-7</v>
      </c>
      <c r="GL80">
        <v>-2.6615586879345078E-10</v>
      </c>
      <c r="GM80">
        <v>-0.20841063011216021</v>
      </c>
      <c r="GN80">
        <v>3.3664092208003571E-3</v>
      </c>
      <c r="GO80">
        <v>2.042686190248702E-4</v>
      </c>
      <c r="GP80">
        <v>-2.7039353982504608E-6</v>
      </c>
      <c r="GQ80">
        <v>3</v>
      </c>
      <c r="GR80">
        <v>2088</v>
      </c>
      <c r="GS80">
        <v>3</v>
      </c>
      <c r="GT80">
        <v>37</v>
      </c>
      <c r="GU80">
        <v>16.899999999999999</v>
      </c>
      <c r="GV80">
        <v>17.2</v>
      </c>
      <c r="GW80">
        <v>1.40015</v>
      </c>
      <c r="GX80">
        <v>2.6025399999999999</v>
      </c>
      <c r="GY80">
        <v>2.04834</v>
      </c>
      <c r="GZ80">
        <v>2.6025399999999999</v>
      </c>
      <c r="HA80">
        <v>2.1972700000000001</v>
      </c>
      <c r="HB80">
        <v>2.34741</v>
      </c>
      <c r="HC80">
        <v>44.837699999999998</v>
      </c>
      <c r="HD80">
        <v>13.8956</v>
      </c>
      <c r="HE80">
        <v>18</v>
      </c>
      <c r="HF80">
        <v>598.73599999999999</v>
      </c>
      <c r="HG80">
        <v>703.24300000000005</v>
      </c>
      <c r="HH80">
        <v>31.000399999999999</v>
      </c>
      <c r="HI80">
        <v>35.689900000000002</v>
      </c>
      <c r="HJ80">
        <v>29.9998</v>
      </c>
      <c r="HK80">
        <v>35.540100000000002</v>
      </c>
      <c r="HL80">
        <v>35.5167</v>
      </c>
      <c r="HM80">
        <v>28.072299999999998</v>
      </c>
      <c r="HN80">
        <v>-30</v>
      </c>
      <c r="HO80">
        <v>-30</v>
      </c>
      <c r="HP80">
        <v>31</v>
      </c>
      <c r="HQ80">
        <v>438.03899999999999</v>
      </c>
      <c r="HR80">
        <v>32.067999999999998</v>
      </c>
      <c r="HS80">
        <v>99.128799999999998</v>
      </c>
      <c r="HT80">
        <v>98.312299999999993</v>
      </c>
    </row>
    <row r="81" spans="1:228" x14ac:dyDescent="0.2">
      <c r="A81">
        <v>66</v>
      </c>
      <c r="B81">
        <v>1666112892.5</v>
      </c>
      <c r="C81">
        <v>259.5</v>
      </c>
      <c r="D81" t="s">
        <v>490</v>
      </c>
      <c r="E81" t="s">
        <v>491</v>
      </c>
      <c r="F81">
        <v>4</v>
      </c>
      <c r="G81">
        <v>1666112890.1875</v>
      </c>
      <c r="H81">
        <f t="shared" si="34"/>
        <v>4.6954113030085948E-4</v>
      </c>
      <c r="I81">
        <f t="shared" si="35"/>
        <v>0.46954113030085948</v>
      </c>
      <c r="J81">
        <f t="shared" si="36"/>
        <v>3.1648029233992134</v>
      </c>
      <c r="K81">
        <f t="shared" si="37"/>
        <v>413.93150000000003</v>
      </c>
      <c r="L81">
        <f t="shared" si="38"/>
        <v>179.01052162506687</v>
      </c>
      <c r="M81">
        <f t="shared" si="39"/>
        <v>18.139012280987064</v>
      </c>
      <c r="N81">
        <f t="shared" si="40"/>
        <v>41.943392454402002</v>
      </c>
      <c r="O81">
        <f t="shared" si="41"/>
        <v>2.2590092761100192E-2</v>
      </c>
      <c r="P81">
        <f t="shared" si="42"/>
        <v>2.773839238290789</v>
      </c>
      <c r="Q81">
        <f t="shared" si="43"/>
        <v>2.248838226315867E-2</v>
      </c>
      <c r="R81">
        <f t="shared" si="44"/>
        <v>1.4064338909930734E-2</v>
      </c>
      <c r="S81">
        <f t="shared" si="45"/>
        <v>226.11154798228111</v>
      </c>
      <c r="T81">
        <f t="shared" si="46"/>
        <v>35.507223478600828</v>
      </c>
      <c r="U81">
        <f t="shared" si="47"/>
        <v>34.738975000000003</v>
      </c>
      <c r="V81">
        <f t="shared" si="48"/>
        <v>5.5672369115617908</v>
      </c>
      <c r="W81">
        <f t="shared" si="49"/>
        <v>65.499648084421182</v>
      </c>
      <c r="X81">
        <f t="shared" si="50"/>
        <v>3.5467005730562993</v>
      </c>
      <c r="Y81">
        <f t="shared" si="51"/>
        <v>5.414839127814898</v>
      </c>
      <c r="Z81">
        <f t="shared" si="52"/>
        <v>2.0205363385054915</v>
      </c>
      <c r="AA81">
        <f t="shared" si="53"/>
        <v>-20.706763846267904</v>
      </c>
      <c r="AB81">
        <f t="shared" si="54"/>
        <v>-74.676276703970174</v>
      </c>
      <c r="AC81">
        <f t="shared" si="55"/>
        <v>-6.2560881590334168</v>
      </c>
      <c r="AD81">
        <f t="shared" si="56"/>
        <v>124.47241927300961</v>
      </c>
      <c r="AE81">
        <f t="shared" si="57"/>
        <v>13.581677601479038</v>
      </c>
      <c r="AF81">
        <f t="shared" si="58"/>
        <v>0.47632821494712513</v>
      </c>
      <c r="AG81">
        <f t="shared" si="59"/>
        <v>3.1648029233992134</v>
      </c>
      <c r="AH81">
        <v>441.88720087867438</v>
      </c>
      <c r="AI81">
        <v>432.00909696969683</v>
      </c>
      <c r="AJ81">
        <v>1.6887619080016629</v>
      </c>
      <c r="AK81">
        <v>66.573852837517123</v>
      </c>
      <c r="AL81">
        <f t="shared" si="60"/>
        <v>0.46954113030085948</v>
      </c>
      <c r="AM81">
        <v>34.581106032349368</v>
      </c>
      <c r="AN81">
        <v>34.999467058823512</v>
      </c>
      <c r="AO81">
        <v>-1.290638708182877E-5</v>
      </c>
      <c r="AP81">
        <v>87.50530381435243</v>
      </c>
      <c r="AQ81">
        <v>80</v>
      </c>
      <c r="AR81">
        <v>12</v>
      </c>
      <c r="AS81">
        <f t="shared" si="61"/>
        <v>1</v>
      </c>
      <c r="AT81">
        <f t="shared" si="62"/>
        <v>0</v>
      </c>
      <c r="AU81">
        <f t="shared" si="63"/>
        <v>47316.608459003408</v>
      </c>
      <c r="AV81">
        <f t="shared" si="64"/>
        <v>1199.9974999999999</v>
      </c>
      <c r="AW81">
        <f t="shared" si="65"/>
        <v>1025.9211885918555</v>
      </c>
      <c r="AX81">
        <f t="shared" si="66"/>
        <v>0.85493610494343153</v>
      </c>
      <c r="AY81">
        <f t="shared" si="67"/>
        <v>0.1884266825408229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1666112890.1875</v>
      </c>
      <c r="BF81">
        <v>413.93150000000003</v>
      </c>
      <c r="BG81">
        <v>426.65162500000002</v>
      </c>
      <c r="BH81">
        <v>35.001724999999993</v>
      </c>
      <c r="BI81">
        <v>34.5773875</v>
      </c>
      <c r="BJ81">
        <v>416.04887500000001</v>
      </c>
      <c r="BK81">
        <v>34.958350000000003</v>
      </c>
      <c r="BL81">
        <v>649.9391250000001</v>
      </c>
      <c r="BM81">
        <v>101.229375</v>
      </c>
      <c r="BN81">
        <v>9.9933000000000008E-2</v>
      </c>
      <c r="BO81">
        <v>34.2396125</v>
      </c>
      <c r="BP81">
        <v>34.738975000000003</v>
      </c>
      <c r="BQ81">
        <v>999.9</v>
      </c>
      <c r="BR81">
        <v>0</v>
      </c>
      <c r="BS81">
        <v>0</v>
      </c>
      <c r="BT81">
        <v>9026.71875</v>
      </c>
      <c r="BU81">
        <v>0</v>
      </c>
      <c r="BV81">
        <v>584.28312500000004</v>
      </c>
      <c r="BW81">
        <v>-12.720275000000001</v>
      </c>
      <c r="BX81">
        <v>428.94512500000002</v>
      </c>
      <c r="BY81">
        <v>441.93262499999997</v>
      </c>
      <c r="BZ81">
        <v>0.42432362499999998</v>
      </c>
      <c r="CA81">
        <v>426.65162500000002</v>
      </c>
      <c r="CB81">
        <v>34.5773875</v>
      </c>
      <c r="CC81">
        <v>3.5432112500000001</v>
      </c>
      <c r="CD81">
        <v>3.5002575</v>
      </c>
      <c r="CE81">
        <v>26.828225</v>
      </c>
      <c r="CF81">
        <v>26.620987499999998</v>
      </c>
      <c r="CG81">
        <v>1199.9974999999999</v>
      </c>
      <c r="CH81">
        <v>0.50004775000000001</v>
      </c>
      <c r="CI81">
        <v>0.49995224999999999</v>
      </c>
      <c r="CJ81">
        <v>0</v>
      </c>
      <c r="CK81">
        <v>1238.3699999999999</v>
      </c>
      <c r="CL81">
        <v>4.9990899999999998</v>
      </c>
      <c r="CM81">
        <v>13922.137500000001</v>
      </c>
      <c r="CN81">
        <v>9557.9950000000008</v>
      </c>
      <c r="CO81">
        <v>44.686999999999998</v>
      </c>
      <c r="CP81">
        <v>46.5</v>
      </c>
      <c r="CQ81">
        <v>45.5</v>
      </c>
      <c r="CR81">
        <v>45.444875000000003</v>
      </c>
      <c r="CS81">
        <v>46.054250000000003</v>
      </c>
      <c r="CT81">
        <v>597.55499999999995</v>
      </c>
      <c r="CU81">
        <v>597.4425</v>
      </c>
      <c r="CV81">
        <v>0</v>
      </c>
      <c r="CW81">
        <v>1666112904.3</v>
      </c>
      <c r="CX81">
        <v>0</v>
      </c>
      <c r="CY81">
        <v>1666111874.0999999</v>
      </c>
      <c r="CZ81" t="s">
        <v>356</v>
      </c>
      <c r="DA81">
        <v>1666111874.0999999</v>
      </c>
      <c r="DB81">
        <v>1666111855.0999999</v>
      </c>
      <c r="DC81">
        <v>36</v>
      </c>
      <c r="DD81">
        <v>-0.106</v>
      </c>
      <c r="DE81">
        <v>-2E-3</v>
      </c>
      <c r="DF81">
        <v>-2.12</v>
      </c>
      <c r="DG81">
        <v>3.7999999999999999E-2</v>
      </c>
      <c r="DH81">
        <v>419</v>
      </c>
      <c r="DI81">
        <v>34</v>
      </c>
      <c r="DJ81">
        <v>0.73</v>
      </c>
      <c r="DK81">
        <v>0.14000000000000001</v>
      </c>
      <c r="DL81">
        <v>-12.6435</v>
      </c>
      <c r="DM81">
        <v>-0.4205493433395584</v>
      </c>
      <c r="DN81">
        <v>5.1948719907231523E-2</v>
      </c>
      <c r="DO81">
        <v>0</v>
      </c>
      <c r="DP81">
        <v>0.43060577500000008</v>
      </c>
      <c r="DQ81">
        <v>-4.4262022514071353E-2</v>
      </c>
      <c r="DR81">
        <v>4.6040955055662129E-3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3.2944200000000001</v>
      </c>
      <c r="EB81">
        <v>2.6254300000000002</v>
      </c>
      <c r="EC81">
        <v>0.101414</v>
      </c>
      <c r="ED81">
        <v>0.10254199999999999</v>
      </c>
      <c r="EE81">
        <v>0.14180400000000001</v>
      </c>
      <c r="EF81">
        <v>0.138826</v>
      </c>
      <c r="EG81">
        <v>27174</v>
      </c>
      <c r="EH81">
        <v>27636.799999999999</v>
      </c>
      <c r="EI81">
        <v>28144</v>
      </c>
      <c r="EJ81">
        <v>29653.7</v>
      </c>
      <c r="EK81">
        <v>33207.699999999997</v>
      </c>
      <c r="EL81">
        <v>35461.300000000003</v>
      </c>
      <c r="EM81">
        <v>39699.4</v>
      </c>
      <c r="EN81">
        <v>42401.8</v>
      </c>
      <c r="EO81">
        <v>2.0588500000000001</v>
      </c>
      <c r="EP81">
        <v>2.1067300000000002</v>
      </c>
      <c r="EQ81">
        <v>9.8410999999999998E-2</v>
      </c>
      <c r="ER81">
        <v>0</v>
      </c>
      <c r="ES81">
        <v>33.1312</v>
      </c>
      <c r="ET81">
        <v>999.9</v>
      </c>
      <c r="EU81">
        <v>47.5</v>
      </c>
      <c r="EV81">
        <v>40.799999999999997</v>
      </c>
      <c r="EW81">
        <v>36.302199999999999</v>
      </c>
      <c r="EX81">
        <v>56.988300000000002</v>
      </c>
      <c r="EY81">
        <v>-0.97355700000000001</v>
      </c>
      <c r="EZ81">
        <v>2</v>
      </c>
      <c r="FA81">
        <v>0.67252000000000001</v>
      </c>
      <c r="FB81">
        <v>1.2757700000000001</v>
      </c>
      <c r="FC81">
        <v>20.264800000000001</v>
      </c>
      <c r="FD81">
        <v>5.2165400000000002</v>
      </c>
      <c r="FE81">
        <v>12.009499999999999</v>
      </c>
      <c r="FF81">
        <v>4.9851000000000001</v>
      </c>
      <c r="FG81">
        <v>3.2845499999999999</v>
      </c>
      <c r="FH81">
        <v>9881</v>
      </c>
      <c r="FI81">
        <v>9999</v>
      </c>
      <c r="FJ81">
        <v>9999</v>
      </c>
      <c r="FK81">
        <v>657.5</v>
      </c>
      <c r="FL81">
        <v>1.8658399999999999</v>
      </c>
      <c r="FM81">
        <v>1.8622000000000001</v>
      </c>
      <c r="FN81">
        <v>1.86432</v>
      </c>
      <c r="FO81">
        <v>1.8604400000000001</v>
      </c>
      <c r="FP81">
        <v>1.8611200000000001</v>
      </c>
      <c r="FQ81">
        <v>1.8602000000000001</v>
      </c>
      <c r="FR81">
        <v>1.86188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-2.12</v>
      </c>
      <c r="GH81">
        <v>4.3400000000000001E-2</v>
      </c>
      <c r="GI81">
        <v>-1.7806499393771</v>
      </c>
      <c r="GJ81">
        <v>-1.0668354094452519E-3</v>
      </c>
      <c r="GK81">
        <v>7.2908324871410599E-7</v>
      </c>
      <c r="GL81">
        <v>-2.6615586879345078E-10</v>
      </c>
      <c r="GM81">
        <v>-0.20841063011216021</v>
      </c>
      <c r="GN81">
        <v>3.3664092208003571E-3</v>
      </c>
      <c r="GO81">
        <v>2.042686190248702E-4</v>
      </c>
      <c r="GP81">
        <v>-2.7039353982504608E-6</v>
      </c>
      <c r="GQ81">
        <v>3</v>
      </c>
      <c r="GR81">
        <v>2088</v>
      </c>
      <c r="GS81">
        <v>3</v>
      </c>
      <c r="GT81">
        <v>37</v>
      </c>
      <c r="GU81">
        <v>17</v>
      </c>
      <c r="GV81">
        <v>17.3</v>
      </c>
      <c r="GW81">
        <v>1.4184600000000001</v>
      </c>
      <c r="GX81">
        <v>2.6098599999999998</v>
      </c>
      <c r="GY81">
        <v>2.04834</v>
      </c>
      <c r="GZ81">
        <v>2.6013199999999999</v>
      </c>
      <c r="HA81">
        <v>2.1972700000000001</v>
      </c>
      <c r="HB81">
        <v>2.3095699999999999</v>
      </c>
      <c r="HC81">
        <v>44.837699999999998</v>
      </c>
      <c r="HD81">
        <v>13.886900000000001</v>
      </c>
      <c r="HE81">
        <v>18</v>
      </c>
      <c r="HF81">
        <v>598.63900000000001</v>
      </c>
      <c r="HG81">
        <v>703.07600000000002</v>
      </c>
      <c r="HH81">
        <v>31.0002</v>
      </c>
      <c r="HI81">
        <v>35.6858</v>
      </c>
      <c r="HJ81">
        <v>29.9999</v>
      </c>
      <c r="HK81">
        <v>35.537700000000001</v>
      </c>
      <c r="HL81">
        <v>35.514099999999999</v>
      </c>
      <c r="HM81">
        <v>28.4315</v>
      </c>
      <c r="HN81">
        <v>-30</v>
      </c>
      <c r="HO81">
        <v>-30</v>
      </c>
      <c r="HP81">
        <v>31</v>
      </c>
      <c r="HQ81">
        <v>444.73399999999998</v>
      </c>
      <c r="HR81">
        <v>32.067999999999998</v>
      </c>
      <c r="HS81">
        <v>99.132099999999994</v>
      </c>
      <c r="HT81">
        <v>98.310400000000001</v>
      </c>
    </row>
    <row r="82" spans="1:228" x14ac:dyDescent="0.2">
      <c r="A82">
        <v>67</v>
      </c>
      <c r="B82">
        <v>1666112896.5</v>
      </c>
      <c r="C82">
        <v>263.5</v>
      </c>
      <c r="D82" t="s">
        <v>492</v>
      </c>
      <c r="E82" t="s">
        <v>493</v>
      </c>
      <c r="F82">
        <v>4</v>
      </c>
      <c r="G82">
        <v>1666112894.5</v>
      </c>
      <c r="H82">
        <f t="shared" si="34"/>
        <v>4.7673400866434407E-4</v>
      </c>
      <c r="I82">
        <f t="shared" si="35"/>
        <v>0.47673400866434407</v>
      </c>
      <c r="J82">
        <f t="shared" si="36"/>
        <v>2.94743166002185</v>
      </c>
      <c r="K82">
        <f t="shared" si="37"/>
        <v>421.08685714285713</v>
      </c>
      <c r="L82">
        <f t="shared" si="38"/>
        <v>205.13924455488285</v>
      </c>
      <c r="M82">
        <f t="shared" si="39"/>
        <v>20.786644875338958</v>
      </c>
      <c r="N82">
        <f t="shared" si="40"/>
        <v>42.668495636189149</v>
      </c>
      <c r="O82">
        <f t="shared" si="41"/>
        <v>2.303482387335266E-2</v>
      </c>
      <c r="P82">
        <f t="shared" si="42"/>
        <v>2.7705271167320467</v>
      </c>
      <c r="Q82">
        <f t="shared" si="43"/>
        <v>2.2928953535255966E-2</v>
      </c>
      <c r="R82">
        <f t="shared" si="44"/>
        <v>1.4340067309874041E-2</v>
      </c>
      <c r="S82">
        <f t="shared" si="45"/>
        <v>226.11182237519316</v>
      </c>
      <c r="T82">
        <f t="shared" si="46"/>
        <v>35.494876904336316</v>
      </c>
      <c r="U82">
        <f t="shared" si="47"/>
        <v>34.710999999999999</v>
      </c>
      <c r="V82">
        <f t="shared" si="48"/>
        <v>5.5586018449540475</v>
      </c>
      <c r="W82">
        <f t="shared" si="49"/>
        <v>65.537811534354802</v>
      </c>
      <c r="X82">
        <f t="shared" si="50"/>
        <v>3.5464363258766802</v>
      </c>
      <c r="Y82">
        <f t="shared" si="51"/>
        <v>5.4112828043054888</v>
      </c>
      <c r="Z82">
        <f t="shared" si="52"/>
        <v>2.0121655190773673</v>
      </c>
      <c r="AA82">
        <f t="shared" si="53"/>
        <v>-21.023969782097573</v>
      </c>
      <c r="AB82">
        <f t="shared" si="54"/>
        <v>-72.170868924791137</v>
      </c>
      <c r="AC82">
        <f t="shared" si="55"/>
        <v>-6.0522482880180961</v>
      </c>
      <c r="AD82">
        <f t="shared" si="56"/>
        <v>126.86473538028636</v>
      </c>
      <c r="AE82">
        <f t="shared" si="57"/>
        <v>13.635534495513463</v>
      </c>
      <c r="AF82">
        <f t="shared" si="58"/>
        <v>0.48215883312410451</v>
      </c>
      <c r="AG82">
        <f t="shared" si="59"/>
        <v>2.94743166002185</v>
      </c>
      <c r="AH82">
        <v>448.80305432876929</v>
      </c>
      <c r="AI82">
        <v>438.95598787878782</v>
      </c>
      <c r="AJ82">
        <v>1.7326277372700361</v>
      </c>
      <c r="AK82">
        <v>66.573852837517123</v>
      </c>
      <c r="AL82">
        <f t="shared" si="60"/>
        <v>0.47673400866434407</v>
      </c>
      <c r="AM82">
        <v>34.573908102675318</v>
      </c>
      <c r="AN82">
        <v>34.998577058823521</v>
      </c>
      <c r="AO82">
        <v>-5.5026584547936776E-6</v>
      </c>
      <c r="AP82">
        <v>87.50530381435243</v>
      </c>
      <c r="AQ82">
        <v>80</v>
      </c>
      <c r="AR82">
        <v>12</v>
      </c>
      <c r="AS82">
        <f t="shared" si="61"/>
        <v>1</v>
      </c>
      <c r="AT82">
        <f t="shared" si="62"/>
        <v>0</v>
      </c>
      <c r="AU82">
        <f t="shared" si="63"/>
        <v>47227.574068805443</v>
      </c>
      <c r="AV82">
        <f t="shared" si="64"/>
        <v>1199.998571428571</v>
      </c>
      <c r="AW82">
        <f t="shared" si="65"/>
        <v>1025.9221421633122</v>
      </c>
      <c r="AX82">
        <f t="shared" si="66"/>
        <v>0.85493613625054166</v>
      </c>
      <c r="AY82">
        <f t="shared" si="67"/>
        <v>0.1884267429635455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1666112894.5</v>
      </c>
      <c r="BF82">
        <v>421.08685714285713</v>
      </c>
      <c r="BG82">
        <v>433.86028571428579</v>
      </c>
      <c r="BH82">
        <v>34.999071428571433</v>
      </c>
      <c r="BI82">
        <v>34.569600000000001</v>
      </c>
      <c r="BJ82">
        <v>423.20857142857142</v>
      </c>
      <c r="BK82">
        <v>34.955685714285707</v>
      </c>
      <c r="BL82">
        <v>650.03214285714296</v>
      </c>
      <c r="BM82">
        <v>101.2294285714286</v>
      </c>
      <c r="BN82">
        <v>0.1000119285714286</v>
      </c>
      <c r="BO82">
        <v>34.227814285714288</v>
      </c>
      <c r="BP82">
        <v>34.710999999999999</v>
      </c>
      <c r="BQ82">
        <v>999.89999999999986</v>
      </c>
      <c r="BR82">
        <v>0</v>
      </c>
      <c r="BS82">
        <v>0</v>
      </c>
      <c r="BT82">
        <v>9009.1071428571431</v>
      </c>
      <c r="BU82">
        <v>0</v>
      </c>
      <c r="BV82">
        <v>756.41471428571435</v>
      </c>
      <c r="BW82">
        <v>-12.773571428571429</v>
      </c>
      <c r="BX82">
        <v>436.35885714285718</v>
      </c>
      <c r="BY82">
        <v>449.39600000000002</v>
      </c>
      <c r="BZ82">
        <v>0.42946342857142861</v>
      </c>
      <c r="CA82">
        <v>433.86028571428579</v>
      </c>
      <c r="CB82">
        <v>34.569600000000001</v>
      </c>
      <c r="CC82">
        <v>3.5429342857142849</v>
      </c>
      <c r="CD82">
        <v>3.4994614285714292</v>
      </c>
      <c r="CE82">
        <v>26.826914285714281</v>
      </c>
      <c r="CF82">
        <v>26.61711428571428</v>
      </c>
      <c r="CG82">
        <v>1199.998571428571</v>
      </c>
      <c r="CH82">
        <v>0.50004700000000002</v>
      </c>
      <c r="CI82">
        <v>0.49995299999999998</v>
      </c>
      <c r="CJ82">
        <v>0</v>
      </c>
      <c r="CK82">
        <v>1238.1542857142861</v>
      </c>
      <c r="CL82">
        <v>4.9990899999999998</v>
      </c>
      <c r="CM82">
        <v>13897.71428571429</v>
      </c>
      <c r="CN82">
        <v>9558.0057142857131</v>
      </c>
      <c r="CO82">
        <v>44.686999999999998</v>
      </c>
      <c r="CP82">
        <v>46.482000000000014</v>
      </c>
      <c r="CQ82">
        <v>45.5</v>
      </c>
      <c r="CR82">
        <v>45.491</v>
      </c>
      <c r="CS82">
        <v>46.061999999999998</v>
      </c>
      <c r="CT82">
        <v>597.5542857142857</v>
      </c>
      <c r="CU82">
        <v>597.4442857142858</v>
      </c>
      <c r="CV82">
        <v>0</v>
      </c>
      <c r="CW82">
        <v>1666112907.9000001</v>
      </c>
      <c r="CX82">
        <v>0</v>
      </c>
      <c r="CY82">
        <v>1666111874.0999999</v>
      </c>
      <c r="CZ82" t="s">
        <v>356</v>
      </c>
      <c r="DA82">
        <v>1666111874.0999999</v>
      </c>
      <c r="DB82">
        <v>1666111855.0999999</v>
      </c>
      <c r="DC82">
        <v>36</v>
      </c>
      <c r="DD82">
        <v>-0.106</v>
      </c>
      <c r="DE82">
        <v>-2E-3</v>
      </c>
      <c r="DF82">
        <v>-2.12</v>
      </c>
      <c r="DG82">
        <v>3.7999999999999999E-2</v>
      </c>
      <c r="DH82">
        <v>419</v>
      </c>
      <c r="DI82">
        <v>34</v>
      </c>
      <c r="DJ82">
        <v>0.73</v>
      </c>
      <c r="DK82">
        <v>0.14000000000000001</v>
      </c>
      <c r="DL82">
        <v>-12.675185000000001</v>
      </c>
      <c r="DM82">
        <v>-0.64038799249529188</v>
      </c>
      <c r="DN82">
        <v>6.8170637190802269E-2</v>
      </c>
      <c r="DO82">
        <v>0</v>
      </c>
      <c r="DP82">
        <v>0.42883322499999998</v>
      </c>
      <c r="DQ82">
        <v>-2.032145966229008E-2</v>
      </c>
      <c r="DR82">
        <v>3.1919051167562909E-3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3.2942300000000002</v>
      </c>
      <c r="EB82">
        <v>2.6253799999999998</v>
      </c>
      <c r="EC82">
        <v>0.102648</v>
      </c>
      <c r="ED82">
        <v>0.103757</v>
      </c>
      <c r="EE82">
        <v>0.14180000000000001</v>
      </c>
      <c r="EF82">
        <v>0.13880799999999999</v>
      </c>
      <c r="EG82">
        <v>27136.1</v>
      </c>
      <c r="EH82">
        <v>27599.7</v>
      </c>
      <c r="EI82">
        <v>28143.5</v>
      </c>
      <c r="EJ82">
        <v>29654</v>
      </c>
      <c r="EK82">
        <v>33207.199999999997</v>
      </c>
      <c r="EL82">
        <v>35462.699999999997</v>
      </c>
      <c r="EM82">
        <v>39698.5</v>
      </c>
      <c r="EN82">
        <v>42402.5</v>
      </c>
      <c r="EO82">
        <v>2.0592000000000001</v>
      </c>
      <c r="EP82">
        <v>2.1067800000000001</v>
      </c>
      <c r="EQ82">
        <v>9.7740400000000005E-2</v>
      </c>
      <c r="ER82">
        <v>0</v>
      </c>
      <c r="ES82">
        <v>33.125399999999999</v>
      </c>
      <c r="ET82">
        <v>999.9</v>
      </c>
      <c r="EU82">
        <v>47.5</v>
      </c>
      <c r="EV82">
        <v>40.799999999999997</v>
      </c>
      <c r="EW82">
        <v>36.298900000000003</v>
      </c>
      <c r="EX82">
        <v>57.348300000000002</v>
      </c>
      <c r="EY82">
        <v>-0.91346000000000005</v>
      </c>
      <c r="EZ82">
        <v>2</v>
      </c>
      <c r="FA82">
        <v>0.67256099999999996</v>
      </c>
      <c r="FB82">
        <v>1.27688</v>
      </c>
      <c r="FC82">
        <v>20.264800000000001</v>
      </c>
      <c r="FD82">
        <v>5.2172900000000002</v>
      </c>
      <c r="FE82">
        <v>12.009499999999999</v>
      </c>
      <c r="FF82">
        <v>4.9861000000000004</v>
      </c>
      <c r="FG82">
        <v>3.2846500000000001</v>
      </c>
      <c r="FH82">
        <v>9881.2999999999993</v>
      </c>
      <c r="FI82">
        <v>9999</v>
      </c>
      <c r="FJ82">
        <v>9999</v>
      </c>
      <c r="FK82">
        <v>657.5</v>
      </c>
      <c r="FL82">
        <v>1.8658399999999999</v>
      </c>
      <c r="FM82">
        <v>1.8622399999999999</v>
      </c>
      <c r="FN82">
        <v>1.86432</v>
      </c>
      <c r="FO82">
        <v>1.86042</v>
      </c>
      <c r="FP82">
        <v>1.8611200000000001</v>
      </c>
      <c r="FQ82">
        <v>1.8602000000000001</v>
      </c>
      <c r="FR82">
        <v>1.86189</v>
      </c>
      <c r="FS82">
        <v>1.8585100000000001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-2.1240000000000001</v>
      </c>
      <c r="GH82">
        <v>4.3299999999999998E-2</v>
      </c>
      <c r="GI82">
        <v>-1.7806499393771</v>
      </c>
      <c r="GJ82">
        <v>-1.0668354094452519E-3</v>
      </c>
      <c r="GK82">
        <v>7.2908324871410599E-7</v>
      </c>
      <c r="GL82">
        <v>-2.6615586879345078E-10</v>
      </c>
      <c r="GM82">
        <v>-0.20841063011216021</v>
      </c>
      <c r="GN82">
        <v>3.3664092208003571E-3</v>
      </c>
      <c r="GO82">
        <v>2.042686190248702E-4</v>
      </c>
      <c r="GP82">
        <v>-2.7039353982504608E-6</v>
      </c>
      <c r="GQ82">
        <v>3</v>
      </c>
      <c r="GR82">
        <v>2088</v>
      </c>
      <c r="GS82">
        <v>3</v>
      </c>
      <c r="GT82">
        <v>37</v>
      </c>
      <c r="GU82">
        <v>17</v>
      </c>
      <c r="GV82">
        <v>17.399999999999999</v>
      </c>
      <c r="GW82">
        <v>1.4367700000000001</v>
      </c>
      <c r="GX82">
        <v>2.6049799999999999</v>
      </c>
      <c r="GY82">
        <v>2.04834</v>
      </c>
      <c r="GZ82">
        <v>2.6037599999999999</v>
      </c>
      <c r="HA82">
        <v>2.1972700000000001</v>
      </c>
      <c r="HB82">
        <v>2.34009</v>
      </c>
      <c r="HC82">
        <v>44.837699999999998</v>
      </c>
      <c r="HD82">
        <v>13.886900000000001</v>
      </c>
      <c r="HE82">
        <v>18</v>
      </c>
      <c r="HF82">
        <v>598.87800000000004</v>
      </c>
      <c r="HG82">
        <v>703.09500000000003</v>
      </c>
      <c r="HH82">
        <v>31.000299999999999</v>
      </c>
      <c r="HI82">
        <v>35.682499999999997</v>
      </c>
      <c r="HJ82">
        <v>29.9999</v>
      </c>
      <c r="HK82">
        <v>35.535200000000003</v>
      </c>
      <c r="HL82">
        <v>35.511699999999998</v>
      </c>
      <c r="HM82">
        <v>28.788</v>
      </c>
      <c r="HN82">
        <v>-30</v>
      </c>
      <c r="HO82">
        <v>-30</v>
      </c>
      <c r="HP82">
        <v>31</v>
      </c>
      <c r="HQ82">
        <v>451.447</v>
      </c>
      <c r="HR82">
        <v>32.067999999999998</v>
      </c>
      <c r="HS82">
        <v>99.13</v>
      </c>
      <c r="HT82">
        <v>98.311999999999998</v>
      </c>
    </row>
    <row r="83" spans="1:228" x14ac:dyDescent="0.2">
      <c r="A83">
        <v>68</v>
      </c>
      <c r="B83">
        <v>1666112900.5</v>
      </c>
      <c r="C83">
        <v>267.5</v>
      </c>
      <c r="D83" t="s">
        <v>494</v>
      </c>
      <c r="E83" t="s">
        <v>495</v>
      </c>
      <c r="F83">
        <v>4</v>
      </c>
      <c r="G83">
        <v>1666112898.1875</v>
      </c>
      <c r="H83">
        <f t="shared" si="34"/>
        <v>4.7242069226125177E-4</v>
      </c>
      <c r="I83">
        <f t="shared" si="35"/>
        <v>0.47242069226125177</v>
      </c>
      <c r="J83">
        <f t="shared" si="36"/>
        <v>2.9638933505864133</v>
      </c>
      <c r="K83">
        <f t="shared" si="37"/>
        <v>427.234375</v>
      </c>
      <c r="L83">
        <f t="shared" si="38"/>
        <v>208.34051786819225</v>
      </c>
      <c r="M83">
        <f t="shared" si="39"/>
        <v>21.111264122411328</v>
      </c>
      <c r="N83">
        <f t="shared" si="40"/>
        <v>43.291904162898049</v>
      </c>
      <c r="O83">
        <f t="shared" si="41"/>
        <v>2.2851240012152909E-2</v>
      </c>
      <c r="P83">
        <f t="shared" si="42"/>
        <v>2.7680945909261818</v>
      </c>
      <c r="Q83">
        <f t="shared" si="43"/>
        <v>2.2746955257256608E-2</v>
      </c>
      <c r="R83">
        <f t="shared" si="44"/>
        <v>1.4226176818418548E-2</v>
      </c>
      <c r="S83">
        <f t="shared" si="45"/>
        <v>226.11187460717156</v>
      </c>
      <c r="T83">
        <f t="shared" si="46"/>
        <v>35.490260549265201</v>
      </c>
      <c r="U83">
        <f t="shared" si="47"/>
        <v>34.701799999999999</v>
      </c>
      <c r="V83">
        <f t="shared" si="48"/>
        <v>5.5557646184104215</v>
      </c>
      <c r="W83">
        <f t="shared" si="49"/>
        <v>65.550803871708425</v>
      </c>
      <c r="X83">
        <f t="shared" si="50"/>
        <v>3.5457910875925642</v>
      </c>
      <c r="Y83">
        <f t="shared" si="51"/>
        <v>5.4092259410458876</v>
      </c>
      <c r="Z83">
        <f t="shared" si="52"/>
        <v>2.0099735308178572</v>
      </c>
      <c r="AA83">
        <f t="shared" si="53"/>
        <v>-20.833752528721202</v>
      </c>
      <c r="AB83">
        <f t="shared" si="54"/>
        <v>-71.753339712698335</v>
      </c>
      <c r="AC83">
        <f t="shared" si="55"/>
        <v>-6.022051165466622</v>
      </c>
      <c r="AD83">
        <f t="shared" si="56"/>
        <v>127.50273120028541</v>
      </c>
      <c r="AE83">
        <f t="shared" si="57"/>
        <v>13.708711695396815</v>
      </c>
      <c r="AF83">
        <f t="shared" si="58"/>
        <v>0.48239526269749355</v>
      </c>
      <c r="AG83">
        <f t="shared" si="59"/>
        <v>2.9638933505864133</v>
      </c>
      <c r="AH83">
        <v>455.80189692843902</v>
      </c>
      <c r="AI83">
        <v>445.8880848484846</v>
      </c>
      <c r="AJ83">
        <v>1.7450633503065049</v>
      </c>
      <c r="AK83">
        <v>66.573852837517123</v>
      </c>
      <c r="AL83">
        <f t="shared" si="60"/>
        <v>0.47242069226125177</v>
      </c>
      <c r="AM83">
        <v>34.566913844192761</v>
      </c>
      <c r="AN83">
        <v>34.987749705882351</v>
      </c>
      <c r="AO83">
        <v>-3.535370452033382E-6</v>
      </c>
      <c r="AP83">
        <v>87.50530381435243</v>
      </c>
      <c r="AQ83">
        <v>80</v>
      </c>
      <c r="AR83">
        <v>12</v>
      </c>
      <c r="AS83">
        <f t="shared" si="61"/>
        <v>1</v>
      </c>
      <c r="AT83">
        <f t="shared" si="62"/>
        <v>0</v>
      </c>
      <c r="AU83">
        <f t="shared" si="63"/>
        <v>47161.941177220731</v>
      </c>
      <c r="AV83">
        <f t="shared" si="64"/>
        <v>1200</v>
      </c>
      <c r="AW83">
        <f t="shared" si="65"/>
        <v>1025.9232510917986</v>
      </c>
      <c r="AX83">
        <f t="shared" si="66"/>
        <v>0.85493604257649891</v>
      </c>
      <c r="AY83">
        <f t="shared" si="67"/>
        <v>0.18842656217264298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1666112898.1875</v>
      </c>
      <c r="BF83">
        <v>427.234375</v>
      </c>
      <c r="BG83">
        <v>440.07862499999999</v>
      </c>
      <c r="BH83">
        <v>34.992312499999997</v>
      </c>
      <c r="BI83">
        <v>34.5626125</v>
      </c>
      <c r="BJ83">
        <v>429.35975000000002</v>
      </c>
      <c r="BK83">
        <v>34.948974999999997</v>
      </c>
      <c r="BL83">
        <v>650.00949999999989</v>
      </c>
      <c r="BM83">
        <v>101.23050000000001</v>
      </c>
      <c r="BN83">
        <v>0.100073325</v>
      </c>
      <c r="BO83">
        <v>34.220987500000007</v>
      </c>
      <c r="BP83">
        <v>34.701799999999999</v>
      </c>
      <c r="BQ83">
        <v>999.9</v>
      </c>
      <c r="BR83">
        <v>0</v>
      </c>
      <c r="BS83">
        <v>0</v>
      </c>
      <c r="BT83">
        <v>8996.09375</v>
      </c>
      <c r="BU83">
        <v>0</v>
      </c>
      <c r="BV83">
        <v>850.82099999999991</v>
      </c>
      <c r="BW83">
        <v>-12.8443</v>
      </c>
      <c r="BX83">
        <v>442.72649999999999</v>
      </c>
      <c r="BY83">
        <v>455.83337499999999</v>
      </c>
      <c r="BZ83">
        <v>0.4296875</v>
      </c>
      <c r="CA83">
        <v>440.07862499999999</v>
      </c>
      <c r="CB83">
        <v>34.5626125</v>
      </c>
      <c r="CC83">
        <v>3.5422875</v>
      </c>
      <c r="CD83">
        <v>3.4987900000000001</v>
      </c>
      <c r="CE83">
        <v>26.823787500000002</v>
      </c>
      <c r="CF83">
        <v>26.6138625</v>
      </c>
      <c r="CG83">
        <v>1200</v>
      </c>
      <c r="CH83">
        <v>0.50004800000000005</v>
      </c>
      <c r="CI83">
        <v>0.49995200000000001</v>
      </c>
      <c r="CJ83">
        <v>0</v>
      </c>
      <c r="CK83">
        <v>1237.5274999999999</v>
      </c>
      <c r="CL83">
        <v>4.9990899999999998</v>
      </c>
      <c r="CM83">
        <v>13888.9375</v>
      </c>
      <c r="CN83">
        <v>9558.0012500000012</v>
      </c>
      <c r="CO83">
        <v>44.686999999999998</v>
      </c>
      <c r="CP83">
        <v>46.5</v>
      </c>
      <c r="CQ83">
        <v>45.5</v>
      </c>
      <c r="CR83">
        <v>45.5</v>
      </c>
      <c r="CS83">
        <v>46.061999999999998</v>
      </c>
      <c r="CT83">
        <v>597.55874999999992</v>
      </c>
      <c r="CU83">
        <v>597.44125000000008</v>
      </c>
      <c r="CV83">
        <v>0</v>
      </c>
      <c r="CW83">
        <v>1666112912.0999999</v>
      </c>
      <c r="CX83">
        <v>0</v>
      </c>
      <c r="CY83">
        <v>1666111874.0999999</v>
      </c>
      <c r="CZ83" t="s">
        <v>356</v>
      </c>
      <c r="DA83">
        <v>1666111874.0999999</v>
      </c>
      <c r="DB83">
        <v>1666111855.0999999</v>
      </c>
      <c r="DC83">
        <v>36</v>
      </c>
      <c r="DD83">
        <v>-0.106</v>
      </c>
      <c r="DE83">
        <v>-2E-3</v>
      </c>
      <c r="DF83">
        <v>-2.12</v>
      </c>
      <c r="DG83">
        <v>3.7999999999999999E-2</v>
      </c>
      <c r="DH83">
        <v>419</v>
      </c>
      <c r="DI83">
        <v>34</v>
      </c>
      <c r="DJ83">
        <v>0.73</v>
      </c>
      <c r="DK83">
        <v>0.14000000000000001</v>
      </c>
      <c r="DL83">
        <v>-12.723280000000001</v>
      </c>
      <c r="DM83">
        <v>-0.8436090056285217</v>
      </c>
      <c r="DN83">
        <v>8.5533412184946811E-2</v>
      </c>
      <c r="DO83">
        <v>0</v>
      </c>
      <c r="DP83">
        <v>0.42853117499999999</v>
      </c>
      <c r="DQ83">
        <v>-6.1581726078804282E-3</v>
      </c>
      <c r="DR83">
        <v>2.9970657057153409E-3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3.29427</v>
      </c>
      <c r="EB83">
        <v>2.6251099999999998</v>
      </c>
      <c r="EC83">
        <v>0.103868</v>
      </c>
      <c r="ED83">
        <v>0.10495500000000001</v>
      </c>
      <c r="EE83">
        <v>0.14177200000000001</v>
      </c>
      <c r="EF83">
        <v>0.13878499999999999</v>
      </c>
      <c r="EG83">
        <v>27099.5</v>
      </c>
      <c r="EH83">
        <v>27562.5</v>
      </c>
      <c r="EI83">
        <v>28143.8</v>
      </c>
      <c r="EJ83">
        <v>29653.7</v>
      </c>
      <c r="EK83">
        <v>33208.6</v>
      </c>
      <c r="EL83">
        <v>35463.300000000003</v>
      </c>
      <c r="EM83">
        <v>39698.699999999997</v>
      </c>
      <c r="EN83">
        <v>42401.9</v>
      </c>
      <c r="EO83">
        <v>2.0592800000000002</v>
      </c>
      <c r="EP83">
        <v>2.1069300000000002</v>
      </c>
      <c r="EQ83">
        <v>9.7390299999999999E-2</v>
      </c>
      <c r="ER83">
        <v>0</v>
      </c>
      <c r="ES83">
        <v>33.119999999999997</v>
      </c>
      <c r="ET83">
        <v>999.9</v>
      </c>
      <c r="EU83">
        <v>47.5</v>
      </c>
      <c r="EV83">
        <v>40.799999999999997</v>
      </c>
      <c r="EW83">
        <v>36.305</v>
      </c>
      <c r="EX83">
        <v>57.828299999999999</v>
      </c>
      <c r="EY83">
        <v>-0.90144299999999999</v>
      </c>
      <c r="EZ83">
        <v>2</v>
      </c>
      <c r="FA83">
        <v>0.672454</v>
      </c>
      <c r="FB83">
        <v>1.27793</v>
      </c>
      <c r="FC83">
        <v>20.264900000000001</v>
      </c>
      <c r="FD83">
        <v>5.21699</v>
      </c>
      <c r="FE83">
        <v>12.0098</v>
      </c>
      <c r="FF83">
        <v>4.9859499999999999</v>
      </c>
      <c r="FG83">
        <v>3.2845800000000001</v>
      </c>
      <c r="FH83">
        <v>9881.2999999999993</v>
      </c>
      <c r="FI83">
        <v>9999</v>
      </c>
      <c r="FJ83">
        <v>9999</v>
      </c>
      <c r="FK83">
        <v>657.5</v>
      </c>
      <c r="FL83">
        <v>1.8658399999999999</v>
      </c>
      <c r="FM83">
        <v>1.8622099999999999</v>
      </c>
      <c r="FN83">
        <v>1.86432</v>
      </c>
      <c r="FO83">
        <v>1.86046</v>
      </c>
      <c r="FP83">
        <v>1.8611200000000001</v>
      </c>
      <c r="FQ83">
        <v>1.8602000000000001</v>
      </c>
      <c r="FR83">
        <v>1.86189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-2.1280000000000001</v>
      </c>
      <c r="GH83">
        <v>4.3299999999999998E-2</v>
      </c>
      <c r="GI83">
        <v>-1.7806499393771</v>
      </c>
      <c r="GJ83">
        <v>-1.0668354094452519E-3</v>
      </c>
      <c r="GK83">
        <v>7.2908324871410599E-7</v>
      </c>
      <c r="GL83">
        <v>-2.6615586879345078E-10</v>
      </c>
      <c r="GM83">
        <v>-0.20841063011216021</v>
      </c>
      <c r="GN83">
        <v>3.3664092208003571E-3</v>
      </c>
      <c r="GO83">
        <v>2.042686190248702E-4</v>
      </c>
      <c r="GP83">
        <v>-2.7039353982504608E-6</v>
      </c>
      <c r="GQ83">
        <v>3</v>
      </c>
      <c r="GR83">
        <v>2088</v>
      </c>
      <c r="GS83">
        <v>3</v>
      </c>
      <c r="GT83">
        <v>37</v>
      </c>
      <c r="GU83">
        <v>17.100000000000001</v>
      </c>
      <c r="GV83">
        <v>17.399999999999999</v>
      </c>
      <c r="GW83">
        <v>1.4550799999999999</v>
      </c>
      <c r="GX83">
        <v>2.6000999999999999</v>
      </c>
      <c r="GY83">
        <v>2.04834</v>
      </c>
      <c r="GZ83">
        <v>2.6025399999999999</v>
      </c>
      <c r="HA83">
        <v>2.1972700000000001</v>
      </c>
      <c r="HB83">
        <v>2.36694</v>
      </c>
      <c r="HC83">
        <v>44.865900000000003</v>
      </c>
      <c r="HD83">
        <v>13.8956</v>
      </c>
      <c r="HE83">
        <v>18</v>
      </c>
      <c r="HF83">
        <v>598.91200000000003</v>
      </c>
      <c r="HG83">
        <v>703.21600000000001</v>
      </c>
      <c r="HH83">
        <v>31.000299999999999</v>
      </c>
      <c r="HI83">
        <v>35.678199999999997</v>
      </c>
      <c r="HJ83">
        <v>29.9998</v>
      </c>
      <c r="HK83">
        <v>35.532800000000002</v>
      </c>
      <c r="HL83">
        <v>35.510100000000001</v>
      </c>
      <c r="HM83">
        <v>29.146100000000001</v>
      </c>
      <c r="HN83">
        <v>-30</v>
      </c>
      <c r="HO83">
        <v>-30</v>
      </c>
      <c r="HP83">
        <v>31</v>
      </c>
      <c r="HQ83">
        <v>458.13499999999999</v>
      </c>
      <c r="HR83">
        <v>32.067999999999998</v>
      </c>
      <c r="HS83">
        <v>99.130799999999994</v>
      </c>
      <c r="HT83">
        <v>98.310699999999997</v>
      </c>
    </row>
    <row r="84" spans="1:228" x14ac:dyDescent="0.2">
      <c r="A84">
        <v>69</v>
      </c>
      <c r="B84">
        <v>1666112904.5</v>
      </c>
      <c r="C84">
        <v>271.5</v>
      </c>
      <c r="D84" t="s">
        <v>496</v>
      </c>
      <c r="E84" t="s">
        <v>497</v>
      </c>
      <c r="F84">
        <v>4</v>
      </c>
      <c r="G84">
        <v>1666112902.5</v>
      </c>
      <c r="H84">
        <f t="shared" si="34"/>
        <v>4.7759692053861566E-4</v>
      </c>
      <c r="I84">
        <f t="shared" si="35"/>
        <v>0.47759692053861563</v>
      </c>
      <c r="J84">
        <f t="shared" si="36"/>
        <v>3.1899409304562023</v>
      </c>
      <c r="K84">
        <f t="shared" si="37"/>
        <v>434.47171428571431</v>
      </c>
      <c r="L84">
        <f t="shared" si="38"/>
        <v>202.34032700777459</v>
      </c>
      <c r="M84">
        <f t="shared" si="39"/>
        <v>20.503062095777835</v>
      </c>
      <c r="N84">
        <f t="shared" si="40"/>
        <v>44.024840073114895</v>
      </c>
      <c r="O84">
        <f t="shared" si="41"/>
        <v>2.3126674284320949E-2</v>
      </c>
      <c r="P84">
        <f t="shared" si="42"/>
        <v>2.772634380065675</v>
      </c>
      <c r="Q84">
        <f t="shared" si="43"/>
        <v>2.3020040768308537E-2</v>
      </c>
      <c r="R84">
        <f t="shared" si="44"/>
        <v>1.4397064975088981E-2</v>
      </c>
      <c r="S84">
        <f t="shared" si="45"/>
        <v>226.11279605120291</v>
      </c>
      <c r="T84">
        <f t="shared" si="46"/>
        <v>35.473706986026905</v>
      </c>
      <c r="U84">
        <f t="shared" si="47"/>
        <v>34.69294285714286</v>
      </c>
      <c r="V84">
        <f t="shared" si="48"/>
        <v>5.5530343164661868</v>
      </c>
      <c r="W84">
        <f t="shared" si="49"/>
        <v>65.586917488884353</v>
      </c>
      <c r="X84">
        <f t="shared" si="50"/>
        <v>3.5451285677838116</v>
      </c>
      <c r="Y84">
        <f t="shared" si="51"/>
        <v>5.4052373606133246</v>
      </c>
      <c r="Z84">
        <f t="shared" si="52"/>
        <v>2.0079057486823753</v>
      </c>
      <c r="AA84">
        <f t="shared" si="53"/>
        <v>-21.062024195752951</v>
      </c>
      <c r="AB84">
        <f t="shared" si="54"/>
        <v>-72.526854031518297</v>
      </c>
      <c r="AC84">
        <f t="shared" si="55"/>
        <v>-6.0763482848075947</v>
      </c>
      <c r="AD84">
        <f t="shared" si="56"/>
        <v>126.44756953912406</v>
      </c>
      <c r="AE84">
        <f t="shared" si="57"/>
        <v>13.704380333966871</v>
      </c>
      <c r="AF84">
        <f t="shared" si="58"/>
        <v>0.48473274105974018</v>
      </c>
      <c r="AG84">
        <f t="shared" si="59"/>
        <v>3.1899409304562023</v>
      </c>
      <c r="AH84">
        <v>462.74386569042377</v>
      </c>
      <c r="AI84">
        <v>452.77498181818169</v>
      </c>
      <c r="AJ84">
        <v>1.705143743973752</v>
      </c>
      <c r="AK84">
        <v>66.573852837517123</v>
      </c>
      <c r="AL84">
        <f t="shared" si="60"/>
        <v>0.47759692053861563</v>
      </c>
      <c r="AM84">
        <v>34.559187248895057</v>
      </c>
      <c r="AN84">
        <v>34.984701176470587</v>
      </c>
      <c r="AO84">
        <v>-1.0466094493376841E-5</v>
      </c>
      <c r="AP84">
        <v>87.50530381435243</v>
      </c>
      <c r="AQ84">
        <v>80</v>
      </c>
      <c r="AR84">
        <v>12</v>
      </c>
      <c r="AS84">
        <f t="shared" si="61"/>
        <v>1</v>
      </c>
      <c r="AT84">
        <f t="shared" si="62"/>
        <v>0</v>
      </c>
      <c r="AU84">
        <f t="shared" si="63"/>
        <v>47288.462501658723</v>
      </c>
      <c r="AV84">
        <f t="shared" si="64"/>
        <v>1200.002857142857</v>
      </c>
      <c r="AW84">
        <f t="shared" si="65"/>
        <v>1025.9258922545091</v>
      </c>
      <c r="AX84">
        <f t="shared" si="66"/>
        <v>0.85493620798302439</v>
      </c>
      <c r="AY84">
        <f t="shared" si="67"/>
        <v>0.18842688140723718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1666112902.5</v>
      </c>
      <c r="BF84">
        <v>434.47171428571431</v>
      </c>
      <c r="BG84">
        <v>447.31700000000001</v>
      </c>
      <c r="BH84">
        <v>34.986114285714287</v>
      </c>
      <c r="BI84">
        <v>34.554299999999998</v>
      </c>
      <c r="BJ84">
        <v>436.60114285714292</v>
      </c>
      <c r="BK84">
        <v>34.942857142857143</v>
      </c>
      <c r="BL84">
        <v>649.96528571428576</v>
      </c>
      <c r="BM84">
        <v>101.2298571428571</v>
      </c>
      <c r="BN84">
        <v>9.973147142857143E-2</v>
      </c>
      <c r="BO84">
        <v>34.207742857142861</v>
      </c>
      <c r="BP84">
        <v>34.69294285714286</v>
      </c>
      <c r="BQ84">
        <v>999.89999999999986</v>
      </c>
      <c r="BR84">
        <v>0</v>
      </c>
      <c r="BS84">
        <v>0</v>
      </c>
      <c r="BT84">
        <v>9020.2685714285708</v>
      </c>
      <c r="BU84">
        <v>0</v>
      </c>
      <c r="BV84">
        <v>639.78914285714279</v>
      </c>
      <c r="BW84">
        <v>-12.84528571428571</v>
      </c>
      <c r="BX84">
        <v>450.22328571428568</v>
      </c>
      <c r="BY84">
        <v>463.32700000000011</v>
      </c>
      <c r="BZ84">
        <v>0.43181871428571428</v>
      </c>
      <c r="CA84">
        <v>447.31700000000001</v>
      </c>
      <c r="CB84">
        <v>34.554299999999998</v>
      </c>
      <c r="CC84">
        <v>3.5416414285714279</v>
      </c>
      <c r="CD84">
        <v>3.4979271428571419</v>
      </c>
      <c r="CE84">
        <v>26.820685714285709</v>
      </c>
      <c r="CF84">
        <v>26.609671428571431</v>
      </c>
      <c r="CG84">
        <v>1200.002857142857</v>
      </c>
      <c r="CH84">
        <v>0.50004514285714285</v>
      </c>
      <c r="CI84">
        <v>0.49995485714285709</v>
      </c>
      <c r="CJ84">
        <v>0</v>
      </c>
      <c r="CK84">
        <v>1236.9057142857141</v>
      </c>
      <c r="CL84">
        <v>4.9990899999999998</v>
      </c>
      <c r="CM84">
        <v>13898.95714285714</v>
      </c>
      <c r="CN84">
        <v>9558.045714285714</v>
      </c>
      <c r="CO84">
        <v>44.705000000000013</v>
      </c>
      <c r="CP84">
        <v>46.5</v>
      </c>
      <c r="CQ84">
        <v>45.482000000000014</v>
      </c>
      <c r="CR84">
        <v>45.5</v>
      </c>
      <c r="CS84">
        <v>46.061999999999998</v>
      </c>
      <c r="CT84">
        <v>597.55428571428558</v>
      </c>
      <c r="CU84">
        <v>597.44999999999993</v>
      </c>
      <c r="CV84">
        <v>0</v>
      </c>
      <c r="CW84">
        <v>1666112916.3</v>
      </c>
      <c r="CX84">
        <v>0</v>
      </c>
      <c r="CY84">
        <v>1666111874.0999999</v>
      </c>
      <c r="CZ84" t="s">
        <v>356</v>
      </c>
      <c r="DA84">
        <v>1666111874.0999999</v>
      </c>
      <c r="DB84">
        <v>1666111855.0999999</v>
      </c>
      <c r="DC84">
        <v>36</v>
      </c>
      <c r="DD84">
        <v>-0.106</v>
      </c>
      <c r="DE84">
        <v>-2E-3</v>
      </c>
      <c r="DF84">
        <v>-2.12</v>
      </c>
      <c r="DG84">
        <v>3.7999999999999999E-2</v>
      </c>
      <c r="DH84">
        <v>419</v>
      </c>
      <c r="DI84">
        <v>34</v>
      </c>
      <c r="DJ84">
        <v>0.73</v>
      </c>
      <c r="DK84">
        <v>0.14000000000000001</v>
      </c>
      <c r="DL84">
        <v>-12.768435</v>
      </c>
      <c r="DM84">
        <v>-0.62413733583488284</v>
      </c>
      <c r="DN84">
        <v>6.7699691838294371E-2</v>
      </c>
      <c r="DO84">
        <v>0</v>
      </c>
      <c r="DP84">
        <v>0.428292375</v>
      </c>
      <c r="DQ84">
        <v>1.645451031894795E-2</v>
      </c>
      <c r="DR84">
        <v>2.7825155497094682E-3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3.2942100000000001</v>
      </c>
      <c r="EB84">
        <v>2.62548</v>
      </c>
      <c r="EC84">
        <v>0.10507</v>
      </c>
      <c r="ED84">
        <v>0.10614999999999999</v>
      </c>
      <c r="EE84">
        <v>0.141764</v>
      </c>
      <c r="EF84">
        <v>0.13875799999999999</v>
      </c>
      <c r="EG84">
        <v>27063.1</v>
      </c>
      <c r="EH84">
        <v>27525.9</v>
      </c>
      <c r="EI84">
        <v>28143.8</v>
      </c>
      <c r="EJ84">
        <v>29653.9</v>
      </c>
      <c r="EK84">
        <v>33209.300000000003</v>
      </c>
      <c r="EL84">
        <v>35464.699999999997</v>
      </c>
      <c r="EM84">
        <v>39699.1</v>
      </c>
      <c r="EN84">
        <v>42402.3</v>
      </c>
      <c r="EO84">
        <v>2.0592299999999999</v>
      </c>
      <c r="EP84">
        <v>2.1070000000000002</v>
      </c>
      <c r="EQ84">
        <v>9.7669699999999998E-2</v>
      </c>
      <c r="ER84">
        <v>0</v>
      </c>
      <c r="ES84">
        <v>33.113399999999999</v>
      </c>
      <c r="ET84">
        <v>999.9</v>
      </c>
      <c r="EU84">
        <v>47.5</v>
      </c>
      <c r="EV84">
        <v>40.799999999999997</v>
      </c>
      <c r="EW84">
        <v>36.301000000000002</v>
      </c>
      <c r="EX84">
        <v>57.528300000000002</v>
      </c>
      <c r="EY84">
        <v>-0.74919899999999995</v>
      </c>
      <c r="EZ84">
        <v>2</v>
      </c>
      <c r="FA84">
        <v>0.67194600000000004</v>
      </c>
      <c r="FB84">
        <v>1.2796400000000001</v>
      </c>
      <c r="FC84">
        <v>20.264900000000001</v>
      </c>
      <c r="FD84">
        <v>5.21624</v>
      </c>
      <c r="FE84">
        <v>12.008900000000001</v>
      </c>
      <c r="FF84">
        <v>4.9856999999999996</v>
      </c>
      <c r="FG84">
        <v>3.2845</v>
      </c>
      <c r="FH84">
        <v>9881.6</v>
      </c>
      <c r="FI84">
        <v>9999</v>
      </c>
      <c r="FJ84">
        <v>9999</v>
      </c>
      <c r="FK84">
        <v>657.5</v>
      </c>
      <c r="FL84">
        <v>1.8658399999999999</v>
      </c>
      <c r="FM84">
        <v>1.86225</v>
      </c>
      <c r="FN84">
        <v>1.86432</v>
      </c>
      <c r="FO84">
        <v>1.8604400000000001</v>
      </c>
      <c r="FP84">
        <v>1.86111</v>
      </c>
      <c r="FQ84">
        <v>1.8602000000000001</v>
      </c>
      <c r="FR84">
        <v>1.86189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-2.1320000000000001</v>
      </c>
      <c r="GH84">
        <v>4.3299999999999998E-2</v>
      </c>
      <c r="GI84">
        <v>-1.7806499393771</v>
      </c>
      <c r="GJ84">
        <v>-1.0668354094452519E-3</v>
      </c>
      <c r="GK84">
        <v>7.2908324871410599E-7</v>
      </c>
      <c r="GL84">
        <v>-2.6615586879345078E-10</v>
      </c>
      <c r="GM84">
        <v>-0.20841063011216021</v>
      </c>
      <c r="GN84">
        <v>3.3664092208003571E-3</v>
      </c>
      <c r="GO84">
        <v>2.042686190248702E-4</v>
      </c>
      <c r="GP84">
        <v>-2.7039353982504608E-6</v>
      </c>
      <c r="GQ84">
        <v>3</v>
      </c>
      <c r="GR84">
        <v>2088</v>
      </c>
      <c r="GS84">
        <v>3</v>
      </c>
      <c r="GT84">
        <v>37</v>
      </c>
      <c r="GU84">
        <v>17.2</v>
      </c>
      <c r="GV84">
        <v>17.5</v>
      </c>
      <c r="GW84">
        <v>1.47217</v>
      </c>
      <c r="GX84">
        <v>2.5976599999999999</v>
      </c>
      <c r="GY84">
        <v>2.04834</v>
      </c>
      <c r="GZ84">
        <v>2.6025399999999999</v>
      </c>
      <c r="HA84">
        <v>2.1972700000000001</v>
      </c>
      <c r="HB84">
        <v>2.3596200000000001</v>
      </c>
      <c r="HC84">
        <v>44.865900000000003</v>
      </c>
      <c r="HD84">
        <v>13.8956</v>
      </c>
      <c r="HE84">
        <v>18</v>
      </c>
      <c r="HF84">
        <v>598.846</v>
      </c>
      <c r="HG84">
        <v>703.24900000000002</v>
      </c>
      <c r="HH84">
        <v>31.000399999999999</v>
      </c>
      <c r="HI84">
        <v>35.673499999999997</v>
      </c>
      <c r="HJ84">
        <v>29.999700000000001</v>
      </c>
      <c r="HK84">
        <v>35.529699999999998</v>
      </c>
      <c r="HL84">
        <v>35.506900000000002</v>
      </c>
      <c r="HM84">
        <v>29.502600000000001</v>
      </c>
      <c r="HN84">
        <v>-30</v>
      </c>
      <c r="HO84">
        <v>-30</v>
      </c>
      <c r="HP84">
        <v>31</v>
      </c>
      <c r="HQ84">
        <v>464.81400000000002</v>
      </c>
      <c r="HR84">
        <v>32.067999999999998</v>
      </c>
      <c r="HS84">
        <v>99.131299999999996</v>
      </c>
      <c r="HT84">
        <v>98.311499999999995</v>
      </c>
    </row>
    <row r="85" spans="1:228" x14ac:dyDescent="0.2">
      <c r="A85">
        <v>70</v>
      </c>
      <c r="B85">
        <v>1666112908.5</v>
      </c>
      <c r="C85">
        <v>275.5</v>
      </c>
      <c r="D85" t="s">
        <v>498</v>
      </c>
      <c r="E85" t="s">
        <v>499</v>
      </c>
      <c r="F85">
        <v>4</v>
      </c>
      <c r="G85">
        <v>1666112906.1875</v>
      </c>
      <c r="H85">
        <f t="shared" si="34"/>
        <v>4.8068079364465671E-4</v>
      </c>
      <c r="I85">
        <f t="shared" si="35"/>
        <v>0.48068079364465671</v>
      </c>
      <c r="J85">
        <f t="shared" si="36"/>
        <v>3.0496294868092462</v>
      </c>
      <c r="K85">
        <f t="shared" si="37"/>
        <v>440.58274999999998</v>
      </c>
      <c r="L85">
        <f t="shared" si="38"/>
        <v>218.87203314591983</v>
      </c>
      <c r="M85">
        <f t="shared" si="39"/>
        <v>22.178500180111101</v>
      </c>
      <c r="N85">
        <f t="shared" si="40"/>
        <v>44.644646736178963</v>
      </c>
      <c r="O85">
        <f t="shared" si="41"/>
        <v>2.3244136533257548E-2</v>
      </c>
      <c r="P85">
        <f t="shared" si="42"/>
        <v>2.7707911779131349</v>
      </c>
      <c r="Q85">
        <f t="shared" si="43"/>
        <v>2.3136348491696428E-2</v>
      </c>
      <c r="R85">
        <f t="shared" si="44"/>
        <v>1.4469860350450985E-2</v>
      </c>
      <c r="S85">
        <f t="shared" si="45"/>
        <v>226.11269023225429</v>
      </c>
      <c r="T85">
        <f t="shared" si="46"/>
        <v>35.470328634222071</v>
      </c>
      <c r="U85">
        <f t="shared" si="47"/>
        <v>34.700474999999997</v>
      </c>
      <c r="V85">
        <f t="shared" si="48"/>
        <v>5.5553560998346994</v>
      </c>
      <c r="W85">
        <f t="shared" si="49"/>
        <v>65.589923421789337</v>
      </c>
      <c r="X85">
        <f t="shared" si="50"/>
        <v>3.5446359589632808</v>
      </c>
      <c r="Y85">
        <f t="shared" si="51"/>
        <v>5.4042385995311788</v>
      </c>
      <c r="Z85">
        <f t="shared" si="52"/>
        <v>2.0107201408714186</v>
      </c>
      <c r="AA85">
        <f t="shared" si="53"/>
        <v>-21.198022999729361</v>
      </c>
      <c r="AB85">
        <f t="shared" si="54"/>
        <v>-74.09940036059055</v>
      </c>
      <c r="AC85">
        <f t="shared" si="55"/>
        <v>-6.2123549583373574</v>
      </c>
      <c r="AD85">
        <f t="shared" si="56"/>
        <v>124.60291191359704</v>
      </c>
      <c r="AE85">
        <f t="shared" si="57"/>
        <v>13.793739085143358</v>
      </c>
      <c r="AF85">
        <f t="shared" si="58"/>
        <v>0.49098450672341687</v>
      </c>
      <c r="AG85">
        <f t="shared" si="59"/>
        <v>3.0496294868092462</v>
      </c>
      <c r="AH85">
        <v>469.69479113633668</v>
      </c>
      <c r="AI85">
        <v>459.71072121212131</v>
      </c>
      <c r="AJ85">
        <v>1.74226742889742</v>
      </c>
      <c r="AK85">
        <v>66.573852837517123</v>
      </c>
      <c r="AL85">
        <f t="shared" si="60"/>
        <v>0.48068079364465671</v>
      </c>
      <c r="AM85">
        <v>34.549292371713797</v>
      </c>
      <c r="AN85">
        <v>34.977468823529392</v>
      </c>
      <c r="AO85">
        <v>-5.1752728554945111E-6</v>
      </c>
      <c r="AP85">
        <v>87.50530381435243</v>
      </c>
      <c r="AQ85">
        <v>80</v>
      </c>
      <c r="AR85">
        <v>12</v>
      </c>
      <c r="AS85">
        <f t="shared" si="61"/>
        <v>1</v>
      </c>
      <c r="AT85">
        <f t="shared" si="62"/>
        <v>0</v>
      </c>
      <c r="AU85">
        <f t="shared" si="63"/>
        <v>47238.421010793332</v>
      </c>
      <c r="AV85">
        <f t="shared" si="64"/>
        <v>1200.0037500000001</v>
      </c>
      <c r="AW85">
        <f t="shared" si="65"/>
        <v>1025.9265135918417</v>
      </c>
      <c r="AX85">
        <f t="shared" si="66"/>
        <v>0.85493608965125456</v>
      </c>
      <c r="AY85">
        <f t="shared" si="67"/>
        <v>0.18842665302692119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1666112906.1875</v>
      </c>
      <c r="BF85">
        <v>440.58274999999998</v>
      </c>
      <c r="BG85">
        <v>453.51400000000001</v>
      </c>
      <c r="BH85">
        <v>34.980800000000002</v>
      </c>
      <c r="BI85">
        <v>34.543475000000001</v>
      </c>
      <c r="BJ85">
        <v>442.71587499999998</v>
      </c>
      <c r="BK85">
        <v>34.937575000000002</v>
      </c>
      <c r="BL85">
        <v>650.05587500000001</v>
      </c>
      <c r="BM85">
        <v>101.23075</v>
      </c>
      <c r="BN85">
        <v>0.10015035</v>
      </c>
      <c r="BO85">
        <v>34.204425000000001</v>
      </c>
      <c r="BP85">
        <v>34.700474999999997</v>
      </c>
      <c r="BQ85">
        <v>999.9</v>
      </c>
      <c r="BR85">
        <v>0</v>
      </c>
      <c r="BS85">
        <v>0</v>
      </c>
      <c r="BT85">
        <v>9010.3924999999981</v>
      </c>
      <c r="BU85">
        <v>0</v>
      </c>
      <c r="BV85">
        <v>773.50774999999999</v>
      </c>
      <c r="BW85">
        <v>-12.93125</v>
      </c>
      <c r="BX85">
        <v>456.55324999999999</v>
      </c>
      <c r="BY85">
        <v>469.74037499999997</v>
      </c>
      <c r="BZ85">
        <v>0.43732650000000001</v>
      </c>
      <c r="CA85">
        <v>453.51400000000001</v>
      </c>
      <c r="CB85">
        <v>34.543475000000001</v>
      </c>
      <c r="CC85">
        <v>3.5411312499999998</v>
      </c>
      <c r="CD85">
        <v>3.4968612499999998</v>
      </c>
      <c r="CE85">
        <v>26.818249999999999</v>
      </c>
      <c r="CF85">
        <v>26.604512499999998</v>
      </c>
      <c r="CG85">
        <v>1200.0037500000001</v>
      </c>
      <c r="CH85">
        <v>0.50004800000000005</v>
      </c>
      <c r="CI85">
        <v>0.49995200000000001</v>
      </c>
      <c r="CJ85">
        <v>0</v>
      </c>
      <c r="CK85">
        <v>1236.6087500000001</v>
      </c>
      <c r="CL85">
        <v>4.9990899999999998</v>
      </c>
      <c r="CM85">
        <v>13893.6</v>
      </c>
      <c r="CN85">
        <v>9558.0537499999991</v>
      </c>
      <c r="CO85">
        <v>44.686999999999998</v>
      </c>
      <c r="CP85">
        <v>46.484250000000003</v>
      </c>
      <c r="CQ85">
        <v>45.492125000000001</v>
      </c>
      <c r="CR85">
        <v>45.5</v>
      </c>
      <c r="CS85">
        <v>46.061999999999998</v>
      </c>
      <c r="CT85">
        <v>597.55874999999992</v>
      </c>
      <c r="CU85">
        <v>597.44499999999994</v>
      </c>
      <c r="CV85">
        <v>0</v>
      </c>
      <c r="CW85">
        <v>1666112919.9000001</v>
      </c>
      <c r="CX85">
        <v>0</v>
      </c>
      <c r="CY85">
        <v>1666111874.0999999</v>
      </c>
      <c r="CZ85" t="s">
        <v>356</v>
      </c>
      <c r="DA85">
        <v>1666111874.0999999</v>
      </c>
      <c r="DB85">
        <v>1666111855.0999999</v>
      </c>
      <c r="DC85">
        <v>36</v>
      </c>
      <c r="DD85">
        <v>-0.106</v>
      </c>
      <c r="DE85">
        <v>-2E-3</v>
      </c>
      <c r="DF85">
        <v>-2.12</v>
      </c>
      <c r="DG85">
        <v>3.7999999999999999E-2</v>
      </c>
      <c r="DH85">
        <v>419</v>
      </c>
      <c r="DI85">
        <v>34</v>
      </c>
      <c r="DJ85">
        <v>0.73</v>
      </c>
      <c r="DK85">
        <v>0.14000000000000001</v>
      </c>
      <c r="DL85">
        <v>-12.81485</v>
      </c>
      <c r="DM85">
        <v>-0.75294934333954089</v>
      </c>
      <c r="DN85">
        <v>7.8485441325127359E-2</v>
      </c>
      <c r="DO85">
        <v>0</v>
      </c>
      <c r="DP85">
        <v>0.43011610000000011</v>
      </c>
      <c r="DQ85">
        <v>4.2442378986866237E-2</v>
      </c>
      <c r="DR85">
        <v>4.3926776162154209E-3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3.2943899999999999</v>
      </c>
      <c r="EB85">
        <v>2.6254</v>
      </c>
      <c r="EC85">
        <v>0.10627499999999999</v>
      </c>
      <c r="ED85">
        <v>0.10734299999999999</v>
      </c>
      <c r="EE85">
        <v>0.14174600000000001</v>
      </c>
      <c r="EF85">
        <v>0.138738</v>
      </c>
      <c r="EG85">
        <v>27026.3</v>
      </c>
      <c r="EH85">
        <v>27489.200000000001</v>
      </c>
      <c r="EI85">
        <v>28143.4</v>
      </c>
      <c r="EJ85">
        <v>29654.1</v>
      </c>
      <c r="EK85">
        <v>33209.599999999999</v>
      </c>
      <c r="EL85">
        <v>35465.9</v>
      </c>
      <c r="EM85">
        <v>39698.6</v>
      </c>
      <c r="EN85">
        <v>42402.5</v>
      </c>
      <c r="EO85">
        <v>2.05965</v>
      </c>
      <c r="EP85">
        <v>2.1069</v>
      </c>
      <c r="EQ85">
        <v>9.9029400000000004E-2</v>
      </c>
      <c r="ER85">
        <v>0</v>
      </c>
      <c r="ES85">
        <v>33.109000000000002</v>
      </c>
      <c r="ET85">
        <v>999.9</v>
      </c>
      <c r="EU85">
        <v>47.5</v>
      </c>
      <c r="EV85">
        <v>40.799999999999997</v>
      </c>
      <c r="EW85">
        <v>36.301499999999997</v>
      </c>
      <c r="EX85">
        <v>57.648299999999999</v>
      </c>
      <c r="EY85">
        <v>-0.82131200000000004</v>
      </c>
      <c r="EZ85">
        <v>2</v>
      </c>
      <c r="FA85">
        <v>0.67188000000000003</v>
      </c>
      <c r="FB85">
        <v>1.28142</v>
      </c>
      <c r="FC85">
        <v>20.264800000000001</v>
      </c>
      <c r="FD85">
        <v>5.2156399999999996</v>
      </c>
      <c r="FE85">
        <v>12.008599999999999</v>
      </c>
      <c r="FF85">
        <v>4.9856999999999996</v>
      </c>
      <c r="FG85">
        <v>3.2845</v>
      </c>
      <c r="FH85">
        <v>9881.6</v>
      </c>
      <c r="FI85">
        <v>9999</v>
      </c>
      <c r="FJ85">
        <v>9999</v>
      </c>
      <c r="FK85">
        <v>657.5</v>
      </c>
      <c r="FL85">
        <v>1.8658399999999999</v>
      </c>
      <c r="FM85">
        <v>1.8622399999999999</v>
      </c>
      <c r="FN85">
        <v>1.86432</v>
      </c>
      <c r="FO85">
        <v>1.8604499999999999</v>
      </c>
      <c r="FP85">
        <v>1.8611200000000001</v>
      </c>
      <c r="FQ85">
        <v>1.86019</v>
      </c>
      <c r="FR85">
        <v>1.8619000000000001</v>
      </c>
      <c r="FS85">
        <v>1.8585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-2.1360000000000001</v>
      </c>
      <c r="GH85">
        <v>4.3200000000000002E-2</v>
      </c>
      <c r="GI85">
        <v>-1.7806499393771</v>
      </c>
      <c r="GJ85">
        <v>-1.0668354094452519E-3</v>
      </c>
      <c r="GK85">
        <v>7.2908324871410599E-7</v>
      </c>
      <c r="GL85">
        <v>-2.6615586879345078E-10</v>
      </c>
      <c r="GM85">
        <v>-0.20841063011216021</v>
      </c>
      <c r="GN85">
        <v>3.3664092208003571E-3</v>
      </c>
      <c r="GO85">
        <v>2.042686190248702E-4</v>
      </c>
      <c r="GP85">
        <v>-2.7039353982504608E-6</v>
      </c>
      <c r="GQ85">
        <v>3</v>
      </c>
      <c r="GR85">
        <v>2088</v>
      </c>
      <c r="GS85">
        <v>3</v>
      </c>
      <c r="GT85">
        <v>37</v>
      </c>
      <c r="GU85">
        <v>17.2</v>
      </c>
      <c r="GV85">
        <v>17.600000000000001</v>
      </c>
      <c r="GW85">
        <v>1.49048</v>
      </c>
      <c r="GX85">
        <v>2.5927699999999998</v>
      </c>
      <c r="GY85">
        <v>2.04834</v>
      </c>
      <c r="GZ85">
        <v>2.6025399999999999</v>
      </c>
      <c r="HA85">
        <v>2.1972700000000001</v>
      </c>
      <c r="HB85">
        <v>2.34985</v>
      </c>
      <c r="HC85">
        <v>44.837699999999998</v>
      </c>
      <c r="HD85">
        <v>13.886900000000001</v>
      </c>
      <c r="HE85">
        <v>18</v>
      </c>
      <c r="HF85">
        <v>599.14</v>
      </c>
      <c r="HG85">
        <v>703.12800000000004</v>
      </c>
      <c r="HH85">
        <v>31.000499999999999</v>
      </c>
      <c r="HI85">
        <v>35.670200000000001</v>
      </c>
      <c r="HJ85">
        <v>29.9998</v>
      </c>
      <c r="HK85">
        <v>35.527099999999997</v>
      </c>
      <c r="HL85">
        <v>35.504399999999997</v>
      </c>
      <c r="HM85">
        <v>29.8568</v>
      </c>
      <c r="HN85">
        <v>-30</v>
      </c>
      <c r="HO85">
        <v>-30</v>
      </c>
      <c r="HP85">
        <v>31</v>
      </c>
      <c r="HQ85">
        <v>471.49299999999999</v>
      </c>
      <c r="HR85">
        <v>32.067999999999998</v>
      </c>
      <c r="HS85">
        <v>99.13</v>
      </c>
      <c r="HT85">
        <v>98.311999999999998</v>
      </c>
    </row>
    <row r="86" spans="1:228" x14ac:dyDescent="0.2">
      <c r="A86">
        <v>71</v>
      </c>
      <c r="B86">
        <v>1666112912.5</v>
      </c>
      <c r="C86">
        <v>279.5</v>
      </c>
      <c r="D86" t="s">
        <v>500</v>
      </c>
      <c r="E86" t="s">
        <v>501</v>
      </c>
      <c r="F86">
        <v>4</v>
      </c>
      <c r="G86">
        <v>1666112910.5</v>
      </c>
      <c r="H86">
        <f t="shared" si="34"/>
        <v>4.8831620912162023E-4</v>
      </c>
      <c r="I86">
        <f t="shared" si="35"/>
        <v>0.48831620912162021</v>
      </c>
      <c r="J86">
        <f t="shared" si="36"/>
        <v>3.2086173214303164</v>
      </c>
      <c r="K86">
        <f t="shared" si="37"/>
        <v>447.82</v>
      </c>
      <c r="L86">
        <f t="shared" si="38"/>
        <v>218.35472684164986</v>
      </c>
      <c r="M86">
        <f t="shared" si="39"/>
        <v>22.126097659942246</v>
      </c>
      <c r="N86">
        <f t="shared" si="40"/>
        <v>45.378037825858264</v>
      </c>
      <c r="O86">
        <f t="shared" si="41"/>
        <v>2.3602405589700049E-2</v>
      </c>
      <c r="P86">
        <f t="shared" si="42"/>
        <v>2.7642753025943771</v>
      </c>
      <c r="Q86">
        <f t="shared" si="43"/>
        <v>2.3491017161114236E-2</v>
      </c>
      <c r="R86">
        <f t="shared" si="44"/>
        <v>1.4691849592926565E-2</v>
      </c>
      <c r="S86">
        <f t="shared" si="45"/>
        <v>226.11084994608856</v>
      </c>
      <c r="T86">
        <f t="shared" si="46"/>
        <v>35.474000667011268</v>
      </c>
      <c r="U86">
        <f t="shared" si="47"/>
        <v>34.702357142857153</v>
      </c>
      <c r="V86">
        <f t="shared" si="48"/>
        <v>5.5559364022138951</v>
      </c>
      <c r="W86">
        <f t="shared" si="49"/>
        <v>65.569280698941583</v>
      </c>
      <c r="X86">
        <f t="shared" si="50"/>
        <v>3.5441160389333617</v>
      </c>
      <c r="Y86">
        <f t="shared" si="51"/>
        <v>5.4051470462304021</v>
      </c>
      <c r="Z86">
        <f t="shared" si="52"/>
        <v>2.0118203632805334</v>
      </c>
      <c r="AA86">
        <f t="shared" si="53"/>
        <v>-21.534744822263452</v>
      </c>
      <c r="AB86">
        <f t="shared" si="54"/>
        <v>-73.755893211015419</v>
      </c>
      <c r="AC86">
        <f t="shared" si="55"/>
        <v>-6.1982798298870394</v>
      </c>
      <c r="AD86">
        <f t="shared" si="56"/>
        <v>124.62193208292264</v>
      </c>
      <c r="AE86">
        <f t="shared" si="57"/>
        <v>13.79488651715179</v>
      </c>
      <c r="AF86">
        <f t="shared" si="58"/>
        <v>0.49487364940888767</v>
      </c>
      <c r="AG86">
        <f t="shared" si="59"/>
        <v>3.2086173214303164</v>
      </c>
      <c r="AH86">
        <v>476.65615979448029</v>
      </c>
      <c r="AI86">
        <v>466.62099393939388</v>
      </c>
      <c r="AJ86">
        <v>1.7172110504920479</v>
      </c>
      <c r="AK86">
        <v>66.573852837517123</v>
      </c>
      <c r="AL86">
        <f t="shared" si="60"/>
        <v>0.48831620912162021</v>
      </c>
      <c r="AM86">
        <v>34.540113200740528</v>
      </c>
      <c r="AN86">
        <v>34.975156470588232</v>
      </c>
      <c r="AO86">
        <v>-1.045966200241359E-5</v>
      </c>
      <c r="AP86">
        <v>87.50530381435243</v>
      </c>
      <c r="AQ86">
        <v>79</v>
      </c>
      <c r="AR86">
        <v>12</v>
      </c>
      <c r="AS86">
        <f t="shared" si="61"/>
        <v>1</v>
      </c>
      <c r="AT86">
        <f t="shared" si="62"/>
        <v>0</v>
      </c>
      <c r="AU86">
        <f t="shared" si="63"/>
        <v>47059.370227488456</v>
      </c>
      <c r="AV86">
        <f t="shared" si="64"/>
        <v>1199.997142857143</v>
      </c>
      <c r="AW86">
        <f t="shared" si="65"/>
        <v>1025.9205564487506</v>
      </c>
      <c r="AX86">
        <f t="shared" si="66"/>
        <v>0.85493583260213168</v>
      </c>
      <c r="AY86">
        <f t="shared" si="67"/>
        <v>0.18842615692211406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1666112910.5</v>
      </c>
      <c r="BF86">
        <v>447.82</v>
      </c>
      <c r="BG86">
        <v>460.75828571428582</v>
      </c>
      <c r="BH86">
        <v>34.975642857142859</v>
      </c>
      <c r="BI86">
        <v>34.53481428571429</v>
      </c>
      <c r="BJ86">
        <v>449.95728571428577</v>
      </c>
      <c r="BK86">
        <v>34.932457142857139</v>
      </c>
      <c r="BL86">
        <v>650.00114285714278</v>
      </c>
      <c r="BM86">
        <v>101.2308571428571</v>
      </c>
      <c r="BN86">
        <v>0.10011920000000001</v>
      </c>
      <c r="BO86">
        <v>34.207442857142858</v>
      </c>
      <c r="BP86">
        <v>34.702357142857153</v>
      </c>
      <c r="BQ86">
        <v>999.89999999999986</v>
      </c>
      <c r="BR86">
        <v>0</v>
      </c>
      <c r="BS86">
        <v>0</v>
      </c>
      <c r="BT86">
        <v>8975.8014285714289</v>
      </c>
      <c r="BU86">
        <v>0</v>
      </c>
      <c r="BV86">
        <v>790.75942857142866</v>
      </c>
      <c r="BW86">
        <v>-12.93842857142857</v>
      </c>
      <c r="BX86">
        <v>464.0504285714286</v>
      </c>
      <c r="BY86">
        <v>477.23971428571429</v>
      </c>
      <c r="BZ86">
        <v>0.44082314285714291</v>
      </c>
      <c r="CA86">
        <v>460.75828571428582</v>
      </c>
      <c r="CB86">
        <v>34.53481428571429</v>
      </c>
      <c r="CC86">
        <v>3.5406185714285718</v>
      </c>
      <c r="CD86">
        <v>3.4959928571428569</v>
      </c>
      <c r="CE86">
        <v>26.81578571428571</v>
      </c>
      <c r="CF86">
        <v>26.600300000000001</v>
      </c>
      <c r="CG86">
        <v>1199.997142857143</v>
      </c>
      <c r="CH86">
        <v>0.50005500000000003</v>
      </c>
      <c r="CI86">
        <v>0.49994499999999992</v>
      </c>
      <c r="CJ86">
        <v>0</v>
      </c>
      <c r="CK86">
        <v>1235.9585714285711</v>
      </c>
      <c r="CL86">
        <v>4.9990899999999998</v>
      </c>
      <c r="CM86">
        <v>13891.342857142859</v>
      </c>
      <c r="CN86">
        <v>9558.028571428571</v>
      </c>
      <c r="CO86">
        <v>44.705000000000013</v>
      </c>
      <c r="CP86">
        <v>46.5</v>
      </c>
      <c r="CQ86">
        <v>45.482000000000014</v>
      </c>
      <c r="CR86">
        <v>45.5</v>
      </c>
      <c r="CS86">
        <v>46.061999999999998</v>
      </c>
      <c r="CT86">
        <v>597.56571428571431</v>
      </c>
      <c r="CU86">
        <v>597.43142857142846</v>
      </c>
      <c r="CV86">
        <v>0</v>
      </c>
      <c r="CW86">
        <v>1666112924.0999999</v>
      </c>
      <c r="CX86">
        <v>0</v>
      </c>
      <c r="CY86">
        <v>1666111874.0999999</v>
      </c>
      <c r="CZ86" t="s">
        <v>356</v>
      </c>
      <c r="DA86">
        <v>1666111874.0999999</v>
      </c>
      <c r="DB86">
        <v>1666111855.0999999</v>
      </c>
      <c r="DC86">
        <v>36</v>
      </c>
      <c r="DD86">
        <v>-0.106</v>
      </c>
      <c r="DE86">
        <v>-2E-3</v>
      </c>
      <c r="DF86">
        <v>-2.12</v>
      </c>
      <c r="DG86">
        <v>3.7999999999999999E-2</v>
      </c>
      <c r="DH86">
        <v>419</v>
      </c>
      <c r="DI86">
        <v>34</v>
      </c>
      <c r="DJ86">
        <v>0.73</v>
      </c>
      <c r="DK86">
        <v>0.14000000000000001</v>
      </c>
      <c r="DL86">
        <v>-12.8615525</v>
      </c>
      <c r="DM86">
        <v>-0.61080562851781917</v>
      </c>
      <c r="DN86">
        <v>6.4810172764389301E-2</v>
      </c>
      <c r="DO86">
        <v>0</v>
      </c>
      <c r="DP86">
        <v>0.43317832499999998</v>
      </c>
      <c r="DQ86">
        <v>4.4723380863036663E-2</v>
      </c>
      <c r="DR86">
        <v>4.6349886698216413E-3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3.2943099999999998</v>
      </c>
      <c r="EB86">
        <v>2.6251899999999999</v>
      </c>
      <c r="EC86">
        <v>0.107465</v>
      </c>
      <c r="ED86">
        <v>0.108517</v>
      </c>
      <c r="EE86">
        <v>0.141739</v>
      </c>
      <c r="EF86">
        <v>0.138711</v>
      </c>
      <c r="EG86">
        <v>26990.5</v>
      </c>
      <c r="EH86">
        <v>27453.1</v>
      </c>
      <c r="EI86">
        <v>28143.599999999999</v>
      </c>
      <c r="EJ86">
        <v>29654.1</v>
      </c>
      <c r="EK86">
        <v>33210.199999999997</v>
      </c>
      <c r="EL86">
        <v>35467.1</v>
      </c>
      <c r="EM86">
        <v>39698.800000000003</v>
      </c>
      <c r="EN86">
        <v>42402.5</v>
      </c>
      <c r="EO86">
        <v>2.0600800000000001</v>
      </c>
      <c r="EP86">
        <v>2.1069300000000002</v>
      </c>
      <c r="EQ86">
        <v>9.8127900000000004E-2</v>
      </c>
      <c r="ER86">
        <v>0</v>
      </c>
      <c r="ES86">
        <v>33.106200000000001</v>
      </c>
      <c r="ET86">
        <v>999.9</v>
      </c>
      <c r="EU86">
        <v>47.4</v>
      </c>
      <c r="EV86">
        <v>40.799999999999997</v>
      </c>
      <c r="EW86">
        <v>36.225299999999997</v>
      </c>
      <c r="EX86">
        <v>57.828299999999999</v>
      </c>
      <c r="EY86">
        <v>-0.84134699999999996</v>
      </c>
      <c r="EZ86">
        <v>2</v>
      </c>
      <c r="FA86">
        <v>0.67162299999999997</v>
      </c>
      <c r="FB86">
        <v>1.2821</v>
      </c>
      <c r="FC86">
        <v>20.264600000000002</v>
      </c>
      <c r="FD86">
        <v>5.2156399999999996</v>
      </c>
      <c r="FE86">
        <v>12.0082</v>
      </c>
      <c r="FF86">
        <v>4.9855999999999998</v>
      </c>
      <c r="FG86">
        <v>3.2845</v>
      </c>
      <c r="FH86">
        <v>9881.6</v>
      </c>
      <c r="FI86">
        <v>9999</v>
      </c>
      <c r="FJ86">
        <v>9999</v>
      </c>
      <c r="FK86">
        <v>657.5</v>
      </c>
      <c r="FL86">
        <v>1.8658399999999999</v>
      </c>
      <c r="FM86">
        <v>1.8622700000000001</v>
      </c>
      <c r="FN86">
        <v>1.86432</v>
      </c>
      <c r="FO86">
        <v>1.86046</v>
      </c>
      <c r="FP86">
        <v>1.86113</v>
      </c>
      <c r="FQ86">
        <v>1.8602000000000001</v>
      </c>
      <c r="FR86">
        <v>1.86188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-2.1389999999999998</v>
      </c>
      <c r="GH86">
        <v>4.3099999999999999E-2</v>
      </c>
      <c r="GI86">
        <v>-1.7806499393771</v>
      </c>
      <c r="GJ86">
        <v>-1.0668354094452519E-3</v>
      </c>
      <c r="GK86">
        <v>7.2908324871410599E-7</v>
      </c>
      <c r="GL86">
        <v>-2.6615586879345078E-10</v>
      </c>
      <c r="GM86">
        <v>-0.20841063011216021</v>
      </c>
      <c r="GN86">
        <v>3.3664092208003571E-3</v>
      </c>
      <c r="GO86">
        <v>2.042686190248702E-4</v>
      </c>
      <c r="GP86">
        <v>-2.7039353982504608E-6</v>
      </c>
      <c r="GQ86">
        <v>3</v>
      </c>
      <c r="GR86">
        <v>2088</v>
      </c>
      <c r="GS86">
        <v>3</v>
      </c>
      <c r="GT86">
        <v>37</v>
      </c>
      <c r="GU86">
        <v>17.3</v>
      </c>
      <c r="GV86">
        <v>17.600000000000001</v>
      </c>
      <c r="GW86">
        <v>1.5075700000000001</v>
      </c>
      <c r="GX86">
        <v>2.6013199999999999</v>
      </c>
      <c r="GY86">
        <v>2.04834</v>
      </c>
      <c r="GZ86">
        <v>2.6037599999999999</v>
      </c>
      <c r="HA86">
        <v>2.1972700000000001</v>
      </c>
      <c r="HB86">
        <v>2.3779300000000001</v>
      </c>
      <c r="HC86">
        <v>44.837699999999998</v>
      </c>
      <c r="HD86">
        <v>13.886900000000001</v>
      </c>
      <c r="HE86">
        <v>18</v>
      </c>
      <c r="HF86">
        <v>599.43499999999995</v>
      </c>
      <c r="HG86">
        <v>703.12400000000002</v>
      </c>
      <c r="HH86">
        <v>31.000399999999999</v>
      </c>
      <c r="HI86">
        <v>35.6661</v>
      </c>
      <c r="HJ86">
        <v>29.9998</v>
      </c>
      <c r="HK86">
        <v>35.5246</v>
      </c>
      <c r="HL86">
        <v>35.501899999999999</v>
      </c>
      <c r="HM86">
        <v>30.209499999999998</v>
      </c>
      <c r="HN86">
        <v>-30</v>
      </c>
      <c r="HO86">
        <v>-30</v>
      </c>
      <c r="HP86">
        <v>31</v>
      </c>
      <c r="HQ86">
        <v>478.17200000000003</v>
      </c>
      <c r="HR86">
        <v>32.067999999999998</v>
      </c>
      <c r="HS86">
        <v>99.130600000000001</v>
      </c>
      <c r="HT86">
        <v>98.311999999999998</v>
      </c>
    </row>
    <row r="87" spans="1:228" x14ac:dyDescent="0.2">
      <c r="A87">
        <v>72</v>
      </c>
      <c r="B87">
        <v>1666112916.5</v>
      </c>
      <c r="C87">
        <v>283.5</v>
      </c>
      <c r="D87" t="s">
        <v>502</v>
      </c>
      <c r="E87" t="s">
        <v>503</v>
      </c>
      <c r="F87">
        <v>4</v>
      </c>
      <c r="G87">
        <v>1666112914.1875</v>
      </c>
      <c r="H87">
        <f t="shared" si="34"/>
        <v>4.9083363186966313E-4</v>
      </c>
      <c r="I87">
        <f t="shared" si="35"/>
        <v>0.49083363186966317</v>
      </c>
      <c r="J87">
        <f t="shared" si="36"/>
        <v>3.2156464669224789</v>
      </c>
      <c r="K87">
        <f t="shared" si="37"/>
        <v>453.91775000000001</v>
      </c>
      <c r="L87">
        <f t="shared" si="38"/>
        <v>225.25732504382475</v>
      </c>
      <c r="M87">
        <f t="shared" si="39"/>
        <v>22.825601675230452</v>
      </c>
      <c r="N87">
        <f t="shared" si="40"/>
        <v>45.996043648307882</v>
      </c>
      <c r="O87">
        <f t="shared" si="41"/>
        <v>2.3763595644434705E-2</v>
      </c>
      <c r="P87">
        <f t="shared" si="42"/>
        <v>2.7709780887983544</v>
      </c>
      <c r="Q87">
        <f t="shared" si="43"/>
        <v>2.365095624469863E-2</v>
      </c>
      <c r="R87">
        <f t="shared" si="44"/>
        <v>1.4791923228299288E-2</v>
      </c>
      <c r="S87">
        <f t="shared" si="45"/>
        <v>226.11326735840638</v>
      </c>
      <c r="T87">
        <f t="shared" si="46"/>
        <v>35.473581756189908</v>
      </c>
      <c r="U87">
        <f t="shared" si="47"/>
        <v>34.6901875</v>
      </c>
      <c r="V87">
        <f t="shared" si="48"/>
        <v>5.5521851882520448</v>
      </c>
      <c r="W87">
        <f t="shared" si="49"/>
        <v>65.548831066923327</v>
      </c>
      <c r="X87">
        <f t="shared" si="50"/>
        <v>3.5436189569799765</v>
      </c>
      <c r="Y87">
        <f t="shared" si="51"/>
        <v>5.406074981508139</v>
      </c>
      <c r="Z87">
        <f t="shared" si="52"/>
        <v>2.0085662312720682</v>
      </c>
      <c r="AA87">
        <f t="shared" si="53"/>
        <v>-21.645763165452145</v>
      </c>
      <c r="AB87">
        <f t="shared" si="54"/>
        <v>-71.65628716956391</v>
      </c>
      <c r="AC87">
        <f t="shared" si="55"/>
        <v>-6.0070007190113133</v>
      </c>
      <c r="AD87">
        <f t="shared" si="56"/>
        <v>126.80421630437903</v>
      </c>
      <c r="AE87">
        <f t="shared" si="57"/>
        <v>13.884126070712879</v>
      </c>
      <c r="AF87">
        <f t="shared" si="58"/>
        <v>0.49997813346405717</v>
      </c>
      <c r="AG87">
        <f t="shared" si="59"/>
        <v>3.2156464669224789</v>
      </c>
      <c r="AH87">
        <v>483.6083478411129</v>
      </c>
      <c r="AI87">
        <v>473.50511515151521</v>
      </c>
      <c r="AJ87">
        <v>1.7323628398230559</v>
      </c>
      <c r="AK87">
        <v>66.573852837517123</v>
      </c>
      <c r="AL87">
        <f t="shared" si="60"/>
        <v>0.49083363186966317</v>
      </c>
      <c r="AM87">
        <v>34.529987256882862</v>
      </c>
      <c r="AN87">
        <v>34.967232352941167</v>
      </c>
      <c r="AO87">
        <v>-2.6942724800699551E-6</v>
      </c>
      <c r="AP87">
        <v>87.50530381435243</v>
      </c>
      <c r="AQ87">
        <v>79</v>
      </c>
      <c r="AR87">
        <v>12</v>
      </c>
      <c r="AS87">
        <f t="shared" si="61"/>
        <v>1</v>
      </c>
      <c r="AT87">
        <f t="shared" si="62"/>
        <v>0</v>
      </c>
      <c r="AU87">
        <f t="shared" si="63"/>
        <v>47242.613592862719</v>
      </c>
      <c r="AV87">
        <f t="shared" si="64"/>
        <v>1199.99875</v>
      </c>
      <c r="AW87">
        <f t="shared" si="65"/>
        <v>1025.9230260924385</v>
      </c>
      <c r="AX87">
        <f t="shared" si="66"/>
        <v>0.85493674563614219</v>
      </c>
      <c r="AY87">
        <f t="shared" si="67"/>
        <v>0.18842791907775436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1666112914.1875</v>
      </c>
      <c r="BF87">
        <v>453.91775000000001</v>
      </c>
      <c r="BG87">
        <v>466.94324999999998</v>
      </c>
      <c r="BH87">
        <v>34.970649999999999</v>
      </c>
      <c r="BI87">
        <v>34.525275000000008</v>
      </c>
      <c r="BJ87">
        <v>456.05849999999998</v>
      </c>
      <c r="BK87">
        <v>34.927487499999998</v>
      </c>
      <c r="BL87">
        <v>650.00537499999996</v>
      </c>
      <c r="BM87">
        <v>101.231375</v>
      </c>
      <c r="BN87">
        <v>9.9854387500000003E-2</v>
      </c>
      <c r="BO87">
        <v>34.210524999999997</v>
      </c>
      <c r="BP87">
        <v>34.6901875</v>
      </c>
      <c r="BQ87">
        <v>999.9</v>
      </c>
      <c r="BR87">
        <v>0</v>
      </c>
      <c r="BS87">
        <v>0</v>
      </c>
      <c r="BT87">
        <v>9011.33</v>
      </c>
      <c r="BU87">
        <v>0</v>
      </c>
      <c r="BV87">
        <v>632.92112499999996</v>
      </c>
      <c r="BW87">
        <v>-13.025662499999999</v>
      </c>
      <c r="BX87">
        <v>470.36649999999997</v>
      </c>
      <c r="BY87">
        <v>483.64125000000001</v>
      </c>
      <c r="BZ87">
        <v>0.44537162499999999</v>
      </c>
      <c r="CA87">
        <v>466.94324999999998</v>
      </c>
      <c r="CB87">
        <v>34.525275000000008</v>
      </c>
      <c r="CC87">
        <v>3.5401275000000001</v>
      </c>
      <c r="CD87">
        <v>3.4950399999999999</v>
      </c>
      <c r="CE87">
        <v>26.813424999999999</v>
      </c>
      <c r="CF87">
        <v>26.5956625</v>
      </c>
      <c r="CG87">
        <v>1199.99875</v>
      </c>
      <c r="CH87">
        <v>0.50002387500000001</v>
      </c>
      <c r="CI87">
        <v>0.49997612499999988</v>
      </c>
      <c r="CJ87">
        <v>0</v>
      </c>
      <c r="CK87">
        <v>1235.3375000000001</v>
      </c>
      <c r="CL87">
        <v>4.9990899999999998</v>
      </c>
      <c r="CM87">
        <v>13902.075000000001</v>
      </c>
      <c r="CN87">
        <v>9557.9287499999991</v>
      </c>
      <c r="CO87">
        <v>44.702749999999988</v>
      </c>
      <c r="CP87">
        <v>46.5</v>
      </c>
      <c r="CQ87">
        <v>45.5</v>
      </c>
      <c r="CR87">
        <v>45.5</v>
      </c>
      <c r="CS87">
        <v>46.061999999999998</v>
      </c>
      <c r="CT87">
        <v>597.53</v>
      </c>
      <c r="CU87">
        <v>597.46875</v>
      </c>
      <c r="CV87">
        <v>0</v>
      </c>
      <c r="CW87">
        <v>1666112928.3</v>
      </c>
      <c r="CX87">
        <v>0</v>
      </c>
      <c r="CY87">
        <v>1666111874.0999999</v>
      </c>
      <c r="CZ87" t="s">
        <v>356</v>
      </c>
      <c r="DA87">
        <v>1666111874.0999999</v>
      </c>
      <c r="DB87">
        <v>1666111855.0999999</v>
      </c>
      <c r="DC87">
        <v>36</v>
      </c>
      <c r="DD87">
        <v>-0.106</v>
      </c>
      <c r="DE87">
        <v>-2E-3</v>
      </c>
      <c r="DF87">
        <v>-2.12</v>
      </c>
      <c r="DG87">
        <v>3.7999999999999999E-2</v>
      </c>
      <c r="DH87">
        <v>419</v>
      </c>
      <c r="DI87">
        <v>34</v>
      </c>
      <c r="DJ87">
        <v>0.73</v>
      </c>
      <c r="DK87">
        <v>0.14000000000000001</v>
      </c>
      <c r="DL87">
        <v>-12.911735</v>
      </c>
      <c r="DM87">
        <v>-0.68808855534705604</v>
      </c>
      <c r="DN87">
        <v>7.2247043365109356E-2</v>
      </c>
      <c r="DO87">
        <v>0</v>
      </c>
      <c r="DP87">
        <v>0.43652439999999998</v>
      </c>
      <c r="DQ87">
        <v>5.8108300187615321E-2</v>
      </c>
      <c r="DR87">
        <v>5.816806485521072E-3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3.2942200000000001</v>
      </c>
      <c r="EB87">
        <v>2.6253299999999999</v>
      </c>
      <c r="EC87">
        <v>0.10864600000000001</v>
      </c>
      <c r="ED87">
        <v>0.10967499999999999</v>
      </c>
      <c r="EE87">
        <v>0.14172399999999999</v>
      </c>
      <c r="EF87">
        <v>0.13869000000000001</v>
      </c>
      <c r="EG87">
        <v>26955</v>
      </c>
      <c r="EH87">
        <v>27417.200000000001</v>
      </c>
      <c r="EI87">
        <v>28144</v>
      </c>
      <c r="EJ87">
        <v>29653.9</v>
      </c>
      <c r="EK87">
        <v>33211.300000000003</v>
      </c>
      <c r="EL87">
        <v>35467.9</v>
      </c>
      <c r="EM87">
        <v>39699.300000000003</v>
      </c>
      <c r="EN87">
        <v>42402.3</v>
      </c>
      <c r="EO87">
        <v>2.0599799999999999</v>
      </c>
      <c r="EP87">
        <v>2.1070199999999999</v>
      </c>
      <c r="EQ87">
        <v>9.7673399999999994E-2</v>
      </c>
      <c r="ER87">
        <v>0</v>
      </c>
      <c r="ES87">
        <v>33.106999999999999</v>
      </c>
      <c r="ET87">
        <v>999.9</v>
      </c>
      <c r="EU87">
        <v>47.4</v>
      </c>
      <c r="EV87">
        <v>40.799999999999997</v>
      </c>
      <c r="EW87">
        <v>36.2241</v>
      </c>
      <c r="EX87">
        <v>56.988300000000002</v>
      </c>
      <c r="EY87">
        <v>-0.90144299999999999</v>
      </c>
      <c r="EZ87">
        <v>2</v>
      </c>
      <c r="FA87">
        <v>0.67130299999999998</v>
      </c>
      <c r="FB87">
        <v>1.2833399999999999</v>
      </c>
      <c r="FC87">
        <v>20.264700000000001</v>
      </c>
      <c r="FD87">
        <v>5.2153400000000003</v>
      </c>
      <c r="FE87">
        <v>12.0083</v>
      </c>
      <c r="FF87">
        <v>4.9856499999999997</v>
      </c>
      <c r="FG87">
        <v>3.2845</v>
      </c>
      <c r="FH87">
        <v>9881.9</v>
      </c>
      <c r="FI87">
        <v>9999</v>
      </c>
      <c r="FJ87">
        <v>9999</v>
      </c>
      <c r="FK87">
        <v>657.5</v>
      </c>
      <c r="FL87">
        <v>1.8658399999999999</v>
      </c>
      <c r="FM87">
        <v>1.8622399999999999</v>
      </c>
      <c r="FN87">
        <v>1.86432</v>
      </c>
      <c r="FO87">
        <v>1.8604499999999999</v>
      </c>
      <c r="FP87">
        <v>1.86113</v>
      </c>
      <c r="FQ87">
        <v>1.8602000000000001</v>
      </c>
      <c r="FR87">
        <v>1.86188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-2.1429999999999998</v>
      </c>
      <c r="GH87">
        <v>4.3099999999999999E-2</v>
      </c>
      <c r="GI87">
        <v>-1.7806499393771</v>
      </c>
      <c r="GJ87">
        <v>-1.0668354094452519E-3</v>
      </c>
      <c r="GK87">
        <v>7.2908324871410599E-7</v>
      </c>
      <c r="GL87">
        <v>-2.6615586879345078E-10</v>
      </c>
      <c r="GM87">
        <v>-0.20841063011216021</v>
      </c>
      <c r="GN87">
        <v>3.3664092208003571E-3</v>
      </c>
      <c r="GO87">
        <v>2.042686190248702E-4</v>
      </c>
      <c r="GP87">
        <v>-2.7039353982504608E-6</v>
      </c>
      <c r="GQ87">
        <v>3</v>
      </c>
      <c r="GR87">
        <v>2088</v>
      </c>
      <c r="GS87">
        <v>3</v>
      </c>
      <c r="GT87">
        <v>37</v>
      </c>
      <c r="GU87">
        <v>17.399999999999999</v>
      </c>
      <c r="GV87">
        <v>17.7</v>
      </c>
      <c r="GW87">
        <v>1.5222199999999999</v>
      </c>
      <c r="GX87">
        <v>2.6061999999999999</v>
      </c>
      <c r="GY87">
        <v>2.04956</v>
      </c>
      <c r="GZ87">
        <v>2.6049799999999999</v>
      </c>
      <c r="HA87">
        <v>2.1972700000000001</v>
      </c>
      <c r="HB87">
        <v>2.3132299999999999</v>
      </c>
      <c r="HC87">
        <v>44.837699999999998</v>
      </c>
      <c r="HD87">
        <v>13.8781</v>
      </c>
      <c r="HE87">
        <v>18</v>
      </c>
      <c r="HF87">
        <v>599.33900000000006</v>
      </c>
      <c r="HG87">
        <v>703.19799999999998</v>
      </c>
      <c r="HH87">
        <v>31.000299999999999</v>
      </c>
      <c r="HI87">
        <v>35.661999999999999</v>
      </c>
      <c r="HJ87">
        <v>29.9999</v>
      </c>
      <c r="HK87">
        <v>35.522199999999998</v>
      </c>
      <c r="HL87">
        <v>35.500399999999999</v>
      </c>
      <c r="HM87">
        <v>30.538599999999999</v>
      </c>
      <c r="HN87">
        <v>-30</v>
      </c>
      <c r="HO87">
        <v>-30</v>
      </c>
      <c r="HP87">
        <v>31</v>
      </c>
      <c r="HQ87">
        <v>484.85399999999998</v>
      </c>
      <c r="HR87">
        <v>32.067999999999998</v>
      </c>
      <c r="HS87">
        <v>99.131900000000002</v>
      </c>
      <c r="HT87">
        <v>98.311499999999995</v>
      </c>
    </row>
    <row r="88" spans="1:228" x14ac:dyDescent="0.2">
      <c r="A88">
        <v>73</v>
      </c>
      <c r="B88">
        <v>1666112920.5</v>
      </c>
      <c r="C88">
        <v>287.5</v>
      </c>
      <c r="D88" t="s">
        <v>504</v>
      </c>
      <c r="E88" t="s">
        <v>505</v>
      </c>
      <c r="F88">
        <v>4</v>
      </c>
      <c r="G88">
        <v>1666112918.5</v>
      </c>
      <c r="H88">
        <f t="shared" si="34"/>
        <v>4.9593476449386541E-4</v>
      </c>
      <c r="I88">
        <f t="shared" si="35"/>
        <v>0.49593476449386542</v>
      </c>
      <c r="J88">
        <f t="shared" si="36"/>
        <v>3.1253495981655455</v>
      </c>
      <c r="K88">
        <f t="shared" si="37"/>
        <v>461.13414285714282</v>
      </c>
      <c r="L88">
        <f t="shared" si="38"/>
        <v>240.28814868069958</v>
      </c>
      <c r="M88">
        <f t="shared" si="39"/>
        <v>24.348758122683073</v>
      </c>
      <c r="N88">
        <f t="shared" si="40"/>
        <v>46.727413599825255</v>
      </c>
      <c r="O88">
        <f t="shared" si="41"/>
        <v>2.4001190992026366E-2</v>
      </c>
      <c r="P88">
        <f t="shared" si="42"/>
        <v>2.7739727162496619</v>
      </c>
      <c r="Q88">
        <f t="shared" si="43"/>
        <v>2.3886417203372985E-2</v>
      </c>
      <c r="R88">
        <f t="shared" si="44"/>
        <v>1.4939276847430134E-2</v>
      </c>
      <c r="S88">
        <f t="shared" si="45"/>
        <v>226.11513523321528</v>
      </c>
      <c r="T88">
        <f t="shared" si="46"/>
        <v>35.474603868731386</v>
      </c>
      <c r="U88">
        <f t="shared" si="47"/>
        <v>34.691428571428567</v>
      </c>
      <c r="V88">
        <f t="shared" si="48"/>
        <v>5.5525676396789372</v>
      </c>
      <c r="W88">
        <f t="shared" si="49"/>
        <v>65.526339048457075</v>
      </c>
      <c r="X88">
        <f t="shared" si="50"/>
        <v>3.5431253215164564</v>
      </c>
      <c r="Y88">
        <f t="shared" si="51"/>
        <v>5.4071772862150844</v>
      </c>
      <c r="Z88">
        <f t="shared" si="52"/>
        <v>2.0094423181624808</v>
      </c>
      <c r="AA88">
        <f t="shared" si="53"/>
        <v>-21.870723114179466</v>
      </c>
      <c r="AB88">
        <f t="shared" si="54"/>
        <v>-71.371868333425923</v>
      </c>
      <c r="AC88">
        <f t="shared" si="55"/>
        <v>-5.9768414843211293</v>
      </c>
      <c r="AD88">
        <f t="shared" si="56"/>
        <v>126.89570230128875</v>
      </c>
      <c r="AE88">
        <f t="shared" si="57"/>
        <v>13.650722083619609</v>
      </c>
      <c r="AF88">
        <f t="shared" si="58"/>
        <v>0.50275044095185262</v>
      </c>
      <c r="AG88">
        <f t="shared" si="59"/>
        <v>3.1253495981655455</v>
      </c>
      <c r="AH88">
        <v>490.34703051997582</v>
      </c>
      <c r="AI88">
        <v>480.40761818181812</v>
      </c>
      <c r="AJ88">
        <v>1.7132307809156331</v>
      </c>
      <c r="AK88">
        <v>66.573852837517123</v>
      </c>
      <c r="AL88">
        <f t="shared" si="60"/>
        <v>0.49593476449386542</v>
      </c>
      <c r="AM88">
        <v>34.522166741454733</v>
      </c>
      <c r="AN88">
        <v>34.963987647058822</v>
      </c>
      <c r="AO88">
        <v>-6.4663176177887436E-6</v>
      </c>
      <c r="AP88">
        <v>87.50530381435243</v>
      </c>
      <c r="AQ88">
        <v>80</v>
      </c>
      <c r="AR88">
        <v>12</v>
      </c>
      <c r="AS88">
        <f t="shared" si="61"/>
        <v>1</v>
      </c>
      <c r="AT88">
        <f t="shared" si="62"/>
        <v>0</v>
      </c>
      <c r="AU88">
        <f t="shared" si="63"/>
        <v>47324.20366072969</v>
      </c>
      <c r="AV88">
        <f t="shared" si="64"/>
        <v>1200.01</v>
      </c>
      <c r="AW88">
        <f t="shared" si="65"/>
        <v>1025.9325135923395</v>
      </c>
      <c r="AX88">
        <f t="shared" si="66"/>
        <v>0.85493663685497578</v>
      </c>
      <c r="AY88">
        <f t="shared" si="67"/>
        <v>0.18842770913010332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1666112918.5</v>
      </c>
      <c r="BF88">
        <v>461.13414285714282</v>
      </c>
      <c r="BG88">
        <v>473.94900000000001</v>
      </c>
      <c r="BH88">
        <v>34.965685714285712</v>
      </c>
      <c r="BI88">
        <v>34.517828571428574</v>
      </c>
      <c r="BJ88">
        <v>463.27914285714292</v>
      </c>
      <c r="BK88">
        <v>34.922585714285717</v>
      </c>
      <c r="BL88">
        <v>649.99042857142854</v>
      </c>
      <c r="BM88">
        <v>101.2315714285714</v>
      </c>
      <c r="BN88">
        <v>9.9926842857142845E-2</v>
      </c>
      <c r="BO88">
        <v>34.214185714285712</v>
      </c>
      <c r="BP88">
        <v>34.691428571428567</v>
      </c>
      <c r="BQ88">
        <v>999.89999999999986</v>
      </c>
      <c r="BR88">
        <v>0</v>
      </c>
      <c r="BS88">
        <v>0</v>
      </c>
      <c r="BT88">
        <v>9027.232857142857</v>
      </c>
      <c r="BU88">
        <v>0</v>
      </c>
      <c r="BV88">
        <v>440.70828571428581</v>
      </c>
      <c r="BW88">
        <v>-12.81455714285714</v>
      </c>
      <c r="BX88">
        <v>477.84242857142863</v>
      </c>
      <c r="BY88">
        <v>490.89328571428581</v>
      </c>
      <c r="BZ88">
        <v>0.44786557142857142</v>
      </c>
      <c r="CA88">
        <v>473.94900000000001</v>
      </c>
      <c r="CB88">
        <v>34.517828571428574</v>
      </c>
      <c r="CC88">
        <v>3.539625714285715</v>
      </c>
      <c r="CD88">
        <v>3.4942885714285721</v>
      </c>
      <c r="CE88">
        <v>26.81101428571429</v>
      </c>
      <c r="CF88">
        <v>26.592014285714288</v>
      </c>
      <c r="CG88">
        <v>1200.01</v>
      </c>
      <c r="CH88">
        <v>0.50002885714285727</v>
      </c>
      <c r="CI88">
        <v>0.49997114285714278</v>
      </c>
      <c r="CJ88">
        <v>0</v>
      </c>
      <c r="CK88">
        <v>1235.1342857142861</v>
      </c>
      <c r="CL88">
        <v>4.9990899999999998</v>
      </c>
      <c r="CM88">
        <v>13886.142857142861</v>
      </c>
      <c r="CN88">
        <v>9558.0428571428547</v>
      </c>
      <c r="CO88">
        <v>44.686999999999998</v>
      </c>
      <c r="CP88">
        <v>46.5</v>
      </c>
      <c r="CQ88">
        <v>45.5</v>
      </c>
      <c r="CR88">
        <v>45.5</v>
      </c>
      <c r="CS88">
        <v>46.061999999999998</v>
      </c>
      <c r="CT88">
        <v>597.54</v>
      </c>
      <c r="CU88">
        <v>597.47</v>
      </c>
      <c r="CV88">
        <v>0</v>
      </c>
      <c r="CW88">
        <v>1666112931.9000001</v>
      </c>
      <c r="CX88">
        <v>0</v>
      </c>
      <c r="CY88">
        <v>1666111874.0999999</v>
      </c>
      <c r="CZ88" t="s">
        <v>356</v>
      </c>
      <c r="DA88">
        <v>1666111874.0999999</v>
      </c>
      <c r="DB88">
        <v>1666111855.0999999</v>
      </c>
      <c r="DC88">
        <v>36</v>
      </c>
      <c r="DD88">
        <v>-0.106</v>
      </c>
      <c r="DE88">
        <v>-2E-3</v>
      </c>
      <c r="DF88">
        <v>-2.12</v>
      </c>
      <c r="DG88">
        <v>3.7999999999999999E-2</v>
      </c>
      <c r="DH88">
        <v>419</v>
      </c>
      <c r="DI88">
        <v>34</v>
      </c>
      <c r="DJ88">
        <v>0.73</v>
      </c>
      <c r="DK88">
        <v>0.14000000000000001</v>
      </c>
      <c r="DL88">
        <v>-12.917417500000001</v>
      </c>
      <c r="DM88">
        <v>-0.25618649155722351</v>
      </c>
      <c r="DN88">
        <v>8.0018566244028783E-2</v>
      </c>
      <c r="DO88">
        <v>0</v>
      </c>
      <c r="DP88">
        <v>0.43996812499999999</v>
      </c>
      <c r="DQ88">
        <v>6.0463688555346798E-2</v>
      </c>
      <c r="DR88">
        <v>5.9689321875336324E-3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3.2942900000000002</v>
      </c>
      <c r="EB88">
        <v>2.62527</v>
      </c>
      <c r="EC88">
        <v>0.10981299999999999</v>
      </c>
      <c r="ED88">
        <v>0.110774</v>
      </c>
      <c r="EE88">
        <v>0.14171300000000001</v>
      </c>
      <c r="EF88">
        <v>0.13866500000000001</v>
      </c>
      <c r="EG88">
        <v>26919.8</v>
      </c>
      <c r="EH88">
        <v>27383.599999999999</v>
      </c>
      <c r="EI88">
        <v>28144</v>
      </c>
      <c r="EJ88">
        <v>29654.2</v>
      </c>
      <c r="EK88">
        <v>33211.5</v>
      </c>
      <c r="EL88">
        <v>35469.4</v>
      </c>
      <c r="EM88">
        <v>39699</v>
      </c>
      <c r="EN88">
        <v>42402.9</v>
      </c>
      <c r="EO88">
        <v>2.05925</v>
      </c>
      <c r="EP88">
        <v>2.1071</v>
      </c>
      <c r="EQ88">
        <v>9.84482E-2</v>
      </c>
      <c r="ER88">
        <v>0</v>
      </c>
      <c r="ES88">
        <v>33.109900000000003</v>
      </c>
      <c r="ET88">
        <v>999.9</v>
      </c>
      <c r="EU88">
        <v>47.4</v>
      </c>
      <c r="EV88">
        <v>40.799999999999997</v>
      </c>
      <c r="EW88">
        <v>36.220399999999998</v>
      </c>
      <c r="EX88">
        <v>57.738300000000002</v>
      </c>
      <c r="EY88">
        <v>-0.87740300000000004</v>
      </c>
      <c r="EZ88">
        <v>2</v>
      </c>
      <c r="FA88">
        <v>0.67131600000000002</v>
      </c>
      <c r="FB88">
        <v>1.28369</v>
      </c>
      <c r="FC88">
        <v>20.264800000000001</v>
      </c>
      <c r="FD88">
        <v>5.2151899999999998</v>
      </c>
      <c r="FE88">
        <v>12.0082</v>
      </c>
      <c r="FF88">
        <v>4.9855499999999999</v>
      </c>
      <c r="FG88">
        <v>3.28443</v>
      </c>
      <c r="FH88">
        <v>9881.9</v>
      </c>
      <c r="FI88">
        <v>9999</v>
      </c>
      <c r="FJ88">
        <v>9999</v>
      </c>
      <c r="FK88">
        <v>657.5</v>
      </c>
      <c r="FL88">
        <v>1.8658399999999999</v>
      </c>
      <c r="FM88">
        <v>1.86222</v>
      </c>
      <c r="FN88">
        <v>1.86432</v>
      </c>
      <c r="FO88">
        <v>1.86046</v>
      </c>
      <c r="FP88">
        <v>1.86111</v>
      </c>
      <c r="FQ88">
        <v>1.8602000000000001</v>
      </c>
      <c r="FR88">
        <v>1.86188</v>
      </c>
      <c r="FS88">
        <v>1.8585100000000001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-2.1469999999999998</v>
      </c>
      <c r="GH88">
        <v>4.3099999999999999E-2</v>
      </c>
      <c r="GI88">
        <v>-1.7806499393771</v>
      </c>
      <c r="GJ88">
        <v>-1.0668354094452519E-3</v>
      </c>
      <c r="GK88">
        <v>7.2908324871410599E-7</v>
      </c>
      <c r="GL88">
        <v>-2.6615586879345078E-10</v>
      </c>
      <c r="GM88">
        <v>-0.20841063011216021</v>
      </c>
      <c r="GN88">
        <v>3.3664092208003571E-3</v>
      </c>
      <c r="GO88">
        <v>2.042686190248702E-4</v>
      </c>
      <c r="GP88">
        <v>-2.7039353982504608E-6</v>
      </c>
      <c r="GQ88">
        <v>3</v>
      </c>
      <c r="GR88">
        <v>2088</v>
      </c>
      <c r="GS88">
        <v>3</v>
      </c>
      <c r="GT88">
        <v>37</v>
      </c>
      <c r="GU88">
        <v>17.399999999999999</v>
      </c>
      <c r="GV88">
        <v>17.8</v>
      </c>
      <c r="GW88">
        <v>1.53931</v>
      </c>
      <c r="GX88">
        <v>2.6025399999999999</v>
      </c>
      <c r="GY88">
        <v>2.04834</v>
      </c>
      <c r="GZ88">
        <v>2.6037599999999999</v>
      </c>
      <c r="HA88">
        <v>2.1972700000000001</v>
      </c>
      <c r="HB88">
        <v>2.34985</v>
      </c>
      <c r="HC88">
        <v>44.837699999999998</v>
      </c>
      <c r="HD88">
        <v>13.886900000000001</v>
      </c>
      <c r="HE88">
        <v>18</v>
      </c>
      <c r="HF88">
        <v>598.77499999999998</v>
      </c>
      <c r="HG88">
        <v>703.24</v>
      </c>
      <c r="HH88">
        <v>31.0002</v>
      </c>
      <c r="HI88">
        <v>35.659500000000001</v>
      </c>
      <c r="HJ88">
        <v>29.9999</v>
      </c>
      <c r="HK88">
        <v>35.519799999999996</v>
      </c>
      <c r="HL88">
        <v>35.497900000000001</v>
      </c>
      <c r="HM88">
        <v>30.877099999999999</v>
      </c>
      <c r="HN88">
        <v>-30</v>
      </c>
      <c r="HO88">
        <v>-30</v>
      </c>
      <c r="HP88">
        <v>31</v>
      </c>
      <c r="HQ88">
        <v>491.53199999999998</v>
      </c>
      <c r="HR88">
        <v>32.067999999999998</v>
      </c>
      <c r="HS88">
        <v>99.131500000000003</v>
      </c>
      <c r="HT88">
        <v>98.312700000000007</v>
      </c>
    </row>
    <row r="89" spans="1:228" x14ac:dyDescent="0.2">
      <c r="A89">
        <v>74</v>
      </c>
      <c r="B89">
        <v>1666112924.5</v>
      </c>
      <c r="C89">
        <v>291.5</v>
      </c>
      <c r="D89" t="s">
        <v>506</v>
      </c>
      <c r="E89" t="s">
        <v>507</v>
      </c>
      <c r="F89">
        <v>4</v>
      </c>
      <c r="G89">
        <v>1666112922.1875</v>
      </c>
      <c r="H89">
        <f t="shared" si="34"/>
        <v>4.9995008676140902E-4</v>
      </c>
      <c r="I89">
        <f t="shared" si="35"/>
        <v>0.49995008676140901</v>
      </c>
      <c r="J89">
        <f t="shared" si="36"/>
        <v>3.3164076869745713</v>
      </c>
      <c r="K89">
        <f t="shared" si="37"/>
        <v>467.12012499999997</v>
      </c>
      <c r="L89">
        <f t="shared" si="38"/>
        <v>234.56372079640963</v>
      </c>
      <c r="M89">
        <f t="shared" si="39"/>
        <v>23.768693585919983</v>
      </c>
      <c r="N89">
        <f t="shared" si="40"/>
        <v>47.333982771267443</v>
      </c>
      <c r="O89">
        <f t="shared" si="41"/>
        <v>2.4123503501194889E-2</v>
      </c>
      <c r="P89">
        <f t="shared" si="42"/>
        <v>2.7652252606253729</v>
      </c>
      <c r="Q89">
        <f t="shared" si="43"/>
        <v>2.4007195119568076E-2</v>
      </c>
      <c r="R89">
        <f t="shared" si="44"/>
        <v>1.5014899928148959E-2</v>
      </c>
      <c r="S89">
        <f t="shared" si="45"/>
        <v>226.11870860753143</v>
      </c>
      <c r="T89">
        <f t="shared" si="46"/>
        <v>35.479333645763099</v>
      </c>
      <c r="U89">
        <f t="shared" si="47"/>
        <v>34.709287500000002</v>
      </c>
      <c r="V89">
        <f t="shared" si="48"/>
        <v>5.5580736245225539</v>
      </c>
      <c r="W89">
        <f t="shared" si="49"/>
        <v>65.508955701176021</v>
      </c>
      <c r="X89">
        <f t="shared" si="50"/>
        <v>3.5426049592147932</v>
      </c>
      <c r="Y89">
        <f t="shared" si="51"/>
        <v>5.4078177881122844</v>
      </c>
      <c r="Z89">
        <f t="shared" si="52"/>
        <v>2.0154686653077607</v>
      </c>
      <c r="AA89">
        <f t="shared" si="53"/>
        <v>-22.047798826178138</v>
      </c>
      <c r="AB89">
        <f t="shared" si="54"/>
        <v>-73.492133385055624</v>
      </c>
      <c r="AC89">
        <f t="shared" si="55"/>
        <v>-6.1744682198678396</v>
      </c>
      <c r="AD89">
        <f t="shared" si="56"/>
        <v>124.40430817642984</v>
      </c>
      <c r="AE89">
        <f t="shared" si="57"/>
        <v>13.60176985367066</v>
      </c>
      <c r="AF89">
        <f t="shared" si="58"/>
        <v>0.50811354433705436</v>
      </c>
      <c r="AG89">
        <f t="shared" si="59"/>
        <v>3.3164076869745713</v>
      </c>
      <c r="AH89">
        <v>497.01057046672412</v>
      </c>
      <c r="AI89">
        <v>487.06698181818177</v>
      </c>
      <c r="AJ89">
        <v>1.669189800884213</v>
      </c>
      <c r="AK89">
        <v>66.573852837517123</v>
      </c>
      <c r="AL89">
        <f t="shared" si="60"/>
        <v>0.49995008676140901</v>
      </c>
      <c r="AM89">
        <v>34.513203410768263</v>
      </c>
      <c r="AN89">
        <v>34.958624411764703</v>
      </c>
      <c r="AO89">
        <v>-7.9653780482638829E-6</v>
      </c>
      <c r="AP89">
        <v>87.50530381435243</v>
      </c>
      <c r="AQ89">
        <v>80</v>
      </c>
      <c r="AR89">
        <v>12</v>
      </c>
      <c r="AS89">
        <f t="shared" si="61"/>
        <v>1</v>
      </c>
      <c r="AT89">
        <f t="shared" si="62"/>
        <v>0</v>
      </c>
      <c r="AU89">
        <f t="shared" si="63"/>
        <v>47084.038129872926</v>
      </c>
      <c r="AV89">
        <f t="shared" si="64"/>
        <v>1200.0337500000001</v>
      </c>
      <c r="AW89">
        <f t="shared" si="65"/>
        <v>1025.9523510919853</v>
      </c>
      <c r="AX89">
        <f t="shared" si="66"/>
        <v>0.85493624749469355</v>
      </c>
      <c r="AY89">
        <f t="shared" si="67"/>
        <v>0.18842695766475853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1666112922.1875</v>
      </c>
      <c r="BF89">
        <v>467.12012499999997</v>
      </c>
      <c r="BG89">
        <v>479.89524999999998</v>
      </c>
      <c r="BH89">
        <v>34.960549999999998</v>
      </c>
      <c r="BI89">
        <v>34.507899999999999</v>
      </c>
      <c r="BJ89">
        <v>469.268125</v>
      </c>
      <c r="BK89">
        <v>34.9174875</v>
      </c>
      <c r="BL89">
        <v>649.97187499999995</v>
      </c>
      <c r="BM89">
        <v>101.2315</v>
      </c>
      <c r="BN89">
        <v>9.9999624999999995E-2</v>
      </c>
      <c r="BO89">
        <v>34.216312500000001</v>
      </c>
      <c r="BP89">
        <v>34.709287500000002</v>
      </c>
      <c r="BQ89">
        <v>999.9</v>
      </c>
      <c r="BR89">
        <v>0</v>
      </c>
      <c r="BS89">
        <v>0</v>
      </c>
      <c r="BT89">
        <v>8980.78125</v>
      </c>
      <c r="BU89">
        <v>0</v>
      </c>
      <c r="BV89">
        <v>443.21912500000002</v>
      </c>
      <c r="BW89">
        <v>-12.7752125</v>
      </c>
      <c r="BX89">
        <v>484.04237499999999</v>
      </c>
      <c r="BY89">
        <v>497.04725000000002</v>
      </c>
      <c r="BZ89">
        <v>0.45265250000000001</v>
      </c>
      <c r="CA89">
        <v>479.89524999999998</v>
      </c>
      <c r="CB89">
        <v>34.507899999999999</v>
      </c>
      <c r="CC89">
        <v>3.5391075000000001</v>
      </c>
      <c r="CD89">
        <v>3.4932837499999998</v>
      </c>
      <c r="CE89">
        <v>26.808524999999999</v>
      </c>
      <c r="CF89">
        <v>26.587137500000001</v>
      </c>
      <c r="CG89">
        <v>1200.0337500000001</v>
      </c>
      <c r="CH89">
        <v>0.50004249999999995</v>
      </c>
      <c r="CI89">
        <v>0.49995749999999989</v>
      </c>
      <c r="CJ89">
        <v>0</v>
      </c>
      <c r="CK89">
        <v>1234.7562499999999</v>
      </c>
      <c r="CL89">
        <v>4.9990899999999998</v>
      </c>
      <c r="CM89">
        <v>13870.5625</v>
      </c>
      <c r="CN89">
        <v>9558.2787499999995</v>
      </c>
      <c r="CO89">
        <v>44.686999999999998</v>
      </c>
      <c r="CP89">
        <v>46.5</v>
      </c>
      <c r="CQ89">
        <v>45.5</v>
      </c>
      <c r="CR89">
        <v>45.5</v>
      </c>
      <c r="CS89">
        <v>46.061999999999998</v>
      </c>
      <c r="CT89">
        <v>597.56750000000011</v>
      </c>
      <c r="CU89">
        <v>597.46625000000006</v>
      </c>
      <c r="CV89">
        <v>0</v>
      </c>
      <c r="CW89">
        <v>1666112936.0999999</v>
      </c>
      <c r="CX89">
        <v>0</v>
      </c>
      <c r="CY89">
        <v>1666111874.0999999</v>
      </c>
      <c r="CZ89" t="s">
        <v>356</v>
      </c>
      <c r="DA89">
        <v>1666111874.0999999</v>
      </c>
      <c r="DB89">
        <v>1666111855.0999999</v>
      </c>
      <c r="DC89">
        <v>36</v>
      </c>
      <c r="DD89">
        <v>-0.106</v>
      </c>
      <c r="DE89">
        <v>-2E-3</v>
      </c>
      <c r="DF89">
        <v>-2.12</v>
      </c>
      <c r="DG89">
        <v>3.7999999999999999E-2</v>
      </c>
      <c r="DH89">
        <v>419</v>
      </c>
      <c r="DI89">
        <v>34</v>
      </c>
      <c r="DJ89">
        <v>0.73</v>
      </c>
      <c r="DK89">
        <v>0.14000000000000001</v>
      </c>
      <c r="DL89">
        <v>-12.904237500000001</v>
      </c>
      <c r="DM89">
        <v>0.57493621013134844</v>
      </c>
      <c r="DN89">
        <v>9.83774229371253E-2</v>
      </c>
      <c r="DO89">
        <v>0</v>
      </c>
      <c r="DP89">
        <v>0.44428705000000002</v>
      </c>
      <c r="DQ89">
        <v>5.7267534709193033E-2</v>
      </c>
      <c r="DR89">
        <v>5.6409467642852306E-3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3.29427</v>
      </c>
      <c r="EB89">
        <v>2.6251600000000002</v>
      </c>
      <c r="EC89">
        <v>0.110932</v>
      </c>
      <c r="ED89">
        <v>0.11189399999999999</v>
      </c>
      <c r="EE89">
        <v>0.14169499999999999</v>
      </c>
      <c r="EF89">
        <v>0.13864099999999999</v>
      </c>
      <c r="EG89">
        <v>26886</v>
      </c>
      <c r="EH89">
        <v>27349.5</v>
      </c>
      <c r="EI89">
        <v>28144.2</v>
      </c>
      <c r="EJ89">
        <v>29654.6</v>
      </c>
      <c r="EK89">
        <v>33212.5</v>
      </c>
      <c r="EL89">
        <v>35471.199999999997</v>
      </c>
      <c r="EM89">
        <v>39699.300000000003</v>
      </c>
      <c r="EN89">
        <v>42403.7</v>
      </c>
      <c r="EO89">
        <v>2.0595500000000002</v>
      </c>
      <c r="EP89">
        <v>2.1072000000000002</v>
      </c>
      <c r="EQ89">
        <v>9.9196999999999994E-2</v>
      </c>
      <c r="ER89">
        <v>0</v>
      </c>
      <c r="ES89">
        <v>33.113700000000001</v>
      </c>
      <c r="ET89">
        <v>999.9</v>
      </c>
      <c r="EU89">
        <v>47.4</v>
      </c>
      <c r="EV89">
        <v>40.799999999999997</v>
      </c>
      <c r="EW89">
        <v>36.226199999999999</v>
      </c>
      <c r="EX89">
        <v>57.798299999999998</v>
      </c>
      <c r="EY89">
        <v>-0.88541400000000003</v>
      </c>
      <c r="EZ89">
        <v>2</v>
      </c>
      <c r="FA89">
        <v>0.67108000000000001</v>
      </c>
      <c r="FB89">
        <v>1.2868999999999999</v>
      </c>
      <c r="FC89">
        <v>20.264600000000002</v>
      </c>
      <c r="FD89">
        <v>5.2153400000000003</v>
      </c>
      <c r="FE89">
        <v>12.0085</v>
      </c>
      <c r="FF89">
        <v>4.9859999999999998</v>
      </c>
      <c r="FG89">
        <v>3.2846000000000002</v>
      </c>
      <c r="FH89">
        <v>9881.9</v>
      </c>
      <c r="FI89">
        <v>9999</v>
      </c>
      <c r="FJ89">
        <v>9999</v>
      </c>
      <c r="FK89">
        <v>657.5</v>
      </c>
      <c r="FL89">
        <v>1.8658399999999999</v>
      </c>
      <c r="FM89">
        <v>1.86226</v>
      </c>
      <c r="FN89">
        <v>1.86432</v>
      </c>
      <c r="FO89">
        <v>1.86046</v>
      </c>
      <c r="FP89">
        <v>1.86113</v>
      </c>
      <c r="FQ89">
        <v>1.8602000000000001</v>
      </c>
      <c r="FR89">
        <v>1.86188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-2.15</v>
      </c>
      <c r="GH89">
        <v>4.3099999999999999E-2</v>
      </c>
      <c r="GI89">
        <v>-1.7806499393771</v>
      </c>
      <c r="GJ89">
        <v>-1.0668354094452519E-3</v>
      </c>
      <c r="GK89">
        <v>7.2908324871410599E-7</v>
      </c>
      <c r="GL89">
        <v>-2.6615586879345078E-10</v>
      </c>
      <c r="GM89">
        <v>-0.20841063011216021</v>
      </c>
      <c r="GN89">
        <v>3.3664092208003571E-3</v>
      </c>
      <c r="GO89">
        <v>2.042686190248702E-4</v>
      </c>
      <c r="GP89">
        <v>-2.7039353982504608E-6</v>
      </c>
      <c r="GQ89">
        <v>3</v>
      </c>
      <c r="GR89">
        <v>2088</v>
      </c>
      <c r="GS89">
        <v>3</v>
      </c>
      <c r="GT89">
        <v>37</v>
      </c>
      <c r="GU89">
        <v>17.5</v>
      </c>
      <c r="GV89">
        <v>17.8</v>
      </c>
      <c r="GW89">
        <v>1.5564</v>
      </c>
      <c r="GX89">
        <v>2.6025399999999999</v>
      </c>
      <c r="GY89">
        <v>2.04834</v>
      </c>
      <c r="GZ89">
        <v>2.6037599999999999</v>
      </c>
      <c r="HA89">
        <v>2.1972700000000001</v>
      </c>
      <c r="HB89">
        <v>2.34009</v>
      </c>
      <c r="HC89">
        <v>44.865900000000003</v>
      </c>
      <c r="HD89">
        <v>13.8781</v>
      </c>
      <c r="HE89">
        <v>18</v>
      </c>
      <c r="HF89">
        <v>598.971</v>
      </c>
      <c r="HG89">
        <v>703.32399999999996</v>
      </c>
      <c r="HH89">
        <v>31.000699999999998</v>
      </c>
      <c r="HI89">
        <v>35.656199999999998</v>
      </c>
      <c r="HJ89">
        <v>29.9999</v>
      </c>
      <c r="HK89">
        <v>35.5167</v>
      </c>
      <c r="HL89">
        <v>35.497100000000003</v>
      </c>
      <c r="HM89">
        <v>31.221499999999999</v>
      </c>
      <c r="HN89">
        <v>-30</v>
      </c>
      <c r="HO89">
        <v>-30</v>
      </c>
      <c r="HP89">
        <v>31</v>
      </c>
      <c r="HQ89">
        <v>498.22</v>
      </c>
      <c r="HR89">
        <v>32.067999999999998</v>
      </c>
      <c r="HS89">
        <v>99.132099999999994</v>
      </c>
      <c r="HT89">
        <v>98.314400000000006</v>
      </c>
    </row>
    <row r="90" spans="1:228" x14ac:dyDescent="0.2">
      <c r="A90">
        <v>75</v>
      </c>
      <c r="B90">
        <v>1666112928.5</v>
      </c>
      <c r="C90">
        <v>295.5</v>
      </c>
      <c r="D90" t="s">
        <v>508</v>
      </c>
      <c r="E90" t="s">
        <v>509</v>
      </c>
      <c r="F90">
        <v>4</v>
      </c>
      <c r="G90">
        <v>1666112926.5</v>
      </c>
      <c r="H90">
        <f t="shared" si="34"/>
        <v>5.0464063986630316E-4</v>
      </c>
      <c r="I90">
        <f t="shared" si="35"/>
        <v>0.50464063986630314</v>
      </c>
      <c r="J90">
        <f t="shared" si="36"/>
        <v>3.2088465380447548</v>
      </c>
      <c r="K90">
        <f t="shared" si="37"/>
        <v>474.10571428571433</v>
      </c>
      <c r="L90">
        <f t="shared" si="38"/>
        <v>249.87917191752092</v>
      </c>
      <c r="M90">
        <f t="shared" si="39"/>
        <v>25.320187131083664</v>
      </c>
      <c r="N90">
        <f t="shared" si="40"/>
        <v>48.041000430371007</v>
      </c>
      <c r="O90">
        <f t="shared" si="41"/>
        <v>2.4301680757254737E-2</v>
      </c>
      <c r="P90">
        <f t="shared" si="42"/>
        <v>2.769172848639625</v>
      </c>
      <c r="Q90">
        <f t="shared" si="43"/>
        <v>2.4183819824085507E-2</v>
      </c>
      <c r="R90">
        <f t="shared" si="44"/>
        <v>1.5125428953853456E-2</v>
      </c>
      <c r="S90">
        <f t="shared" si="45"/>
        <v>226.11130594602605</v>
      </c>
      <c r="T90">
        <f t="shared" si="46"/>
        <v>35.481744540191848</v>
      </c>
      <c r="U90">
        <f t="shared" si="47"/>
        <v>34.720599999999997</v>
      </c>
      <c r="V90">
        <f t="shared" si="48"/>
        <v>5.5615637719199595</v>
      </c>
      <c r="W90">
        <f t="shared" si="49"/>
        <v>65.480141714154996</v>
      </c>
      <c r="X90">
        <f t="shared" si="50"/>
        <v>3.5421121761298702</v>
      </c>
      <c r="Y90">
        <f t="shared" si="51"/>
        <v>5.4094448842100835</v>
      </c>
      <c r="Z90">
        <f t="shared" si="52"/>
        <v>2.0194515957900894</v>
      </c>
      <c r="AA90">
        <f t="shared" si="53"/>
        <v>-22.254652218103971</v>
      </c>
      <c r="AB90">
        <f t="shared" si="54"/>
        <v>-74.479469758842214</v>
      </c>
      <c r="AC90">
        <f t="shared" si="55"/>
        <v>-6.2490090245588226</v>
      </c>
      <c r="AD90">
        <f t="shared" si="56"/>
        <v>123.12817494452102</v>
      </c>
      <c r="AE90">
        <f t="shared" si="57"/>
        <v>13.705277925213062</v>
      </c>
      <c r="AF90">
        <f t="shared" si="58"/>
        <v>0.51138418903180971</v>
      </c>
      <c r="AG90">
        <f t="shared" si="59"/>
        <v>3.2088465380447548</v>
      </c>
      <c r="AH90">
        <v>503.80850643079708</v>
      </c>
      <c r="AI90">
        <v>493.83478787878789</v>
      </c>
      <c r="AJ90">
        <v>1.7020702610182969</v>
      </c>
      <c r="AK90">
        <v>66.573852837517123</v>
      </c>
      <c r="AL90">
        <f t="shared" si="60"/>
        <v>0.50464063986630314</v>
      </c>
      <c r="AM90">
        <v>34.505708841035243</v>
      </c>
      <c r="AN90">
        <v>34.955286176470572</v>
      </c>
      <c r="AO90">
        <v>-5.0790602497599168E-6</v>
      </c>
      <c r="AP90">
        <v>87.50530381435243</v>
      </c>
      <c r="AQ90">
        <v>80</v>
      </c>
      <c r="AR90">
        <v>12</v>
      </c>
      <c r="AS90">
        <f t="shared" si="61"/>
        <v>1</v>
      </c>
      <c r="AT90">
        <f t="shared" si="62"/>
        <v>0</v>
      </c>
      <c r="AU90">
        <f t="shared" si="63"/>
        <v>47191.382692512467</v>
      </c>
      <c r="AV90">
        <f t="shared" si="64"/>
        <v>1200</v>
      </c>
      <c r="AW90">
        <f t="shared" si="65"/>
        <v>1025.9229564487182</v>
      </c>
      <c r="AX90">
        <f t="shared" si="66"/>
        <v>0.85493579704059852</v>
      </c>
      <c r="AY90">
        <f t="shared" si="67"/>
        <v>0.18842608828835505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1666112926.5</v>
      </c>
      <c r="BF90">
        <v>474.10571428571433</v>
      </c>
      <c r="BG90">
        <v>486.98085714285708</v>
      </c>
      <c r="BH90">
        <v>34.956299999999999</v>
      </c>
      <c r="BI90">
        <v>34.50074285714286</v>
      </c>
      <c r="BJ90">
        <v>476.25785714285712</v>
      </c>
      <c r="BK90">
        <v>34.913271428571427</v>
      </c>
      <c r="BL90">
        <v>649.98400000000004</v>
      </c>
      <c r="BM90">
        <v>101.2298571428571</v>
      </c>
      <c r="BN90">
        <v>9.9865285714285698E-2</v>
      </c>
      <c r="BO90">
        <v>34.221714285714292</v>
      </c>
      <c r="BP90">
        <v>34.720599999999997</v>
      </c>
      <c r="BQ90">
        <v>999.89999999999986</v>
      </c>
      <c r="BR90">
        <v>0</v>
      </c>
      <c r="BS90">
        <v>0</v>
      </c>
      <c r="BT90">
        <v>9001.8757142857139</v>
      </c>
      <c r="BU90">
        <v>0</v>
      </c>
      <c r="BV90">
        <v>857.11042857142854</v>
      </c>
      <c r="BW90">
        <v>-12.87512857142857</v>
      </c>
      <c r="BX90">
        <v>491.27900000000011</v>
      </c>
      <c r="BY90">
        <v>504.3825714285714</v>
      </c>
      <c r="BZ90">
        <v>0.45555385714285712</v>
      </c>
      <c r="CA90">
        <v>486.98085714285708</v>
      </c>
      <c r="CB90">
        <v>34.50074285714286</v>
      </c>
      <c r="CC90">
        <v>3.538627142857143</v>
      </c>
      <c r="CD90">
        <v>3.4925128571428572</v>
      </c>
      <c r="CE90">
        <v>26.80621428571428</v>
      </c>
      <c r="CF90">
        <v>26.583385714285711</v>
      </c>
      <c r="CG90">
        <v>1200</v>
      </c>
      <c r="CH90">
        <v>0.50005500000000003</v>
      </c>
      <c r="CI90">
        <v>0.49994499999999992</v>
      </c>
      <c r="CJ90">
        <v>0</v>
      </c>
      <c r="CK90">
        <v>1234.1985714285711</v>
      </c>
      <c r="CL90">
        <v>4.9990899999999998</v>
      </c>
      <c r="CM90">
        <v>13906.242857142861</v>
      </c>
      <c r="CN90">
        <v>9558.0442857142862</v>
      </c>
      <c r="CO90">
        <v>44.704999999999998</v>
      </c>
      <c r="CP90">
        <v>46.5</v>
      </c>
      <c r="CQ90">
        <v>45.5</v>
      </c>
      <c r="CR90">
        <v>45.5</v>
      </c>
      <c r="CS90">
        <v>46.061999999999998</v>
      </c>
      <c r="CT90">
        <v>597.56857142857154</v>
      </c>
      <c r="CU90">
        <v>597.43142857142846</v>
      </c>
      <c r="CV90">
        <v>0</v>
      </c>
      <c r="CW90">
        <v>1666112940.3</v>
      </c>
      <c r="CX90">
        <v>0</v>
      </c>
      <c r="CY90">
        <v>1666111874.0999999</v>
      </c>
      <c r="CZ90" t="s">
        <v>356</v>
      </c>
      <c r="DA90">
        <v>1666111874.0999999</v>
      </c>
      <c r="DB90">
        <v>1666111855.0999999</v>
      </c>
      <c r="DC90">
        <v>36</v>
      </c>
      <c r="DD90">
        <v>-0.106</v>
      </c>
      <c r="DE90">
        <v>-2E-3</v>
      </c>
      <c r="DF90">
        <v>-2.12</v>
      </c>
      <c r="DG90">
        <v>3.7999999999999999E-2</v>
      </c>
      <c r="DH90">
        <v>419</v>
      </c>
      <c r="DI90">
        <v>34</v>
      </c>
      <c r="DJ90">
        <v>0.73</v>
      </c>
      <c r="DK90">
        <v>0.14000000000000001</v>
      </c>
      <c r="DL90">
        <v>-12.891705</v>
      </c>
      <c r="DM90">
        <v>0.59619061913699534</v>
      </c>
      <c r="DN90">
        <v>9.9288408059551594E-2</v>
      </c>
      <c r="DO90">
        <v>0</v>
      </c>
      <c r="DP90">
        <v>0.44778787500000011</v>
      </c>
      <c r="DQ90">
        <v>5.6825864915571872E-2</v>
      </c>
      <c r="DR90">
        <v>5.5931034774421113E-3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3.2942399999999998</v>
      </c>
      <c r="EB90">
        <v>2.6251500000000001</v>
      </c>
      <c r="EC90">
        <v>0.112072</v>
      </c>
      <c r="ED90">
        <v>0.113025</v>
      </c>
      <c r="EE90">
        <v>0.14168900000000001</v>
      </c>
      <c r="EF90">
        <v>0.138625</v>
      </c>
      <c r="EG90">
        <v>26851.9</v>
      </c>
      <c r="EH90">
        <v>27315.1</v>
      </c>
      <c r="EI90">
        <v>28144.6</v>
      </c>
      <c r="EJ90">
        <v>29655.200000000001</v>
      </c>
      <c r="EK90">
        <v>33213.199999999997</v>
      </c>
      <c r="EL90">
        <v>35472.300000000003</v>
      </c>
      <c r="EM90">
        <v>39699.599999999999</v>
      </c>
      <c r="EN90">
        <v>42404.1</v>
      </c>
      <c r="EO90">
        <v>2.0594999999999999</v>
      </c>
      <c r="EP90">
        <v>2.1072199999999999</v>
      </c>
      <c r="EQ90">
        <v>9.8910200000000004E-2</v>
      </c>
      <c r="ER90">
        <v>0</v>
      </c>
      <c r="ES90">
        <v>33.121200000000002</v>
      </c>
      <c r="ET90">
        <v>999.9</v>
      </c>
      <c r="EU90">
        <v>47.4</v>
      </c>
      <c r="EV90">
        <v>40.799999999999997</v>
      </c>
      <c r="EW90">
        <v>36.223399999999998</v>
      </c>
      <c r="EX90">
        <v>57.648299999999999</v>
      </c>
      <c r="EY90">
        <v>-0.70111800000000002</v>
      </c>
      <c r="EZ90">
        <v>2</v>
      </c>
      <c r="FA90">
        <v>0.67079800000000001</v>
      </c>
      <c r="FB90">
        <v>1.2908999999999999</v>
      </c>
      <c r="FC90">
        <v>20.264399999999998</v>
      </c>
      <c r="FD90">
        <v>5.21624</v>
      </c>
      <c r="FE90">
        <v>12.009399999999999</v>
      </c>
      <c r="FF90">
        <v>4.9859499999999999</v>
      </c>
      <c r="FG90">
        <v>3.2846500000000001</v>
      </c>
      <c r="FH90">
        <v>9882.2999999999993</v>
      </c>
      <c r="FI90">
        <v>9999</v>
      </c>
      <c r="FJ90">
        <v>9999</v>
      </c>
      <c r="FK90">
        <v>657.5</v>
      </c>
      <c r="FL90">
        <v>1.8658399999999999</v>
      </c>
      <c r="FM90">
        <v>1.8622099999999999</v>
      </c>
      <c r="FN90">
        <v>1.86432</v>
      </c>
      <c r="FO90">
        <v>1.8604400000000001</v>
      </c>
      <c r="FP90">
        <v>1.8611200000000001</v>
      </c>
      <c r="FQ90">
        <v>1.8602000000000001</v>
      </c>
      <c r="FR90">
        <v>1.86189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-2.153</v>
      </c>
      <c r="GH90">
        <v>4.2999999999999997E-2</v>
      </c>
      <c r="GI90">
        <v>-1.7806499393771</v>
      </c>
      <c r="GJ90">
        <v>-1.0668354094452519E-3</v>
      </c>
      <c r="GK90">
        <v>7.2908324871410599E-7</v>
      </c>
      <c r="GL90">
        <v>-2.6615586879345078E-10</v>
      </c>
      <c r="GM90">
        <v>-0.20841063011216021</v>
      </c>
      <c r="GN90">
        <v>3.3664092208003571E-3</v>
      </c>
      <c r="GO90">
        <v>2.042686190248702E-4</v>
      </c>
      <c r="GP90">
        <v>-2.7039353982504608E-6</v>
      </c>
      <c r="GQ90">
        <v>3</v>
      </c>
      <c r="GR90">
        <v>2088</v>
      </c>
      <c r="GS90">
        <v>3</v>
      </c>
      <c r="GT90">
        <v>37</v>
      </c>
      <c r="GU90">
        <v>17.600000000000001</v>
      </c>
      <c r="GV90">
        <v>17.899999999999999</v>
      </c>
      <c r="GW90">
        <v>1.5734900000000001</v>
      </c>
      <c r="GX90">
        <v>2.5939899999999998</v>
      </c>
      <c r="GY90">
        <v>2.04834</v>
      </c>
      <c r="GZ90">
        <v>2.6013199999999999</v>
      </c>
      <c r="HA90">
        <v>2.1972700000000001</v>
      </c>
      <c r="HB90">
        <v>2.36938</v>
      </c>
      <c r="HC90">
        <v>44.837699999999998</v>
      </c>
      <c r="HD90">
        <v>13.886900000000001</v>
      </c>
      <c r="HE90">
        <v>18</v>
      </c>
      <c r="HF90">
        <v>598.93200000000002</v>
      </c>
      <c r="HG90">
        <v>703.32899999999995</v>
      </c>
      <c r="HH90">
        <v>31.000900000000001</v>
      </c>
      <c r="HI90">
        <v>35.653700000000001</v>
      </c>
      <c r="HJ90">
        <v>30</v>
      </c>
      <c r="HK90">
        <v>35.516500000000001</v>
      </c>
      <c r="HL90">
        <v>35.495399999999997</v>
      </c>
      <c r="HM90">
        <v>31.566400000000002</v>
      </c>
      <c r="HN90">
        <v>-30</v>
      </c>
      <c r="HO90">
        <v>-30</v>
      </c>
      <c r="HP90">
        <v>31</v>
      </c>
      <c r="HQ90">
        <v>504.899</v>
      </c>
      <c r="HR90">
        <v>32.067999999999998</v>
      </c>
      <c r="HS90">
        <v>99.133200000000002</v>
      </c>
      <c r="HT90">
        <v>98.315700000000007</v>
      </c>
    </row>
    <row r="91" spans="1:228" x14ac:dyDescent="0.2">
      <c r="A91">
        <v>76</v>
      </c>
      <c r="B91">
        <v>1666112932.5</v>
      </c>
      <c r="C91">
        <v>299.5</v>
      </c>
      <c r="D91" t="s">
        <v>510</v>
      </c>
      <c r="E91" t="s">
        <v>511</v>
      </c>
      <c r="F91">
        <v>4</v>
      </c>
      <c r="G91">
        <v>1666112930.1875</v>
      </c>
      <c r="H91">
        <f t="shared" si="34"/>
        <v>5.0752951851998492E-4</v>
      </c>
      <c r="I91">
        <f t="shared" si="35"/>
        <v>0.50752951851998496</v>
      </c>
      <c r="J91">
        <f t="shared" si="36"/>
        <v>3.438929174459485</v>
      </c>
      <c r="K91">
        <f t="shared" si="37"/>
        <v>480.11962499999998</v>
      </c>
      <c r="L91">
        <f t="shared" si="38"/>
        <v>241.92386785761826</v>
      </c>
      <c r="M91">
        <f t="shared" si="39"/>
        <v>24.514537077744489</v>
      </c>
      <c r="N91">
        <f t="shared" si="40"/>
        <v>48.651298662860071</v>
      </c>
      <c r="O91">
        <f t="shared" si="41"/>
        <v>2.4432610726601554E-2</v>
      </c>
      <c r="P91">
        <f t="shared" si="42"/>
        <v>2.7720300709662413</v>
      </c>
      <c r="Q91">
        <f t="shared" si="43"/>
        <v>2.4313601882214163E-2</v>
      </c>
      <c r="R91">
        <f t="shared" si="44"/>
        <v>1.5206645202477699E-2</v>
      </c>
      <c r="S91">
        <f t="shared" si="45"/>
        <v>226.11258260681538</v>
      </c>
      <c r="T91">
        <f t="shared" si="46"/>
        <v>35.48634665055058</v>
      </c>
      <c r="U91">
        <f t="shared" si="47"/>
        <v>34.722175</v>
      </c>
      <c r="V91">
        <f t="shared" si="48"/>
        <v>5.5620498440450099</v>
      </c>
      <c r="W91">
        <f t="shared" si="49"/>
        <v>65.451129716747062</v>
      </c>
      <c r="X91">
        <f t="shared" si="50"/>
        <v>3.5418415272662132</v>
      </c>
      <c r="Y91">
        <f t="shared" si="51"/>
        <v>5.4114291725662271</v>
      </c>
      <c r="Z91">
        <f t="shared" si="52"/>
        <v>2.0202083167787968</v>
      </c>
      <c r="AA91">
        <f t="shared" si="53"/>
        <v>-22.382051766731337</v>
      </c>
      <c r="AB91">
        <f t="shared" si="54"/>
        <v>-73.807487771202574</v>
      </c>
      <c r="AC91">
        <f t="shared" si="55"/>
        <v>-6.1864913623791118</v>
      </c>
      <c r="AD91">
        <f t="shared" si="56"/>
        <v>123.73655170650235</v>
      </c>
      <c r="AE91">
        <f t="shared" si="57"/>
        <v>13.778703196243335</v>
      </c>
      <c r="AF91">
        <f t="shared" si="58"/>
        <v>0.51437391499782059</v>
      </c>
      <c r="AG91">
        <f t="shared" si="59"/>
        <v>3.438929174459485</v>
      </c>
      <c r="AH91">
        <v>510.62583424490811</v>
      </c>
      <c r="AI91">
        <v>500.5435696969696</v>
      </c>
      <c r="AJ91">
        <v>1.6744615059192089</v>
      </c>
      <c r="AK91">
        <v>66.573852837517123</v>
      </c>
      <c r="AL91">
        <f t="shared" si="60"/>
        <v>0.50752951851998496</v>
      </c>
      <c r="AM91">
        <v>34.498072951322818</v>
      </c>
      <c r="AN91">
        <v>34.950234999999992</v>
      </c>
      <c r="AO91">
        <v>-1.56782466384879E-6</v>
      </c>
      <c r="AP91">
        <v>87.50530381435243</v>
      </c>
      <c r="AQ91">
        <v>80</v>
      </c>
      <c r="AR91">
        <v>12</v>
      </c>
      <c r="AS91">
        <f t="shared" si="61"/>
        <v>1</v>
      </c>
      <c r="AT91">
        <f t="shared" si="62"/>
        <v>0</v>
      </c>
      <c r="AU91">
        <f t="shared" si="63"/>
        <v>47268.736364594268</v>
      </c>
      <c r="AV91">
        <f t="shared" si="64"/>
        <v>1200.0062499999999</v>
      </c>
      <c r="AW91">
        <f t="shared" si="65"/>
        <v>1025.9283510916141</v>
      </c>
      <c r="AX91">
        <f t="shared" si="66"/>
        <v>0.85493583978551291</v>
      </c>
      <c r="AY91">
        <f t="shared" si="67"/>
        <v>0.18842617078603999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1666112930.1875</v>
      </c>
      <c r="BF91">
        <v>480.11962499999998</v>
      </c>
      <c r="BG91">
        <v>493.0675</v>
      </c>
      <c r="BH91">
        <v>34.952975000000002</v>
      </c>
      <c r="BI91">
        <v>34.494725000000003</v>
      </c>
      <c r="BJ91">
        <v>482.27525000000003</v>
      </c>
      <c r="BK91">
        <v>34.909975000000003</v>
      </c>
      <c r="BL91">
        <v>649.94437500000004</v>
      </c>
      <c r="BM91">
        <v>101.231875</v>
      </c>
      <c r="BN91">
        <v>9.9743474999999998E-2</v>
      </c>
      <c r="BO91">
        <v>34.228299999999997</v>
      </c>
      <c r="BP91">
        <v>34.722175</v>
      </c>
      <c r="BQ91">
        <v>999.9</v>
      </c>
      <c r="BR91">
        <v>0</v>
      </c>
      <c r="BS91">
        <v>0</v>
      </c>
      <c r="BT91">
        <v>9016.8762499999993</v>
      </c>
      <c r="BU91">
        <v>0</v>
      </c>
      <c r="BV91">
        <v>622.29612499999996</v>
      </c>
      <c r="BW91">
        <v>-12.947850000000001</v>
      </c>
      <c r="BX91">
        <v>497.50925000000001</v>
      </c>
      <c r="BY91">
        <v>510.68362500000001</v>
      </c>
      <c r="BZ91">
        <v>0.45825087499999989</v>
      </c>
      <c r="CA91">
        <v>493.0675</v>
      </c>
      <c r="CB91">
        <v>34.494725000000003</v>
      </c>
      <c r="CC91">
        <v>3.5383537500000002</v>
      </c>
      <c r="CD91">
        <v>3.49196375</v>
      </c>
      <c r="CE91">
        <v>26.8049</v>
      </c>
      <c r="CF91">
        <v>26.580725000000001</v>
      </c>
      <c r="CG91">
        <v>1200.0062499999999</v>
      </c>
      <c r="CH91">
        <v>0.50005500000000003</v>
      </c>
      <c r="CI91">
        <v>0.49994499999999997</v>
      </c>
      <c r="CJ91">
        <v>0</v>
      </c>
      <c r="CK91">
        <v>1233.69625</v>
      </c>
      <c r="CL91">
        <v>4.9990899999999998</v>
      </c>
      <c r="CM91">
        <v>13883.4</v>
      </c>
      <c r="CN91">
        <v>9558.0912500000013</v>
      </c>
      <c r="CO91">
        <v>44.75</v>
      </c>
      <c r="CP91">
        <v>46.5</v>
      </c>
      <c r="CQ91">
        <v>45.5</v>
      </c>
      <c r="CR91">
        <v>45.5</v>
      </c>
      <c r="CS91">
        <v>46.061999999999998</v>
      </c>
      <c r="CT91">
        <v>597.57000000000005</v>
      </c>
      <c r="CU91">
        <v>597.43624999999997</v>
      </c>
      <c r="CV91">
        <v>0</v>
      </c>
      <c r="CW91">
        <v>1666112943.9000001</v>
      </c>
      <c r="CX91">
        <v>0</v>
      </c>
      <c r="CY91">
        <v>1666111874.0999999</v>
      </c>
      <c r="CZ91" t="s">
        <v>356</v>
      </c>
      <c r="DA91">
        <v>1666111874.0999999</v>
      </c>
      <c r="DB91">
        <v>1666111855.0999999</v>
      </c>
      <c r="DC91">
        <v>36</v>
      </c>
      <c r="DD91">
        <v>-0.106</v>
      </c>
      <c r="DE91">
        <v>-2E-3</v>
      </c>
      <c r="DF91">
        <v>-2.12</v>
      </c>
      <c r="DG91">
        <v>3.7999999999999999E-2</v>
      </c>
      <c r="DH91">
        <v>419</v>
      </c>
      <c r="DI91">
        <v>34</v>
      </c>
      <c r="DJ91">
        <v>0.73</v>
      </c>
      <c r="DK91">
        <v>0.14000000000000001</v>
      </c>
      <c r="DL91">
        <v>-12.889900000000001</v>
      </c>
      <c r="DM91">
        <v>0.27426866791746118</v>
      </c>
      <c r="DN91">
        <v>0.1007226985341439</v>
      </c>
      <c r="DO91">
        <v>0</v>
      </c>
      <c r="DP91">
        <v>0.45152835000000002</v>
      </c>
      <c r="DQ91">
        <v>5.0302198874296163E-2</v>
      </c>
      <c r="DR91">
        <v>4.9363873862876663E-3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3.2940999999999998</v>
      </c>
      <c r="EB91">
        <v>2.6251899999999999</v>
      </c>
      <c r="EC91">
        <v>0.11319799999999999</v>
      </c>
      <c r="ED91">
        <v>0.11415500000000001</v>
      </c>
      <c r="EE91">
        <v>0.141676</v>
      </c>
      <c r="EF91">
        <v>0.13861200000000001</v>
      </c>
      <c r="EG91">
        <v>26817.5</v>
      </c>
      <c r="EH91">
        <v>27280.1</v>
      </c>
      <c r="EI91">
        <v>28144.3</v>
      </c>
      <c r="EJ91">
        <v>29655</v>
      </c>
      <c r="EK91">
        <v>33213.4</v>
      </c>
      <c r="EL91">
        <v>35472.9</v>
      </c>
      <c r="EM91">
        <v>39699.199999999997</v>
      </c>
      <c r="EN91">
        <v>42404</v>
      </c>
      <c r="EO91">
        <v>2.05905</v>
      </c>
      <c r="EP91">
        <v>2.1072000000000002</v>
      </c>
      <c r="EQ91">
        <v>9.8664299999999996E-2</v>
      </c>
      <c r="ER91">
        <v>0</v>
      </c>
      <c r="ES91">
        <v>33.130800000000001</v>
      </c>
      <c r="ET91">
        <v>999.9</v>
      </c>
      <c r="EU91">
        <v>47.4</v>
      </c>
      <c r="EV91">
        <v>40.799999999999997</v>
      </c>
      <c r="EW91">
        <v>36.226599999999998</v>
      </c>
      <c r="EX91">
        <v>57.798299999999998</v>
      </c>
      <c r="EY91">
        <v>-0.66506200000000004</v>
      </c>
      <c r="EZ91">
        <v>2</v>
      </c>
      <c r="FA91">
        <v>0.67082299999999995</v>
      </c>
      <c r="FB91">
        <v>1.2958400000000001</v>
      </c>
      <c r="FC91">
        <v>20.264399999999998</v>
      </c>
      <c r="FD91">
        <v>5.21624</v>
      </c>
      <c r="FE91">
        <v>12.0082</v>
      </c>
      <c r="FF91">
        <v>4.9859</v>
      </c>
      <c r="FG91">
        <v>3.2846500000000001</v>
      </c>
      <c r="FH91">
        <v>9882.2999999999993</v>
      </c>
      <c r="FI91">
        <v>9999</v>
      </c>
      <c r="FJ91">
        <v>9999</v>
      </c>
      <c r="FK91">
        <v>657.5</v>
      </c>
      <c r="FL91">
        <v>1.8658399999999999</v>
      </c>
      <c r="FM91">
        <v>1.86222</v>
      </c>
      <c r="FN91">
        <v>1.86432</v>
      </c>
      <c r="FO91">
        <v>1.8604400000000001</v>
      </c>
      <c r="FP91">
        <v>1.86111</v>
      </c>
      <c r="FQ91">
        <v>1.8602000000000001</v>
      </c>
      <c r="FR91">
        <v>1.86189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-2.157</v>
      </c>
      <c r="GH91">
        <v>4.2999999999999997E-2</v>
      </c>
      <c r="GI91">
        <v>-1.7806499393771</v>
      </c>
      <c r="GJ91">
        <v>-1.0668354094452519E-3</v>
      </c>
      <c r="GK91">
        <v>7.2908324871410599E-7</v>
      </c>
      <c r="GL91">
        <v>-2.6615586879345078E-10</v>
      </c>
      <c r="GM91">
        <v>-0.20841063011216021</v>
      </c>
      <c r="GN91">
        <v>3.3664092208003571E-3</v>
      </c>
      <c r="GO91">
        <v>2.042686190248702E-4</v>
      </c>
      <c r="GP91">
        <v>-2.7039353982504608E-6</v>
      </c>
      <c r="GQ91">
        <v>3</v>
      </c>
      <c r="GR91">
        <v>2088</v>
      </c>
      <c r="GS91">
        <v>3</v>
      </c>
      <c r="GT91">
        <v>37</v>
      </c>
      <c r="GU91">
        <v>17.600000000000001</v>
      </c>
      <c r="GV91">
        <v>18</v>
      </c>
      <c r="GW91">
        <v>1.5905800000000001</v>
      </c>
      <c r="GX91">
        <v>2.5927699999999998</v>
      </c>
      <c r="GY91">
        <v>2.04834</v>
      </c>
      <c r="GZ91">
        <v>2.6037599999999999</v>
      </c>
      <c r="HA91">
        <v>2.1972700000000001</v>
      </c>
      <c r="HB91">
        <v>2.3535200000000001</v>
      </c>
      <c r="HC91">
        <v>44.865900000000003</v>
      </c>
      <c r="HD91">
        <v>13.886900000000001</v>
      </c>
      <c r="HE91">
        <v>18</v>
      </c>
      <c r="HF91">
        <v>598.56899999999996</v>
      </c>
      <c r="HG91">
        <v>703.28800000000001</v>
      </c>
      <c r="HH91">
        <v>31.001200000000001</v>
      </c>
      <c r="HI91">
        <v>35.651499999999999</v>
      </c>
      <c r="HJ91">
        <v>30</v>
      </c>
      <c r="HK91">
        <v>35.513500000000001</v>
      </c>
      <c r="HL91">
        <v>35.493899999999996</v>
      </c>
      <c r="HM91">
        <v>31.911300000000001</v>
      </c>
      <c r="HN91">
        <v>-30</v>
      </c>
      <c r="HO91">
        <v>-30</v>
      </c>
      <c r="HP91">
        <v>31</v>
      </c>
      <c r="HQ91">
        <v>511.577</v>
      </c>
      <c r="HR91">
        <v>32.067999999999998</v>
      </c>
      <c r="HS91">
        <v>99.132199999999997</v>
      </c>
      <c r="HT91">
        <v>98.315399999999997</v>
      </c>
    </row>
    <row r="92" spans="1:228" x14ac:dyDescent="0.2">
      <c r="A92">
        <v>77</v>
      </c>
      <c r="B92">
        <v>1666112936.5</v>
      </c>
      <c r="C92">
        <v>303.5</v>
      </c>
      <c r="D92" t="s">
        <v>512</v>
      </c>
      <c r="E92" t="s">
        <v>513</v>
      </c>
      <c r="F92">
        <v>4</v>
      </c>
      <c r="G92">
        <v>1666112934.5</v>
      </c>
      <c r="H92">
        <f t="shared" si="34"/>
        <v>5.0586226148546277E-4</v>
      </c>
      <c r="I92">
        <f t="shared" si="35"/>
        <v>0.50586226148546276</v>
      </c>
      <c r="J92">
        <f t="shared" si="36"/>
        <v>3.537076018569437</v>
      </c>
      <c r="K92">
        <f t="shared" si="37"/>
        <v>487.19714285714292</v>
      </c>
      <c r="L92">
        <f t="shared" si="38"/>
        <v>241.37104242801325</v>
      </c>
      <c r="M92">
        <f t="shared" si="39"/>
        <v>24.458349783693286</v>
      </c>
      <c r="N92">
        <f t="shared" si="40"/>
        <v>49.368134693165779</v>
      </c>
      <c r="O92">
        <f t="shared" si="41"/>
        <v>2.4322338510209356E-2</v>
      </c>
      <c r="P92">
        <f t="shared" si="42"/>
        <v>2.7657453866505155</v>
      </c>
      <c r="Q92">
        <f t="shared" si="43"/>
        <v>2.4204132100931128E-2</v>
      </c>
      <c r="R92">
        <f t="shared" si="44"/>
        <v>1.5138154927408281E-2</v>
      </c>
      <c r="S92">
        <f t="shared" si="45"/>
        <v>226.11204609107764</v>
      </c>
      <c r="T92">
        <f t="shared" si="46"/>
        <v>35.49494498645538</v>
      </c>
      <c r="U92">
        <f t="shared" si="47"/>
        <v>34.727614285714282</v>
      </c>
      <c r="V92">
        <f t="shared" si="48"/>
        <v>5.5637287852856439</v>
      </c>
      <c r="W92">
        <f t="shared" si="49"/>
        <v>65.416858102808547</v>
      </c>
      <c r="X92">
        <f t="shared" si="50"/>
        <v>3.5410741397072654</v>
      </c>
      <c r="Y92">
        <f t="shared" si="51"/>
        <v>5.4130911242208315</v>
      </c>
      <c r="Z92">
        <f t="shared" si="52"/>
        <v>2.0226546455783785</v>
      </c>
      <c r="AA92">
        <f t="shared" si="53"/>
        <v>-22.308525731508908</v>
      </c>
      <c r="AB92">
        <f t="shared" si="54"/>
        <v>-73.628970077780522</v>
      </c>
      <c r="AC92">
        <f t="shared" si="55"/>
        <v>-6.1858824179191823</v>
      </c>
      <c r="AD92">
        <f t="shared" si="56"/>
        <v>123.98866786386903</v>
      </c>
      <c r="AE92">
        <f t="shared" si="57"/>
        <v>13.913214216912383</v>
      </c>
      <c r="AF92">
        <f t="shared" si="58"/>
        <v>0.51167921482663747</v>
      </c>
      <c r="AG92">
        <f t="shared" si="59"/>
        <v>3.537076018569437</v>
      </c>
      <c r="AH92">
        <v>517.57647569880896</v>
      </c>
      <c r="AI92">
        <v>507.360296969697</v>
      </c>
      <c r="AJ92">
        <v>1.684202356582615</v>
      </c>
      <c r="AK92">
        <v>66.573852837517123</v>
      </c>
      <c r="AL92">
        <f t="shared" si="60"/>
        <v>0.50586226148546276</v>
      </c>
      <c r="AM92">
        <v>34.492288377227098</v>
      </c>
      <c r="AN92">
        <v>34.943033823529412</v>
      </c>
      <c r="AO92">
        <v>-7.7221826247371965E-6</v>
      </c>
      <c r="AP92">
        <v>87.50530381435243</v>
      </c>
      <c r="AQ92">
        <v>81</v>
      </c>
      <c r="AR92">
        <v>12</v>
      </c>
      <c r="AS92">
        <f t="shared" si="61"/>
        <v>1</v>
      </c>
      <c r="AT92">
        <f t="shared" si="62"/>
        <v>0</v>
      </c>
      <c r="AU92">
        <f t="shared" si="63"/>
        <v>47095.602481611277</v>
      </c>
      <c r="AV92">
        <f t="shared" si="64"/>
        <v>1199.988571428572</v>
      </c>
      <c r="AW92">
        <f t="shared" si="65"/>
        <v>1025.9146850212842</v>
      </c>
      <c r="AX92">
        <f t="shared" si="66"/>
        <v>0.85493704644198831</v>
      </c>
      <c r="AY92">
        <f t="shared" si="67"/>
        <v>0.18842849963303732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1666112934.5</v>
      </c>
      <c r="BF92">
        <v>487.19714285714292</v>
      </c>
      <c r="BG92">
        <v>500.27228571428572</v>
      </c>
      <c r="BH92">
        <v>34.945642857142857</v>
      </c>
      <c r="BI92">
        <v>34.489757142857151</v>
      </c>
      <c r="BJ92">
        <v>489.35642857142852</v>
      </c>
      <c r="BK92">
        <v>34.902685714285717</v>
      </c>
      <c r="BL92">
        <v>649.89742857142858</v>
      </c>
      <c r="BM92">
        <v>101.2311428571428</v>
      </c>
      <c r="BN92">
        <v>9.97771142857143E-2</v>
      </c>
      <c r="BO92">
        <v>34.233814285714303</v>
      </c>
      <c r="BP92">
        <v>34.727614285714282</v>
      </c>
      <c r="BQ92">
        <v>999.89999999999986</v>
      </c>
      <c r="BR92">
        <v>0</v>
      </c>
      <c r="BS92">
        <v>0</v>
      </c>
      <c r="BT92">
        <v>8983.5714285714294</v>
      </c>
      <c r="BU92">
        <v>0</v>
      </c>
      <c r="BV92">
        <v>750.27971428571436</v>
      </c>
      <c r="BW92">
        <v>-13.075228571428569</v>
      </c>
      <c r="BX92">
        <v>504.839</v>
      </c>
      <c r="BY92">
        <v>518.14314285714283</v>
      </c>
      <c r="BZ92">
        <v>0.45589442857142848</v>
      </c>
      <c r="CA92">
        <v>500.27228571428572</v>
      </c>
      <c r="CB92">
        <v>34.489757142857151</v>
      </c>
      <c r="CC92">
        <v>3.5375828571428571</v>
      </c>
      <c r="CD92">
        <v>3.491434285714285</v>
      </c>
      <c r="CE92">
        <v>26.801214285714281</v>
      </c>
      <c r="CF92">
        <v>26.578142857142861</v>
      </c>
      <c r="CG92">
        <v>1199.988571428572</v>
      </c>
      <c r="CH92">
        <v>0.50001514285714288</v>
      </c>
      <c r="CI92">
        <v>0.49998485714285712</v>
      </c>
      <c r="CJ92">
        <v>0</v>
      </c>
      <c r="CK92">
        <v>1233.27</v>
      </c>
      <c r="CL92">
        <v>4.9990899999999998</v>
      </c>
      <c r="CM92">
        <v>13881.071428571429</v>
      </c>
      <c r="CN92">
        <v>9557.8271428571425</v>
      </c>
      <c r="CO92">
        <v>44.732000000000014</v>
      </c>
      <c r="CP92">
        <v>46.5</v>
      </c>
      <c r="CQ92">
        <v>45.5</v>
      </c>
      <c r="CR92">
        <v>45.5</v>
      </c>
      <c r="CS92">
        <v>46.061999999999998</v>
      </c>
      <c r="CT92">
        <v>597.51285714285711</v>
      </c>
      <c r="CU92">
        <v>597.47571428571428</v>
      </c>
      <c r="CV92">
        <v>0</v>
      </c>
      <c r="CW92">
        <v>1666112948.0999999</v>
      </c>
      <c r="CX92">
        <v>0</v>
      </c>
      <c r="CY92">
        <v>1666111874.0999999</v>
      </c>
      <c r="CZ92" t="s">
        <v>356</v>
      </c>
      <c r="DA92">
        <v>1666111874.0999999</v>
      </c>
      <c r="DB92">
        <v>1666111855.0999999</v>
      </c>
      <c r="DC92">
        <v>36</v>
      </c>
      <c r="DD92">
        <v>-0.106</v>
      </c>
      <c r="DE92">
        <v>-2E-3</v>
      </c>
      <c r="DF92">
        <v>-2.12</v>
      </c>
      <c r="DG92">
        <v>3.7999999999999999E-2</v>
      </c>
      <c r="DH92">
        <v>419</v>
      </c>
      <c r="DI92">
        <v>34</v>
      </c>
      <c r="DJ92">
        <v>0.73</v>
      </c>
      <c r="DK92">
        <v>0.14000000000000001</v>
      </c>
      <c r="DL92">
        <v>-12.898512500000001</v>
      </c>
      <c r="DM92">
        <v>-0.79894446529082541</v>
      </c>
      <c r="DN92">
        <v>0.1127072694804999</v>
      </c>
      <c r="DO92">
        <v>0</v>
      </c>
      <c r="DP92">
        <v>0.45375219999999999</v>
      </c>
      <c r="DQ92">
        <v>3.5876105065664361E-2</v>
      </c>
      <c r="DR92">
        <v>3.9756244679295316E-3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3.2938299999999998</v>
      </c>
      <c r="EB92">
        <v>2.6246800000000001</v>
      </c>
      <c r="EC92">
        <v>0.11432100000000001</v>
      </c>
      <c r="ED92">
        <v>0.115269</v>
      </c>
      <c r="EE92">
        <v>0.141655</v>
      </c>
      <c r="EF92">
        <v>0.138597</v>
      </c>
      <c r="EG92">
        <v>26783.7</v>
      </c>
      <c r="EH92">
        <v>27246.2</v>
      </c>
      <c r="EI92">
        <v>28144.400000000001</v>
      </c>
      <c r="EJ92">
        <v>29655.5</v>
      </c>
      <c r="EK92">
        <v>33214.5</v>
      </c>
      <c r="EL92">
        <v>35473.9</v>
      </c>
      <c r="EM92">
        <v>39699.5</v>
      </c>
      <c r="EN92">
        <v>42404.4</v>
      </c>
      <c r="EO92">
        <v>2.0578799999999999</v>
      </c>
      <c r="EP92">
        <v>2.1076299999999999</v>
      </c>
      <c r="EQ92">
        <v>9.8645700000000003E-2</v>
      </c>
      <c r="ER92">
        <v>0</v>
      </c>
      <c r="ES92">
        <v>33.1404</v>
      </c>
      <c r="ET92">
        <v>999.9</v>
      </c>
      <c r="EU92">
        <v>47.4</v>
      </c>
      <c r="EV92">
        <v>40.799999999999997</v>
      </c>
      <c r="EW92">
        <v>36.226100000000002</v>
      </c>
      <c r="EX92">
        <v>57.048299999999998</v>
      </c>
      <c r="EY92">
        <v>-0.46875</v>
      </c>
      <c r="EZ92">
        <v>2</v>
      </c>
      <c r="FA92">
        <v>0.67081100000000005</v>
      </c>
      <c r="FB92">
        <v>1.29939</v>
      </c>
      <c r="FC92">
        <v>20.264199999999999</v>
      </c>
      <c r="FD92">
        <v>5.2153400000000003</v>
      </c>
      <c r="FE92">
        <v>12.0092</v>
      </c>
      <c r="FF92">
        <v>4.9840499999999999</v>
      </c>
      <c r="FG92">
        <v>3.2846500000000001</v>
      </c>
      <c r="FH92">
        <v>9882.6</v>
      </c>
      <c r="FI92">
        <v>9999</v>
      </c>
      <c r="FJ92">
        <v>9999</v>
      </c>
      <c r="FK92">
        <v>657.5</v>
      </c>
      <c r="FL92">
        <v>1.8658399999999999</v>
      </c>
      <c r="FM92">
        <v>1.86222</v>
      </c>
      <c r="FN92">
        <v>1.86432</v>
      </c>
      <c r="FO92">
        <v>1.8604499999999999</v>
      </c>
      <c r="FP92">
        <v>1.86111</v>
      </c>
      <c r="FQ92">
        <v>1.8602000000000001</v>
      </c>
      <c r="FR92">
        <v>1.86188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-2.161</v>
      </c>
      <c r="GH92">
        <v>4.2900000000000001E-2</v>
      </c>
      <c r="GI92">
        <v>-1.7806499393771</v>
      </c>
      <c r="GJ92">
        <v>-1.0668354094452519E-3</v>
      </c>
      <c r="GK92">
        <v>7.2908324871410599E-7</v>
      </c>
      <c r="GL92">
        <v>-2.6615586879345078E-10</v>
      </c>
      <c r="GM92">
        <v>-0.20841063011216021</v>
      </c>
      <c r="GN92">
        <v>3.3664092208003571E-3</v>
      </c>
      <c r="GO92">
        <v>2.042686190248702E-4</v>
      </c>
      <c r="GP92">
        <v>-2.7039353982504608E-6</v>
      </c>
      <c r="GQ92">
        <v>3</v>
      </c>
      <c r="GR92">
        <v>2088</v>
      </c>
      <c r="GS92">
        <v>3</v>
      </c>
      <c r="GT92">
        <v>37</v>
      </c>
      <c r="GU92">
        <v>17.7</v>
      </c>
      <c r="GV92">
        <v>18</v>
      </c>
      <c r="GW92">
        <v>1.6088899999999999</v>
      </c>
      <c r="GX92">
        <v>2.5952099999999998</v>
      </c>
      <c r="GY92">
        <v>2.04834</v>
      </c>
      <c r="GZ92">
        <v>2.6037599999999999</v>
      </c>
      <c r="HA92">
        <v>2.1972700000000001</v>
      </c>
      <c r="HB92">
        <v>2.36694</v>
      </c>
      <c r="HC92">
        <v>44.865900000000003</v>
      </c>
      <c r="HD92">
        <v>13.886900000000001</v>
      </c>
      <c r="HE92">
        <v>18</v>
      </c>
      <c r="HF92">
        <v>597.69399999999996</v>
      </c>
      <c r="HG92">
        <v>703.68200000000002</v>
      </c>
      <c r="HH92">
        <v>31.001100000000001</v>
      </c>
      <c r="HI92">
        <v>35.648800000000001</v>
      </c>
      <c r="HJ92">
        <v>30</v>
      </c>
      <c r="HK92">
        <v>35.513500000000001</v>
      </c>
      <c r="HL92">
        <v>35.493899999999996</v>
      </c>
      <c r="HM92">
        <v>32.258899999999997</v>
      </c>
      <c r="HN92">
        <v>-30</v>
      </c>
      <c r="HO92">
        <v>-30</v>
      </c>
      <c r="HP92">
        <v>31</v>
      </c>
      <c r="HQ92">
        <v>518.25599999999997</v>
      </c>
      <c r="HR92">
        <v>32.067999999999998</v>
      </c>
      <c r="HS92">
        <v>99.132900000000006</v>
      </c>
      <c r="HT92">
        <v>98.316500000000005</v>
      </c>
    </row>
    <row r="93" spans="1:228" x14ac:dyDescent="0.2">
      <c r="A93">
        <v>78</v>
      </c>
      <c r="B93">
        <v>1666112940.5</v>
      </c>
      <c r="C93">
        <v>307.5</v>
      </c>
      <c r="D93" t="s">
        <v>514</v>
      </c>
      <c r="E93" t="s">
        <v>515</v>
      </c>
      <c r="F93">
        <v>4</v>
      </c>
      <c r="G93">
        <v>1666112938.1875</v>
      </c>
      <c r="H93">
        <f t="shared" si="34"/>
        <v>5.0640658456173988E-4</v>
      </c>
      <c r="I93">
        <f t="shared" si="35"/>
        <v>0.50640658456173993</v>
      </c>
      <c r="J93">
        <f t="shared" si="36"/>
        <v>3.4420505018045229</v>
      </c>
      <c r="K93">
        <f t="shared" si="37"/>
        <v>493.265625</v>
      </c>
      <c r="L93">
        <f t="shared" si="38"/>
        <v>252.9528881221176</v>
      </c>
      <c r="M93">
        <f t="shared" si="39"/>
        <v>25.631376870867246</v>
      </c>
      <c r="N93">
        <f t="shared" si="40"/>
        <v>49.981944170233</v>
      </c>
      <c r="O93">
        <f t="shared" si="41"/>
        <v>2.4275867040499829E-2</v>
      </c>
      <c r="P93">
        <f t="shared" si="42"/>
        <v>2.7705011351953384</v>
      </c>
      <c r="Q93">
        <f t="shared" si="43"/>
        <v>2.415831180138232E-2</v>
      </c>
      <c r="R93">
        <f t="shared" si="44"/>
        <v>1.5109459170835001E-2</v>
      </c>
      <c r="S93">
        <f t="shared" si="45"/>
        <v>226.11975898297081</v>
      </c>
      <c r="T93">
        <f t="shared" si="46"/>
        <v>35.495642218616958</v>
      </c>
      <c r="U93">
        <f t="shared" si="47"/>
        <v>34.744787500000001</v>
      </c>
      <c r="V93">
        <f t="shared" si="48"/>
        <v>5.5690325231124236</v>
      </c>
      <c r="W93">
        <f t="shared" si="49"/>
        <v>65.395276519367869</v>
      </c>
      <c r="X93">
        <f t="shared" si="50"/>
        <v>3.5404575338370665</v>
      </c>
      <c r="Y93">
        <f t="shared" si="51"/>
        <v>5.4139346483052231</v>
      </c>
      <c r="Z93">
        <f t="shared" si="52"/>
        <v>2.0285749892753571</v>
      </c>
      <c r="AA93">
        <f t="shared" si="53"/>
        <v>-22.332530379172727</v>
      </c>
      <c r="AB93">
        <f t="shared" si="54"/>
        <v>-75.902673227941065</v>
      </c>
      <c r="AC93">
        <f t="shared" si="55"/>
        <v>-6.366579976384112</v>
      </c>
      <c r="AD93">
        <f t="shared" si="56"/>
        <v>121.51797539947289</v>
      </c>
      <c r="AE93">
        <f t="shared" si="57"/>
        <v>13.974605892832203</v>
      </c>
      <c r="AF93">
        <f t="shared" si="58"/>
        <v>0.51026856310750257</v>
      </c>
      <c r="AG93">
        <f t="shared" si="59"/>
        <v>3.4420505018045229</v>
      </c>
      <c r="AH93">
        <v>524.44942741332216</v>
      </c>
      <c r="AI93">
        <v>514.22195757575776</v>
      </c>
      <c r="AJ93">
        <v>1.708909811011331</v>
      </c>
      <c r="AK93">
        <v>66.573852837517123</v>
      </c>
      <c r="AL93">
        <f t="shared" si="60"/>
        <v>0.50640658456173993</v>
      </c>
      <c r="AM93">
        <v>34.487204903848458</v>
      </c>
      <c r="AN93">
        <v>34.938536176470578</v>
      </c>
      <c r="AO93">
        <v>-8.8155556188735244E-6</v>
      </c>
      <c r="AP93">
        <v>87.50530381435243</v>
      </c>
      <c r="AQ93">
        <v>81</v>
      </c>
      <c r="AR93">
        <v>12</v>
      </c>
      <c r="AS93">
        <f t="shared" si="61"/>
        <v>1</v>
      </c>
      <c r="AT93">
        <f t="shared" si="62"/>
        <v>0</v>
      </c>
      <c r="AU93">
        <f t="shared" si="63"/>
        <v>47225.507915320923</v>
      </c>
      <c r="AV93">
        <f t="shared" si="64"/>
        <v>1200.0362500000001</v>
      </c>
      <c r="AW93">
        <f t="shared" si="65"/>
        <v>1025.9547885922132</v>
      </c>
      <c r="AX93">
        <f t="shared" si="66"/>
        <v>0.85493649762014523</v>
      </c>
      <c r="AY93">
        <f t="shared" si="67"/>
        <v>0.18842744040688003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1666112938.1875</v>
      </c>
      <c r="BF93">
        <v>493.265625</v>
      </c>
      <c r="BG93">
        <v>506.40237500000001</v>
      </c>
      <c r="BH93">
        <v>34.940337500000012</v>
      </c>
      <c r="BI93">
        <v>34.485612500000002</v>
      </c>
      <c r="BJ93">
        <v>495.42824999999999</v>
      </c>
      <c r="BK93">
        <v>34.897399999999998</v>
      </c>
      <c r="BL93">
        <v>649.76362500000005</v>
      </c>
      <c r="BM93">
        <v>101.22924999999999</v>
      </c>
      <c r="BN93">
        <v>9.9408712499999996E-2</v>
      </c>
      <c r="BO93">
        <v>34.2366125</v>
      </c>
      <c r="BP93">
        <v>34.744787500000001</v>
      </c>
      <c r="BQ93">
        <v>999.9</v>
      </c>
      <c r="BR93">
        <v>0</v>
      </c>
      <c r="BS93">
        <v>0</v>
      </c>
      <c r="BT93">
        <v>9008.9850000000006</v>
      </c>
      <c r="BU93">
        <v>0</v>
      </c>
      <c r="BV93">
        <v>677.24874999999997</v>
      </c>
      <c r="BW93">
        <v>-13.136699999999999</v>
      </c>
      <c r="BX93">
        <v>511.12450000000001</v>
      </c>
      <c r="BY93">
        <v>524.48974999999996</v>
      </c>
      <c r="BZ93">
        <v>0.45470899999999997</v>
      </c>
      <c r="CA93">
        <v>506.40237500000001</v>
      </c>
      <c r="CB93">
        <v>34.485612500000002</v>
      </c>
      <c r="CC93">
        <v>3.5369799999999998</v>
      </c>
      <c r="CD93">
        <v>3.4909512500000002</v>
      </c>
      <c r="CE93">
        <v>26.798300000000001</v>
      </c>
      <c r="CF93">
        <v>26.575812500000001</v>
      </c>
      <c r="CG93">
        <v>1200.0362500000001</v>
      </c>
      <c r="CH93">
        <v>0.50003362500000004</v>
      </c>
      <c r="CI93">
        <v>0.49996637500000002</v>
      </c>
      <c r="CJ93">
        <v>0</v>
      </c>
      <c r="CK93">
        <v>1232.93</v>
      </c>
      <c r="CL93">
        <v>4.9990899999999998</v>
      </c>
      <c r="CM93">
        <v>13872.424999999999</v>
      </c>
      <c r="CN93">
        <v>9558.26</v>
      </c>
      <c r="CO93">
        <v>44.686999999999998</v>
      </c>
      <c r="CP93">
        <v>46.5</v>
      </c>
      <c r="CQ93">
        <v>45.5</v>
      </c>
      <c r="CR93">
        <v>45.5</v>
      </c>
      <c r="CS93">
        <v>46.061999999999998</v>
      </c>
      <c r="CT93">
        <v>597.55875000000003</v>
      </c>
      <c r="CU93">
        <v>597.47749999999996</v>
      </c>
      <c r="CV93">
        <v>0</v>
      </c>
      <c r="CW93">
        <v>1666112952.3</v>
      </c>
      <c r="CX93">
        <v>0</v>
      </c>
      <c r="CY93">
        <v>1666111874.0999999</v>
      </c>
      <c r="CZ93" t="s">
        <v>356</v>
      </c>
      <c r="DA93">
        <v>1666111874.0999999</v>
      </c>
      <c r="DB93">
        <v>1666111855.0999999</v>
      </c>
      <c r="DC93">
        <v>36</v>
      </c>
      <c r="DD93">
        <v>-0.106</v>
      </c>
      <c r="DE93">
        <v>-2E-3</v>
      </c>
      <c r="DF93">
        <v>-2.12</v>
      </c>
      <c r="DG93">
        <v>3.7999999999999999E-2</v>
      </c>
      <c r="DH93">
        <v>419</v>
      </c>
      <c r="DI93">
        <v>34</v>
      </c>
      <c r="DJ93">
        <v>0.73</v>
      </c>
      <c r="DK93">
        <v>0.14000000000000001</v>
      </c>
      <c r="DL93">
        <v>-12.948615</v>
      </c>
      <c r="DM93">
        <v>-1.3996030018761361</v>
      </c>
      <c r="DN93">
        <v>0.1364540372249938</v>
      </c>
      <c r="DO93">
        <v>0</v>
      </c>
      <c r="DP93">
        <v>0.45526100000000003</v>
      </c>
      <c r="DQ93">
        <v>9.0299212007496146E-3</v>
      </c>
      <c r="DR93">
        <v>2.1443920233949741E-3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3.2942900000000002</v>
      </c>
      <c r="EB93">
        <v>2.6253000000000002</v>
      </c>
      <c r="EC93">
        <v>0.115442</v>
      </c>
      <c r="ED93">
        <v>0.116387</v>
      </c>
      <c r="EE93">
        <v>0.14163999999999999</v>
      </c>
      <c r="EF93">
        <v>0.13857900000000001</v>
      </c>
      <c r="EG93">
        <v>26749.200000000001</v>
      </c>
      <c r="EH93">
        <v>27211.5</v>
      </c>
      <c r="EI93">
        <v>28143.9</v>
      </c>
      <c r="EJ93">
        <v>29655.3</v>
      </c>
      <c r="EK93">
        <v>33214.800000000003</v>
      </c>
      <c r="EL93">
        <v>35474.6</v>
      </c>
      <c r="EM93">
        <v>39699</v>
      </c>
      <c r="EN93">
        <v>42404.3</v>
      </c>
      <c r="EO93">
        <v>2.0569999999999999</v>
      </c>
      <c r="EP93">
        <v>2.1074199999999998</v>
      </c>
      <c r="EQ93">
        <v>9.9133700000000005E-2</v>
      </c>
      <c r="ER93">
        <v>0</v>
      </c>
      <c r="ES93">
        <v>33.1479</v>
      </c>
      <c r="ET93">
        <v>999.9</v>
      </c>
      <c r="EU93">
        <v>47.4</v>
      </c>
      <c r="EV93">
        <v>40.799999999999997</v>
      </c>
      <c r="EW93">
        <v>36.225900000000003</v>
      </c>
      <c r="EX93">
        <v>57.438299999999998</v>
      </c>
      <c r="EY93">
        <v>-0.46073900000000001</v>
      </c>
      <c r="EZ93">
        <v>2</v>
      </c>
      <c r="FA93">
        <v>0.670767</v>
      </c>
      <c r="FB93">
        <v>1.30145</v>
      </c>
      <c r="FC93">
        <v>20.264299999999999</v>
      </c>
      <c r="FD93">
        <v>5.2163899999999996</v>
      </c>
      <c r="FE93">
        <v>12.009399999999999</v>
      </c>
      <c r="FF93">
        <v>4.9859999999999998</v>
      </c>
      <c r="FG93">
        <v>3.2846500000000001</v>
      </c>
      <c r="FH93">
        <v>9882.6</v>
      </c>
      <c r="FI93">
        <v>9999</v>
      </c>
      <c r="FJ93">
        <v>9999</v>
      </c>
      <c r="FK93">
        <v>657.5</v>
      </c>
      <c r="FL93">
        <v>1.8658399999999999</v>
      </c>
      <c r="FM93">
        <v>1.86222</v>
      </c>
      <c r="FN93">
        <v>1.86432</v>
      </c>
      <c r="FO93">
        <v>1.8604400000000001</v>
      </c>
      <c r="FP93">
        <v>1.86111</v>
      </c>
      <c r="FQ93">
        <v>1.8602000000000001</v>
      </c>
      <c r="FR93">
        <v>1.86189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-2.165</v>
      </c>
      <c r="GH93">
        <v>4.2900000000000001E-2</v>
      </c>
      <c r="GI93">
        <v>-1.7806499393771</v>
      </c>
      <c r="GJ93">
        <v>-1.0668354094452519E-3</v>
      </c>
      <c r="GK93">
        <v>7.2908324871410599E-7</v>
      </c>
      <c r="GL93">
        <v>-2.6615586879345078E-10</v>
      </c>
      <c r="GM93">
        <v>-0.20841063011216021</v>
      </c>
      <c r="GN93">
        <v>3.3664092208003571E-3</v>
      </c>
      <c r="GO93">
        <v>2.042686190248702E-4</v>
      </c>
      <c r="GP93">
        <v>-2.7039353982504608E-6</v>
      </c>
      <c r="GQ93">
        <v>3</v>
      </c>
      <c r="GR93">
        <v>2088</v>
      </c>
      <c r="GS93">
        <v>3</v>
      </c>
      <c r="GT93">
        <v>37</v>
      </c>
      <c r="GU93">
        <v>17.8</v>
      </c>
      <c r="GV93">
        <v>18.100000000000001</v>
      </c>
      <c r="GW93">
        <v>1.62598</v>
      </c>
      <c r="GX93">
        <v>2.5891099999999998</v>
      </c>
      <c r="GY93">
        <v>2.04834</v>
      </c>
      <c r="GZ93">
        <v>2.6061999999999999</v>
      </c>
      <c r="HA93">
        <v>2.1972700000000001</v>
      </c>
      <c r="HB93">
        <v>2.34985</v>
      </c>
      <c r="HC93">
        <v>44.865900000000003</v>
      </c>
      <c r="HD93">
        <v>13.886900000000001</v>
      </c>
      <c r="HE93">
        <v>18</v>
      </c>
      <c r="HF93">
        <v>597.01700000000005</v>
      </c>
      <c r="HG93">
        <v>703.46900000000005</v>
      </c>
      <c r="HH93">
        <v>31.000800000000002</v>
      </c>
      <c r="HI93">
        <v>35.648000000000003</v>
      </c>
      <c r="HJ93">
        <v>29.9999</v>
      </c>
      <c r="HK93">
        <v>35.510800000000003</v>
      </c>
      <c r="HL93">
        <v>35.491399999999999</v>
      </c>
      <c r="HM93">
        <v>32.6053</v>
      </c>
      <c r="HN93">
        <v>-30</v>
      </c>
      <c r="HO93">
        <v>-30</v>
      </c>
      <c r="HP93">
        <v>31</v>
      </c>
      <c r="HQ93">
        <v>524.93399999999997</v>
      </c>
      <c r="HR93">
        <v>32.067999999999998</v>
      </c>
      <c r="HS93">
        <v>99.131299999999996</v>
      </c>
      <c r="HT93">
        <v>98.316100000000006</v>
      </c>
    </row>
    <row r="94" spans="1:228" x14ac:dyDescent="0.2">
      <c r="A94">
        <v>79</v>
      </c>
      <c r="B94">
        <v>1666112944.5</v>
      </c>
      <c r="C94">
        <v>311.5</v>
      </c>
      <c r="D94" t="s">
        <v>516</v>
      </c>
      <c r="E94" t="s">
        <v>517</v>
      </c>
      <c r="F94">
        <v>4</v>
      </c>
      <c r="G94">
        <v>1666112942.5</v>
      </c>
      <c r="H94">
        <f t="shared" si="34"/>
        <v>5.0246711350418818E-4</v>
      </c>
      <c r="I94">
        <f t="shared" si="35"/>
        <v>0.50246711350418816</v>
      </c>
      <c r="J94">
        <f t="shared" si="36"/>
        <v>3.4398403789825642</v>
      </c>
      <c r="K94">
        <f t="shared" si="37"/>
        <v>500.36085714285713</v>
      </c>
      <c r="L94">
        <f t="shared" si="38"/>
        <v>257.71633841248075</v>
      </c>
      <c r="M94">
        <f t="shared" si="39"/>
        <v>26.113347481756243</v>
      </c>
      <c r="N94">
        <f t="shared" si="40"/>
        <v>50.699528828196541</v>
      </c>
      <c r="O94">
        <f t="shared" si="41"/>
        <v>2.4037071817426269E-2</v>
      </c>
      <c r="P94">
        <f t="shared" si="42"/>
        <v>2.7673331577737397</v>
      </c>
      <c r="Q94">
        <f t="shared" si="43"/>
        <v>2.3921680733066528E-2</v>
      </c>
      <c r="R94">
        <f t="shared" si="44"/>
        <v>1.4961371590464501E-2</v>
      </c>
      <c r="S94">
        <f t="shared" si="45"/>
        <v>226.11536109114178</v>
      </c>
      <c r="T94">
        <f t="shared" si="46"/>
        <v>35.500133451526956</v>
      </c>
      <c r="U94">
        <f t="shared" si="47"/>
        <v>34.755614285714287</v>
      </c>
      <c r="V94">
        <f t="shared" si="48"/>
        <v>5.5723785021338603</v>
      </c>
      <c r="W94">
        <f t="shared" si="49"/>
        <v>65.374672162271366</v>
      </c>
      <c r="X94">
        <f t="shared" si="50"/>
        <v>3.5397590965255827</v>
      </c>
      <c r="Y94">
        <f t="shared" si="51"/>
        <v>5.4145726157360787</v>
      </c>
      <c r="Z94">
        <f t="shared" si="52"/>
        <v>2.0326194056082776</v>
      </c>
      <c r="AA94">
        <f t="shared" si="53"/>
        <v>-22.158799705534697</v>
      </c>
      <c r="AB94">
        <f t="shared" si="54"/>
        <v>-77.115453941930483</v>
      </c>
      <c r="AC94">
        <f t="shared" si="55"/>
        <v>-6.4761196322615495</v>
      </c>
      <c r="AD94">
        <f t="shared" si="56"/>
        <v>120.36498781141505</v>
      </c>
      <c r="AE94">
        <f t="shared" si="57"/>
        <v>14.104435435068387</v>
      </c>
      <c r="AF94">
        <f t="shared" si="58"/>
        <v>0.51140393050416166</v>
      </c>
      <c r="AG94">
        <f t="shared" si="59"/>
        <v>3.4398403789825642</v>
      </c>
      <c r="AH94">
        <v>531.37449369692433</v>
      </c>
      <c r="AI94">
        <v>521.07291515151508</v>
      </c>
      <c r="AJ94">
        <v>1.729347936242853</v>
      </c>
      <c r="AK94">
        <v>66.573852837517123</v>
      </c>
      <c r="AL94">
        <f t="shared" si="60"/>
        <v>0.50246711350418816</v>
      </c>
      <c r="AM94">
        <v>34.483220884595703</v>
      </c>
      <c r="AN94">
        <v>34.930731176470587</v>
      </c>
      <c r="AO94">
        <v>-1.987964453686712E-6</v>
      </c>
      <c r="AP94">
        <v>87.50530381435243</v>
      </c>
      <c r="AQ94">
        <v>81</v>
      </c>
      <c r="AR94">
        <v>12</v>
      </c>
      <c r="AS94">
        <f t="shared" si="61"/>
        <v>1</v>
      </c>
      <c r="AT94">
        <f t="shared" si="62"/>
        <v>0</v>
      </c>
      <c r="AU94">
        <f t="shared" si="63"/>
        <v>47138.314599137062</v>
      </c>
      <c r="AV94">
        <f t="shared" si="64"/>
        <v>1200.005714285714</v>
      </c>
      <c r="AW94">
        <f t="shared" si="65"/>
        <v>1025.9293850213169</v>
      </c>
      <c r="AX94">
        <f t="shared" si="66"/>
        <v>0.8549370830554639</v>
      </c>
      <c r="AY94">
        <f t="shared" si="67"/>
        <v>0.18842857029704535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1666112942.5</v>
      </c>
      <c r="BF94">
        <v>500.36085714285713</v>
      </c>
      <c r="BG94">
        <v>513.61314285714286</v>
      </c>
      <c r="BH94">
        <v>34.934385714285717</v>
      </c>
      <c r="BI94">
        <v>34.478928571428582</v>
      </c>
      <c r="BJ94">
        <v>502.52728571428571</v>
      </c>
      <c r="BK94">
        <v>34.891514285714287</v>
      </c>
      <c r="BL94">
        <v>650.1665714285715</v>
      </c>
      <c r="BM94">
        <v>101.22542857142859</v>
      </c>
      <c r="BN94">
        <v>0.1005007142857143</v>
      </c>
      <c r="BO94">
        <v>34.238728571428567</v>
      </c>
      <c r="BP94">
        <v>34.755614285714287</v>
      </c>
      <c r="BQ94">
        <v>999.89999999999986</v>
      </c>
      <c r="BR94">
        <v>0</v>
      </c>
      <c r="BS94">
        <v>0</v>
      </c>
      <c r="BT94">
        <v>8992.5028571428556</v>
      </c>
      <c r="BU94">
        <v>0</v>
      </c>
      <c r="BV94">
        <v>670.79571428571421</v>
      </c>
      <c r="BW94">
        <v>-13.25238571428571</v>
      </c>
      <c r="BX94">
        <v>518.4734285714286</v>
      </c>
      <c r="BY94">
        <v>531.95457142857151</v>
      </c>
      <c r="BZ94">
        <v>0.45546399999999998</v>
      </c>
      <c r="CA94">
        <v>513.61314285714286</v>
      </c>
      <c r="CB94">
        <v>34.478928571428582</v>
      </c>
      <c r="CC94">
        <v>3.5362485714285721</v>
      </c>
      <c r="CD94">
        <v>3.4901399999999998</v>
      </c>
      <c r="CE94">
        <v>26.794785714285709</v>
      </c>
      <c r="CF94">
        <v>26.571857142857141</v>
      </c>
      <c r="CG94">
        <v>1200.005714285714</v>
      </c>
      <c r="CH94">
        <v>0.50001485714285721</v>
      </c>
      <c r="CI94">
        <v>0.49998514285714279</v>
      </c>
      <c r="CJ94">
        <v>0</v>
      </c>
      <c r="CK94">
        <v>1232.728571428572</v>
      </c>
      <c r="CL94">
        <v>4.9990899999999998</v>
      </c>
      <c r="CM94">
        <v>13872.428571428571</v>
      </c>
      <c r="CN94">
        <v>9557.9600000000009</v>
      </c>
      <c r="CO94">
        <v>44.686999999999998</v>
      </c>
      <c r="CP94">
        <v>46.482000000000014</v>
      </c>
      <c r="CQ94">
        <v>45.5</v>
      </c>
      <c r="CR94">
        <v>45.5</v>
      </c>
      <c r="CS94">
        <v>46.098000000000013</v>
      </c>
      <c r="CT94">
        <v>597.5200000000001</v>
      </c>
      <c r="CU94">
        <v>597.48571428571427</v>
      </c>
      <c r="CV94">
        <v>0</v>
      </c>
      <c r="CW94">
        <v>1666112955.9000001</v>
      </c>
      <c r="CX94">
        <v>0</v>
      </c>
      <c r="CY94">
        <v>1666111874.0999999</v>
      </c>
      <c r="CZ94" t="s">
        <v>356</v>
      </c>
      <c r="DA94">
        <v>1666111874.0999999</v>
      </c>
      <c r="DB94">
        <v>1666111855.0999999</v>
      </c>
      <c r="DC94">
        <v>36</v>
      </c>
      <c r="DD94">
        <v>-0.106</v>
      </c>
      <c r="DE94">
        <v>-2E-3</v>
      </c>
      <c r="DF94">
        <v>-2.12</v>
      </c>
      <c r="DG94">
        <v>3.7999999999999999E-2</v>
      </c>
      <c r="DH94">
        <v>419</v>
      </c>
      <c r="DI94">
        <v>34</v>
      </c>
      <c r="DJ94">
        <v>0.73</v>
      </c>
      <c r="DK94">
        <v>0.14000000000000001</v>
      </c>
      <c r="DL94">
        <v>-13.044090000000001</v>
      </c>
      <c r="DM94">
        <v>-1.4204240150093661</v>
      </c>
      <c r="DN94">
        <v>0.13847696703784351</v>
      </c>
      <c r="DO94">
        <v>0</v>
      </c>
      <c r="DP94">
        <v>0.45595947500000011</v>
      </c>
      <c r="DQ94">
        <v>-1.318435272045518E-3</v>
      </c>
      <c r="DR94">
        <v>1.6178045460978881E-3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3.2947199999999999</v>
      </c>
      <c r="EB94">
        <v>2.6255600000000001</v>
      </c>
      <c r="EC94">
        <v>0.116562</v>
      </c>
      <c r="ED94">
        <v>0.11749999999999999</v>
      </c>
      <c r="EE94">
        <v>0.14161699999999999</v>
      </c>
      <c r="EF94">
        <v>0.138567</v>
      </c>
      <c r="EG94">
        <v>26715.4</v>
      </c>
      <c r="EH94">
        <v>27176.799999999999</v>
      </c>
      <c r="EI94">
        <v>28144</v>
      </c>
      <c r="EJ94">
        <v>29654.9</v>
      </c>
      <c r="EK94">
        <v>33215.599999999999</v>
      </c>
      <c r="EL94">
        <v>35474.6</v>
      </c>
      <c r="EM94">
        <v>39698.9</v>
      </c>
      <c r="EN94">
        <v>42403.6</v>
      </c>
      <c r="EO94">
        <v>2.05877</v>
      </c>
      <c r="EP94">
        <v>2.1068500000000001</v>
      </c>
      <c r="EQ94">
        <v>9.9051700000000006E-2</v>
      </c>
      <c r="ER94">
        <v>0</v>
      </c>
      <c r="ES94">
        <v>33.155200000000001</v>
      </c>
      <c r="ET94">
        <v>999.9</v>
      </c>
      <c r="EU94">
        <v>47.4</v>
      </c>
      <c r="EV94">
        <v>40.799999999999997</v>
      </c>
      <c r="EW94">
        <v>36.227200000000003</v>
      </c>
      <c r="EX94">
        <v>57.588299999999997</v>
      </c>
      <c r="EY94">
        <v>-0.68910199999999999</v>
      </c>
      <c r="EZ94">
        <v>2</v>
      </c>
      <c r="FA94">
        <v>0.67074400000000001</v>
      </c>
      <c r="FB94">
        <v>1.30209</v>
      </c>
      <c r="FC94">
        <v>20.264299999999999</v>
      </c>
      <c r="FD94">
        <v>5.2156399999999996</v>
      </c>
      <c r="FE94">
        <v>12.008800000000001</v>
      </c>
      <c r="FF94">
        <v>4.9856499999999997</v>
      </c>
      <c r="FG94">
        <v>3.2845300000000002</v>
      </c>
      <c r="FH94">
        <v>9882.6</v>
      </c>
      <c r="FI94">
        <v>9999</v>
      </c>
      <c r="FJ94">
        <v>9999</v>
      </c>
      <c r="FK94">
        <v>657.5</v>
      </c>
      <c r="FL94">
        <v>1.8658399999999999</v>
      </c>
      <c r="FM94">
        <v>1.8622099999999999</v>
      </c>
      <c r="FN94">
        <v>1.86432</v>
      </c>
      <c r="FO94">
        <v>1.86046</v>
      </c>
      <c r="FP94">
        <v>1.8611200000000001</v>
      </c>
      <c r="FQ94">
        <v>1.8602000000000001</v>
      </c>
      <c r="FR94">
        <v>1.86188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-2.1680000000000001</v>
      </c>
      <c r="GH94">
        <v>4.2900000000000001E-2</v>
      </c>
      <c r="GI94">
        <v>-1.7806499393771</v>
      </c>
      <c r="GJ94">
        <v>-1.0668354094452519E-3</v>
      </c>
      <c r="GK94">
        <v>7.2908324871410599E-7</v>
      </c>
      <c r="GL94">
        <v>-2.6615586879345078E-10</v>
      </c>
      <c r="GM94">
        <v>-0.20841063011216021</v>
      </c>
      <c r="GN94">
        <v>3.3664092208003571E-3</v>
      </c>
      <c r="GO94">
        <v>2.042686190248702E-4</v>
      </c>
      <c r="GP94">
        <v>-2.7039353982504608E-6</v>
      </c>
      <c r="GQ94">
        <v>3</v>
      </c>
      <c r="GR94">
        <v>2088</v>
      </c>
      <c r="GS94">
        <v>3</v>
      </c>
      <c r="GT94">
        <v>37</v>
      </c>
      <c r="GU94">
        <v>17.8</v>
      </c>
      <c r="GV94">
        <v>18.2</v>
      </c>
      <c r="GW94">
        <v>1.64307</v>
      </c>
      <c r="GX94">
        <v>2.5964399999999999</v>
      </c>
      <c r="GY94">
        <v>2.04834</v>
      </c>
      <c r="GZ94">
        <v>2.6025399999999999</v>
      </c>
      <c r="HA94">
        <v>2.1972700000000001</v>
      </c>
      <c r="HB94">
        <v>2.3645</v>
      </c>
      <c r="HC94">
        <v>44.865900000000003</v>
      </c>
      <c r="HD94">
        <v>13.869400000000001</v>
      </c>
      <c r="HE94">
        <v>18</v>
      </c>
      <c r="HF94">
        <v>598.32500000000005</v>
      </c>
      <c r="HG94">
        <v>702.90800000000002</v>
      </c>
      <c r="HH94">
        <v>31.000499999999999</v>
      </c>
      <c r="HI94">
        <v>35.645000000000003</v>
      </c>
      <c r="HJ94">
        <v>29.9999</v>
      </c>
      <c r="HK94">
        <v>35.509099999999997</v>
      </c>
      <c r="HL94">
        <v>35.488900000000001</v>
      </c>
      <c r="HM94">
        <v>32.950000000000003</v>
      </c>
      <c r="HN94">
        <v>-30</v>
      </c>
      <c r="HO94">
        <v>-30</v>
      </c>
      <c r="HP94">
        <v>31</v>
      </c>
      <c r="HQ94">
        <v>531.61199999999997</v>
      </c>
      <c r="HR94">
        <v>32.067999999999998</v>
      </c>
      <c r="HS94">
        <v>99.131299999999996</v>
      </c>
      <c r="HT94">
        <v>98.314599999999999</v>
      </c>
    </row>
    <row r="95" spans="1:228" x14ac:dyDescent="0.2">
      <c r="A95">
        <v>80</v>
      </c>
      <c r="B95">
        <v>1666112948.5</v>
      </c>
      <c r="C95">
        <v>315.5</v>
      </c>
      <c r="D95" t="s">
        <v>518</v>
      </c>
      <c r="E95" t="s">
        <v>519</v>
      </c>
      <c r="F95">
        <v>4</v>
      </c>
      <c r="G95">
        <v>1666112946.1875</v>
      </c>
      <c r="H95">
        <f t="shared" si="34"/>
        <v>5.048045816954703E-4</v>
      </c>
      <c r="I95">
        <f t="shared" si="35"/>
        <v>0.50480458169547027</v>
      </c>
      <c r="J95">
        <f t="shared" si="36"/>
        <v>3.573747363617469</v>
      </c>
      <c r="K95">
        <f t="shared" si="37"/>
        <v>506.47637500000002</v>
      </c>
      <c r="L95">
        <f t="shared" si="38"/>
        <v>255.94432728705146</v>
      </c>
      <c r="M95">
        <f t="shared" si="39"/>
        <v>25.934062759975014</v>
      </c>
      <c r="N95">
        <f t="shared" si="40"/>
        <v>51.319715638640588</v>
      </c>
      <c r="O95">
        <f t="shared" si="41"/>
        <v>2.4152165048242347E-2</v>
      </c>
      <c r="P95">
        <f t="shared" si="42"/>
        <v>2.7687089604903674</v>
      </c>
      <c r="Q95">
        <f t="shared" si="43"/>
        <v>2.4035726774868923E-2</v>
      </c>
      <c r="R95">
        <f t="shared" si="44"/>
        <v>1.5032743833953054E-2</v>
      </c>
      <c r="S95">
        <f t="shared" si="45"/>
        <v>226.12401898316477</v>
      </c>
      <c r="T95">
        <f t="shared" si="46"/>
        <v>35.500953396598469</v>
      </c>
      <c r="U95">
        <f t="shared" si="47"/>
        <v>34.753037499999998</v>
      </c>
      <c r="V95">
        <f t="shared" si="48"/>
        <v>5.5715819973992824</v>
      </c>
      <c r="W95">
        <f t="shared" si="49"/>
        <v>65.356382646661018</v>
      </c>
      <c r="X95">
        <f t="shared" si="50"/>
        <v>3.5391597511225426</v>
      </c>
      <c r="Y95">
        <f t="shared" si="51"/>
        <v>5.4151708032197128</v>
      </c>
      <c r="Z95">
        <f t="shared" si="52"/>
        <v>2.0324222462767398</v>
      </c>
      <c r="AA95">
        <f t="shared" si="53"/>
        <v>-22.26188205277024</v>
      </c>
      <c r="AB95">
        <f t="shared" si="54"/>
        <v>-76.473030045893722</v>
      </c>
      <c r="AC95">
        <f t="shared" si="55"/>
        <v>-6.4189592832433151</v>
      </c>
      <c r="AD95">
        <f t="shared" si="56"/>
        <v>120.97014760125751</v>
      </c>
      <c r="AE95">
        <f t="shared" si="57"/>
        <v>14.151554961529227</v>
      </c>
      <c r="AF95">
        <f t="shared" si="58"/>
        <v>0.50754118041672713</v>
      </c>
      <c r="AG95">
        <f t="shared" si="59"/>
        <v>3.573747363617469</v>
      </c>
      <c r="AH95">
        <v>538.28689504192994</v>
      </c>
      <c r="AI95">
        <v>527.91385454545423</v>
      </c>
      <c r="AJ95">
        <v>1.715373100128283</v>
      </c>
      <c r="AK95">
        <v>66.573852837517123</v>
      </c>
      <c r="AL95">
        <f t="shared" si="60"/>
        <v>0.50480458169547027</v>
      </c>
      <c r="AM95">
        <v>34.477834165256077</v>
      </c>
      <c r="AN95">
        <v>34.927494411764698</v>
      </c>
      <c r="AO95">
        <v>-1.354734374317473E-5</v>
      </c>
      <c r="AP95">
        <v>87.50530381435243</v>
      </c>
      <c r="AQ95">
        <v>80</v>
      </c>
      <c r="AR95">
        <v>12</v>
      </c>
      <c r="AS95">
        <f t="shared" si="61"/>
        <v>1</v>
      </c>
      <c r="AT95">
        <f t="shared" si="62"/>
        <v>0</v>
      </c>
      <c r="AU95">
        <f t="shared" si="63"/>
        <v>47175.726451349823</v>
      </c>
      <c r="AV95">
        <f t="shared" si="64"/>
        <v>1200.0574999999999</v>
      </c>
      <c r="AW95">
        <f t="shared" si="65"/>
        <v>1025.9730885923132</v>
      </c>
      <c r="AX95">
        <f t="shared" si="66"/>
        <v>0.8549366081144556</v>
      </c>
      <c r="AY95">
        <f t="shared" si="67"/>
        <v>0.18842765366089942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1666112946.1875</v>
      </c>
      <c r="BF95">
        <v>506.47637500000002</v>
      </c>
      <c r="BG95">
        <v>519.77337499999999</v>
      </c>
      <c r="BH95">
        <v>34.928112499999997</v>
      </c>
      <c r="BI95">
        <v>34.476087499999998</v>
      </c>
      <c r="BJ95">
        <v>508.64612499999998</v>
      </c>
      <c r="BK95">
        <v>34.885287499999997</v>
      </c>
      <c r="BL95">
        <v>650.15924999999993</v>
      </c>
      <c r="BM95">
        <v>101.22675</v>
      </c>
      <c r="BN95">
        <v>0.10021838750000001</v>
      </c>
      <c r="BO95">
        <v>34.240712500000001</v>
      </c>
      <c r="BP95">
        <v>34.753037499999998</v>
      </c>
      <c r="BQ95">
        <v>999.9</v>
      </c>
      <c r="BR95">
        <v>0</v>
      </c>
      <c r="BS95">
        <v>0</v>
      </c>
      <c r="BT95">
        <v>8999.6887499999993</v>
      </c>
      <c r="BU95">
        <v>0</v>
      </c>
      <c r="BV95">
        <v>593.92087500000002</v>
      </c>
      <c r="BW95">
        <v>-13.297062499999999</v>
      </c>
      <c r="BX95">
        <v>524.80687499999999</v>
      </c>
      <c r="BY95">
        <v>538.33312500000011</v>
      </c>
      <c r="BZ95">
        <v>0.45203812500000001</v>
      </c>
      <c r="CA95">
        <v>519.77337499999999</v>
      </c>
      <c r="CB95">
        <v>34.476087499999998</v>
      </c>
      <c r="CC95">
        <v>3.5356537499999998</v>
      </c>
      <c r="CD95">
        <v>3.4898937499999998</v>
      </c>
      <c r="CE95">
        <v>26.7919375</v>
      </c>
      <c r="CF95">
        <v>26.570650000000001</v>
      </c>
      <c r="CG95">
        <v>1200.0574999999999</v>
      </c>
      <c r="CH95">
        <v>0.50003000000000009</v>
      </c>
      <c r="CI95">
        <v>0.49997000000000003</v>
      </c>
      <c r="CJ95">
        <v>0</v>
      </c>
      <c r="CK95">
        <v>1232.3675000000001</v>
      </c>
      <c r="CL95">
        <v>4.9990899999999998</v>
      </c>
      <c r="CM95">
        <v>13864.424999999999</v>
      </c>
      <c r="CN95">
        <v>9558.4150000000009</v>
      </c>
      <c r="CO95">
        <v>44.686999999999998</v>
      </c>
      <c r="CP95">
        <v>46.492125000000001</v>
      </c>
      <c r="CQ95">
        <v>45.5</v>
      </c>
      <c r="CR95">
        <v>45.5</v>
      </c>
      <c r="CS95">
        <v>46.069875000000003</v>
      </c>
      <c r="CT95">
        <v>597.56500000000005</v>
      </c>
      <c r="CU95">
        <v>597.49250000000006</v>
      </c>
      <c r="CV95">
        <v>0</v>
      </c>
      <c r="CW95">
        <v>1666112960.0999999</v>
      </c>
      <c r="CX95">
        <v>0</v>
      </c>
      <c r="CY95">
        <v>1666111874.0999999</v>
      </c>
      <c r="CZ95" t="s">
        <v>356</v>
      </c>
      <c r="DA95">
        <v>1666111874.0999999</v>
      </c>
      <c r="DB95">
        <v>1666111855.0999999</v>
      </c>
      <c r="DC95">
        <v>36</v>
      </c>
      <c r="DD95">
        <v>-0.106</v>
      </c>
      <c r="DE95">
        <v>-2E-3</v>
      </c>
      <c r="DF95">
        <v>-2.12</v>
      </c>
      <c r="DG95">
        <v>3.7999999999999999E-2</v>
      </c>
      <c r="DH95">
        <v>419</v>
      </c>
      <c r="DI95">
        <v>34</v>
      </c>
      <c r="DJ95">
        <v>0.73</v>
      </c>
      <c r="DK95">
        <v>0.14000000000000001</v>
      </c>
      <c r="DL95">
        <v>-13.129462500000001</v>
      </c>
      <c r="DM95">
        <v>-1.349006003752331</v>
      </c>
      <c r="DN95">
        <v>0.13233938697058401</v>
      </c>
      <c r="DO95">
        <v>0</v>
      </c>
      <c r="DP95">
        <v>0.45542357500000002</v>
      </c>
      <c r="DQ95">
        <v>-1.875560600375327E-2</v>
      </c>
      <c r="DR95">
        <v>2.1725485942493878E-3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3.2945000000000002</v>
      </c>
      <c r="EB95">
        <v>2.6254</v>
      </c>
      <c r="EC95">
        <v>0.117672</v>
      </c>
      <c r="ED95">
        <v>0.118603</v>
      </c>
      <c r="EE95">
        <v>0.14161099999999999</v>
      </c>
      <c r="EF95">
        <v>0.13855899999999999</v>
      </c>
      <c r="EG95">
        <v>26681.599999999999</v>
      </c>
      <c r="EH95">
        <v>27143.3</v>
      </c>
      <c r="EI95">
        <v>28143.8</v>
      </c>
      <c r="EJ95">
        <v>29655.4</v>
      </c>
      <c r="EK95">
        <v>33216.199999999997</v>
      </c>
      <c r="EL95">
        <v>35475.5</v>
      </c>
      <c r="EM95">
        <v>39699.199999999997</v>
      </c>
      <c r="EN95">
        <v>42404.2</v>
      </c>
      <c r="EO95">
        <v>2.0592999999999999</v>
      </c>
      <c r="EP95">
        <v>2.1073499999999998</v>
      </c>
      <c r="EQ95">
        <v>9.8239599999999996E-2</v>
      </c>
      <c r="ER95">
        <v>0</v>
      </c>
      <c r="ES95">
        <v>33.161099999999998</v>
      </c>
      <c r="ET95">
        <v>999.9</v>
      </c>
      <c r="EU95">
        <v>47.3</v>
      </c>
      <c r="EV95">
        <v>40.799999999999997</v>
      </c>
      <c r="EW95">
        <v>36.149500000000003</v>
      </c>
      <c r="EX95">
        <v>57.258299999999998</v>
      </c>
      <c r="EY95">
        <v>-0.77724499999999996</v>
      </c>
      <c r="EZ95">
        <v>2</v>
      </c>
      <c r="FA95">
        <v>0.67023600000000005</v>
      </c>
      <c r="FB95">
        <v>1.30366</v>
      </c>
      <c r="FC95">
        <v>20.264199999999999</v>
      </c>
      <c r="FD95">
        <v>5.2159399999999998</v>
      </c>
      <c r="FE95">
        <v>12.0091</v>
      </c>
      <c r="FF95">
        <v>4.9855499999999999</v>
      </c>
      <c r="FG95">
        <v>3.2845</v>
      </c>
      <c r="FH95">
        <v>9882.9</v>
      </c>
      <c r="FI95">
        <v>9999</v>
      </c>
      <c r="FJ95">
        <v>9999</v>
      </c>
      <c r="FK95">
        <v>657.5</v>
      </c>
      <c r="FL95">
        <v>1.8658399999999999</v>
      </c>
      <c r="FM95">
        <v>1.86222</v>
      </c>
      <c r="FN95">
        <v>1.86432</v>
      </c>
      <c r="FO95">
        <v>1.8604400000000001</v>
      </c>
      <c r="FP95">
        <v>1.8611200000000001</v>
      </c>
      <c r="FQ95">
        <v>1.8602000000000001</v>
      </c>
      <c r="FR95">
        <v>1.86189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-2.1709999999999998</v>
      </c>
      <c r="GH95">
        <v>4.2799999999999998E-2</v>
      </c>
      <c r="GI95">
        <v>-1.7806499393771</v>
      </c>
      <c r="GJ95">
        <v>-1.0668354094452519E-3</v>
      </c>
      <c r="GK95">
        <v>7.2908324871410599E-7</v>
      </c>
      <c r="GL95">
        <v>-2.6615586879345078E-10</v>
      </c>
      <c r="GM95">
        <v>-0.20841063011216021</v>
      </c>
      <c r="GN95">
        <v>3.3664092208003571E-3</v>
      </c>
      <c r="GO95">
        <v>2.042686190248702E-4</v>
      </c>
      <c r="GP95">
        <v>-2.7039353982504608E-6</v>
      </c>
      <c r="GQ95">
        <v>3</v>
      </c>
      <c r="GR95">
        <v>2088</v>
      </c>
      <c r="GS95">
        <v>3</v>
      </c>
      <c r="GT95">
        <v>37</v>
      </c>
      <c r="GU95">
        <v>17.899999999999999</v>
      </c>
      <c r="GV95">
        <v>18.2</v>
      </c>
      <c r="GW95">
        <v>1.6601600000000001</v>
      </c>
      <c r="GX95">
        <v>2.6037599999999999</v>
      </c>
      <c r="GY95">
        <v>2.04834</v>
      </c>
      <c r="GZ95">
        <v>2.6037599999999999</v>
      </c>
      <c r="HA95">
        <v>2.1972700000000001</v>
      </c>
      <c r="HB95">
        <v>2.3156699999999999</v>
      </c>
      <c r="HC95">
        <v>44.865900000000003</v>
      </c>
      <c r="HD95">
        <v>13.869400000000001</v>
      </c>
      <c r="HE95">
        <v>18</v>
      </c>
      <c r="HF95">
        <v>598.69600000000003</v>
      </c>
      <c r="HG95">
        <v>703.35400000000004</v>
      </c>
      <c r="HH95">
        <v>31.000499999999999</v>
      </c>
      <c r="HI95">
        <v>35.643900000000002</v>
      </c>
      <c r="HJ95">
        <v>29.9999</v>
      </c>
      <c r="HK95">
        <v>35.506900000000002</v>
      </c>
      <c r="HL95">
        <v>35.487400000000001</v>
      </c>
      <c r="HM95">
        <v>33.2956</v>
      </c>
      <c r="HN95">
        <v>-30</v>
      </c>
      <c r="HO95">
        <v>-30</v>
      </c>
      <c r="HP95">
        <v>31</v>
      </c>
      <c r="HQ95">
        <v>538.29300000000001</v>
      </c>
      <c r="HR95">
        <v>32.067999999999998</v>
      </c>
      <c r="HS95">
        <v>99.131399999999999</v>
      </c>
      <c r="HT95">
        <v>98.316100000000006</v>
      </c>
    </row>
    <row r="96" spans="1:228" x14ac:dyDescent="0.2">
      <c r="A96">
        <v>81</v>
      </c>
      <c r="B96">
        <v>1666112952.5</v>
      </c>
      <c r="C96">
        <v>319.5</v>
      </c>
      <c r="D96" t="s">
        <v>520</v>
      </c>
      <c r="E96" t="s">
        <v>521</v>
      </c>
      <c r="F96">
        <v>4</v>
      </c>
      <c r="G96">
        <v>1666112950.5</v>
      </c>
      <c r="H96">
        <f t="shared" si="34"/>
        <v>4.9476320460063413E-4</v>
      </c>
      <c r="I96">
        <f t="shared" si="35"/>
        <v>0.49476320460063411</v>
      </c>
      <c r="J96">
        <f t="shared" si="36"/>
        <v>3.5497847630550585</v>
      </c>
      <c r="K96">
        <f t="shared" si="37"/>
        <v>513.66471428571435</v>
      </c>
      <c r="L96">
        <f t="shared" si="38"/>
        <v>259.84551379413131</v>
      </c>
      <c r="M96">
        <f t="shared" si="39"/>
        <v>26.329730605386711</v>
      </c>
      <c r="N96">
        <f t="shared" si="40"/>
        <v>52.048824515596671</v>
      </c>
      <c r="O96">
        <f t="shared" si="41"/>
        <v>2.3679025811831438E-2</v>
      </c>
      <c r="P96">
        <f t="shared" si="42"/>
        <v>2.7655316324873227</v>
      </c>
      <c r="Q96">
        <f t="shared" si="43"/>
        <v>2.3566965535215877E-2</v>
      </c>
      <c r="R96">
        <f t="shared" si="44"/>
        <v>1.4739377302534665E-2</v>
      </c>
      <c r="S96">
        <f t="shared" si="45"/>
        <v>226.12336123312537</v>
      </c>
      <c r="T96">
        <f t="shared" si="46"/>
        <v>35.501787630964465</v>
      </c>
      <c r="U96">
        <f t="shared" si="47"/>
        <v>34.748399999999997</v>
      </c>
      <c r="V96">
        <f t="shared" si="48"/>
        <v>5.5701487589934242</v>
      </c>
      <c r="W96">
        <f t="shared" si="49"/>
        <v>65.355631789743214</v>
      </c>
      <c r="X96">
        <f t="shared" si="50"/>
        <v>3.5384804309729971</v>
      </c>
      <c r="Y96">
        <f t="shared" si="51"/>
        <v>5.4141935959806906</v>
      </c>
      <c r="Z96">
        <f t="shared" si="52"/>
        <v>2.0316683280204271</v>
      </c>
      <c r="AA96">
        <f t="shared" si="53"/>
        <v>-21.819057322887964</v>
      </c>
      <c r="AB96">
        <f t="shared" si="54"/>
        <v>-76.177069773163751</v>
      </c>
      <c r="AC96">
        <f t="shared" si="55"/>
        <v>-6.4012172775795024</v>
      </c>
      <c r="AD96">
        <f t="shared" si="56"/>
        <v>121.72601685949415</v>
      </c>
      <c r="AE96">
        <f t="shared" si="57"/>
        <v>14.235903750929555</v>
      </c>
      <c r="AF96">
        <f t="shared" si="58"/>
        <v>0.50241031142140735</v>
      </c>
      <c r="AG96">
        <f t="shared" si="59"/>
        <v>3.5497847630550585</v>
      </c>
      <c r="AH96">
        <v>545.27937549944033</v>
      </c>
      <c r="AI96">
        <v>534.85116363636371</v>
      </c>
      <c r="AJ96">
        <v>1.7337668712023679</v>
      </c>
      <c r="AK96">
        <v>66.573852837517123</v>
      </c>
      <c r="AL96">
        <f t="shared" si="60"/>
        <v>0.49476320460063411</v>
      </c>
      <c r="AM96">
        <v>34.474891936724418</v>
      </c>
      <c r="AN96">
        <v>34.91567558823531</v>
      </c>
      <c r="AO96">
        <v>1.10510455261127E-6</v>
      </c>
      <c r="AP96">
        <v>87.50530381435243</v>
      </c>
      <c r="AQ96">
        <v>80</v>
      </c>
      <c r="AR96">
        <v>12</v>
      </c>
      <c r="AS96">
        <f t="shared" si="61"/>
        <v>1</v>
      </c>
      <c r="AT96">
        <f t="shared" si="62"/>
        <v>0</v>
      </c>
      <c r="AU96">
        <f t="shared" si="63"/>
        <v>47089.167407358967</v>
      </c>
      <c r="AV96">
        <f t="shared" si="64"/>
        <v>1200.0542857142859</v>
      </c>
      <c r="AW96">
        <f t="shared" si="65"/>
        <v>1025.970313592293</v>
      </c>
      <c r="AX96">
        <f t="shared" si="66"/>
        <v>0.8549365856242277</v>
      </c>
      <c r="AY96">
        <f t="shared" si="67"/>
        <v>0.18842761025475957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1666112950.5</v>
      </c>
      <c r="BF96">
        <v>513.66471428571435</v>
      </c>
      <c r="BG96">
        <v>527.04471428571435</v>
      </c>
      <c r="BH96">
        <v>34.920914285714289</v>
      </c>
      <c r="BI96">
        <v>34.473314285714288</v>
      </c>
      <c r="BJ96">
        <v>515.83814285714288</v>
      </c>
      <c r="BK96">
        <v>34.878171428571427</v>
      </c>
      <c r="BL96">
        <v>649.95399999999995</v>
      </c>
      <c r="BM96">
        <v>101.22842857142859</v>
      </c>
      <c r="BN96">
        <v>9.9973142857142858E-2</v>
      </c>
      <c r="BO96">
        <v>34.237471428571432</v>
      </c>
      <c r="BP96">
        <v>34.748399999999997</v>
      </c>
      <c r="BQ96">
        <v>999.89999999999986</v>
      </c>
      <c r="BR96">
        <v>0</v>
      </c>
      <c r="BS96">
        <v>0</v>
      </c>
      <c r="BT96">
        <v>8982.6785714285706</v>
      </c>
      <c r="BU96">
        <v>0</v>
      </c>
      <c r="BV96">
        <v>561.40199999999993</v>
      </c>
      <c r="BW96">
        <v>-13.37991428571428</v>
      </c>
      <c r="BX96">
        <v>532.25142857142862</v>
      </c>
      <c r="BY96">
        <v>545.86242857142861</v>
      </c>
      <c r="BZ96">
        <v>0.44761642857142858</v>
      </c>
      <c r="CA96">
        <v>527.04471428571435</v>
      </c>
      <c r="CB96">
        <v>34.473314285714288</v>
      </c>
      <c r="CC96">
        <v>3.5349842857142861</v>
      </c>
      <c r="CD96">
        <v>3.4896728571428568</v>
      </c>
      <c r="CE96">
        <v>26.788699999999999</v>
      </c>
      <c r="CF96">
        <v>26.569571428571429</v>
      </c>
      <c r="CG96">
        <v>1200.0542857142859</v>
      </c>
      <c r="CH96">
        <v>0.50003057142857155</v>
      </c>
      <c r="CI96">
        <v>0.49996942857142851</v>
      </c>
      <c r="CJ96">
        <v>0</v>
      </c>
      <c r="CK96">
        <v>1232.018571428571</v>
      </c>
      <c r="CL96">
        <v>4.9990899999999998</v>
      </c>
      <c r="CM96">
        <v>13861.21428571429</v>
      </c>
      <c r="CN96">
        <v>9558.3757142857157</v>
      </c>
      <c r="CO96">
        <v>44.686999999999998</v>
      </c>
      <c r="CP96">
        <v>46.491</v>
      </c>
      <c r="CQ96">
        <v>45.482000000000014</v>
      </c>
      <c r="CR96">
        <v>45.5</v>
      </c>
      <c r="CS96">
        <v>46.061999999999998</v>
      </c>
      <c r="CT96">
        <v>597.56428571428569</v>
      </c>
      <c r="CU96">
        <v>597.49</v>
      </c>
      <c r="CV96">
        <v>0</v>
      </c>
      <c r="CW96">
        <v>1666112964.3</v>
      </c>
      <c r="CX96">
        <v>0</v>
      </c>
      <c r="CY96">
        <v>1666111874.0999999</v>
      </c>
      <c r="CZ96" t="s">
        <v>356</v>
      </c>
      <c r="DA96">
        <v>1666111874.0999999</v>
      </c>
      <c r="DB96">
        <v>1666111855.0999999</v>
      </c>
      <c r="DC96">
        <v>36</v>
      </c>
      <c r="DD96">
        <v>-0.106</v>
      </c>
      <c r="DE96">
        <v>-2E-3</v>
      </c>
      <c r="DF96">
        <v>-2.12</v>
      </c>
      <c r="DG96">
        <v>3.7999999999999999E-2</v>
      </c>
      <c r="DH96">
        <v>419</v>
      </c>
      <c r="DI96">
        <v>34</v>
      </c>
      <c r="DJ96">
        <v>0.73</v>
      </c>
      <c r="DK96">
        <v>0.14000000000000001</v>
      </c>
      <c r="DL96">
        <v>-13.217342500000001</v>
      </c>
      <c r="DM96">
        <v>-1.151757973733565</v>
      </c>
      <c r="DN96">
        <v>0.1123723606753458</v>
      </c>
      <c r="DO96">
        <v>0</v>
      </c>
      <c r="DP96">
        <v>0.45360654999999989</v>
      </c>
      <c r="DQ96">
        <v>-2.6019354596623231E-2</v>
      </c>
      <c r="DR96">
        <v>2.9976889844511882E-3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3.29426</v>
      </c>
      <c r="EB96">
        <v>2.6249899999999999</v>
      </c>
      <c r="EC96">
        <v>0.118798</v>
      </c>
      <c r="ED96">
        <v>0.119716</v>
      </c>
      <c r="EE96">
        <v>0.14158499999999999</v>
      </c>
      <c r="EF96">
        <v>0.13855600000000001</v>
      </c>
      <c r="EG96">
        <v>26648</v>
      </c>
      <c r="EH96">
        <v>27108.5</v>
      </c>
      <c r="EI96">
        <v>28144.3</v>
      </c>
      <c r="EJ96">
        <v>29655</v>
      </c>
      <c r="EK96">
        <v>33217.4</v>
      </c>
      <c r="EL96">
        <v>35475.4</v>
      </c>
      <c r="EM96">
        <v>39699.300000000003</v>
      </c>
      <c r="EN96">
        <v>42403.9</v>
      </c>
      <c r="EO96">
        <v>2.0585800000000001</v>
      </c>
      <c r="EP96">
        <v>2.10745</v>
      </c>
      <c r="EQ96">
        <v>9.7949099999999997E-2</v>
      </c>
      <c r="ER96">
        <v>0</v>
      </c>
      <c r="ES96">
        <v>33.1648</v>
      </c>
      <c r="ET96">
        <v>999.9</v>
      </c>
      <c r="EU96">
        <v>47.3</v>
      </c>
      <c r="EV96">
        <v>40.799999999999997</v>
      </c>
      <c r="EW96">
        <v>36.151200000000003</v>
      </c>
      <c r="EX96">
        <v>57.468299999999999</v>
      </c>
      <c r="EY96">
        <v>-0.75721000000000005</v>
      </c>
      <c r="EZ96">
        <v>2</v>
      </c>
      <c r="FA96">
        <v>0.67013199999999995</v>
      </c>
      <c r="FB96">
        <v>1.30423</v>
      </c>
      <c r="FC96">
        <v>20.264299999999999</v>
      </c>
      <c r="FD96">
        <v>5.2157900000000001</v>
      </c>
      <c r="FE96">
        <v>12.0097</v>
      </c>
      <c r="FF96">
        <v>4.9852499999999997</v>
      </c>
      <c r="FG96">
        <v>3.2845</v>
      </c>
      <c r="FH96">
        <v>9882.9</v>
      </c>
      <c r="FI96">
        <v>9999</v>
      </c>
      <c r="FJ96">
        <v>9999</v>
      </c>
      <c r="FK96">
        <v>657.5</v>
      </c>
      <c r="FL96">
        <v>1.8658399999999999</v>
      </c>
      <c r="FM96">
        <v>1.86222</v>
      </c>
      <c r="FN96">
        <v>1.86432</v>
      </c>
      <c r="FO96">
        <v>1.86042</v>
      </c>
      <c r="FP96">
        <v>1.86111</v>
      </c>
      <c r="FQ96">
        <v>1.8602000000000001</v>
      </c>
      <c r="FR96">
        <v>1.86188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-2.1760000000000002</v>
      </c>
      <c r="GH96">
        <v>4.2700000000000002E-2</v>
      </c>
      <c r="GI96">
        <v>-1.7806499393771</v>
      </c>
      <c r="GJ96">
        <v>-1.0668354094452519E-3</v>
      </c>
      <c r="GK96">
        <v>7.2908324871410599E-7</v>
      </c>
      <c r="GL96">
        <v>-2.6615586879345078E-10</v>
      </c>
      <c r="GM96">
        <v>-0.20841063011216021</v>
      </c>
      <c r="GN96">
        <v>3.3664092208003571E-3</v>
      </c>
      <c r="GO96">
        <v>2.042686190248702E-4</v>
      </c>
      <c r="GP96">
        <v>-2.7039353982504608E-6</v>
      </c>
      <c r="GQ96">
        <v>3</v>
      </c>
      <c r="GR96">
        <v>2088</v>
      </c>
      <c r="GS96">
        <v>3</v>
      </c>
      <c r="GT96">
        <v>37</v>
      </c>
      <c r="GU96">
        <v>18</v>
      </c>
      <c r="GV96">
        <v>18.3</v>
      </c>
      <c r="GW96">
        <v>1.6772499999999999</v>
      </c>
      <c r="GX96">
        <v>2.5976599999999999</v>
      </c>
      <c r="GY96">
        <v>2.04834</v>
      </c>
      <c r="GZ96">
        <v>2.6025399999999999</v>
      </c>
      <c r="HA96">
        <v>2.1972700000000001</v>
      </c>
      <c r="HB96">
        <v>2.33765</v>
      </c>
      <c r="HC96">
        <v>44.865900000000003</v>
      </c>
      <c r="HD96">
        <v>13.8781</v>
      </c>
      <c r="HE96">
        <v>18</v>
      </c>
      <c r="HF96">
        <v>598.13199999999995</v>
      </c>
      <c r="HG96">
        <v>703.41899999999998</v>
      </c>
      <c r="HH96">
        <v>31.000299999999999</v>
      </c>
      <c r="HI96">
        <v>35.6417</v>
      </c>
      <c r="HJ96">
        <v>29.9999</v>
      </c>
      <c r="HK96">
        <v>35.504199999999997</v>
      </c>
      <c r="HL96">
        <v>35.484900000000003</v>
      </c>
      <c r="HM96">
        <v>33.6404</v>
      </c>
      <c r="HN96">
        <v>-30</v>
      </c>
      <c r="HO96">
        <v>-30</v>
      </c>
      <c r="HP96">
        <v>31</v>
      </c>
      <c r="HQ96">
        <v>544.971</v>
      </c>
      <c r="HR96">
        <v>32.067999999999998</v>
      </c>
      <c r="HS96">
        <v>99.132400000000004</v>
      </c>
      <c r="HT96">
        <v>98.314999999999998</v>
      </c>
    </row>
    <row r="97" spans="1:228" x14ac:dyDescent="0.2">
      <c r="A97">
        <v>82</v>
      </c>
      <c r="B97">
        <v>1666112956.5</v>
      </c>
      <c r="C97">
        <v>323.5</v>
      </c>
      <c r="D97" t="s">
        <v>522</v>
      </c>
      <c r="E97" t="s">
        <v>523</v>
      </c>
      <c r="F97">
        <v>4</v>
      </c>
      <c r="G97">
        <v>1666112954.1875</v>
      </c>
      <c r="H97">
        <f t="shared" si="34"/>
        <v>4.9652644389656519E-4</v>
      </c>
      <c r="I97">
        <f t="shared" si="35"/>
        <v>0.49652644389656519</v>
      </c>
      <c r="J97">
        <f t="shared" si="36"/>
        <v>3.7896153540118727</v>
      </c>
      <c r="K97">
        <f t="shared" si="37"/>
        <v>519.77549999999997</v>
      </c>
      <c r="L97">
        <f t="shared" si="38"/>
        <v>250.64576439331609</v>
      </c>
      <c r="M97">
        <f t="shared" si="39"/>
        <v>25.397754045224055</v>
      </c>
      <c r="N97">
        <f t="shared" si="40"/>
        <v>52.668475526352786</v>
      </c>
      <c r="O97">
        <f t="shared" si="41"/>
        <v>2.3763346057623435E-2</v>
      </c>
      <c r="P97">
        <f t="shared" si="42"/>
        <v>2.767190015063246</v>
      </c>
      <c r="Q97">
        <f t="shared" si="43"/>
        <v>2.3650555616324027E-2</v>
      </c>
      <c r="R97">
        <f t="shared" si="44"/>
        <v>1.4791686286146528E-2</v>
      </c>
      <c r="S97">
        <f t="shared" si="45"/>
        <v>226.11611323359969</v>
      </c>
      <c r="T97">
        <f t="shared" si="46"/>
        <v>35.496357810031576</v>
      </c>
      <c r="U97">
        <f t="shared" si="47"/>
        <v>34.746749999999999</v>
      </c>
      <c r="V97">
        <f t="shared" si="48"/>
        <v>5.5696388970257615</v>
      </c>
      <c r="W97">
        <f t="shared" si="49"/>
        <v>65.360350709889701</v>
      </c>
      <c r="X97">
        <f t="shared" si="50"/>
        <v>3.5379066338810334</v>
      </c>
      <c r="Y97">
        <f t="shared" si="51"/>
        <v>5.41292480143579</v>
      </c>
      <c r="Z97">
        <f t="shared" si="52"/>
        <v>2.0317322631447281</v>
      </c>
      <c r="AA97">
        <f t="shared" si="53"/>
        <v>-21.896816175838524</v>
      </c>
      <c r="AB97">
        <f t="shared" si="54"/>
        <v>-76.6045033359364</v>
      </c>
      <c r="AC97">
        <f t="shared" si="55"/>
        <v>-6.433093236194372</v>
      </c>
      <c r="AD97">
        <f t="shared" si="56"/>
        <v>121.1817004856304</v>
      </c>
      <c r="AE97">
        <f t="shared" si="57"/>
        <v>14.286738435953515</v>
      </c>
      <c r="AF97">
        <f t="shared" si="58"/>
        <v>0.50071673969627872</v>
      </c>
      <c r="AG97">
        <f t="shared" si="59"/>
        <v>3.7896153540118727</v>
      </c>
      <c r="AH97">
        <v>552.1841564243806</v>
      </c>
      <c r="AI97">
        <v>541.66349696969701</v>
      </c>
      <c r="AJ97">
        <v>1.700330698759065</v>
      </c>
      <c r="AK97">
        <v>66.573852837517123</v>
      </c>
      <c r="AL97">
        <f t="shared" si="60"/>
        <v>0.49652644389656519</v>
      </c>
      <c r="AM97">
        <v>34.47152187628771</v>
      </c>
      <c r="AN97">
        <v>34.913899411764689</v>
      </c>
      <c r="AO97">
        <v>-1.355169125512403E-5</v>
      </c>
      <c r="AP97">
        <v>87.50530381435243</v>
      </c>
      <c r="AQ97">
        <v>80</v>
      </c>
      <c r="AR97">
        <v>12</v>
      </c>
      <c r="AS97">
        <f t="shared" si="61"/>
        <v>1</v>
      </c>
      <c r="AT97">
        <f t="shared" si="62"/>
        <v>0</v>
      </c>
      <c r="AU97">
        <f t="shared" si="63"/>
        <v>47135.257149146688</v>
      </c>
      <c r="AV97">
        <f t="shared" si="64"/>
        <v>1200.0125</v>
      </c>
      <c r="AW97">
        <f t="shared" si="65"/>
        <v>1025.9349135925388</v>
      </c>
      <c r="AX97">
        <f t="shared" si="66"/>
        <v>0.85493685573486833</v>
      </c>
      <c r="AY97">
        <f t="shared" si="67"/>
        <v>0.18842813156829591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1666112954.1875</v>
      </c>
      <c r="BF97">
        <v>519.77549999999997</v>
      </c>
      <c r="BG97">
        <v>533.20274999999992</v>
      </c>
      <c r="BH97">
        <v>34.914949999999997</v>
      </c>
      <c r="BI97">
        <v>34.468912500000002</v>
      </c>
      <c r="BJ97">
        <v>521.95224999999994</v>
      </c>
      <c r="BK97">
        <v>34.872237499999997</v>
      </c>
      <c r="BL97">
        <v>650.03624999999988</v>
      </c>
      <c r="BM97">
        <v>101.22924999999999</v>
      </c>
      <c r="BN97">
        <v>0.100026825</v>
      </c>
      <c r="BO97">
        <v>34.233262500000002</v>
      </c>
      <c r="BP97">
        <v>34.746749999999999</v>
      </c>
      <c r="BQ97">
        <v>999.9</v>
      </c>
      <c r="BR97">
        <v>0</v>
      </c>
      <c r="BS97">
        <v>0</v>
      </c>
      <c r="BT97">
        <v>8991.4037500000013</v>
      </c>
      <c r="BU97">
        <v>0</v>
      </c>
      <c r="BV97">
        <v>510.46424999999999</v>
      </c>
      <c r="BW97">
        <v>-13.427037500000001</v>
      </c>
      <c r="BX97">
        <v>538.58012499999995</v>
      </c>
      <c r="BY97">
        <v>552.23749999999995</v>
      </c>
      <c r="BZ97">
        <v>0.44603737500000001</v>
      </c>
      <c r="CA97">
        <v>533.20274999999992</v>
      </c>
      <c r="CB97">
        <v>34.468912500000002</v>
      </c>
      <c r="CC97">
        <v>3.53441625</v>
      </c>
      <c r="CD97">
        <v>3.4892625000000002</v>
      </c>
      <c r="CE97">
        <v>26.7859625</v>
      </c>
      <c r="CF97">
        <v>26.567587499999998</v>
      </c>
      <c r="CG97">
        <v>1200.0125</v>
      </c>
      <c r="CH97">
        <v>0.50002162500000003</v>
      </c>
      <c r="CI97">
        <v>0.49997837499999997</v>
      </c>
      <c r="CJ97">
        <v>0</v>
      </c>
      <c r="CK97">
        <v>1231.8425</v>
      </c>
      <c r="CL97">
        <v>4.9990899999999998</v>
      </c>
      <c r="CM97">
        <v>13855.387500000001</v>
      </c>
      <c r="CN97">
        <v>9558.0275000000001</v>
      </c>
      <c r="CO97">
        <v>44.686999999999998</v>
      </c>
      <c r="CP97">
        <v>46.460624999999993</v>
      </c>
      <c r="CQ97">
        <v>45.484250000000003</v>
      </c>
      <c r="CR97">
        <v>45.5</v>
      </c>
      <c r="CS97">
        <v>46.069875000000003</v>
      </c>
      <c r="CT97">
        <v>597.53250000000003</v>
      </c>
      <c r="CU97">
        <v>597.48</v>
      </c>
      <c r="CV97">
        <v>0</v>
      </c>
      <c r="CW97">
        <v>1666112967.9000001</v>
      </c>
      <c r="CX97">
        <v>0</v>
      </c>
      <c r="CY97">
        <v>1666111874.0999999</v>
      </c>
      <c r="CZ97" t="s">
        <v>356</v>
      </c>
      <c r="DA97">
        <v>1666111874.0999999</v>
      </c>
      <c r="DB97">
        <v>1666111855.0999999</v>
      </c>
      <c r="DC97">
        <v>36</v>
      </c>
      <c r="DD97">
        <v>-0.106</v>
      </c>
      <c r="DE97">
        <v>-2E-3</v>
      </c>
      <c r="DF97">
        <v>-2.12</v>
      </c>
      <c r="DG97">
        <v>3.7999999999999999E-2</v>
      </c>
      <c r="DH97">
        <v>419</v>
      </c>
      <c r="DI97">
        <v>34</v>
      </c>
      <c r="DJ97">
        <v>0.73</v>
      </c>
      <c r="DK97">
        <v>0.14000000000000001</v>
      </c>
      <c r="DL97">
        <v>-13.287345</v>
      </c>
      <c r="DM97">
        <v>-1.0605703564727791</v>
      </c>
      <c r="DN97">
        <v>0.1042685354025845</v>
      </c>
      <c r="DO97">
        <v>0</v>
      </c>
      <c r="DP97">
        <v>0.45154922499999989</v>
      </c>
      <c r="DQ97">
        <v>-3.5950795497186293E-2</v>
      </c>
      <c r="DR97">
        <v>3.8727891918325509E-3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3.2942499999999999</v>
      </c>
      <c r="EB97">
        <v>2.62547</v>
      </c>
      <c r="EC97">
        <v>0.119892</v>
      </c>
      <c r="ED97">
        <v>0.120812</v>
      </c>
      <c r="EE97">
        <v>0.141571</v>
      </c>
      <c r="EF97">
        <v>0.138543</v>
      </c>
      <c r="EG97">
        <v>26614.799999999999</v>
      </c>
      <c r="EH97">
        <v>27075.1</v>
      </c>
      <c r="EI97">
        <v>28144.2</v>
      </c>
      <c r="EJ97">
        <v>29655.4</v>
      </c>
      <c r="EK97">
        <v>33217.9</v>
      </c>
      <c r="EL97">
        <v>35476.5</v>
      </c>
      <c r="EM97">
        <v>39699.199999999997</v>
      </c>
      <c r="EN97">
        <v>42404.5</v>
      </c>
      <c r="EO97">
        <v>2.0590700000000002</v>
      </c>
      <c r="EP97">
        <v>2.1074799999999998</v>
      </c>
      <c r="EQ97">
        <v>9.7423800000000005E-2</v>
      </c>
      <c r="ER97">
        <v>0</v>
      </c>
      <c r="ES97">
        <v>33.167000000000002</v>
      </c>
      <c r="ET97">
        <v>999.9</v>
      </c>
      <c r="EU97">
        <v>47.3</v>
      </c>
      <c r="EV97">
        <v>40.799999999999997</v>
      </c>
      <c r="EW97">
        <v>36.151299999999999</v>
      </c>
      <c r="EX97">
        <v>57.738300000000002</v>
      </c>
      <c r="EY97">
        <v>-0.67708599999999997</v>
      </c>
      <c r="EZ97">
        <v>2</v>
      </c>
      <c r="FA97">
        <v>0.670122</v>
      </c>
      <c r="FB97">
        <v>1.3050999999999999</v>
      </c>
      <c r="FC97">
        <v>20.263999999999999</v>
      </c>
      <c r="FD97">
        <v>5.2159399999999998</v>
      </c>
      <c r="FE97">
        <v>12.009399999999999</v>
      </c>
      <c r="FF97">
        <v>4.9852999999999996</v>
      </c>
      <c r="FG97">
        <v>3.2845</v>
      </c>
      <c r="FH97">
        <v>9882.9</v>
      </c>
      <c r="FI97">
        <v>9999</v>
      </c>
      <c r="FJ97">
        <v>9999</v>
      </c>
      <c r="FK97">
        <v>657.5</v>
      </c>
      <c r="FL97">
        <v>1.8658399999999999</v>
      </c>
      <c r="FM97">
        <v>1.86225</v>
      </c>
      <c r="FN97">
        <v>1.86432</v>
      </c>
      <c r="FO97">
        <v>1.8604400000000001</v>
      </c>
      <c r="FP97">
        <v>1.8611200000000001</v>
      </c>
      <c r="FQ97">
        <v>1.8602000000000001</v>
      </c>
      <c r="FR97">
        <v>1.86189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-2.1779999999999999</v>
      </c>
      <c r="GH97">
        <v>4.2700000000000002E-2</v>
      </c>
      <c r="GI97">
        <v>-1.7806499393771</v>
      </c>
      <c r="GJ97">
        <v>-1.0668354094452519E-3</v>
      </c>
      <c r="GK97">
        <v>7.2908324871410599E-7</v>
      </c>
      <c r="GL97">
        <v>-2.6615586879345078E-10</v>
      </c>
      <c r="GM97">
        <v>-0.20841063011216021</v>
      </c>
      <c r="GN97">
        <v>3.3664092208003571E-3</v>
      </c>
      <c r="GO97">
        <v>2.042686190248702E-4</v>
      </c>
      <c r="GP97">
        <v>-2.7039353982504608E-6</v>
      </c>
      <c r="GQ97">
        <v>3</v>
      </c>
      <c r="GR97">
        <v>2088</v>
      </c>
      <c r="GS97">
        <v>3</v>
      </c>
      <c r="GT97">
        <v>37</v>
      </c>
      <c r="GU97">
        <v>18</v>
      </c>
      <c r="GV97">
        <v>18.399999999999999</v>
      </c>
      <c r="GW97">
        <v>1.69434</v>
      </c>
      <c r="GX97">
        <v>2.5903299999999998</v>
      </c>
      <c r="GY97">
        <v>2.04834</v>
      </c>
      <c r="GZ97">
        <v>2.6025399999999999</v>
      </c>
      <c r="HA97">
        <v>2.1972700000000001</v>
      </c>
      <c r="HB97">
        <v>2.36938</v>
      </c>
      <c r="HC97">
        <v>44.865900000000003</v>
      </c>
      <c r="HD97">
        <v>13.8781</v>
      </c>
      <c r="HE97">
        <v>18</v>
      </c>
      <c r="HF97">
        <v>598.49</v>
      </c>
      <c r="HG97">
        <v>703.41399999999999</v>
      </c>
      <c r="HH97">
        <v>31.000299999999999</v>
      </c>
      <c r="HI97">
        <v>35.639000000000003</v>
      </c>
      <c r="HJ97">
        <v>29.9999</v>
      </c>
      <c r="HK97">
        <v>35.502600000000001</v>
      </c>
      <c r="HL97">
        <v>35.482399999999998</v>
      </c>
      <c r="HM97">
        <v>33.980800000000002</v>
      </c>
      <c r="HN97">
        <v>-30</v>
      </c>
      <c r="HO97">
        <v>-30</v>
      </c>
      <c r="HP97">
        <v>31</v>
      </c>
      <c r="HQ97">
        <v>551.65</v>
      </c>
      <c r="HR97">
        <v>32.067999999999998</v>
      </c>
      <c r="HS97">
        <v>99.132000000000005</v>
      </c>
      <c r="HT97">
        <v>98.316500000000005</v>
      </c>
    </row>
    <row r="98" spans="1:228" x14ac:dyDescent="0.2">
      <c r="A98">
        <v>83</v>
      </c>
      <c r="B98">
        <v>1666112960.5</v>
      </c>
      <c r="C98">
        <v>327.5</v>
      </c>
      <c r="D98" t="s">
        <v>524</v>
      </c>
      <c r="E98" t="s">
        <v>525</v>
      </c>
      <c r="F98">
        <v>4</v>
      </c>
      <c r="G98">
        <v>1666112958.5</v>
      </c>
      <c r="H98">
        <f t="shared" si="34"/>
        <v>4.9433621737753639E-4</v>
      </c>
      <c r="I98">
        <f t="shared" si="35"/>
        <v>0.49433621737753641</v>
      </c>
      <c r="J98">
        <f t="shared" si="36"/>
        <v>3.7228567463510078</v>
      </c>
      <c r="K98">
        <f t="shared" si="37"/>
        <v>526.9165714285715</v>
      </c>
      <c r="L98">
        <f t="shared" si="38"/>
        <v>261.05858007245627</v>
      </c>
      <c r="M98">
        <f t="shared" si="39"/>
        <v>26.452521242391125</v>
      </c>
      <c r="N98">
        <f t="shared" si="40"/>
        <v>53.391356816595149</v>
      </c>
      <c r="O98">
        <f t="shared" si="41"/>
        <v>2.3673062566164037E-2</v>
      </c>
      <c r="P98">
        <f t="shared" si="42"/>
        <v>2.7691372337993285</v>
      </c>
      <c r="Q98">
        <f t="shared" si="43"/>
        <v>2.3561203672913134E-2</v>
      </c>
      <c r="R98">
        <f t="shared" si="44"/>
        <v>1.473575819277757E-2</v>
      </c>
      <c r="S98">
        <f t="shared" si="45"/>
        <v>226.12112366163294</v>
      </c>
      <c r="T98">
        <f t="shared" si="46"/>
        <v>35.491650871846304</v>
      </c>
      <c r="U98">
        <f t="shared" si="47"/>
        <v>34.740557142857142</v>
      </c>
      <c r="V98">
        <f t="shared" si="48"/>
        <v>5.5677256211014754</v>
      </c>
      <c r="W98">
        <f t="shared" si="49"/>
        <v>65.365344102173054</v>
      </c>
      <c r="X98">
        <f t="shared" si="50"/>
        <v>3.5372865337377748</v>
      </c>
      <c r="Y98">
        <f t="shared" si="51"/>
        <v>5.4115626289806054</v>
      </c>
      <c r="Z98">
        <f t="shared" si="52"/>
        <v>2.0304390873637006</v>
      </c>
      <c r="AA98">
        <f t="shared" si="53"/>
        <v>-21.800227186349353</v>
      </c>
      <c r="AB98">
        <f t="shared" si="54"/>
        <v>-76.408614757948598</v>
      </c>
      <c r="AC98">
        <f t="shared" si="55"/>
        <v>-6.4117957036997586</v>
      </c>
      <c r="AD98">
        <f t="shared" si="56"/>
        <v>121.50048601363521</v>
      </c>
      <c r="AE98">
        <f t="shared" si="57"/>
        <v>14.414765897771934</v>
      </c>
      <c r="AF98">
        <f t="shared" si="58"/>
        <v>0.49860758227037627</v>
      </c>
      <c r="AG98">
        <f t="shared" si="59"/>
        <v>3.7228567463510078</v>
      </c>
      <c r="AH98">
        <v>559.18217905451297</v>
      </c>
      <c r="AI98">
        <v>548.58287878787905</v>
      </c>
      <c r="AJ98">
        <v>1.735475802881163</v>
      </c>
      <c r="AK98">
        <v>66.573852837517123</v>
      </c>
      <c r="AL98">
        <f t="shared" si="60"/>
        <v>0.49433621737753641</v>
      </c>
      <c r="AM98">
        <v>34.467669115707373</v>
      </c>
      <c r="AN98">
        <v>34.908060588235273</v>
      </c>
      <c r="AO98">
        <v>-7.2530069810483796E-6</v>
      </c>
      <c r="AP98">
        <v>87.50530381435243</v>
      </c>
      <c r="AQ98">
        <v>80</v>
      </c>
      <c r="AR98">
        <v>12</v>
      </c>
      <c r="AS98">
        <f t="shared" si="61"/>
        <v>1</v>
      </c>
      <c r="AT98">
        <f t="shared" si="62"/>
        <v>0</v>
      </c>
      <c r="AU98">
        <f t="shared" si="63"/>
        <v>47189.311519499402</v>
      </c>
      <c r="AV98">
        <f t="shared" si="64"/>
        <v>1200.042857142857</v>
      </c>
      <c r="AW98">
        <f t="shared" si="65"/>
        <v>1025.9604993065454</v>
      </c>
      <c r="AX98">
        <f t="shared" si="66"/>
        <v>0.85493654930726504</v>
      </c>
      <c r="AY98">
        <f t="shared" si="67"/>
        <v>0.18842754016302166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1666112958.5</v>
      </c>
      <c r="BF98">
        <v>526.9165714285715</v>
      </c>
      <c r="BG98">
        <v>540.46414285714286</v>
      </c>
      <c r="BH98">
        <v>34.909299999999988</v>
      </c>
      <c r="BI98">
        <v>34.465142857142858</v>
      </c>
      <c r="BJ98">
        <v>529.09699999999998</v>
      </c>
      <c r="BK98">
        <v>34.866642857142857</v>
      </c>
      <c r="BL98">
        <v>650.04228571428575</v>
      </c>
      <c r="BM98">
        <v>101.2277142857143</v>
      </c>
      <c r="BN98">
        <v>0.10019930000000001</v>
      </c>
      <c r="BO98">
        <v>34.228742857142848</v>
      </c>
      <c r="BP98">
        <v>34.740557142857142</v>
      </c>
      <c r="BQ98">
        <v>999.89999999999986</v>
      </c>
      <c r="BR98">
        <v>0</v>
      </c>
      <c r="BS98">
        <v>0</v>
      </c>
      <c r="BT98">
        <v>9001.8771428571417</v>
      </c>
      <c r="BU98">
        <v>0</v>
      </c>
      <c r="BV98">
        <v>439.10628571428572</v>
      </c>
      <c r="BW98">
        <v>-13.54748571428572</v>
      </c>
      <c r="BX98">
        <v>545.9761428571428</v>
      </c>
      <c r="BY98">
        <v>559.75614285714278</v>
      </c>
      <c r="BZ98">
        <v>0.44418000000000002</v>
      </c>
      <c r="CA98">
        <v>540.46414285714286</v>
      </c>
      <c r="CB98">
        <v>34.465142857142858</v>
      </c>
      <c r="CC98">
        <v>3.5337842857142858</v>
      </c>
      <c r="CD98">
        <v>3.48882</v>
      </c>
      <c r="CE98">
        <v>26.78292857142857</v>
      </c>
      <c r="CF98">
        <v>26.565442857142859</v>
      </c>
      <c r="CG98">
        <v>1200.042857142857</v>
      </c>
      <c r="CH98">
        <v>0.50003071428571433</v>
      </c>
      <c r="CI98">
        <v>0.49996928571428573</v>
      </c>
      <c r="CJ98">
        <v>0</v>
      </c>
      <c r="CK98">
        <v>1231.542857142857</v>
      </c>
      <c r="CL98">
        <v>4.9990899999999998</v>
      </c>
      <c r="CM98">
        <v>13855.05714285714</v>
      </c>
      <c r="CN98">
        <v>9558.322857142859</v>
      </c>
      <c r="CO98">
        <v>44.686999999999998</v>
      </c>
      <c r="CP98">
        <v>46.482000000000014</v>
      </c>
      <c r="CQ98">
        <v>45.436999999999998</v>
      </c>
      <c r="CR98">
        <v>45.5</v>
      </c>
      <c r="CS98">
        <v>46.061999999999998</v>
      </c>
      <c r="CT98">
        <v>597.56000000000006</v>
      </c>
      <c r="CU98">
        <v>597.48285714285714</v>
      </c>
      <c r="CV98">
        <v>0</v>
      </c>
      <c r="CW98">
        <v>1666112972.0999999</v>
      </c>
      <c r="CX98">
        <v>0</v>
      </c>
      <c r="CY98">
        <v>1666111874.0999999</v>
      </c>
      <c r="CZ98" t="s">
        <v>356</v>
      </c>
      <c r="DA98">
        <v>1666111874.0999999</v>
      </c>
      <c r="DB98">
        <v>1666111855.0999999</v>
      </c>
      <c r="DC98">
        <v>36</v>
      </c>
      <c r="DD98">
        <v>-0.106</v>
      </c>
      <c r="DE98">
        <v>-2E-3</v>
      </c>
      <c r="DF98">
        <v>-2.12</v>
      </c>
      <c r="DG98">
        <v>3.7999999999999999E-2</v>
      </c>
      <c r="DH98">
        <v>419</v>
      </c>
      <c r="DI98">
        <v>34</v>
      </c>
      <c r="DJ98">
        <v>0.73</v>
      </c>
      <c r="DK98">
        <v>0.14000000000000001</v>
      </c>
      <c r="DL98">
        <v>-13.36988</v>
      </c>
      <c r="DM98">
        <v>-1.0835504690431339</v>
      </c>
      <c r="DN98">
        <v>0.10703046575625109</v>
      </c>
      <c r="DO98">
        <v>0</v>
      </c>
      <c r="DP98">
        <v>0.44944305000000001</v>
      </c>
      <c r="DQ98">
        <v>-4.3983602251408467E-2</v>
      </c>
      <c r="DR98">
        <v>4.43930999677878E-3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3.2945899999999999</v>
      </c>
      <c r="EB98">
        <v>2.6255700000000002</v>
      </c>
      <c r="EC98">
        <v>0.120986</v>
      </c>
      <c r="ED98">
        <v>0.121894</v>
      </c>
      <c r="EE98">
        <v>0.141568</v>
      </c>
      <c r="EF98">
        <v>0.13853399999999999</v>
      </c>
      <c r="EG98">
        <v>26581.5</v>
      </c>
      <c r="EH98">
        <v>27042.1</v>
      </c>
      <c r="EI98">
        <v>28144.1</v>
      </c>
      <c r="EJ98">
        <v>29655.7</v>
      </c>
      <c r="EK98">
        <v>33218.300000000003</v>
      </c>
      <c r="EL98">
        <v>35477.4</v>
      </c>
      <c r="EM98">
        <v>39699.4</v>
      </c>
      <c r="EN98">
        <v>42405</v>
      </c>
      <c r="EO98">
        <v>2.06</v>
      </c>
      <c r="EP98">
        <v>2.1073</v>
      </c>
      <c r="EQ98">
        <v>9.7502000000000005E-2</v>
      </c>
      <c r="ER98">
        <v>0</v>
      </c>
      <c r="ES98">
        <v>33.169199999999996</v>
      </c>
      <c r="ET98">
        <v>999.9</v>
      </c>
      <c r="EU98">
        <v>47.3</v>
      </c>
      <c r="EV98">
        <v>40.799999999999997</v>
      </c>
      <c r="EW98">
        <v>36.146299999999997</v>
      </c>
      <c r="EX98">
        <v>57.438299999999998</v>
      </c>
      <c r="EY98">
        <v>-0.78125</v>
      </c>
      <c r="EZ98">
        <v>2</v>
      </c>
      <c r="FA98">
        <v>0.67010899999999995</v>
      </c>
      <c r="FB98">
        <v>1.30705</v>
      </c>
      <c r="FC98">
        <v>20.264099999999999</v>
      </c>
      <c r="FD98">
        <v>5.2159399999999998</v>
      </c>
      <c r="FE98">
        <v>12.0092</v>
      </c>
      <c r="FF98">
        <v>4.9849500000000004</v>
      </c>
      <c r="FG98">
        <v>3.2845</v>
      </c>
      <c r="FH98">
        <v>9883.2000000000007</v>
      </c>
      <c r="FI98">
        <v>9999</v>
      </c>
      <c r="FJ98">
        <v>9999</v>
      </c>
      <c r="FK98">
        <v>657.5</v>
      </c>
      <c r="FL98">
        <v>1.8658399999999999</v>
      </c>
      <c r="FM98">
        <v>1.8622399999999999</v>
      </c>
      <c r="FN98">
        <v>1.86432</v>
      </c>
      <c r="FO98">
        <v>1.86039</v>
      </c>
      <c r="FP98">
        <v>1.86111</v>
      </c>
      <c r="FQ98">
        <v>1.8602000000000001</v>
      </c>
      <c r="FR98">
        <v>1.86188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-2.1819999999999999</v>
      </c>
      <c r="GH98">
        <v>4.2700000000000002E-2</v>
      </c>
      <c r="GI98">
        <v>-1.7806499393771</v>
      </c>
      <c r="GJ98">
        <v>-1.0668354094452519E-3</v>
      </c>
      <c r="GK98">
        <v>7.2908324871410599E-7</v>
      </c>
      <c r="GL98">
        <v>-2.6615586879345078E-10</v>
      </c>
      <c r="GM98">
        <v>-0.20841063011216021</v>
      </c>
      <c r="GN98">
        <v>3.3664092208003571E-3</v>
      </c>
      <c r="GO98">
        <v>2.042686190248702E-4</v>
      </c>
      <c r="GP98">
        <v>-2.7039353982504608E-6</v>
      </c>
      <c r="GQ98">
        <v>3</v>
      </c>
      <c r="GR98">
        <v>2088</v>
      </c>
      <c r="GS98">
        <v>3</v>
      </c>
      <c r="GT98">
        <v>37</v>
      </c>
      <c r="GU98">
        <v>18.100000000000001</v>
      </c>
      <c r="GV98">
        <v>18.399999999999999</v>
      </c>
      <c r="GW98">
        <v>1.71143</v>
      </c>
      <c r="GX98">
        <v>2.5927699999999998</v>
      </c>
      <c r="GY98">
        <v>2.04834</v>
      </c>
      <c r="GZ98">
        <v>2.6025399999999999</v>
      </c>
      <c r="HA98">
        <v>2.1972700000000001</v>
      </c>
      <c r="HB98">
        <v>2.34375</v>
      </c>
      <c r="HC98">
        <v>44.865900000000003</v>
      </c>
      <c r="HD98">
        <v>13.8781</v>
      </c>
      <c r="HE98">
        <v>18</v>
      </c>
      <c r="HF98">
        <v>599.15800000000002</v>
      </c>
      <c r="HG98">
        <v>703.22400000000005</v>
      </c>
      <c r="HH98">
        <v>31.000399999999999</v>
      </c>
      <c r="HI98">
        <v>35.636499999999998</v>
      </c>
      <c r="HJ98">
        <v>29.9999</v>
      </c>
      <c r="HK98">
        <v>35.5002</v>
      </c>
      <c r="HL98">
        <v>35.479999999999997</v>
      </c>
      <c r="HM98">
        <v>34.3249</v>
      </c>
      <c r="HN98">
        <v>-30</v>
      </c>
      <c r="HO98">
        <v>-30</v>
      </c>
      <c r="HP98">
        <v>31</v>
      </c>
      <c r="HQ98">
        <v>558.32799999999997</v>
      </c>
      <c r="HR98">
        <v>32.067999999999998</v>
      </c>
      <c r="HS98">
        <v>99.132199999999997</v>
      </c>
      <c r="HT98">
        <v>98.317599999999999</v>
      </c>
    </row>
    <row r="99" spans="1:228" x14ac:dyDescent="0.2">
      <c r="A99">
        <v>84</v>
      </c>
      <c r="B99">
        <v>1666112964.5</v>
      </c>
      <c r="C99">
        <v>331.5</v>
      </c>
      <c r="D99" t="s">
        <v>526</v>
      </c>
      <c r="E99" t="s">
        <v>527</v>
      </c>
      <c r="F99">
        <v>4</v>
      </c>
      <c r="G99">
        <v>1666112962.1875</v>
      </c>
      <c r="H99">
        <f t="shared" si="34"/>
        <v>4.9537438008321276E-4</v>
      </c>
      <c r="I99">
        <f t="shared" si="35"/>
        <v>0.49537438008321277</v>
      </c>
      <c r="J99">
        <f t="shared" si="36"/>
        <v>4.0208320279682139</v>
      </c>
      <c r="K99">
        <f t="shared" si="37"/>
        <v>533.00450000000001</v>
      </c>
      <c r="L99">
        <f t="shared" si="38"/>
        <v>247.17674671813035</v>
      </c>
      <c r="M99">
        <f t="shared" si="39"/>
        <v>25.046378321215105</v>
      </c>
      <c r="N99">
        <f t="shared" si="40"/>
        <v>54.009256660108356</v>
      </c>
      <c r="O99">
        <f t="shared" si="41"/>
        <v>2.3685282333464595E-2</v>
      </c>
      <c r="P99">
        <f t="shared" si="42"/>
        <v>2.7722150344263539</v>
      </c>
      <c r="Q99">
        <f t="shared" si="43"/>
        <v>2.3573431908102613E-2</v>
      </c>
      <c r="R99">
        <f t="shared" si="44"/>
        <v>1.4743400108299727E-2</v>
      </c>
      <c r="S99">
        <f t="shared" si="45"/>
        <v>226.11214085933818</v>
      </c>
      <c r="T99">
        <f t="shared" si="46"/>
        <v>35.49287320710598</v>
      </c>
      <c r="U99">
        <f t="shared" si="47"/>
        <v>34.7503125</v>
      </c>
      <c r="V99">
        <f t="shared" si="48"/>
        <v>5.5707397861315249</v>
      </c>
      <c r="W99">
        <f t="shared" si="49"/>
        <v>65.351151097162429</v>
      </c>
      <c r="X99">
        <f t="shared" si="50"/>
        <v>3.5370811947130778</v>
      </c>
      <c r="Y99">
        <f t="shared" si="51"/>
        <v>5.4124237068972745</v>
      </c>
      <c r="Z99">
        <f t="shared" si="52"/>
        <v>2.0336585914184471</v>
      </c>
      <c r="AA99">
        <f t="shared" si="53"/>
        <v>-21.846010161669682</v>
      </c>
      <c r="AB99">
        <f t="shared" si="54"/>
        <v>-77.524517448411487</v>
      </c>
      <c r="AC99">
        <f t="shared" si="55"/>
        <v>-6.4986136012212112</v>
      </c>
      <c r="AD99">
        <f t="shared" si="56"/>
        <v>120.24299964803579</v>
      </c>
      <c r="AE99">
        <f t="shared" si="57"/>
        <v>14.481694084217967</v>
      </c>
      <c r="AF99">
        <f t="shared" si="58"/>
        <v>0.49987490167888549</v>
      </c>
      <c r="AG99">
        <f t="shared" si="59"/>
        <v>4.0208320279682139</v>
      </c>
      <c r="AH99">
        <v>566.07991825148315</v>
      </c>
      <c r="AI99">
        <v>555.35566666666648</v>
      </c>
      <c r="AJ99">
        <v>1.6963404276136029</v>
      </c>
      <c r="AK99">
        <v>66.573852837517123</v>
      </c>
      <c r="AL99">
        <f t="shared" si="60"/>
        <v>0.49537438008321277</v>
      </c>
      <c r="AM99">
        <v>34.46363790653939</v>
      </c>
      <c r="AN99">
        <v>34.904880882352927</v>
      </c>
      <c r="AO99">
        <v>-2.4924666375496061E-6</v>
      </c>
      <c r="AP99">
        <v>87.50530381435243</v>
      </c>
      <c r="AQ99">
        <v>80</v>
      </c>
      <c r="AR99">
        <v>12</v>
      </c>
      <c r="AS99">
        <f t="shared" si="61"/>
        <v>1</v>
      </c>
      <c r="AT99">
        <f t="shared" si="62"/>
        <v>0</v>
      </c>
      <c r="AU99">
        <f t="shared" si="63"/>
        <v>47273.286585476009</v>
      </c>
      <c r="AV99">
        <f t="shared" si="64"/>
        <v>1199.9862499999999</v>
      </c>
      <c r="AW99">
        <f t="shared" si="65"/>
        <v>1025.9129760929213</v>
      </c>
      <c r="AX99">
        <f t="shared" si="66"/>
        <v>0.85493727623372462</v>
      </c>
      <c r="AY99">
        <f t="shared" si="67"/>
        <v>0.18842894313108854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1666112962.1875</v>
      </c>
      <c r="BF99">
        <v>533.00450000000001</v>
      </c>
      <c r="BG99">
        <v>546.61574999999993</v>
      </c>
      <c r="BH99">
        <v>34.906612500000001</v>
      </c>
      <c r="BI99">
        <v>34.461374999999997</v>
      </c>
      <c r="BJ99">
        <v>535.18812500000001</v>
      </c>
      <c r="BK99">
        <v>34.863937499999999</v>
      </c>
      <c r="BL99">
        <v>650.11500000000001</v>
      </c>
      <c r="BM99">
        <v>101.22975</v>
      </c>
      <c r="BN99">
        <v>0.1000824125</v>
      </c>
      <c r="BO99">
        <v>34.2316</v>
      </c>
      <c r="BP99">
        <v>34.7503125</v>
      </c>
      <c r="BQ99">
        <v>999.9</v>
      </c>
      <c r="BR99">
        <v>0</v>
      </c>
      <c r="BS99">
        <v>0</v>
      </c>
      <c r="BT99">
        <v>9018.0487499999999</v>
      </c>
      <c r="BU99">
        <v>0</v>
      </c>
      <c r="BV99">
        <v>363.67250000000001</v>
      </c>
      <c r="BW99">
        <v>-13.6112875</v>
      </c>
      <c r="BX99">
        <v>552.28275000000008</v>
      </c>
      <c r="BY99">
        <v>566.12525000000005</v>
      </c>
      <c r="BZ99">
        <v>0.44524412499999999</v>
      </c>
      <c r="CA99">
        <v>546.61574999999993</v>
      </c>
      <c r="CB99">
        <v>34.461374999999997</v>
      </c>
      <c r="CC99">
        <v>3.5335812500000001</v>
      </c>
      <c r="CD99">
        <v>3.4885100000000002</v>
      </c>
      <c r="CE99">
        <v>26.781962499999999</v>
      </c>
      <c r="CF99">
        <v>26.563937500000002</v>
      </c>
      <c r="CG99">
        <v>1199.9862499999999</v>
      </c>
      <c r="CH99">
        <v>0.50000599999999995</v>
      </c>
      <c r="CI99">
        <v>0.49999399999999999</v>
      </c>
      <c r="CJ99">
        <v>0</v>
      </c>
      <c r="CK99">
        <v>1230.82375</v>
      </c>
      <c r="CL99">
        <v>4.9990899999999998</v>
      </c>
      <c r="CM99">
        <v>13844.0625</v>
      </c>
      <c r="CN99">
        <v>9557.755000000001</v>
      </c>
      <c r="CO99">
        <v>44.686999999999998</v>
      </c>
      <c r="CP99">
        <v>46.452749999999988</v>
      </c>
      <c r="CQ99">
        <v>45.436999999999998</v>
      </c>
      <c r="CR99">
        <v>45.5</v>
      </c>
      <c r="CS99">
        <v>46.061999999999998</v>
      </c>
      <c r="CT99">
        <v>597.50250000000005</v>
      </c>
      <c r="CU99">
        <v>597.48374999999999</v>
      </c>
      <c r="CV99">
        <v>0</v>
      </c>
      <c r="CW99">
        <v>1666112976.3</v>
      </c>
      <c r="CX99">
        <v>0</v>
      </c>
      <c r="CY99">
        <v>1666111874.0999999</v>
      </c>
      <c r="CZ99" t="s">
        <v>356</v>
      </c>
      <c r="DA99">
        <v>1666111874.0999999</v>
      </c>
      <c r="DB99">
        <v>1666111855.0999999</v>
      </c>
      <c r="DC99">
        <v>36</v>
      </c>
      <c r="DD99">
        <v>-0.106</v>
      </c>
      <c r="DE99">
        <v>-2E-3</v>
      </c>
      <c r="DF99">
        <v>-2.12</v>
      </c>
      <c r="DG99">
        <v>3.7999999999999999E-2</v>
      </c>
      <c r="DH99">
        <v>419</v>
      </c>
      <c r="DI99">
        <v>34</v>
      </c>
      <c r="DJ99">
        <v>0.73</v>
      </c>
      <c r="DK99">
        <v>0.14000000000000001</v>
      </c>
      <c r="DL99">
        <v>-13.44097</v>
      </c>
      <c r="DM99">
        <v>-1.174552345215734</v>
      </c>
      <c r="DN99">
        <v>0.11528499295224851</v>
      </c>
      <c r="DO99">
        <v>0</v>
      </c>
      <c r="DP99">
        <v>0.44730284999999997</v>
      </c>
      <c r="DQ99">
        <v>-2.7508367729832211E-2</v>
      </c>
      <c r="DR99">
        <v>3.150957462026423E-3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3.2944</v>
      </c>
      <c r="EB99">
        <v>2.6253199999999999</v>
      </c>
      <c r="EC99">
        <v>0.122069</v>
      </c>
      <c r="ED99">
        <v>0.12298199999999999</v>
      </c>
      <c r="EE99">
        <v>0.14155799999999999</v>
      </c>
      <c r="EF99">
        <v>0.13852400000000001</v>
      </c>
      <c r="EG99">
        <v>26549.1</v>
      </c>
      <c r="EH99">
        <v>27008.400000000001</v>
      </c>
      <c r="EI99">
        <v>28144.5</v>
      </c>
      <c r="EJ99">
        <v>29655.599999999999</v>
      </c>
      <c r="EK99">
        <v>33219.199999999997</v>
      </c>
      <c r="EL99">
        <v>35477.699999999997</v>
      </c>
      <c r="EM99">
        <v>39699.9</v>
      </c>
      <c r="EN99">
        <v>42404.7</v>
      </c>
      <c r="EO99">
        <v>2.0598800000000002</v>
      </c>
      <c r="EP99">
        <v>2.1076000000000001</v>
      </c>
      <c r="EQ99">
        <v>9.7829799999999995E-2</v>
      </c>
      <c r="ER99">
        <v>0</v>
      </c>
      <c r="ES99">
        <v>33.172199999999997</v>
      </c>
      <c r="ET99">
        <v>999.9</v>
      </c>
      <c r="EU99">
        <v>47.3</v>
      </c>
      <c r="EV99">
        <v>40.799999999999997</v>
      </c>
      <c r="EW99">
        <v>36.1511</v>
      </c>
      <c r="EX99">
        <v>57.6783</v>
      </c>
      <c r="EY99">
        <v>-0.80929600000000002</v>
      </c>
      <c r="EZ99">
        <v>2</v>
      </c>
      <c r="FA99">
        <v>0.66948200000000002</v>
      </c>
      <c r="FB99">
        <v>1.3073600000000001</v>
      </c>
      <c r="FC99">
        <v>20.264199999999999</v>
      </c>
      <c r="FD99">
        <v>5.2159399999999998</v>
      </c>
      <c r="FE99">
        <v>12.008599999999999</v>
      </c>
      <c r="FF99">
        <v>4.9847000000000001</v>
      </c>
      <c r="FG99">
        <v>3.2844799999999998</v>
      </c>
      <c r="FH99">
        <v>9883.2000000000007</v>
      </c>
      <c r="FI99">
        <v>9999</v>
      </c>
      <c r="FJ99">
        <v>9999</v>
      </c>
      <c r="FK99">
        <v>657.5</v>
      </c>
      <c r="FL99">
        <v>1.8658399999999999</v>
      </c>
      <c r="FM99">
        <v>1.8622399999999999</v>
      </c>
      <c r="FN99">
        <v>1.86432</v>
      </c>
      <c r="FO99">
        <v>1.8604000000000001</v>
      </c>
      <c r="FP99">
        <v>1.86111</v>
      </c>
      <c r="FQ99">
        <v>1.8602000000000001</v>
      </c>
      <c r="FR99">
        <v>1.86188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-2.1859999999999999</v>
      </c>
      <c r="GH99">
        <v>4.2700000000000002E-2</v>
      </c>
      <c r="GI99">
        <v>-1.7806499393771</v>
      </c>
      <c r="GJ99">
        <v>-1.0668354094452519E-3</v>
      </c>
      <c r="GK99">
        <v>7.2908324871410599E-7</v>
      </c>
      <c r="GL99">
        <v>-2.6615586879345078E-10</v>
      </c>
      <c r="GM99">
        <v>-0.20841063011216021</v>
      </c>
      <c r="GN99">
        <v>3.3664092208003571E-3</v>
      </c>
      <c r="GO99">
        <v>2.042686190248702E-4</v>
      </c>
      <c r="GP99">
        <v>-2.7039353982504608E-6</v>
      </c>
      <c r="GQ99">
        <v>3</v>
      </c>
      <c r="GR99">
        <v>2088</v>
      </c>
      <c r="GS99">
        <v>3</v>
      </c>
      <c r="GT99">
        <v>37</v>
      </c>
      <c r="GU99">
        <v>18.2</v>
      </c>
      <c r="GV99">
        <v>18.5</v>
      </c>
      <c r="GW99">
        <v>1.7285200000000001</v>
      </c>
      <c r="GX99">
        <v>2.5964399999999999</v>
      </c>
      <c r="GY99">
        <v>2.04834</v>
      </c>
      <c r="GZ99">
        <v>2.6037599999999999</v>
      </c>
      <c r="HA99">
        <v>2.1972700000000001</v>
      </c>
      <c r="HB99">
        <v>2.3315399999999999</v>
      </c>
      <c r="HC99">
        <v>44.865900000000003</v>
      </c>
      <c r="HD99">
        <v>13.869400000000001</v>
      </c>
      <c r="HE99">
        <v>18</v>
      </c>
      <c r="HF99">
        <v>599.03700000000003</v>
      </c>
      <c r="HG99">
        <v>703.47500000000002</v>
      </c>
      <c r="HH99">
        <v>31.000299999999999</v>
      </c>
      <c r="HI99">
        <v>35.634</v>
      </c>
      <c r="HJ99">
        <v>29.9999</v>
      </c>
      <c r="HK99">
        <v>35.497199999999999</v>
      </c>
      <c r="HL99">
        <v>35.477600000000002</v>
      </c>
      <c r="HM99">
        <v>34.6646</v>
      </c>
      <c r="HN99">
        <v>-30</v>
      </c>
      <c r="HO99">
        <v>-30</v>
      </c>
      <c r="HP99">
        <v>31</v>
      </c>
      <c r="HQ99">
        <v>565.00699999999995</v>
      </c>
      <c r="HR99">
        <v>32.067999999999998</v>
      </c>
      <c r="HS99">
        <v>99.133499999999998</v>
      </c>
      <c r="HT99">
        <v>98.316999999999993</v>
      </c>
    </row>
    <row r="100" spans="1:228" x14ac:dyDescent="0.2">
      <c r="A100">
        <v>85</v>
      </c>
      <c r="B100">
        <v>1666112968.5</v>
      </c>
      <c r="C100">
        <v>335.5</v>
      </c>
      <c r="D100" t="s">
        <v>528</v>
      </c>
      <c r="E100" t="s">
        <v>529</v>
      </c>
      <c r="F100">
        <v>4</v>
      </c>
      <c r="G100">
        <v>1666112966.5</v>
      </c>
      <c r="H100">
        <f t="shared" si="34"/>
        <v>4.9670483596630187E-4</v>
      </c>
      <c r="I100">
        <f t="shared" si="35"/>
        <v>0.49670483596630188</v>
      </c>
      <c r="J100">
        <f t="shared" si="36"/>
        <v>4.0522486102119943</v>
      </c>
      <c r="K100">
        <f t="shared" si="37"/>
        <v>540.11542857142865</v>
      </c>
      <c r="L100">
        <f t="shared" si="38"/>
        <v>252.37476564534296</v>
      </c>
      <c r="M100">
        <f t="shared" si="39"/>
        <v>25.572811685530326</v>
      </c>
      <c r="N100">
        <f t="shared" si="40"/>
        <v>54.729204435267306</v>
      </c>
      <c r="O100">
        <f t="shared" si="41"/>
        <v>2.3723527302054296E-2</v>
      </c>
      <c r="P100">
        <f t="shared" si="42"/>
        <v>2.7669811592389419</v>
      </c>
      <c r="Q100">
        <f t="shared" si="43"/>
        <v>2.3611105129028868E-2</v>
      </c>
      <c r="R100">
        <f t="shared" si="44"/>
        <v>1.476699686086828E-2</v>
      </c>
      <c r="S100">
        <f t="shared" si="45"/>
        <v>226.11349680523861</v>
      </c>
      <c r="T100">
        <f t="shared" si="46"/>
        <v>35.499543988567368</v>
      </c>
      <c r="U100">
        <f t="shared" si="47"/>
        <v>34.756057142857138</v>
      </c>
      <c r="V100">
        <f t="shared" si="48"/>
        <v>5.5725154027271806</v>
      </c>
      <c r="W100">
        <f t="shared" si="49"/>
        <v>65.326289678744743</v>
      </c>
      <c r="X100">
        <f t="shared" si="50"/>
        <v>3.5366864086385892</v>
      </c>
      <c r="Y100">
        <f t="shared" si="51"/>
        <v>5.41387919937128</v>
      </c>
      <c r="Z100">
        <f t="shared" si="52"/>
        <v>2.0358289940885914</v>
      </c>
      <c r="AA100">
        <f t="shared" si="53"/>
        <v>-21.904683266113913</v>
      </c>
      <c r="AB100">
        <f t="shared" si="54"/>
        <v>-77.514806597944144</v>
      </c>
      <c r="AC100">
        <f t="shared" si="55"/>
        <v>-6.5104262685264134</v>
      </c>
      <c r="AD100">
        <f t="shared" si="56"/>
        <v>120.18358067265414</v>
      </c>
      <c r="AE100">
        <f t="shared" si="57"/>
        <v>14.642437647441463</v>
      </c>
      <c r="AF100">
        <f t="shared" si="58"/>
        <v>0.50239378695274484</v>
      </c>
      <c r="AG100">
        <f t="shared" si="59"/>
        <v>4.0522486102119943</v>
      </c>
      <c r="AH100">
        <v>573.06409125267169</v>
      </c>
      <c r="AI100">
        <v>562.22544242424237</v>
      </c>
      <c r="AJ100">
        <v>1.716747644273215</v>
      </c>
      <c r="AK100">
        <v>66.573852837517123</v>
      </c>
      <c r="AL100">
        <f t="shared" si="60"/>
        <v>0.49670483596630188</v>
      </c>
      <c r="AM100">
        <v>34.45903494788746</v>
      </c>
      <c r="AN100">
        <v>34.90153999999999</v>
      </c>
      <c r="AO100">
        <v>-2.848964471649837E-6</v>
      </c>
      <c r="AP100">
        <v>87.50530381435243</v>
      </c>
      <c r="AQ100">
        <v>80</v>
      </c>
      <c r="AR100">
        <v>12</v>
      </c>
      <c r="AS100">
        <f t="shared" si="61"/>
        <v>1</v>
      </c>
      <c r="AT100">
        <f t="shared" si="62"/>
        <v>0</v>
      </c>
      <c r="AU100">
        <f t="shared" si="63"/>
        <v>47129.043426674383</v>
      </c>
      <c r="AV100">
        <f t="shared" si="64"/>
        <v>1199.997142857143</v>
      </c>
      <c r="AW100">
        <f t="shared" si="65"/>
        <v>1025.9219278783619</v>
      </c>
      <c r="AX100">
        <f t="shared" si="66"/>
        <v>0.85493697546286218</v>
      </c>
      <c r="AY100">
        <f t="shared" si="67"/>
        <v>0.18842836264332416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1666112966.5</v>
      </c>
      <c r="BF100">
        <v>540.11542857142865</v>
      </c>
      <c r="BG100">
        <v>553.88185714285714</v>
      </c>
      <c r="BH100">
        <v>34.903100000000002</v>
      </c>
      <c r="BI100">
        <v>34.455542857142852</v>
      </c>
      <c r="BJ100">
        <v>542.30257142857147</v>
      </c>
      <c r="BK100">
        <v>34.860471428571429</v>
      </c>
      <c r="BL100">
        <v>650.00685714285714</v>
      </c>
      <c r="BM100">
        <v>101.2285714285714</v>
      </c>
      <c r="BN100">
        <v>0.1001474714285714</v>
      </c>
      <c r="BO100">
        <v>34.236428571428569</v>
      </c>
      <c r="BP100">
        <v>34.756057142857138</v>
      </c>
      <c r="BQ100">
        <v>999.89999999999986</v>
      </c>
      <c r="BR100">
        <v>0</v>
      </c>
      <c r="BS100">
        <v>0</v>
      </c>
      <c r="BT100">
        <v>8990.3557142857153</v>
      </c>
      <c r="BU100">
        <v>0</v>
      </c>
      <c r="BV100">
        <v>353.06985714285707</v>
      </c>
      <c r="BW100">
        <v>-13.76632857142857</v>
      </c>
      <c r="BX100">
        <v>559.6488571428572</v>
      </c>
      <c r="BY100">
        <v>573.64685714285713</v>
      </c>
      <c r="BZ100">
        <v>0.44754742857142849</v>
      </c>
      <c r="CA100">
        <v>553.88185714285714</v>
      </c>
      <c r="CB100">
        <v>34.455542857142852</v>
      </c>
      <c r="CC100">
        <v>3.533194285714286</v>
      </c>
      <c r="CD100">
        <v>3.487888571428571</v>
      </c>
      <c r="CE100">
        <v>26.780085714285718</v>
      </c>
      <c r="CF100">
        <v>26.5609</v>
      </c>
      <c r="CG100">
        <v>1199.997142857143</v>
      </c>
      <c r="CH100">
        <v>0.50001714285714294</v>
      </c>
      <c r="CI100">
        <v>0.49998285714285712</v>
      </c>
      <c r="CJ100">
        <v>0</v>
      </c>
      <c r="CK100">
        <v>1230.474285714286</v>
      </c>
      <c r="CL100">
        <v>4.9990899999999998</v>
      </c>
      <c r="CM100">
        <v>13840.78571428571</v>
      </c>
      <c r="CN100">
        <v>9557.8914285714272</v>
      </c>
      <c r="CO100">
        <v>44.686999999999998</v>
      </c>
      <c r="CP100">
        <v>46.436999999999998</v>
      </c>
      <c r="CQ100">
        <v>45.436999999999998</v>
      </c>
      <c r="CR100">
        <v>45.5</v>
      </c>
      <c r="CS100">
        <v>46.061999999999998</v>
      </c>
      <c r="CT100">
        <v>597.5200000000001</v>
      </c>
      <c r="CU100">
        <v>597.47714285714289</v>
      </c>
      <c r="CV100">
        <v>0</v>
      </c>
      <c r="CW100">
        <v>1666112979.9000001</v>
      </c>
      <c r="CX100">
        <v>0</v>
      </c>
      <c r="CY100">
        <v>1666111874.0999999</v>
      </c>
      <c r="CZ100" t="s">
        <v>356</v>
      </c>
      <c r="DA100">
        <v>1666111874.0999999</v>
      </c>
      <c r="DB100">
        <v>1666111855.0999999</v>
      </c>
      <c r="DC100">
        <v>36</v>
      </c>
      <c r="DD100">
        <v>-0.106</v>
      </c>
      <c r="DE100">
        <v>-2E-3</v>
      </c>
      <c r="DF100">
        <v>-2.12</v>
      </c>
      <c r="DG100">
        <v>3.7999999999999999E-2</v>
      </c>
      <c r="DH100">
        <v>419</v>
      </c>
      <c r="DI100">
        <v>34</v>
      </c>
      <c r="DJ100">
        <v>0.73</v>
      </c>
      <c r="DK100">
        <v>0.14000000000000001</v>
      </c>
      <c r="DL100">
        <v>-13.5315525</v>
      </c>
      <c r="DM100">
        <v>-1.3884821763601889</v>
      </c>
      <c r="DN100">
        <v>0.1366134143989893</v>
      </c>
      <c r="DO100">
        <v>0</v>
      </c>
      <c r="DP100">
        <v>0.44632632500000008</v>
      </c>
      <c r="DQ100">
        <v>-7.4274709193255014E-3</v>
      </c>
      <c r="DR100">
        <v>2.1378641723400018E-3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3.2945099999999998</v>
      </c>
      <c r="EB100">
        <v>2.62547</v>
      </c>
      <c r="EC100">
        <v>0.12314600000000001</v>
      </c>
      <c r="ED100">
        <v>0.12406200000000001</v>
      </c>
      <c r="EE100">
        <v>0.141545</v>
      </c>
      <c r="EF100">
        <v>0.13850699999999999</v>
      </c>
      <c r="EG100">
        <v>26516.2</v>
      </c>
      <c r="EH100">
        <v>26975.1</v>
      </c>
      <c r="EI100">
        <v>28144.2</v>
      </c>
      <c r="EJ100">
        <v>29655.599999999999</v>
      </c>
      <c r="EK100">
        <v>33219.300000000003</v>
      </c>
      <c r="EL100">
        <v>35478.1</v>
      </c>
      <c r="EM100">
        <v>39699.4</v>
      </c>
      <c r="EN100">
        <v>42404.4</v>
      </c>
      <c r="EO100">
        <v>2.06012</v>
      </c>
      <c r="EP100">
        <v>2.1075300000000001</v>
      </c>
      <c r="EQ100">
        <v>9.7692000000000001E-2</v>
      </c>
      <c r="ER100">
        <v>0</v>
      </c>
      <c r="ES100">
        <v>33.175199999999997</v>
      </c>
      <c r="ET100">
        <v>999.9</v>
      </c>
      <c r="EU100">
        <v>47.3</v>
      </c>
      <c r="EV100">
        <v>40.9</v>
      </c>
      <c r="EW100">
        <v>36.341299999999997</v>
      </c>
      <c r="EX100">
        <v>57.528300000000002</v>
      </c>
      <c r="EY100">
        <v>-0.92948900000000001</v>
      </c>
      <c r="EZ100">
        <v>2</v>
      </c>
      <c r="FA100">
        <v>0.66951000000000005</v>
      </c>
      <c r="FB100">
        <v>1.30982</v>
      </c>
      <c r="FC100">
        <v>20.264299999999999</v>
      </c>
      <c r="FD100">
        <v>5.21624</v>
      </c>
      <c r="FE100">
        <v>12.0091</v>
      </c>
      <c r="FF100">
        <v>4.9846000000000004</v>
      </c>
      <c r="FG100">
        <v>3.28443</v>
      </c>
      <c r="FH100">
        <v>9883.5</v>
      </c>
      <c r="FI100">
        <v>9999</v>
      </c>
      <c r="FJ100">
        <v>9999</v>
      </c>
      <c r="FK100">
        <v>657.5</v>
      </c>
      <c r="FL100">
        <v>1.8658399999999999</v>
      </c>
      <c r="FM100">
        <v>1.86219</v>
      </c>
      <c r="FN100">
        <v>1.86432</v>
      </c>
      <c r="FO100">
        <v>1.8604000000000001</v>
      </c>
      <c r="FP100">
        <v>1.86111</v>
      </c>
      <c r="FQ100">
        <v>1.8602000000000001</v>
      </c>
      <c r="FR100">
        <v>1.86188</v>
      </c>
      <c r="FS100">
        <v>1.8585100000000001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-2.1890000000000001</v>
      </c>
      <c r="GH100">
        <v>4.2599999999999999E-2</v>
      </c>
      <c r="GI100">
        <v>-1.7806499393771</v>
      </c>
      <c r="GJ100">
        <v>-1.0668354094452519E-3</v>
      </c>
      <c r="GK100">
        <v>7.2908324871410599E-7</v>
      </c>
      <c r="GL100">
        <v>-2.6615586879345078E-10</v>
      </c>
      <c r="GM100">
        <v>-0.20841063011216021</v>
      </c>
      <c r="GN100">
        <v>3.3664092208003571E-3</v>
      </c>
      <c r="GO100">
        <v>2.042686190248702E-4</v>
      </c>
      <c r="GP100">
        <v>-2.7039353982504608E-6</v>
      </c>
      <c r="GQ100">
        <v>3</v>
      </c>
      <c r="GR100">
        <v>2088</v>
      </c>
      <c r="GS100">
        <v>3</v>
      </c>
      <c r="GT100">
        <v>37</v>
      </c>
      <c r="GU100">
        <v>18.2</v>
      </c>
      <c r="GV100">
        <v>18.600000000000001</v>
      </c>
      <c r="GW100">
        <v>1.7456100000000001</v>
      </c>
      <c r="GX100">
        <v>2.5964399999999999</v>
      </c>
      <c r="GY100">
        <v>2.04834</v>
      </c>
      <c r="GZ100">
        <v>2.6049799999999999</v>
      </c>
      <c r="HA100">
        <v>2.1972700000000001</v>
      </c>
      <c r="HB100">
        <v>2.3339799999999999</v>
      </c>
      <c r="HC100">
        <v>44.865900000000003</v>
      </c>
      <c r="HD100">
        <v>13.8606</v>
      </c>
      <c r="HE100">
        <v>18</v>
      </c>
      <c r="HF100">
        <v>599.20699999999999</v>
      </c>
      <c r="HG100">
        <v>703.36900000000003</v>
      </c>
      <c r="HH100">
        <v>31.000499999999999</v>
      </c>
      <c r="HI100">
        <v>35.631799999999998</v>
      </c>
      <c r="HJ100">
        <v>29.9999</v>
      </c>
      <c r="HK100">
        <v>35.4953</v>
      </c>
      <c r="HL100">
        <v>35.474400000000003</v>
      </c>
      <c r="HM100">
        <v>35.001100000000001</v>
      </c>
      <c r="HN100">
        <v>-30</v>
      </c>
      <c r="HO100">
        <v>-30</v>
      </c>
      <c r="HP100">
        <v>31</v>
      </c>
      <c r="HQ100">
        <v>571.68499999999995</v>
      </c>
      <c r="HR100">
        <v>32.067999999999998</v>
      </c>
      <c r="HS100">
        <v>99.132400000000004</v>
      </c>
      <c r="HT100">
        <v>98.316500000000005</v>
      </c>
    </row>
    <row r="101" spans="1:228" x14ac:dyDescent="0.2">
      <c r="A101">
        <v>86</v>
      </c>
      <c r="B101">
        <v>1666112972.5</v>
      </c>
      <c r="C101">
        <v>339.5</v>
      </c>
      <c r="D101" t="s">
        <v>530</v>
      </c>
      <c r="E101" t="s">
        <v>531</v>
      </c>
      <c r="F101">
        <v>4</v>
      </c>
      <c r="G101">
        <v>1666112970.1875</v>
      </c>
      <c r="H101">
        <f t="shared" si="34"/>
        <v>4.9889164366613082E-4</v>
      </c>
      <c r="I101">
        <f t="shared" si="35"/>
        <v>0.49889164366613081</v>
      </c>
      <c r="J101">
        <f t="shared" si="36"/>
        <v>4.2452037292928386</v>
      </c>
      <c r="K101">
        <f t="shared" si="37"/>
        <v>546.21637499999997</v>
      </c>
      <c r="L101">
        <f t="shared" si="38"/>
        <v>246.58421409781144</v>
      </c>
      <c r="M101">
        <f t="shared" si="39"/>
        <v>24.986162366689751</v>
      </c>
      <c r="N101">
        <f t="shared" si="40"/>
        <v>55.347626704445339</v>
      </c>
      <c r="O101">
        <f t="shared" si="41"/>
        <v>2.3822129037247418E-2</v>
      </c>
      <c r="P101">
        <f t="shared" si="42"/>
        <v>2.7642531986316659</v>
      </c>
      <c r="Q101">
        <f t="shared" si="43"/>
        <v>2.3708661522322746E-2</v>
      </c>
      <c r="R101">
        <f t="shared" si="44"/>
        <v>1.4828062883544855E-2</v>
      </c>
      <c r="S101">
        <f t="shared" si="45"/>
        <v>226.11660035950496</v>
      </c>
      <c r="T101">
        <f t="shared" si="46"/>
        <v>35.502735161705075</v>
      </c>
      <c r="U101">
        <f t="shared" si="47"/>
        <v>34.756574999999998</v>
      </c>
      <c r="V101">
        <f t="shared" si="48"/>
        <v>5.57267549180657</v>
      </c>
      <c r="W101">
        <f t="shared" si="49"/>
        <v>65.309366364796574</v>
      </c>
      <c r="X101">
        <f t="shared" si="50"/>
        <v>3.5362863594189604</v>
      </c>
      <c r="Y101">
        <f t="shared" si="51"/>
        <v>5.4146695278996146</v>
      </c>
      <c r="Z101">
        <f t="shared" si="52"/>
        <v>2.0363891323876095</v>
      </c>
      <c r="AA101">
        <f t="shared" si="53"/>
        <v>-22.001121485676368</v>
      </c>
      <c r="AB101">
        <f t="shared" si="54"/>
        <v>-77.124897205557204</v>
      </c>
      <c r="AC101">
        <f t="shared" si="55"/>
        <v>-6.4841698811752524</v>
      </c>
      <c r="AD101">
        <f t="shared" si="56"/>
        <v>120.50641178709611</v>
      </c>
      <c r="AE101">
        <f t="shared" si="57"/>
        <v>14.758958665025011</v>
      </c>
      <c r="AF101">
        <f t="shared" si="58"/>
        <v>0.50242732323602302</v>
      </c>
      <c r="AG101">
        <f t="shared" si="59"/>
        <v>4.2452037292928386</v>
      </c>
      <c r="AH101">
        <v>580.05640120323369</v>
      </c>
      <c r="AI101">
        <v>569.06606060606032</v>
      </c>
      <c r="AJ101">
        <v>1.7089181238052811</v>
      </c>
      <c r="AK101">
        <v>66.573852837517123</v>
      </c>
      <c r="AL101">
        <f t="shared" si="60"/>
        <v>0.49889164366613081</v>
      </c>
      <c r="AM101">
        <v>34.453163924953913</v>
      </c>
      <c r="AN101">
        <v>34.897597647058809</v>
      </c>
      <c r="AO101">
        <v>-6.108046659654198E-6</v>
      </c>
      <c r="AP101">
        <v>87.50530381435243</v>
      </c>
      <c r="AQ101">
        <v>79</v>
      </c>
      <c r="AR101">
        <v>12</v>
      </c>
      <c r="AS101">
        <f t="shared" si="61"/>
        <v>1</v>
      </c>
      <c r="AT101">
        <f t="shared" si="62"/>
        <v>0</v>
      </c>
      <c r="AU101">
        <f t="shared" si="63"/>
        <v>47053.91025351845</v>
      </c>
      <c r="AV101">
        <f t="shared" si="64"/>
        <v>1200.00875</v>
      </c>
      <c r="AW101">
        <f t="shared" si="65"/>
        <v>1025.9323260930078</v>
      </c>
      <c r="AX101">
        <f t="shared" si="66"/>
        <v>0.85493737115917512</v>
      </c>
      <c r="AY101">
        <f t="shared" si="67"/>
        <v>0.18842912633720793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1666112970.1875</v>
      </c>
      <c r="BF101">
        <v>546.21637499999997</v>
      </c>
      <c r="BG101">
        <v>560.09199999999998</v>
      </c>
      <c r="BH101">
        <v>34.899012499999998</v>
      </c>
      <c r="BI101">
        <v>34.451462500000012</v>
      </c>
      <c r="BJ101">
        <v>548.40662500000008</v>
      </c>
      <c r="BK101">
        <v>34.856412499999998</v>
      </c>
      <c r="BL101">
        <v>650.06337499999995</v>
      </c>
      <c r="BM101">
        <v>101.228875</v>
      </c>
      <c r="BN101">
        <v>0.10024883749999999</v>
      </c>
      <c r="BO101">
        <v>34.239049999999999</v>
      </c>
      <c r="BP101">
        <v>34.756574999999998</v>
      </c>
      <c r="BQ101">
        <v>999.9</v>
      </c>
      <c r="BR101">
        <v>0</v>
      </c>
      <c r="BS101">
        <v>0</v>
      </c>
      <c r="BT101">
        <v>8975.86</v>
      </c>
      <c r="BU101">
        <v>0</v>
      </c>
      <c r="BV101">
        <v>355.70412499999998</v>
      </c>
      <c r="BW101">
        <v>-13.87575</v>
      </c>
      <c r="BX101">
        <v>565.96812499999999</v>
      </c>
      <c r="BY101">
        <v>580.07650000000001</v>
      </c>
      <c r="BZ101">
        <v>0.44755637500000001</v>
      </c>
      <c r="CA101">
        <v>560.09199999999998</v>
      </c>
      <c r="CB101">
        <v>34.451462500000012</v>
      </c>
      <c r="CC101">
        <v>3.53278625</v>
      </c>
      <c r="CD101">
        <v>3.4874800000000001</v>
      </c>
      <c r="CE101">
        <v>26.778124999999999</v>
      </c>
      <c r="CF101">
        <v>26.558912500000002</v>
      </c>
      <c r="CG101">
        <v>1200.00875</v>
      </c>
      <c r="CH101">
        <v>0.50000262500000003</v>
      </c>
      <c r="CI101">
        <v>0.49999737500000002</v>
      </c>
      <c r="CJ101">
        <v>0</v>
      </c>
      <c r="CK101">
        <v>1230.0062499999999</v>
      </c>
      <c r="CL101">
        <v>4.9990899999999998</v>
      </c>
      <c r="CM101">
        <v>13830.1625</v>
      </c>
      <c r="CN101">
        <v>9557.9337500000001</v>
      </c>
      <c r="CO101">
        <v>44.686999999999998</v>
      </c>
      <c r="CP101">
        <v>46.436999999999998</v>
      </c>
      <c r="CQ101">
        <v>45.436999999999998</v>
      </c>
      <c r="CR101">
        <v>45.5</v>
      </c>
      <c r="CS101">
        <v>46.061999999999998</v>
      </c>
      <c r="CT101">
        <v>597.51</v>
      </c>
      <c r="CU101">
        <v>597.49874999999997</v>
      </c>
      <c r="CV101">
        <v>0</v>
      </c>
      <c r="CW101">
        <v>1666112984.0999999</v>
      </c>
      <c r="CX101">
        <v>0</v>
      </c>
      <c r="CY101">
        <v>1666111874.0999999</v>
      </c>
      <c r="CZ101" t="s">
        <v>356</v>
      </c>
      <c r="DA101">
        <v>1666111874.0999999</v>
      </c>
      <c r="DB101">
        <v>1666111855.0999999</v>
      </c>
      <c r="DC101">
        <v>36</v>
      </c>
      <c r="DD101">
        <v>-0.106</v>
      </c>
      <c r="DE101">
        <v>-2E-3</v>
      </c>
      <c r="DF101">
        <v>-2.12</v>
      </c>
      <c r="DG101">
        <v>3.7999999999999999E-2</v>
      </c>
      <c r="DH101">
        <v>419</v>
      </c>
      <c r="DI101">
        <v>34</v>
      </c>
      <c r="DJ101">
        <v>0.73</v>
      </c>
      <c r="DK101">
        <v>0.14000000000000001</v>
      </c>
      <c r="DL101">
        <v>-13.63228</v>
      </c>
      <c r="DM101">
        <v>-1.6682341463414341</v>
      </c>
      <c r="DN101">
        <v>0.16249503407796809</v>
      </c>
      <c r="DO101">
        <v>0</v>
      </c>
      <c r="DP101">
        <v>0.44602857499999998</v>
      </c>
      <c r="DQ101">
        <v>9.3796660412759462E-3</v>
      </c>
      <c r="DR101">
        <v>1.4303726417877981E-3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3.29434</v>
      </c>
      <c r="EB101">
        <v>2.6251899999999999</v>
      </c>
      <c r="EC101">
        <v>0.124218</v>
      </c>
      <c r="ED101">
        <v>0.12512100000000001</v>
      </c>
      <c r="EE101">
        <v>0.14153499999999999</v>
      </c>
      <c r="EF101">
        <v>0.13849900000000001</v>
      </c>
      <c r="EG101">
        <v>26484.2</v>
      </c>
      <c r="EH101">
        <v>26943</v>
      </c>
      <c r="EI101">
        <v>28144.7</v>
      </c>
      <c r="EJ101">
        <v>29656.2</v>
      </c>
      <c r="EK101">
        <v>33220.6</v>
      </c>
      <c r="EL101">
        <v>35479.300000000003</v>
      </c>
      <c r="EM101">
        <v>39700.400000000001</v>
      </c>
      <c r="EN101">
        <v>42405.2</v>
      </c>
      <c r="EO101">
        <v>2.0607000000000002</v>
      </c>
      <c r="EP101">
        <v>2.1076299999999999</v>
      </c>
      <c r="EQ101">
        <v>9.7978899999999994E-2</v>
      </c>
      <c r="ER101">
        <v>0</v>
      </c>
      <c r="ES101">
        <v>33.180500000000002</v>
      </c>
      <c r="ET101">
        <v>999.9</v>
      </c>
      <c r="EU101">
        <v>47.3</v>
      </c>
      <c r="EV101">
        <v>40.799999999999997</v>
      </c>
      <c r="EW101">
        <v>36.145099999999999</v>
      </c>
      <c r="EX101">
        <v>57.348300000000002</v>
      </c>
      <c r="EY101">
        <v>-0.92948900000000001</v>
      </c>
      <c r="EZ101">
        <v>2</v>
      </c>
      <c r="FA101">
        <v>0.66943600000000003</v>
      </c>
      <c r="FB101">
        <v>1.3145500000000001</v>
      </c>
      <c r="FC101">
        <v>20.264299999999999</v>
      </c>
      <c r="FD101">
        <v>5.2157900000000001</v>
      </c>
      <c r="FE101">
        <v>12.008800000000001</v>
      </c>
      <c r="FF101">
        <v>4.9844499999999998</v>
      </c>
      <c r="FG101">
        <v>3.28443</v>
      </c>
      <c r="FH101">
        <v>9883.5</v>
      </c>
      <c r="FI101">
        <v>9999</v>
      </c>
      <c r="FJ101">
        <v>9999</v>
      </c>
      <c r="FK101">
        <v>657.5</v>
      </c>
      <c r="FL101">
        <v>1.8658399999999999</v>
      </c>
      <c r="FM101">
        <v>1.86219</v>
      </c>
      <c r="FN101">
        <v>1.86432</v>
      </c>
      <c r="FO101">
        <v>1.8603799999999999</v>
      </c>
      <c r="FP101">
        <v>1.86111</v>
      </c>
      <c r="FQ101">
        <v>1.8602000000000001</v>
      </c>
      <c r="FR101">
        <v>1.86188</v>
      </c>
      <c r="FS101">
        <v>1.8585100000000001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-2.1930000000000001</v>
      </c>
      <c r="GH101">
        <v>4.2599999999999999E-2</v>
      </c>
      <c r="GI101">
        <v>-1.7806499393771</v>
      </c>
      <c r="GJ101">
        <v>-1.0668354094452519E-3</v>
      </c>
      <c r="GK101">
        <v>7.2908324871410599E-7</v>
      </c>
      <c r="GL101">
        <v>-2.6615586879345078E-10</v>
      </c>
      <c r="GM101">
        <v>-0.20841063011216021</v>
      </c>
      <c r="GN101">
        <v>3.3664092208003571E-3</v>
      </c>
      <c r="GO101">
        <v>2.042686190248702E-4</v>
      </c>
      <c r="GP101">
        <v>-2.7039353982504608E-6</v>
      </c>
      <c r="GQ101">
        <v>3</v>
      </c>
      <c r="GR101">
        <v>2088</v>
      </c>
      <c r="GS101">
        <v>3</v>
      </c>
      <c r="GT101">
        <v>37</v>
      </c>
      <c r="GU101">
        <v>18.3</v>
      </c>
      <c r="GV101">
        <v>18.600000000000001</v>
      </c>
      <c r="GW101">
        <v>1.7626999999999999</v>
      </c>
      <c r="GX101">
        <v>2.5988799999999999</v>
      </c>
      <c r="GY101">
        <v>2.04834</v>
      </c>
      <c r="GZ101">
        <v>2.6037599999999999</v>
      </c>
      <c r="HA101">
        <v>2.1972700000000001</v>
      </c>
      <c r="HB101">
        <v>2.3059099999999999</v>
      </c>
      <c r="HC101">
        <v>44.893999999999998</v>
      </c>
      <c r="HD101">
        <v>13.8606</v>
      </c>
      <c r="HE101">
        <v>18</v>
      </c>
      <c r="HF101">
        <v>599.62300000000005</v>
      </c>
      <c r="HG101">
        <v>703.46199999999999</v>
      </c>
      <c r="HH101">
        <v>31.001000000000001</v>
      </c>
      <c r="HI101">
        <v>35.629899999999999</v>
      </c>
      <c r="HJ101">
        <v>29.9998</v>
      </c>
      <c r="HK101">
        <v>35.493899999999996</v>
      </c>
      <c r="HL101">
        <v>35.474400000000003</v>
      </c>
      <c r="HM101">
        <v>35.342500000000001</v>
      </c>
      <c r="HN101">
        <v>-30</v>
      </c>
      <c r="HO101">
        <v>-30</v>
      </c>
      <c r="HP101">
        <v>31</v>
      </c>
      <c r="HQ101">
        <v>578.37199999999996</v>
      </c>
      <c r="HR101">
        <v>32.067999999999998</v>
      </c>
      <c r="HS101">
        <v>99.134600000000006</v>
      </c>
      <c r="HT101">
        <v>98.3185</v>
      </c>
    </row>
    <row r="102" spans="1:228" x14ac:dyDescent="0.2">
      <c r="A102">
        <v>87</v>
      </c>
      <c r="B102">
        <v>1666112976.5</v>
      </c>
      <c r="C102">
        <v>343.5</v>
      </c>
      <c r="D102" t="s">
        <v>532</v>
      </c>
      <c r="E102" t="s">
        <v>533</v>
      </c>
      <c r="F102">
        <v>4</v>
      </c>
      <c r="G102">
        <v>1666112974.5</v>
      </c>
      <c r="H102">
        <f t="shared" si="34"/>
        <v>4.9995934455869593E-4</v>
      </c>
      <c r="I102">
        <f t="shared" si="35"/>
        <v>0.49995934455869595</v>
      </c>
      <c r="J102">
        <f t="shared" si="36"/>
        <v>4.1249253132389203</v>
      </c>
      <c r="K102">
        <f t="shared" si="37"/>
        <v>553.34371428571433</v>
      </c>
      <c r="L102">
        <f t="shared" si="38"/>
        <v>261.26756462966296</v>
      </c>
      <c r="M102">
        <f t="shared" si="39"/>
        <v>26.474215062519576</v>
      </c>
      <c r="N102">
        <f t="shared" si="40"/>
        <v>56.070260831107298</v>
      </c>
      <c r="O102">
        <f t="shared" si="41"/>
        <v>2.3808966959221273E-2</v>
      </c>
      <c r="P102">
        <f t="shared" si="42"/>
        <v>2.7675773727227657</v>
      </c>
      <c r="Q102">
        <f t="shared" si="43"/>
        <v>2.3695759911067895E-2</v>
      </c>
      <c r="R102">
        <f t="shared" si="44"/>
        <v>1.4819976156473427E-2</v>
      </c>
      <c r="S102">
        <f t="shared" si="45"/>
        <v>226.11242151870889</v>
      </c>
      <c r="T102">
        <f t="shared" si="46"/>
        <v>35.504078980643293</v>
      </c>
      <c r="U102">
        <f t="shared" si="47"/>
        <v>34.773328571428557</v>
      </c>
      <c r="V102">
        <f t="shared" si="48"/>
        <v>5.5778568067556442</v>
      </c>
      <c r="W102">
        <f t="shared" si="49"/>
        <v>65.293565615307486</v>
      </c>
      <c r="X102">
        <f t="shared" si="50"/>
        <v>3.5360340951105411</v>
      </c>
      <c r="Y102">
        <f t="shared" si="51"/>
        <v>5.4155934995860449</v>
      </c>
      <c r="Z102">
        <f t="shared" si="52"/>
        <v>2.0418227116451031</v>
      </c>
      <c r="AA102">
        <f t="shared" si="53"/>
        <v>-22.048207095038492</v>
      </c>
      <c r="AB102">
        <f t="shared" si="54"/>
        <v>-79.260162865260185</v>
      </c>
      <c r="AC102">
        <f t="shared" si="55"/>
        <v>-6.6563292639557927</v>
      </c>
      <c r="AD102">
        <f t="shared" si="56"/>
        <v>118.14772229445441</v>
      </c>
      <c r="AE102">
        <f t="shared" si="57"/>
        <v>14.791083995277228</v>
      </c>
      <c r="AF102">
        <f t="shared" si="58"/>
        <v>0.5049763372307301</v>
      </c>
      <c r="AG102">
        <f t="shared" si="59"/>
        <v>4.1249253132389203</v>
      </c>
      <c r="AH102">
        <v>586.89460527979804</v>
      </c>
      <c r="AI102">
        <v>575.94583636363643</v>
      </c>
      <c r="AJ102">
        <v>1.726633829838683</v>
      </c>
      <c r="AK102">
        <v>66.573852837517123</v>
      </c>
      <c r="AL102">
        <f t="shared" si="60"/>
        <v>0.49995934455869595</v>
      </c>
      <c r="AM102">
        <v>34.449822783044027</v>
      </c>
      <c r="AN102">
        <v>34.895252647058797</v>
      </c>
      <c r="AO102">
        <v>-2.5029948570781332E-6</v>
      </c>
      <c r="AP102">
        <v>87.50530381435243</v>
      </c>
      <c r="AQ102">
        <v>79</v>
      </c>
      <c r="AR102">
        <v>12</v>
      </c>
      <c r="AS102">
        <f t="shared" si="61"/>
        <v>1</v>
      </c>
      <c r="AT102">
        <f t="shared" si="62"/>
        <v>0</v>
      </c>
      <c r="AU102">
        <f t="shared" si="63"/>
        <v>47144.519572784324</v>
      </c>
      <c r="AV102">
        <f t="shared" si="64"/>
        <v>1199.997142857143</v>
      </c>
      <c r="AW102">
        <f t="shared" si="65"/>
        <v>1025.9213707350825</v>
      </c>
      <c r="AX102">
        <f t="shared" si="66"/>
        <v>0.85493651117569047</v>
      </c>
      <c r="AY102">
        <f t="shared" si="67"/>
        <v>0.18842746656908255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1666112974.5</v>
      </c>
      <c r="BF102">
        <v>553.34371428571433</v>
      </c>
      <c r="BG102">
        <v>567.25557142857144</v>
      </c>
      <c r="BH102">
        <v>34.896257142857152</v>
      </c>
      <c r="BI102">
        <v>34.446371428571418</v>
      </c>
      <c r="BJ102">
        <v>555.53771428571429</v>
      </c>
      <c r="BK102">
        <v>34.853671428571417</v>
      </c>
      <c r="BL102">
        <v>649.97114285714281</v>
      </c>
      <c r="BM102">
        <v>101.23</v>
      </c>
      <c r="BN102">
        <v>9.9895657142857128E-2</v>
      </c>
      <c r="BO102">
        <v>34.242114285714287</v>
      </c>
      <c r="BP102">
        <v>34.773328571428557</v>
      </c>
      <c r="BQ102">
        <v>999.89999999999986</v>
      </c>
      <c r="BR102">
        <v>0</v>
      </c>
      <c r="BS102">
        <v>0</v>
      </c>
      <c r="BT102">
        <v>8993.3928571428569</v>
      </c>
      <c r="BU102">
        <v>0</v>
      </c>
      <c r="BV102">
        <v>380.03528571428569</v>
      </c>
      <c r="BW102">
        <v>-13.91168571428571</v>
      </c>
      <c r="BX102">
        <v>573.35171428571425</v>
      </c>
      <c r="BY102">
        <v>587.49257142857152</v>
      </c>
      <c r="BZ102">
        <v>0.44988485714285709</v>
      </c>
      <c r="CA102">
        <v>567.25557142857144</v>
      </c>
      <c r="CB102">
        <v>34.446371428571418</v>
      </c>
      <c r="CC102">
        <v>3.5325485714285709</v>
      </c>
      <c r="CD102">
        <v>3.487005714285714</v>
      </c>
      <c r="CE102">
        <v>26.776985714285718</v>
      </c>
      <c r="CF102">
        <v>26.556628571428579</v>
      </c>
      <c r="CG102">
        <v>1199.997142857143</v>
      </c>
      <c r="CH102">
        <v>0.50003285714285717</v>
      </c>
      <c r="CI102">
        <v>0.49996714285714278</v>
      </c>
      <c r="CJ102">
        <v>0</v>
      </c>
      <c r="CK102">
        <v>1229.8342857142859</v>
      </c>
      <c r="CL102">
        <v>4.9990899999999998</v>
      </c>
      <c r="CM102">
        <v>13839.971428571431</v>
      </c>
      <c r="CN102">
        <v>9557.9499999999989</v>
      </c>
      <c r="CO102">
        <v>44.686999999999998</v>
      </c>
      <c r="CP102">
        <v>46.436999999999998</v>
      </c>
      <c r="CQ102">
        <v>45.436999999999998</v>
      </c>
      <c r="CR102">
        <v>45.5</v>
      </c>
      <c r="CS102">
        <v>46.061999999999998</v>
      </c>
      <c r="CT102">
        <v>597.53857142857146</v>
      </c>
      <c r="CU102">
        <v>597.45857142857153</v>
      </c>
      <c r="CV102">
        <v>0</v>
      </c>
      <c r="CW102">
        <v>1666112988.3</v>
      </c>
      <c r="CX102">
        <v>0</v>
      </c>
      <c r="CY102">
        <v>1666111874.0999999</v>
      </c>
      <c r="CZ102" t="s">
        <v>356</v>
      </c>
      <c r="DA102">
        <v>1666111874.0999999</v>
      </c>
      <c r="DB102">
        <v>1666111855.0999999</v>
      </c>
      <c r="DC102">
        <v>36</v>
      </c>
      <c r="DD102">
        <v>-0.106</v>
      </c>
      <c r="DE102">
        <v>-2E-3</v>
      </c>
      <c r="DF102">
        <v>-2.12</v>
      </c>
      <c r="DG102">
        <v>3.7999999999999999E-2</v>
      </c>
      <c r="DH102">
        <v>419</v>
      </c>
      <c r="DI102">
        <v>34</v>
      </c>
      <c r="DJ102">
        <v>0.73</v>
      </c>
      <c r="DK102">
        <v>0.14000000000000001</v>
      </c>
      <c r="DL102">
        <v>-13.728282500000001</v>
      </c>
      <c r="DM102">
        <v>-1.4855133208254869</v>
      </c>
      <c r="DN102">
        <v>0.146697469111604</v>
      </c>
      <c r="DO102">
        <v>0</v>
      </c>
      <c r="DP102">
        <v>0.44667135000000002</v>
      </c>
      <c r="DQ102">
        <v>1.8474416510317521E-2</v>
      </c>
      <c r="DR102">
        <v>1.9333863109839179E-3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3.29427</v>
      </c>
      <c r="EB102">
        <v>2.6251000000000002</v>
      </c>
      <c r="EC102">
        <v>0.12529299999999999</v>
      </c>
      <c r="ED102">
        <v>0.12618699999999999</v>
      </c>
      <c r="EE102">
        <v>0.14153099999999999</v>
      </c>
      <c r="EF102">
        <v>0.138486</v>
      </c>
      <c r="EG102">
        <v>26451.5</v>
      </c>
      <c r="EH102">
        <v>26910.3</v>
      </c>
      <c r="EI102">
        <v>28144.5</v>
      </c>
      <c r="EJ102">
        <v>29656.400000000001</v>
      </c>
      <c r="EK102">
        <v>33220.5</v>
      </c>
      <c r="EL102">
        <v>35480.199999999997</v>
      </c>
      <c r="EM102">
        <v>39700</v>
      </c>
      <c r="EN102">
        <v>42405.599999999999</v>
      </c>
      <c r="EO102">
        <v>2.0606</v>
      </c>
      <c r="EP102">
        <v>2.10778</v>
      </c>
      <c r="EQ102">
        <v>9.8265699999999997E-2</v>
      </c>
      <c r="ER102">
        <v>0</v>
      </c>
      <c r="ES102">
        <v>33.188699999999997</v>
      </c>
      <c r="ET102">
        <v>999.9</v>
      </c>
      <c r="EU102">
        <v>47.3</v>
      </c>
      <c r="EV102">
        <v>40.799999999999997</v>
      </c>
      <c r="EW102">
        <v>36.151899999999998</v>
      </c>
      <c r="EX102">
        <v>57.768300000000004</v>
      </c>
      <c r="EY102">
        <v>-0.93349499999999996</v>
      </c>
      <c r="EZ102">
        <v>2</v>
      </c>
      <c r="FA102">
        <v>0.669068</v>
      </c>
      <c r="FB102">
        <v>1.3214699999999999</v>
      </c>
      <c r="FC102">
        <v>20.264099999999999</v>
      </c>
      <c r="FD102">
        <v>5.2168400000000004</v>
      </c>
      <c r="FE102">
        <v>12.008900000000001</v>
      </c>
      <c r="FF102">
        <v>4.9844499999999998</v>
      </c>
      <c r="FG102">
        <v>3.2845800000000001</v>
      </c>
      <c r="FH102">
        <v>9883.5</v>
      </c>
      <c r="FI102">
        <v>9999</v>
      </c>
      <c r="FJ102">
        <v>9999</v>
      </c>
      <c r="FK102">
        <v>657.5</v>
      </c>
      <c r="FL102">
        <v>1.8658399999999999</v>
      </c>
      <c r="FM102">
        <v>1.8622000000000001</v>
      </c>
      <c r="FN102">
        <v>1.86432</v>
      </c>
      <c r="FO102">
        <v>1.8604499999999999</v>
      </c>
      <c r="FP102">
        <v>1.8611200000000001</v>
      </c>
      <c r="FQ102">
        <v>1.8602000000000001</v>
      </c>
      <c r="FR102">
        <v>1.86188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-2.1960000000000002</v>
      </c>
      <c r="GH102">
        <v>4.2500000000000003E-2</v>
      </c>
      <c r="GI102">
        <v>-1.7806499393771</v>
      </c>
      <c r="GJ102">
        <v>-1.0668354094452519E-3</v>
      </c>
      <c r="GK102">
        <v>7.2908324871410599E-7</v>
      </c>
      <c r="GL102">
        <v>-2.6615586879345078E-10</v>
      </c>
      <c r="GM102">
        <v>-0.20841063011216021</v>
      </c>
      <c r="GN102">
        <v>3.3664092208003571E-3</v>
      </c>
      <c r="GO102">
        <v>2.042686190248702E-4</v>
      </c>
      <c r="GP102">
        <v>-2.7039353982504608E-6</v>
      </c>
      <c r="GQ102">
        <v>3</v>
      </c>
      <c r="GR102">
        <v>2088</v>
      </c>
      <c r="GS102">
        <v>3</v>
      </c>
      <c r="GT102">
        <v>37</v>
      </c>
      <c r="GU102">
        <v>18.399999999999999</v>
      </c>
      <c r="GV102">
        <v>18.7</v>
      </c>
      <c r="GW102">
        <v>1.77979</v>
      </c>
      <c r="GX102">
        <v>2.5988799999999999</v>
      </c>
      <c r="GY102">
        <v>2.04834</v>
      </c>
      <c r="GZ102">
        <v>2.6037599999999999</v>
      </c>
      <c r="HA102">
        <v>2.1972700000000001</v>
      </c>
      <c r="HB102">
        <v>2.323</v>
      </c>
      <c r="HC102">
        <v>44.865900000000003</v>
      </c>
      <c r="HD102">
        <v>13.8606</v>
      </c>
      <c r="HE102">
        <v>18</v>
      </c>
      <c r="HF102">
        <v>599.53200000000004</v>
      </c>
      <c r="HG102">
        <v>703.601</v>
      </c>
      <c r="HH102">
        <v>31.0015</v>
      </c>
      <c r="HI102">
        <v>35.628599999999999</v>
      </c>
      <c r="HJ102">
        <v>29.9998</v>
      </c>
      <c r="HK102">
        <v>35.491999999999997</v>
      </c>
      <c r="HL102">
        <v>35.474400000000003</v>
      </c>
      <c r="HM102">
        <v>35.681100000000001</v>
      </c>
      <c r="HN102">
        <v>-30</v>
      </c>
      <c r="HO102">
        <v>-30</v>
      </c>
      <c r="HP102">
        <v>31</v>
      </c>
      <c r="HQ102">
        <v>585.05100000000004</v>
      </c>
      <c r="HR102">
        <v>32.067999999999998</v>
      </c>
      <c r="HS102">
        <v>99.133799999999994</v>
      </c>
      <c r="HT102">
        <v>98.319400000000002</v>
      </c>
    </row>
    <row r="103" spans="1:228" x14ac:dyDescent="0.2">
      <c r="A103">
        <v>88</v>
      </c>
      <c r="B103">
        <v>1666112980.5</v>
      </c>
      <c r="C103">
        <v>347.5</v>
      </c>
      <c r="D103" t="s">
        <v>534</v>
      </c>
      <c r="E103" t="s">
        <v>535</v>
      </c>
      <c r="F103">
        <v>4</v>
      </c>
      <c r="G103">
        <v>1666112978.1875</v>
      </c>
      <c r="H103">
        <f t="shared" si="34"/>
        <v>5.0065920928924141E-4</v>
      </c>
      <c r="I103">
        <f t="shared" si="35"/>
        <v>0.50065920928924146</v>
      </c>
      <c r="J103">
        <f t="shared" si="36"/>
        <v>4.1290313142452568</v>
      </c>
      <c r="K103">
        <f t="shared" si="37"/>
        <v>559.55062500000008</v>
      </c>
      <c r="L103">
        <f t="shared" si="38"/>
        <v>267.10175129385817</v>
      </c>
      <c r="M103">
        <f t="shared" si="39"/>
        <v>27.065215261024992</v>
      </c>
      <c r="N103">
        <f t="shared" si="40"/>
        <v>56.698834963476735</v>
      </c>
      <c r="O103">
        <f t="shared" si="41"/>
        <v>2.3819283283691636E-2</v>
      </c>
      <c r="P103">
        <f t="shared" si="42"/>
        <v>2.7693411774098506</v>
      </c>
      <c r="Q103">
        <f t="shared" si="43"/>
        <v>2.3706050156049721E-2</v>
      </c>
      <c r="R103">
        <f t="shared" si="44"/>
        <v>1.482640990143903E-2</v>
      </c>
      <c r="S103">
        <f t="shared" si="45"/>
        <v>226.11597223206391</v>
      </c>
      <c r="T103">
        <f t="shared" si="46"/>
        <v>35.508012107393718</v>
      </c>
      <c r="U103">
        <f t="shared" si="47"/>
        <v>34.778299999999987</v>
      </c>
      <c r="V103">
        <f t="shared" si="48"/>
        <v>5.5793951074785975</v>
      </c>
      <c r="W103">
        <f t="shared" si="49"/>
        <v>65.268439339056357</v>
      </c>
      <c r="X103">
        <f t="shared" si="50"/>
        <v>3.5356276860422367</v>
      </c>
      <c r="Y103">
        <f t="shared" si="51"/>
        <v>5.4170556579043749</v>
      </c>
      <c r="Z103">
        <f t="shared" si="52"/>
        <v>2.0437674214363608</v>
      </c>
      <c r="AA103">
        <f t="shared" si="53"/>
        <v>-22.079071129655546</v>
      </c>
      <c r="AB103">
        <f t="shared" si="54"/>
        <v>-79.329072140035166</v>
      </c>
      <c r="AC103">
        <f t="shared" si="55"/>
        <v>-6.6581921046493182</v>
      </c>
      <c r="AD103">
        <f t="shared" si="56"/>
        <v>118.04963685772388</v>
      </c>
      <c r="AE103">
        <f t="shared" si="57"/>
        <v>14.778767178093258</v>
      </c>
      <c r="AF103">
        <f t="shared" si="58"/>
        <v>0.50352693322088671</v>
      </c>
      <c r="AG103">
        <f t="shared" si="59"/>
        <v>4.1290313142452568</v>
      </c>
      <c r="AH103">
        <v>593.86149137669997</v>
      </c>
      <c r="AI103">
        <v>582.91186060606037</v>
      </c>
      <c r="AJ103">
        <v>1.725896167879063</v>
      </c>
      <c r="AK103">
        <v>66.573852837517123</v>
      </c>
      <c r="AL103">
        <f t="shared" si="60"/>
        <v>0.50065920928924146</v>
      </c>
      <c r="AM103">
        <v>34.444508244313127</v>
      </c>
      <c r="AN103">
        <v>34.890574117647027</v>
      </c>
      <c r="AO103">
        <v>-3.730769154752469E-6</v>
      </c>
      <c r="AP103">
        <v>87.50530381435243</v>
      </c>
      <c r="AQ103">
        <v>79</v>
      </c>
      <c r="AR103">
        <v>12</v>
      </c>
      <c r="AS103">
        <f t="shared" si="61"/>
        <v>1</v>
      </c>
      <c r="AT103">
        <f t="shared" si="62"/>
        <v>0</v>
      </c>
      <c r="AU103">
        <f t="shared" si="63"/>
        <v>47192.115735239262</v>
      </c>
      <c r="AV103">
        <f t="shared" si="64"/>
        <v>1200.0225</v>
      </c>
      <c r="AW103">
        <f t="shared" si="65"/>
        <v>1025.9424135917427</v>
      </c>
      <c r="AX103">
        <f t="shared" si="66"/>
        <v>0.85493598127680337</v>
      </c>
      <c r="AY103">
        <f t="shared" si="67"/>
        <v>0.1884264438642308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1666112978.1875</v>
      </c>
      <c r="BF103">
        <v>559.55062500000008</v>
      </c>
      <c r="BG103">
        <v>573.45337500000005</v>
      </c>
      <c r="BH103">
        <v>34.892474999999997</v>
      </c>
      <c r="BI103">
        <v>34.443875000000013</v>
      </c>
      <c r="BJ103">
        <v>561.74737499999992</v>
      </c>
      <c r="BK103">
        <v>34.849937500000003</v>
      </c>
      <c r="BL103">
        <v>649.96562500000005</v>
      </c>
      <c r="BM103">
        <v>101.229375</v>
      </c>
      <c r="BN103">
        <v>9.9856762500000001E-2</v>
      </c>
      <c r="BO103">
        <v>34.246962500000002</v>
      </c>
      <c r="BP103">
        <v>34.778299999999987</v>
      </c>
      <c r="BQ103">
        <v>999.9</v>
      </c>
      <c r="BR103">
        <v>0</v>
      </c>
      <c r="BS103">
        <v>0</v>
      </c>
      <c r="BT103">
        <v>9002.8125</v>
      </c>
      <c r="BU103">
        <v>0</v>
      </c>
      <c r="BV103">
        <v>478.03800000000001</v>
      </c>
      <c r="BW103">
        <v>-13.902787500000001</v>
      </c>
      <c r="BX103">
        <v>579.78037500000005</v>
      </c>
      <c r="BY103">
        <v>593.90975000000003</v>
      </c>
      <c r="BZ103">
        <v>0.44859549999999998</v>
      </c>
      <c r="CA103">
        <v>573.45337500000005</v>
      </c>
      <c r="CB103">
        <v>34.443875000000013</v>
      </c>
      <c r="CC103">
        <v>3.5321425</v>
      </c>
      <c r="CD103">
        <v>3.4867312500000001</v>
      </c>
      <c r="CE103">
        <v>26.77505</v>
      </c>
      <c r="CF103">
        <v>26.555287499999999</v>
      </c>
      <c r="CG103">
        <v>1200.0225</v>
      </c>
      <c r="CH103">
        <v>0.50005137499999996</v>
      </c>
      <c r="CI103">
        <v>0.49994862499999998</v>
      </c>
      <c r="CJ103">
        <v>0</v>
      </c>
      <c r="CK103">
        <v>1229.4337499999999</v>
      </c>
      <c r="CL103">
        <v>4.9990899999999998</v>
      </c>
      <c r="CM103">
        <v>13877.025</v>
      </c>
      <c r="CN103">
        <v>9558.21875</v>
      </c>
      <c r="CO103">
        <v>44.686999999999998</v>
      </c>
      <c r="CP103">
        <v>46.484250000000003</v>
      </c>
      <c r="CQ103">
        <v>45.476374999999997</v>
      </c>
      <c r="CR103">
        <v>45.5</v>
      </c>
      <c r="CS103">
        <v>46.061999999999998</v>
      </c>
      <c r="CT103">
        <v>597.5725000000001</v>
      </c>
      <c r="CU103">
        <v>597.45000000000005</v>
      </c>
      <c r="CV103">
        <v>0</v>
      </c>
      <c r="CW103">
        <v>1666112991.9000001</v>
      </c>
      <c r="CX103">
        <v>0</v>
      </c>
      <c r="CY103">
        <v>1666111874.0999999</v>
      </c>
      <c r="CZ103" t="s">
        <v>356</v>
      </c>
      <c r="DA103">
        <v>1666111874.0999999</v>
      </c>
      <c r="DB103">
        <v>1666111855.0999999</v>
      </c>
      <c r="DC103">
        <v>36</v>
      </c>
      <c r="DD103">
        <v>-0.106</v>
      </c>
      <c r="DE103">
        <v>-2E-3</v>
      </c>
      <c r="DF103">
        <v>-2.12</v>
      </c>
      <c r="DG103">
        <v>3.7999999999999999E-2</v>
      </c>
      <c r="DH103">
        <v>419</v>
      </c>
      <c r="DI103">
        <v>34</v>
      </c>
      <c r="DJ103">
        <v>0.73</v>
      </c>
      <c r="DK103">
        <v>0.14000000000000001</v>
      </c>
      <c r="DL103">
        <v>-13.801629999999999</v>
      </c>
      <c r="DM103">
        <v>-1.1565433395872069</v>
      </c>
      <c r="DN103">
        <v>0.1234537083282637</v>
      </c>
      <c r="DO103">
        <v>0</v>
      </c>
      <c r="DP103">
        <v>0.44759919999999997</v>
      </c>
      <c r="DQ103">
        <v>1.316866041275604E-2</v>
      </c>
      <c r="DR103">
        <v>1.593292694391084E-3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3.2942999999999998</v>
      </c>
      <c r="EB103">
        <v>2.6252800000000001</v>
      </c>
      <c r="EC103">
        <v>0.126363</v>
      </c>
      <c r="ED103">
        <v>0.12724299999999999</v>
      </c>
      <c r="EE103">
        <v>0.14152000000000001</v>
      </c>
      <c r="EF103">
        <v>0.13847599999999999</v>
      </c>
      <c r="EG103">
        <v>26419.4</v>
      </c>
      <c r="EH103">
        <v>26877.7</v>
      </c>
      <c r="EI103">
        <v>28144.9</v>
      </c>
      <c r="EJ103">
        <v>29656.400000000001</v>
      </c>
      <c r="EK103">
        <v>33221.5</v>
      </c>
      <c r="EL103">
        <v>35480.6</v>
      </c>
      <c r="EM103">
        <v>39700.6</v>
      </c>
      <c r="EN103">
        <v>42405.599999999999</v>
      </c>
      <c r="EO103">
        <v>2.06047</v>
      </c>
      <c r="EP103">
        <v>2.1077300000000001</v>
      </c>
      <c r="EQ103">
        <v>9.7651000000000002E-2</v>
      </c>
      <c r="ER103">
        <v>0</v>
      </c>
      <c r="ES103">
        <v>33.197600000000001</v>
      </c>
      <c r="ET103">
        <v>999.9</v>
      </c>
      <c r="EU103">
        <v>47.3</v>
      </c>
      <c r="EV103">
        <v>40.799999999999997</v>
      </c>
      <c r="EW103">
        <v>36.152000000000001</v>
      </c>
      <c r="EX103">
        <v>57.2883</v>
      </c>
      <c r="EY103">
        <v>-0.77724499999999996</v>
      </c>
      <c r="EZ103">
        <v>2</v>
      </c>
      <c r="FA103">
        <v>0.66890000000000005</v>
      </c>
      <c r="FB103">
        <v>1.3267100000000001</v>
      </c>
      <c r="FC103">
        <v>20.263999999999999</v>
      </c>
      <c r="FD103">
        <v>5.2171399999999997</v>
      </c>
      <c r="FE103">
        <v>12.0097</v>
      </c>
      <c r="FF103">
        <v>4.9844999999999997</v>
      </c>
      <c r="FG103">
        <v>3.2846500000000001</v>
      </c>
      <c r="FH103">
        <v>9883.7999999999993</v>
      </c>
      <c r="FI103">
        <v>9999</v>
      </c>
      <c r="FJ103">
        <v>9999</v>
      </c>
      <c r="FK103">
        <v>657.5</v>
      </c>
      <c r="FL103">
        <v>1.8658399999999999</v>
      </c>
      <c r="FM103">
        <v>1.8622000000000001</v>
      </c>
      <c r="FN103">
        <v>1.86432</v>
      </c>
      <c r="FO103">
        <v>1.86043</v>
      </c>
      <c r="FP103">
        <v>1.86111</v>
      </c>
      <c r="FQ103">
        <v>1.8602000000000001</v>
      </c>
      <c r="FR103">
        <v>1.86188</v>
      </c>
      <c r="FS103">
        <v>1.8585100000000001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-2.198</v>
      </c>
      <c r="GH103">
        <v>4.2500000000000003E-2</v>
      </c>
      <c r="GI103">
        <v>-1.7806499393771</v>
      </c>
      <c r="GJ103">
        <v>-1.0668354094452519E-3</v>
      </c>
      <c r="GK103">
        <v>7.2908324871410599E-7</v>
      </c>
      <c r="GL103">
        <v>-2.6615586879345078E-10</v>
      </c>
      <c r="GM103">
        <v>-0.20841063011216021</v>
      </c>
      <c r="GN103">
        <v>3.3664092208003571E-3</v>
      </c>
      <c r="GO103">
        <v>2.042686190248702E-4</v>
      </c>
      <c r="GP103">
        <v>-2.7039353982504608E-6</v>
      </c>
      <c r="GQ103">
        <v>3</v>
      </c>
      <c r="GR103">
        <v>2088</v>
      </c>
      <c r="GS103">
        <v>3</v>
      </c>
      <c r="GT103">
        <v>37</v>
      </c>
      <c r="GU103">
        <v>18.399999999999999</v>
      </c>
      <c r="GV103">
        <v>18.8</v>
      </c>
      <c r="GW103">
        <v>1.79688</v>
      </c>
      <c r="GX103">
        <v>2.5891099999999998</v>
      </c>
      <c r="GY103">
        <v>2.04834</v>
      </c>
      <c r="GZ103">
        <v>2.6025399999999999</v>
      </c>
      <c r="HA103">
        <v>2.1972700000000001</v>
      </c>
      <c r="HB103">
        <v>2.3645</v>
      </c>
      <c r="HC103">
        <v>44.893999999999998</v>
      </c>
      <c r="HD103">
        <v>13.869400000000001</v>
      </c>
      <c r="HE103">
        <v>18</v>
      </c>
      <c r="HF103">
        <v>599.42499999999995</v>
      </c>
      <c r="HG103">
        <v>703.52700000000004</v>
      </c>
      <c r="HH103">
        <v>31.0015</v>
      </c>
      <c r="HI103">
        <v>35.626600000000003</v>
      </c>
      <c r="HJ103">
        <v>29.9999</v>
      </c>
      <c r="HK103">
        <v>35.490600000000001</v>
      </c>
      <c r="HL103">
        <v>35.471899999999998</v>
      </c>
      <c r="HM103">
        <v>36.018500000000003</v>
      </c>
      <c r="HN103">
        <v>-30</v>
      </c>
      <c r="HO103">
        <v>-30</v>
      </c>
      <c r="HP103">
        <v>31</v>
      </c>
      <c r="HQ103">
        <v>591.72900000000004</v>
      </c>
      <c r="HR103">
        <v>32.067999999999998</v>
      </c>
      <c r="HS103">
        <v>99.135199999999998</v>
      </c>
      <c r="HT103">
        <v>98.319400000000002</v>
      </c>
    </row>
    <row r="104" spans="1:228" x14ac:dyDescent="0.2">
      <c r="A104">
        <v>89</v>
      </c>
      <c r="B104">
        <v>1666112984</v>
      </c>
      <c r="C104">
        <v>351</v>
      </c>
      <c r="D104" t="s">
        <v>536</v>
      </c>
      <c r="E104" t="s">
        <v>537</v>
      </c>
      <c r="F104">
        <v>4</v>
      </c>
      <c r="G104">
        <v>1666112981.625</v>
      </c>
      <c r="H104">
        <f t="shared" si="34"/>
        <v>5.0395379162294788E-4</v>
      </c>
      <c r="I104">
        <f t="shared" si="35"/>
        <v>0.50395379162294784</v>
      </c>
      <c r="J104">
        <f t="shared" si="36"/>
        <v>4.3591997506157982</v>
      </c>
      <c r="K104">
        <f t="shared" si="37"/>
        <v>565.23287499999992</v>
      </c>
      <c r="L104">
        <f t="shared" si="38"/>
        <v>259.23252643388247</v>
      </c>
      <c r="M104">
        <f t="shared" si="39"/>
        <v>26.26749871408494</v>
      </c>
      <c r="N104">
        <f t="shared" si="40"/>
        <v>57.273884652772686</v>
      </c>
      <c r="O104">
        <f t="shared" si="41"/>
        <v>2.3977792722233961E-2</v>
      </c>
      <c r="P104">
        <f t="shared" si="42"/>
        <v>2.7681090427353658</v>
      </c>
      <c r="Q104">
        <f t="shared" si="43"/>
        <v>2.3863000631020377E-2</v>
      </c>
      <c r="R104">
        <f t="shared" si="44"/>
        <v>1.4924643074994047E-2</v>
      </c>
      <c r="S104">
        <f t="shared" si="45"/>
        <v>226.10935535686866</v>
      </c>
      <c r="T104">
        <f t="shared" si="46"/>
        <v>35.51514609901983</v>
      </c>
      <c r="U104">
        <f t="shared" si="47"/>
        <v>34.777425000000001</v>
      </c>
      <c r="V104">
        <f t="shared" si="48"/>
        <v>5.5791243309728911</v>
      </c>
      <c r="W104">
        <f t="shared" si="49"/>
        <v>65.237889239237518</v>
      </c>
      <c r="X104">
        <f t="shared" si="50"/>
        <v>3.535461131375579</v>
      </c>
      <c r="Y104">
        <f t="shared" si="51"/>
        <v>5.4193370947525468</v>
      </c>
      <c r="Z104">
        <f t="shared" si="52"/>
        <v>2.043663199597312</v>
      </c>
      <c r="AA104">
        <f t="shared" si="53"/>
        <v>-22.224362210572</v>
      </c>
      <c r="AB104">
        <f t="shared" si="54"/>
        <v>-78.034612704878143</v>
      </c>
      <c r="AC104">
        <f t="shared" si="55"/>
        <v>-6.5526753555380477</v>
      </c>
      <c r="AD104">
        <f t="shared" si="56"/>
        <v>119.29770508588048</v>
      </c>
      <c r="AE104">
        <f t="shared" si="57"/>
        <v>14.874074089710911</v>
      </c>
      <c r="AF104">
        <f t="shared" si="58"/>
        <v>0.50782751471860277</v>
      </c>
      <c r="AG104">
        <f t="shared" si="59"/>
        <v>4.3591997506157982</v>
      </c>
      <c r="AH104">
        <v>599.97296878967347</v>
      </c>
      <c r="AI104">
        <v>588.87100000000021</v>
      </c>
      <c r="AJ104">
        <v>1.7094716158892911</v>
      </c>
      <c r="AK104">
        <v>66.573852837517123</v>
      </c>
      <c r="AL104">
        <f t="shared" si="60"/>
        <v>0.50395379162294784</v>
      </c>
      <c r="AM104">
        <v>34.442903851717041</v>
      </c>
      <c r="AN104">
        <v>34.891877352941179</v>
      </c>
      <c r="AO104">
        <v>-4.6327184858679366E-6</v>
      </c>
      <c r="AP104">
        <v>87.50530381435243</v>
      </c>
      <c r="AQ104">
        <v>79</v>
      </c>
      <c r="AR104">
        <v>12</v>
      </c>
      <c r="AS104">
        <f t="shared" si="61"/>
        <v>1</v>
      </c>
      <c r="AT104">
        <f t="shared" si="62"/>
        <v>0</v>
      </c>
      <c r="AU104">
        <f t="shared" si="63"/>
        <v>47157.171003288895</v>
      </c>
      <c r="AV104">
        <f t="shared" si="64"/>
        <v>1199.98875</v>
      </c>
      <c r="AW104">
        <f t="shared" si="65"/>
        <v>1025.9134260916419</v>
      </c>
      <c r="AX104">
        <f t="shared" si="66"/>
        <v>0.85493587010015037</v>
      </c>
      <c r="AY104">
        <f t="shared" si="67"/>
        <v>0.18842622929329017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1666112981.625</v>
      </c>
      <c r="BF104">
        <v>565.23287499999992</v>
      </c>
      <c r="BG104">
        <v>579.22749999999996</v>
      </c>
      <c r="BH104">
        <v>34.891274999999993</v>
      </c>
      <c r="BI104">
        <v>34.438875000000003</v>
      </c>
      <c r="BJ104">
        <v>567.43262499999992</v>
      </c>
      <c r="BK104">
        <v>34.848725000000002</v>
      </c>
      <c r="BL104">
        <v>650.01162500000009</v>
      </c>
      <c r="BM104">
        <v>101.227875</v>
      </c>
      <c r="BN104">
        <v>0.1000682</v>
      </c>
      <c r="BO104">
        <v>34.254525000000001</v>
      </c>
      <c r="BP104">
        <v>34.777425000000001</v>
      </c>
      <c r="BQ104">
        <v>999.9</v>
      </c>
      <c r="BR104">
        <v>0</v>
      </c>
      <c r="BS104">
        <v>0</v>
      </c>
      <c r="BT104">
        <v>8996.4037500000013</v>
      </c>
      <c r="BU104">
        <v>0</v>
      </c>
      <c r="BV104">
        <v>707.74787500000002</v>
      </c>
      <c r="BW104">
        <v>-13.99465</v>
      </c>
      <c r="BX104">
        <v>585.66737499999999</v>
      </c>
      <c r="BY104">
        <v>599.88674999999989</v>
      </c>
      <c r="BZ104">
        <v>0.45239875000000002</v>
      </c>
      <c r="CA104">
        <v>579.22749999999996</v>
      </c>
      <c r="CB104">
        <v>34.438875000000003</v>
      </c>
      <c r="CC104">
        <v>3.5319712499999998</v>
      </c>
      <c r="CD104">
        <v>3.4861737499999998</v>
      </c>
      <c r="CE104">
        <v>26.774212500000001</v>
      </c>
      <c r="CF104">
        <v>26.552575000000001</v>
      </c>
      <c r="CG104">
        <v>1199.98875</v>
      </c>
      <c r="CH104">
        <v>0.50005500000000003</v>
      </c>
      <c r="CI104">
        <v>0.49994499999999997</v>
      </c>
      <c r="CJ104">
        <v>0</v>
      </c>
      <c r="CK104">
        <v>1229.28</v>
      </c>
      <c r="CL104">
        <v>4.9990899999999998</v>
      </c>
      <c r="CM104">
        <v>13856.7125</v>
      </c>
      <c r="CN104">
        <v>9557.9562499999993</v>
      </c>
      <c r="CO104">
        <v>44.686999999999998</v>
      </c>
      <c r="CP104">
        <v>46.5</v>
      </c>
      <c r="CQ104">
        <v>45.492125000000001</v>
      </c>
      <c r="CR104">
        <v>45.5</v>
      </c>
      <c r="CS104">
        <v>46.061999999999998</v>
      </c>
      <c r="CT104">
        <v>597.55999999999995</v>
      </c>
      <c r="CU104">
        <v>597.42874999999992</v>
      </c>
      <c r="CV104">
        <v>0</v>
      </c>
      <c r="CW104">
        <v>1666112995.5</v>
      </c>
      <c r="CX104">
        <v>0</v>
      </c>
      <c r="CY104">
        <v>1666111874.0999999</v>
      </c>
      <c r="CZ104" t="s">
        <v>356</v>
      </c>
      <c r="DA104">
        <v>1666111874.0999999</v>
      </c>
      <c r="DB104">
        <v>1666111855.0999999</v>
      </c>
      <c r="DC104">
        <v>36</v>
      </c>
      <c r="DD104">
        <v>-0.106</v>
      </c>
      <c r="DE104">
        <v>-2E-3</v>
      </c>
      <c r="DF104">
        <v>-2.12</v>
      </c>
      <c r="DG104">
        <v>3.7999999999999999E-2</v>
      </c>
      <c r="DH104">
        <v>419</v>
      </c>
      <c r="DI104">
        <v>34</v>
      </c>
      <c r="DJ104">
        <v>0.73</v>
      </c>
      <c r="DK104">
        <v>0.14000000000000001</v>
      </c>
      <c r="DL104">
        <v>-13.8828675</v>
      </c>
      <c r="DM104">
        <v>-0.82962439024386025</v>
      </c>
      <c r="DN104">
        <v>8.9064646149580567E-2</v>
      </c>
      <c r="DO104">
        <v>0</v>
      </c>
      <c r="DP104">
        <v>0.44907627500000002</v>
      </c>
      <c r="DQ104">
        <v>1.8714067542213289E-2</v>
      </c>
      <c r="DR104">
        <v>2.3170250428890468E-3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3.2943199999999999</v>
      </c>
      <c r="EB104">
        <v>2.62521</v>
      </c>
      <c r="EC104">
        <v>0.12728200000000001</v>
      </c>
      <c r="ED104">
        <v>0.12815399999999999</v>
      </c>
      <c r="EE104">
        <v>0.141517</v>
      </c>
      <c r="EF104">
        <v>0.138461</v>
      </c>
      <c r="EG104">
        <v>26391.7</v>
      </c>
      <c r="EH104">
        <v>26849.4</v>
      </c>
      <c r="EI104">
        <v>28145.1</v>
      </c>
      <c r="EJ104">
        <v>29656.2</v>
      </c>
      <c r="EK104">
        <v>33222.1</v>
      </c>
      <c r="EL104">
        <v>35480.9</v>
      </c>
      <c r="EM104">
        <v>39701.1</v>
      </c>
      <c r="EN104">
        <v>42405</v>
      </c>
      <c r="EO104">
        <v>2.0608499999999998</v>
      </c>
      <c r="EP104">
        <v>2.1077499999999998</v>
      </c>
      <c r="EQ104">
        <v>9.73083E-2</v>
      </c>
      <c r="ER104">
        <v>0</v>
      </c>
      <c r="ES104">
        <v>33.207000000000001</v>
      </c>
      <c r="ET104">
        <v>999.9</v>
      </c>
      <c r="EU104">
        <v>47.3</v>
      </c>
      <c r="EV104">
        <v>40.799999999999997</v>
      </c>
      <c r="EW104">
        <v>36.15</v>
      </c>
      <c r="EX104">
        <v>57.558300000000003</v>
      </c>
      <c r="EY104">
        <v>-0.87740300000000004</v>
      </c>
      <c r="EZ104">
        <v>2</v>
      </c>
      <c r="FA104">
        <v>0.66890799999999995</v>
      </c>
      <c r="FB104">
        <v>1.3317300000000001</v>
      </c>
      <c r="FC104">
        <v>20.263999999999999</v>
      </c>
      <c r="FD104">
        <v>5.2175900000000004</v>
      </c>
      <c r="FE104">
        <v>12.009499999999999</v>
      </c>
      <c r="FF104">
        <v>4.9847999999999999</v>
      </c>
      <c r="FG104">
        <v>3.2846500000000001</v>
      </c>
      <c r="FH104">
        <v>9883.7999999999993</v>
      </c>
      <c r="FI104">
        <v>9999</v>
      </c>
      <c r="FJ104">
        <v>9999</v>
      </c>
      <c r="FK104">
        <v>657.5</v>
      </c>
      <c r="FL104">
        <v>1.8658399999999999</v>
      </c>
      <c r="FM104">
        <v>1.8622099999999999</v>
      </c>
      <c r="FN104">
        <v>1.86432</v>
      </c>
      <c r="FO104">
        <v>1.86043</v>
      </c>
      <c r="FP104">
        <v>1.8611200000000001</v>
      </c>
      <c r="FQ104">
        <v>1.8602000000000001</v>
      </c>
      <c r="FR104">
        <v>1.86188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-2.202</v>
      </c>
      <c r="GH104">
        <v>4.2599999999999999E-2</v>
      </c>
      <c r="GI104">
        <v>-1.7806499393771</v>
      </c>
      <c r="GJ104">
        <v>-1.0668354094452519E-3</v>
      </c>
      <c r="GK104">
        <v>7.2908324871410599E-7</v>
      </c>
      <c r="GL104">
        <v>-2.6615586879345078E-10</v>
      </c>
      <c r="GM104">
        <v>-0.20841063011216021</v>
      </c>
      <c r="GN104">
        <v>3.3664092208003571E-3</v>
      </c>
      <c r="GO104">
        <v>2.042686190248702E-4</v>
      </c>
      <c r="GP104">
        <v>-2.7039353982504608E-6</v>
      </c>
      <c r="GQ104">
        <v>3</v>
      </c>
      <c r="GR104">
        <v>2088</v>
      </c>
      <c r="GS104">
        <v>3</v>
      </c>
      <c r="GT104">
        <v>37</v>
      </c>
      <c r="GU104">
        <v>18.5</v>
      </c>
      <c r="GV104">
        <v>18.8</v>
      </c>
      <c r="GW104">
        <v>1.81152</v>
      </c>
      <c r="GX104">
        <v>2.5891099999999998</v>
      </c>
      <c r="GY104">
        <v>2.04834</v>
      </c>
      <c r="GZ104">
        <v>2.6049799999999999</v>
      </c>
      <c r="HA104">
        <v>2.1972700000000001</v>
      </c>
      <c r="HB104">
        <v>2.3584000000000001</v>
      </c>
      <c r="HC104">
        <v>44.893999999999998</v>
      </c>
      <c r="HD104">
        <v>13.886900000000001</v>
      </c>
      <c r="HE104">
        <v>18</v>
      </c>
      <c r="HF104">
        <v>599.70600000000002</v>
      </c>
      <c r="HG104">
        <v>703.54100000000005</v>
      </c>
      <c r="HH104">
        <v>31.0016</v>
      </c>
      <c r="HI104">
        <v>35.6252</v>
      </c>
      <c r="HJ104">
        <v>29.9999</v>
      </c>
      <c r="HK104">
        <v>35.490600000000001</v>
      </c>
      <c r="HL104">
        <v>35.471200000000003</v>
      </c>
      <c r="HM104">
        <v>36.290100000000002</v>
      </c>
      <c r="HN104">
        <v>-30</v>
      </c>
      <c r="HO104">
        <v>-30</v>
      </c>
      <c r="HP104">
        <v>31</v>
      </c>
      <c r="HQ104">
        <v>598.40599999999995</v>
      </c>
      <c r="HR104">
        <v>32.067999999999998</v>
      </c>
      <c r="HS104">
        <v>99.135999999999996</v>
      </c>
      <c r="HT104">
        <v>98.318299999999994</v>
      </c>
    </row>
    <row r="105" spans="1:228" x14ac:dyDescent="0.2">
      <c r="A105">
        <v>90</v>
      </c>
      <c r="B105">
        <v>1666112988</v>
      </c>
      <c r="C105">
        <v>355</v>
      </c>
      <c r="D105" t="s">
        <v>538</v>
      </c>
      <c r="E105" t="s">
        <v>539</v>
      </c>
      <c r="F105">
        <v>4</v>
      </c>
      <c r="G105">
        <v>1666112986</v>
      </c>
      <c r="H105">
        <f t="shared" si="34"/>
        <v>5.0784370869978788E-4</v>
      </c>
      <c r="I105">
        <f t="shared" si="35"/>
        <v>0.5078437086997879</v>
      </c>
      <c r="J105">
        <f t="shared" si="36"/>
        <v>4.2353315131138922</v>
      </c>
      <c r="K105">
        <f t="shared" si="37"/>
        <v>572.51985714285706</v>
      </c>
      <c r="L105">
        <f t="shared" si="38"/>
        <v>276.14292299480201</v>
      </c>
      <c r="M105">
        <f t="shared" si="39"/>
        <v>27.98073183199379</v>
      </c>
      <c r="N105">
        <f t="shared" si="40"/>
        <v>58.011715156311375</v>
      </c>
      <c r="O105">
        <f t="shared" si="41"/>
        <v>2.4127311041922436E-2</v>
      </c>
      <c r="P105">
        <f t="shared" si="42"/>
        <v>2.7736822399112748</v>
      </c>
      <c r="Q105">
        <f t="shared" si="43"/>
        <v>2.4011318933790587E-2</v>
      </c>
      <c r="R105">
        <f t="shared" si="44"/>
        <v>1.5017449157297691E-2</v>
      </c>
      <c r="S105">
        <f t="shared" si="45"/>
        <v>226.11134623217916</v>
      </c>
      <c r="T105">
        <f t="shared" si="46"/>
        <v>35.5172176444052</v>
      </c>
      <c r="U105">
        <f t="shared" si="47"/>
        <v>34.786357142857142</v>
      </c>
      <c r="V105">
        <f t="shared" si="48"/>
        <v>5.581888998688056</v>
      </c>
      <c r="W105">
        <f t="shared" si="49"/>
        <v>65.213594102399995</v>
      </c>
      <c r="X105">
        <f t="shared" si="50"/>
        <v>3.5352191472816212</v>
      </c>
      <c r="Y105">
        <f t="shared" si="51"/>
        <v>5.4209849893114814</v>
      </c>
      <c r="Z105">
        <f t="shared" si="52"/>
        <v>2.0466698514064348</v>
      </c>
      <c r="AA105">
        <f t="shared" si="53"/>
        <v>-22.395907553660646</v>
      </c>
      <c r="AB105">
        <f t="shared" si="54"/>
        <v>-78.710823620059003</v>
      </c>
      <c r="AC105">
        <f t="shared" si="55"/>
        <v>-6.5966404188073575</v>
      </c>
      <c r="AD105">
        <f t="shared" si="56"/>
        <v>118.40797463965215</v>
      </c>
      <c r="AE105">
        <f t="shared" si="57"/>
        <v>14.871082992275211</v>
      </c>
      <c r="AF105">
        <f t="shared" si="58"/>
        <v>0.50918992436985611</v>
      </c>
      <c r="AG105">
        <f t="shared" si="59"/>
        <v>4.2353315131138922</v>
      </c>
      <c r="AH105">
        <v>606.85581442382363</v>
      </c>
      <c r="AI105">
        <v>595.80384848484834</v>
      </c>
      <c r="AJ105">
        <v>1.726296916131753</v>
      </c>
      <c r="AK105">
        <v>66.573852837517123</v>
      </c>
      <c r="AL105">
        <f t="shared" si="60"/>
        <v>0.5078437086997879</v>
      </c>
      <c r="AM105">
        <v>34.435772296275502</v>
      </c>
      <c r="AN105">
        <v>34.888204117647049</v>
      </c>
      <c r="AO105">
        <v>-3.9325140163555482E-7</v>
      </c>
      <c r="AP105">
        <v>87.50530381435243</v>
      </c>
      <c r="AQ105">
        <v>79</v>
      </c>
      <c r="AR105">
        <v>12</v>
      </c>
      <c r="AS105">
        <f t="shared" si="61"/>
        <v>1</v>
      </c>
      <c r="AT105">
        <f t="shared" si="62"/>
        <v>0</v>
      </c>
      <c r="AU105">
        <f t="shared" si="63"/>
        <v>47309.148260081165</v>
      </c>
      <c r="AV105">
        <f t="shared" si="64"/>
        <v>1199.997142857143</v>
      </c>
      <c r="AW105">
        <f t="shared" si="65"/>
        <v>1025.9208135918027</v>
      </c>
      <c r="AX105">
        <f t="shared" si="66"/>
        <v>0.85493604688851854</v>
      </c>
      <c r="AY105">
        <f t="shared" si="67"/>
        <v>0.18842657049484093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1666112986</v>
      </c>
      <c r="BF105">
        <v>572.51985714285706</v>
      </c>
      <c r="BG105">
        <v>586.51628571428569</v>
      </c>
      <c r="BH105">
        <v>34.889214285714289</v>
      </c>
      <c r="BI105">
        <v>34.435585714285722</v>
      </c>
      <c r="BJ105">
        <v>574.7234285714286</v>
      </c>
      <c r="BK105">
        <v>34.84665714285714</v>
      </c>
      <c r="BL105">
        <v>649.99171428571424</v>
      </c>
      <c r="BM105">
        <v>101.2272857142857</v>
      </c>
      <c r="BN105">
        <v>9.97065857142857E-2</v>
      </c>
      <c r="BO105">
        <v>34.259985714285719</v>
      </c>
      <c r="BP105">
        <v>34.786357142857142</v>
      </c>
      <c r="BQ105">
        <v>999.89999999999986</v>
      </c>
      <c r="BR105">
        <v>0</v>
      </c>
      <c r="BS105">
        <v>0</v>
      </c>
      <c r="BT105">
        <v>9026.0700000000015</v>
      </c>
      <c r="BU105">
        <v>0</v>
      </c>
      <c r="BV105">
        <v>795.17271428571428</v>
      </c>
      <c r="BW105">
        <v>-13.996228571428571</v>
      </c>
      <c r="BX105">
        <v>593.21685714285718</v>
      </c>
      <c r="BY105">
        <v>607.43328571428572</v>
      </c>
      <c r="BZ105">
        <v>0.45360514285714287</v>
      </c>
      <c r="CA105">
        <v>586.51628571428569</v>
      </c>
      <c r="CB105">
        <v>34.435585714285722</v>
      </c>
      <c r="CC105">
        <v>3.5317442857142858</v>
      </c>
      <c r="CD105">
        <v>3.4858257142857139</v>
      </c>
      <c r="CE105">
        <v>26.773114285714289</v>
      </c>
      <c r="CF105">
        <v>26.550842857142861</v>
      </c>
      <c r="CG105">
        <v>1199.997142857143</v>
      </c>
      <c r="CH105">
        <v>0.50004885714285718</v>
      </c>
      <c r="CI105">
        <v>0.49995114285714282</v>
      </c>
      <c r="CJ105">
        <v>0</v>
      </c>
      <c r="CK105">
        <v>1228.6371428571431</v>
      </c>
      <c r="CL105">
        <v>4.9990899999999998</v>
      </c>
      <c r="CM105">
        <v>13832.914285714291</v>
      </c>
      <c r="CN105">
        <v>9557.9914285714294</v>
      </c>
      <c r="CO105">
        <v>44.686999999999998</v>
      </c>
      <c r="CP105">
        <v>46.5</v>
      </c>
      <c r="CQ105">
        <v>45.455000000000013</v>
      </c>
      <c r="CR105">
        <v>45.5</v>
      </c>
      <c r="CS105">
        <v>46.061999999999998</v>
      </c>
      <c r="CT105">
        <v>597.55714285714282</v>
      </c>
      <c r="CU105">
        <v>597.43999999999994</v>
      </c>
      <c r="CV105">
        <v>0</v>
      </c>
      <c r="CW105">
        <v>1666112999.7</v>
      </c>
      <c r="CX105">
        <v>0</v>
      </c>
      <c r="CY105">
        <v>1666111874.0999999</v>
      </c>
      <c r="CZ105" t="s">
        <v>356</v>
      </c>
      <c r="DA105">
        <v>1666111874.0999999</v>
      </c>
      <c r="DB105">
        <v>1666111855.0999999</v>
      </c>
      <c r="DC105">
        <v>36</v>
      </c>
      <c r="DD105">
        <v>-0.106</v>
      </c>
      <c r="DE105">
        <v>-2E-3</v>
      </c>
      <c r="DF105">
        <v>-2.12</v>
      </c>
      <c r="DG105">
        <v>3.7999999999999999E-2</v>
      </c>
      <c r="DH105">
        <v>419</v>
      </c>
      <c r="DI105">
        <v>34</v>
      </c>
      <c r="DJ105">
        <v>0.73</v>
      </c>
      <c r="DK105">
        <v>0.14000000000000001</v>
      </c>
      <c r="DL105">
        <v>-13.933680000000001</v>
      </c>
      <c r="DM105">
        <v>-0.54158949343337504</v>
      </c>
      <c r="DN105">
        <v>6.2082433908473733E-2</v>
      </c>
      <c r="DO105">
        <v>0</v>
      </c>
      <c r="DP105">
        <v>0.45039319999999999</v>
      </c>
      <c r="DQ105">
        <v>2.3528780487805281E-2</v>
      </c>
      <c r="DR105">
        <v>2.6925817183513631E-3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3.29433</v>
      </c>
      <c r="EB105">
        <v>2.6253199999999999</v>
      </c>
      <c r="EC105">
        <v>0.12833600000000001</v>
      </c>
      <c r="ED105">
        <v>0.12919</v>
      </c>
      <c r="EE105">
        <v>0.141511</v>
      </c>
      <c r="EF105">
        <v>0.13845299999999999</v>
      </c>
      <c r="EG105">
        <v>26360.1</v>
      </c>
      <c r="EH105">
        <v>26817.7</v>
      </c>
      <c r="EI105">
        <v>28145.4</v>
      </c>
      <c r="EJ105">
        <v>29656.400000000001</v>
      </c>
      <c r="EK105">
        <v>33222.9</v>
      </c>
      <c r="EL105">
        <v>35481.800000000003</v>
      </c>
      <c r="EM105">
        <v>39701.599999999999</v>
      </c>
      <c r="EN105">
        <v>42405.599999999999</v>
      </c>
      <c r="EO105">
        <v>2.0605799999999999</v>
      </c>
      <c r="EP105">
        <v>2.1077499999999998</v>
      </c>
      <c r="EQ105">
        <v>9.7103400000000006E-2</v>
      </c>
      <c r="ER105">
        <v>0</v>
      </c>
      <c r="ES105">
        <v>33.218899999999998</v>
      </c>
      <c r="ET105">
        <v>999.9</v>
      </c>
      <c r="EU105">
        <v>47.3</v>
      </c>
      <c r="EV105">
        <v>40.799999999999997</v>
      </c>
      <c r="EW105">
        <v>36.150799999999997</v>
      </c>
      <c r="EX105">
        <v>57.528300000000002</v>
      </c>
      <c r="EY105">
        <v>-0.91346000000000005</v>
      </c>
      <c r="EZ105">
        <v>2</v>
      </c>
      <c r="FA105">
        <v>0.66889200000000004</v>
      </c>
      <c r="FB105">
        <v>1.33954</v>
      </c>
      <c r="FC105">
        <v>20.2637</v>
      </c>
      <c r="FD105">
        <v>5.2171399999999997</v>
      </c>
      <c r="FE105">
        <v>12.008900000000001</v>
      </c>
      <c r="FF105">
        <v>4.9847000000000001</v>
      </c>
      <c r="FG105">
        <v>3.2846500000000001</v>
      </c>
      <c r="FH105">
        <v>9883.7999999999993</v>
      </c>
      <c r="FI105">
        <v>9999</v>
      </c>
      <c r="FJ105">
        <v>9999</v>
      </c>
      <c r="FK105">
        <v>657.5</v>
      </c>
      <c r="FL105">
        <v>1.8658399999999999</v>
      </c>
      <c r="FM105">
        <v>1.86226</v>
      </c>
      <c r="FN105">
        <v>1.86432</v>
      </c>
      <c r="FO105">
        <v>1.8604700000000001</v>
      </c>
      <c r="FP105">
        <v>1.86111</v>
      </c>
      <c r="FQ105">
        <v>1.8602000000000001</v>
      </c>
      <c r="FR105">
        <v>1.86189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-2.2050000000000001</v>
      </c>
      <c r="GH105">
        <v>4.2599999999999999E-2</v>
      </c>
      <c r="GI105">
        <v>-1.7806499393771</v>
      </c>
      <c r="GJ105">
        <v>-1.0668354094452519E-3</v>
      </c>
      <c r="GK105">
        <v>7.2908324871410599E-7</v>
      </c>
      <c r="GL105">
        <v>-2.6615586879345078E-10</v>
      </c>
      <c r="GM105">
        <v>-0.20841063011216021</v>
      </c>
      <c r="GN105">
        <v>3.3664092208003571E-3</v>
      </c>
      <c r="GO105">
        <v>2.042686190248702E-4</v>
      </c>
      <c r="GP105">
        <v>-2.7039353982504608E-6</v>
      </c>
      <c r="GQ105">
        <v>3</v>
      </c>
      <c r="GR105">
        <v>2088</v>
      </c>
      <c r="GS105">
        <v>3</v>
      </c>
      <c r="GT105">
        <v>37</v>
      </c>
      <c r="GU105">
        <v>18.600000000000001</v>
      </c>
      <c r="GV105">
        <v>18.899999999999999</v>
      </c>
      <c r="GW105">
        <v>1.8286100000000001</v>
      </c>
      <c r="GX105">
        <v>2.5939899999999998</v>
      </c>
      <c r="GY105">
        <v>2.04834</v>
      </c>
      <c r="GZ105">
        <v>2.6013199999999999</v>
      </c>
      <c r="HA105">
        <v>2.1972700000000001</v>
      </c>
      <c r="HB105">
        <v>2.36816</v>
      </c>
      <c r="HC105">
        <v>44.893999999999998</v>
      </c>
      <c r="HD105">
        <v>13.8781</v>
      </c>
      <c r="HE105">
        <v>18</v>
      </c>
      <c r="HF105">
        <v>599.5</v>
      </c>
      <c r="HG105">
        <v>703.54100000000005</v>
      </c>
      <c r="HH105">
        <v>31.001899999999999</v>
      </c>
      <c r="HI105">
        <v>35.6252</v>
      </c>
      <c r="HJ105">
        <v>29.9999</v>
      </c>
      <c r="HK105">
        <v>35.490600000000001</v>
      </c>
      <c r="HL105">
        <v>35.471200000000003</v>
      </c>
      <c r="HM105">
        <v>36.630099999999999</v>
      </c>
      <c r="HN105">
        <v>-30</v>
      </c>
      <c r="HO105">
        <v>-30</v>
      </c>
      <c r="HP105">
        <v>31</v>
      </c>
      <c r="HQ105">
        <v>605.09299999999996</v>
      </c>
      <c r="HR105">
        <v>32.067999999999998</v>
      </c>
      <c r="HS105">
        <v>99.1374</v>
      </c>
      <c r="HT105">
        <v>98.319500000000005</v>
      </c>
    </row>
    <row r="106" spans="1:228" x14ac:dyDescent="0.2">
      <c r="A106">
        <v>91</v>
      </c>
      <c r="B106">
        <v>1666112992</v>
      </c>
      <c r="C106">
        <v>359</v>
      </c>
      <c r="D106" t="s">
        <v>540</v>
      </c>
      <c r="E106" t="s">
        <v>541</v>
      </c>
      <c r="F106">
        <v>4</v>
      </c>
      <c r="G106">
        <v>1666112989.6875</v>
      </c>
      <c r="H106">
        <f t="shared" si="34"/>
        <v>5.036718048484943E-4</v>
      </c>
      <c r="I106">
        <f t="shared" si="35"/>
        <v>0.50367180484849428</v>
      </c>
      <c r="J106">
        <f t="shared" si="36"/>
        <v>4.2970963586259074</v>
      </c>
      <c r="K106">
        <f t="shared" si="37"/>
        <v>578.68337500000007</v>
      </c>
      <c r="L106">
        <f t="shared" si="38"/>
        <v>275.50902007014849</v>
      </c>
      <c r="M106">
        <f t="shared" si="39"/>
        <v>27.916125105055421</v>
      </c>
      <c r="N106">
        <f t="shared" si="40"/>
        <v>58.635457701539181</v>
      </c>
      <c r="O106">
        <f t="shared" si="41"/>
        <v>2.3911038765939443E-2</v>
      </c>
      <c r="P106">
        <f t="shared" si="42"/>
        <v>2.7664650514695084</v>
      </c>
      <c r="Q106">
        <f t="shared" si="43"/>
        <v>2.3796815815045877E-2</v>
      </c>
      <c r="R106">
        <f t="shared" si="44"/>
        <v>1.4883226756848753E-2</v>
      </c>
      <c r="S106">
        <f t="shared" si="45"/>
        <v>226.10750135867772</v>
      </c>
      <c r="T106">
        <f t="shared" si="46"/>
        <v>35.521459968558446</v>
      </c>
      <c r="U106">
        <f t="shared" si="47"/>
        <v>34.789875000000002</v>
      </c>
      <c r="V106">
        <f t="shared" si="48"/>
        <v>5.5829781690450178</v>
      </c>
      <c r="W106">
        <f t="shared" si="49"/>
        <v>65.206620419112681</v>
      </c>
      <c r="X106">
        <f t="shared" si="50"/>
        <v>3.5348611366181912</v>
      </c>
      <c r="Y106">
        <f t="shared" si="51"/>
        <v>5.4210157095982385</v>
      </c>
      <c r="Z106">
        <f t="shared" si="52"/>
        <v>2.0481170324268265</v>
      </c>
      <c r="AA106">
        <f t="shared" si="53"/>
        <v>-22.2119265938186</v>
      </c>
      <c r="AB106">
        <f t="shared" si="54"/>
        <v>-79.015508389488346</v>
      </c>
      <c r="AC106">
        <f t="shared" si="55"/>
        <v>-6.6395689098409605</v>
      </c>
      <c r="AD106">
        <f t="shared" si="56"/>
        <v>118.24049746552983</v>
      </c>
      <c r="AE106">
        <f t="shared" si="57"/>
        <v>14.872188160921626</v>
      </c>
      <c r="AF106">
        <f t="shared" si="58"/>
        <v>0.51054288631767775</v>
      </c>
      <c r="AG106">
        <f t="shared" si="59"/>
        <v>4.2970963586259074</v>
      </c>
      <c r="AH106">
        <v>613.77112484334839</v>
      </c>
      <c r="AI106">
        <v>602.7093030303032</v>
      </c>
      <c r="AJ106">
        <v>1.7142679271146251</v>
      </c>
      <c r="AK106">
        <v>66.573852837517123</v>
      </c>
      <c r="AL106">
        <f t="shared" si="60"/>
        <v>0.50367180484849428</v>
      </c>
      <c r="AM106">
        <v>34.434294266361157</v>
      </c>
      <c r="AN106">
        <v>34.882997058823499</v>
      </c>
      <c r="AO106">
        <v>4.6223531536445322E-7</v>
      </c>
      <c r="AP106">
        <v>87.50530381435243</v>
      </c>
      <c r="AQ106">
        <v>79</v>
      </c>
      <c r="AR106">
        <v>12</v>
      </c>
      <c r="AS106">
        <f t="shared" si="61"/>
        <v>1</v>
      </c>
      <c r="AT106">
        <f t="shared" si="62"/>
        <v>0</v>
      </c>
      <c r="AU106">
        <f t="shared" si="63"/>
        <v>47111.25245582631</v>
      </c>
      <c r="AV106">
        <f t="shared" si="64"/>
        <v>1199.9662499999999</v>
      </c>
      <c r="AW106">
        <f t="shared" si="65"/>
        <v>1025.8954260925791</v>
      </c>
      <c r="AX106">
        <f t="shared" si="66"/>
        <v>0.85493690017746671</v>
      </c>
      <c r="AY106">
        <f t="shared" si="67"/>
        <v>0.18842821734251086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1666112989.6875</v>
      </c>
      <c r="BF106">
        <v>578.68337500000007</v>
      </c>
      <c r="BG106">
        <v>592.68412499999999</v>
      </c>
      <c r="BH106">
        <v>34.886150000000001</v>
      </c>
      <c r="BI106">
        <v>34.431325000000001</v>
      </c>
      <c r="BJ106">
        <v>580.89</v>
      </c>
      <c r="BK106">
        <v>34.843662500000001</v>
      </c>
      <c r="BL106">
        <v>650.00649999999996</v>
      </c>
      <c r="BM106">
        <v>101.2255</v>
      </c>
      <c r="BN106">
        <v>0.100130275</v>
      </c>
      <c r="BO106">
        <v>34.260087499999997</v>
      </c>
      <c r="BP106">
        <v>34.789875000000002</v>
      </c>
      <c r="BQ106">
        <v>999.9</v>
      </c>
      <c r="BR106">
        <v>0</v>
      </c>
      <c r="BS106">
        <v>0</v>
      </c>
      <c r="BT106">
        <v>8987.89</v>
      </c>
      <c r="BU106">
        <v>0</v>
      </c>
      <c r="BV106">
        <v>888.49549999999999</v>
      </c>
      <c r="BW106">
        <v>-14.000724999999999</v>
      </c>
      <c r="BX106">
        <v>599.60112500000002</v>
      </c>
      <c r="BY106">
        <v>613.81850000000009</v>
      </c>
      <c r="BZ106">
        <v>0.45483625000000011</v>
      </c>
      <c r="CA106">
        <v>592.68412499999999</v>
      </c>
      <c r="CB106">
        <v>34.431325000000001</v>
      </c>
      <c r="CC106">
        <v>3.5313699999999999</v>
      </c>
      <c r="CD106">
        <v>3.4853287499999999</v>
      </c>
      <c r="CE106">
        <v>26.771325000000001</v>
      </c>
      <c r="CF106">
        <v>26.548449999999999</v>
      </c>
      <c r="CG106">
        <v>1199.9662499999999</v>
      </c>
      <c r="CH106">
        <v>0.50002012500000004</v>
      </c>
      <c r="CI106">
        <v>0.49997987500000002</v>
      </c>
      <c r="CJ106">
        <v>0</v>
      </c>
      <c r="CK106">
        <v>1228.4412500000001</v>
      </c>
      <c r="CL106">
        <v>4.9990899999999998</v>
      </c>
      <c r="CM106">
        <v>13821.2</v>
      </c>
      <c r="CN106">
        <v>9557.65625</v>
      </c>
      <c r="CO106">
        <v>44.686999999999998</v>
      </c>
      <c r="CP106">
        <v>46.5</v>
      </c>
      <c r="CQ106">
        <v>45.436999999999998</v>
      </c>
      <c r="CR106">
        <v>45.5</v>
      </c>
      <c r="CS106">
        <v>46.061999999999998</v>
      </c>
      <c r="CT106">
        <v>597.50750000000005</v>
      </c>
      <c r="CU106">
        <v>597.45875000000001</v>
      </c>
      <c r="CV106">
        <v>0</v>
      </c>
      <c r="CW106">
        <v>1666113003.9000001</v>
      </c>
      <c r="CX106">
        <v>0</v>
      </c>
      <c r="CY106">
        <v>1666111874.0999999</v>
      </c>
      <c r="CZ106" t="s">
        <v>356</v>
      </c>
      <c r="DA106">
        <v>1666111874.0999999</v>
      </c>
      <c r="DB106">
        <v>1666111855.0999999</v>
      </c>
      <c r="DC106">
        <v>36</v>
      </c>
      <c r="DD106">
        <v>-0.106</v>
      </c>
      <c r="DE106">
        <v>-2E-3</v>
      </c>
      <c r="DF106">
        <v>-2.12</v>
      </c>
      <c r="DG106">
        <v>3.7999999999999999E-2</v>
      </c>
      <c r="DH106">
        <v>419</v>
      </c>
      <c r="DI106">
        <v>34</v>
      </c>
      <c r="DJ106">
        <v>0.73</v>
      </c>
      <c r="DK106">
        <v>0.14000000000000001</v>
      </c>
      <c r="DL106">
        <v>-13.95994</v>
      </c>
      <c r="DM106">
        <v>-0.46842776735461072</v>
      </c>
      <c r="DN106">
        <v>5.8236285080695338E-2</v>
      </c>
      <c r="DO106">
        <v>0</v>
      </c>
      <c r="DP106">
        <v>0.45185822500000011</v>
      </c>
      <c r="DQ106">
        <v>2.471766979362024E-2</v>
      </c>
      <c r="DR106">
        <v>2.7943623824362809E-3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3.2944499999999999</v>
      </c>
      <c r="EB106">
        <v>2.6251000000000002</v>
      </c>
      <c r="EC106">
        <v>0.129384</v>
      </c>
      <c r="ED106">
        <v>0.13023399999999999</v>
      </c>
      <c r="EE106">
        <v>0.14149500000000001</v>
      </c>
      <c r="EF106">
        <v>0.138433</v>
      </c>
      <c r="EG106">
        <v>26328.400000000001</v>
      </c>
      <c r="EH106">
        <v>26785.9</v>
      </c>
      <c r="EI106">
        <v>28145.4</v>
      </c>
      <c r="EJ106">
        <v>29657</v>
      </c>
      <c r="EK106">
        <v>33223.4</v>
      </c>
      <c r="EL106">
        <v>35483.599999999999</v>
      </c>
      <c r="EM106">
        <v>39701.5</v>
      </c>
      <c r="EN106">
        <v>42406.7</v>
      </c>
      <c r="EO106">
        <v>2.0606300000000002</v>
      </c>
      <c r="EP106">
        <v>2.1076000000000001</v>
      </c>
      <c r="EQ106">
        <v>9.6708500000000003E-2</v>
      </c>
      <c r="ER106">
        <v>0</v>
      </c>
      <c r="ES106">
        <v>33.230800000000002</v>
      </c>
      <c r="ET106">
        <v>999.9</v>
      </c>
      <c r="EU106">
        <v>47.2</v>
      </c>
      <c r="EV106">
        <v>40.9</v>
      </c>
      <c r="EW106">
        <v>36.2652</v>
      </c>
      <c r="EX106">
        <v>57.468299999999999</v>
      </c>
      <c r="EY106">
        <v>-0.78525500000000004</v>
      </c>
      <c r="EZ106">
        <v>2</v>
      </c>
      <c r="FA106">
        <v>0.668323</v>
      </c>
      <c r="FB106">
        <v>1.3431900000000001</v>
      </c>
      <c r="FC106">
        <v>20.2636</v>
      </c>
      <c r="FD106">
        <v>5.2174399999999999</v>
      </c>
      <c r="FE106">
        <v>12.008800000000001</v>
      </c>
      <c r="FF106">
        <v>4.98475</v>
      </c>
      <c r="FG106">
        <v>3.2846500000000001</v>
      </c>
      <c r="FH106">
        <v>9884.1</v>
      </c>
      <c r="FI106">
        <v>9999</v>
      </c>
      <c r="FJ106">
        <v>9999</v>
      </c>
      <c r="FK106">
        <v>657.5</v>
      </c>
      <c r="FL106">
        <v>1.86585</v>
      </c>
      <c r="FM106">
        <v>1.8622399999999999</v>
      </c>
      <c r="FN106">
        <v>1.86432</v>
      </c>
      <c r="FO106">
        <v>1.8604499999999999</v>
      </c>
      <c r="FP106">
        <v>1.86111</v>
      </c>
      <c r="FQ106">
        <v>1.8602000000000001</v>
      </c>
      <c r="FR106">
        <v>1.8619000000000001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-2.2080000000000002</v>
      </c>
      <c r="GH106">
        <v>4.2500000000000003E-2</v>
      </c>
      <c r="GI106">
        <v>-1.7806499393771</v>
      </c>
      <c r="GJ106">
        <v>-1.0668354094452519E-3</v>
      </c>
      <c r="GK106">
        <v>7.2908324871410599E-7</v>
      </c>
      <c r="GL106">
        <v>-2.6615586879345078E-10</v>
      </c>
      <c r="GM106">
        <v>-0.20841063011216021</v>
      </c>
      <c r="GN106">
        <v>3.3664092208003571E-3</v>
      </c>
      <c r="GO106">
        <v>2.042686190248702E-4</v>
      </c>
      <c r="GP106">
        <v>-2.7039353982504608E-6</v>
      </c>
      <c r="GQ106">
        <v>3</v>
      </c>
      <c r="GR106">
        <v>2088</v>
      </c>
      <c r="GS106">
        <v>3</v>
      </c>
      <c r="GT106">
        <v>37</v>
      </c>
      <c r="GU106">
        <v>18.600000000000001</v>
      </c>
      <c r="GV106">
        <v>18.899999999999999</v>
      </c>
      <c r="GW106">
        <v>1.8469199999999999</v>
      </c>
      <c r="GX106">
        <v>2.5927699999999998</v>
      </c>
      <c r="GY106">
        <v>2.04834</v>
      </c>
      <c r="GZ106">
        <v>2.6037599999999999</v>
      </c>
      <c r="HA106">
        <v>2.1972700000000001</v>
      </c>
      <c r="HB106">
        <v>2.3156699999999999</v>
      </c>
      <c r="HC106">
        <v>44.893999999999998</v>
      </c>
      <c r="HD106">
        <v>13.8606</v>
      </c>
      <c r="HE106">
        <v>18</v>
      </c>
      <c r="HF106">
        <v>599.51099999999997</v>
      </c>
      <c r="HG106">
        <v>703.40200000000004</v>
      </c>
      <c r="HH106">
        <v>31.0014</v>
      </c>
      <c r="HI106">
        <v>35.6252</v>
      </c>
      <c r="HJ106">
        <v>29.9999</v>
      </c>
      <c r="HK106">
        <v>35.487699999999997</v>
      </c>
      <c r="HL106">
        <v>35.471200000000003</v>
      </c>
      <c r="HM106">
        <v>36.965600000000002</v>
      </c>
      <c r="HN106">
        <v>-30</v>
      </c>
      <c r="HO106">
        <v>-30</v>
      </c>
      <c r="HP106">
        <v>31</v>
      </c>
      <c r="HQ106">
        <v>611.79100000000005</v>
      </c>
      <c r="HR106">
        <v>32.067999999999998</v>
      </c>
      <c r="HS106">
        <v>99.137200000000007</v>
      </c>
      <c r="HT106">
        <v>98.321600000000004</v>
      </c>
    </row>
    <row r="107" spans="1:228" x14ac:dyDescent="0.2">
      <c r="A107">
        <v>92</v>
      </c>
      <c r="B107">
        <v>1666112996</v>
      </c>
      <c r="C107">
        <v>363</v>
      </c>
      <c r="D107" t="s">
        <v>542</v>
      </c>
      <c r="E107" t="s">
        <v>543</v>
      </c>
      <c r="F107">
        <v>4</v>
      </c>
      <c r="G107">
        <v>1666112994</v>
      </c>
      <c r="H107">
        <f t="shared" si="34"/>
        <v>5.0171940603866241E-4</v>
      </c>
      <c r="I107">
        <f t="shared" si="35"/>
        <v>0.50171940603866239</v>
      </c>
      <c r="J107">
        <f t="shared" si="36"/>
        <v>4.3018588889960219</v>
      </c>
      <c r="K107">
        <f t="shared" si="37"/>
        <v>585.79257142857136</v>
      </c>
      <c r="L107">
        <f t="shared" si="38"/>
        <v>280.40728110147109</v>
      </c>
      <c r="M107">
        <f t="shared" si="39"/>
        <v>28.412693828458565</v>
      </c>
      <c r="N107">
        <f t="shared" si="40"/>
        <v>59.35632239507536</v>
      </c>
      <c r="O107">
        <f t="shared" si="41"/>
        <v>2.3774002843218074E-2</v>
      </c>
      <c r="P107">
        <f t="shared" si="42"/>
        <v>2.7630732820039499</v>
      </c>
      <c r="Q107">
        <f t="shared" si="43"/>
        <v>2.3660944141149044E-2</v>
      </c>
      <c r="R107">
        <f t="shared" si="44"/>
        <v>1.4798203023847678E-2</v>
      </c>
      <c r="S107">
        <f t="shared" si="45"/>
        <v>226.11295594891047</v>
      </c>
      <c r="T107">
        <f t="shared" si="46"/>
        <v>35.525994156291205</v>
      </c>
      <c r="U107">
        <f t="shared" si="47"/>
        <v>34.799785714285711</v>
      </c>
      <c r="V107">
        <f t="shared" si="48"/>
        <v>5.5860476372978614</v>
      </c>
      <c r="W107">
        <f t="shared" si="49"/>
        <v>65.184472312173554</v>
      </c>
      <c r="X107">
        <f t="shared" si="50"/>
        <v>3.5341604350354237</v>
      </c>
      <c r="Y107">
        <f t="shared" si="51"/>
        <v>5.4217826879230557</v>
      </c>
      <c r="Z107">
        <f t="shared" si="52"/>
        <v>2.0518872022624377</v>
      </c>
      <c r="AA107">
        <f t="shared" si="53"/>
        <v>-22.125825806305013</v>
      </c>
      <c r="AB107">
        <f t="shared" si="54"/>
        <v>-80.016435681601067</v>
      </c>
      <c r="AC107">
        <f t="shared" si="55"/>
        <v>-6.7323380722171757</v>
      </c>
      <c r="AD107">
        <f t="shared" si="56"/>
        <v>117.23835638878721</v>
      </c>
      <c r="AE107">
        <f t="shared" si="57"/>
        <v>15.016676513150044</v>
      </c>
      <c r="AF107">
        <f t="shared" si="58"/>
        <v>0.51129706469627423</v>
      </c>
      <c r="AG107">
        <f t="shared" si="59"/>
        <v>4.3018588889960219</v>
      </c>
      <c r="AH107">
        <v>620.72891803275479</v>
      </c>
      <c r="AI107">
        <v>609.57388484848468</v>
      </c>
      <c r="AJ107">
        <v>1.7362186535442781</v>
      </c>
      <c r="AK107">
        <v>66.573852837517123</v>
      </c>
      <c r="AL107">
        <f t="shared" si="60"/>
        <v>0.50171940603866239</v>
      </c>
      <c r="AM107">
        <v>34.42846866574547</v>
      </c>
      <c r="AN107">
        <v>34.875453823529398</v>
      </c>
      <c r="AO107">
        <v>-5.6323918784742936E-6</v>
      </c>
      <c r="AP107">
        <v>87.50530381435243</v>
      </c>
      <c r="AQ107">
        <v>79</v>
      </c>
      <c r="AR107">
        <v>12</v>
      </c>
      <c r="AS107">
        <f t="shared" si="61"/>
        <v>1</v>
      </c>
      <c r="AT107">
        <f t="shared" si="62"/>
        <v>0</v>
      </c>
      <c r="AU107">
        <f t="shared" si="63"/>
        <v>47017.973347249092</v>
      </c>
      <c r="AV107">
        <f t="shared" si="64"/>
        <v>1199.988571428572</v>
      </c>
      <c r="AW107">
        <f t="shared" si="65"/>
        <v>1025.9151564502129</v>
      </c>
      <c r="AX107">
        <f t="shared" si="66"/>
        <v>0.85493743930317045</v>
      </c>
      <c r="AY107">
        <f t="shared" si="67"/>
        <v>0.18842925785511916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1666112994</v>
      </c>
      <c r="BF107">
        <v>585.79257142857136</v>
      </c>
      <c r="BG107">
        <v>599.93000000000006</v>
      </c>
      <c r="BH107">
        <v>34.878928571428567</v>
      </c>
      <c r="BI107">
        <v>34.423442857142859</v>
      </c>
      <c r="BJ107">
        <v>588.0024285714286</v>
      </c>
      <c r="BK107">
        <v>34.836457142857149</v>
      </c>
      <c r="BL107">
        <v>650.02728571428565</v>
      </c>
      <c r="BM107">
        <v>101.2264285714286</v>
      </c>
      <c r="BN107">
        <v>0.1000909</v>
      </c>
      <c r="BO107">
        <v>34.262628571428571</v>
      </c>
      <c r="BP107">
        <v>34.799785714285711</v>
      </c>
      <c r="BQ107">
        <v>999.89999999999986</v>
      </c>
      <c r="BR107">
        <v>0</v>
      </c>
      <c r="BS107">
        <v>0</v>
      </c>
      <c r="BT107">
        <v>8969.8228571428572</v>
      </c>
      <c r="BU107">
        <v>0</v>
      </c>
      <c r="BV107">
        <v>843.26942857142853</v>
      </c>
      <c r="BW107">
        <v>-14.13755714285714</v>
      </c>
      <c r="BX107">
        <v>606.96257142857132</v>
      </c>
      <c r="BY107">
        <v>621.31785714285718</v>
      </c>
      <c r="BZ107">
        <v>0.45547214285714288</v>
      </c>
      <c r="CA107">
        <v>599.93000000000006</v>
      </c>
      <c r="CB107">
        <v>34.423442857142859</v>
      </c>
      <c r="CC107">
        <v>3.530668571428571</v>
      </c>
      <c r="CD107">
        <v>3.484562857142858</v>
      </c>
      <c r="CE107">
        <v>26.767957142857139</v>
      </c>
      <c r="CF107">
        <v>26.544714285714289</v>
      </c>
      <c r="CG107">
        <v>1199.988571428572</v>
      </c>
      <c r="CH107">
        <v>0.50000157142857149</v>
      </c>
      <c r="CI107">
        <v>0.49999842857142851</v>
      </c>
      <c r="CJ107">
        <v>0</v>
      </c>
      <c r="CK107">
        <v>1227.9071428571431</v>
      </c>
      <c r="CL107">
        <v>4.9990899999999998</v>
      </c>
      <c r="CM107">
        <v>13826.542857142849</v>
      </c>
      <c r="CN107">
        <v>9557.7728571428579</v>
      </c>
      <c r="CO107">
        <v>44.686999999999998</v>
      </c>
      <c r="CP107">
        <v>46.5</v>
      </c>
      <c r="CQ107">
        <v>45.463999999999999</v>
      </c>
      <c r="CR107">
        <v>45.5</v>
      </c>
      <c r="CS107">
        <v>46.061999999999998</v>
      </c>
      <c r="CT107">
        <v>597.49714285714288</v>
      </c>
      <c r="CU107">
        <v>597.49142857142863</v>
      </c>
      <c r="CV107">
        <v>0</v>
      </c>
      <c r="CW107">
        <v>1666113008.0999999</v>
      </c>
      <c r="CX107">
        <v>0</v>
      </c>
      <c r="CY107">
        <v>1666111874.0999999</v>
      </c>
      <c r="CZ107" t="s">
        <v>356</v>
      </c>
      <c r="DA107">
        <v>1666111874.0999999</v>
      </c>
      <c r="DB107">
        <v>1666111855.0999999</v>
      </c>
      <c r="DC107">
        <v>36</v>
      </c>
      <c r="DD107">
        <v>-0.106</v>
      </c>
      <c r="DE107">
        <v>-2E-3</v>
      </c>
      <c r="DF107">
        <v>-2.12</v>
      </c>
      <c r="DG107">
        <v>3.7999999999999999E-2</v>
      </c>
      <c r="DH107">
        <v>419</v>
      </c>
      <c r="DI107">
        <v>34</v>
      </c>
      <c r="DJ107">
        <v>0.73</v>
      </c>
      <c r="DK107">
        <v>0.14000000000000001</v>
      </c>
      <c r="DL107">
        <v>-14.007457499999999</v>
      </c>
      <c r="DM107">
        <v>-0.67643189493429934</v>
      </c>
      <c r="DN107">
        <v>7.8206386847558776E-2</v>
      </c>
      <c r="DO107">
        <v>0</v>
      </c>
      <c r="DP107">
        <v>0.45313269999999989</v>
      </c>
      <c r="DQ107">
        <v>2.299348592870502E-2</v>
      </c>
      <c r="DR107">
        <v>2.7765609141526112E-3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3.2944499999999999</v>
      </c>
      <c r="EB107">
        <v>2.6254200000000001</v>
      </c>
      <c r="EC107">
        <v>0.13043199999999999</v>
      </c>
      <c r="ED107">
        <v>0.13126699999999999</v>
      </c>
      <c r="EE107">
        <v>0.14147100000000001</v>
      </c>
      <c r="EF107">
        <v>0.13842399999999999</v>
      </c>
      <c r="EG107">
        <v>26297</v>
      </c>
      <c r="EH107">
        <v>26753.4</v>
      </c>
      <c r="EI107">
        <v>28145.8</v>
      </c>
      <c r="EJ107">
        <v>29656.3</v>
      </c>
      <c r="EK107">
        <v>33224.6</v>
      </c>
      <c r="EL107">
        <v>35483</v>
      </c>
      <c r="EM107">
        <v>39701.699999999997</v>
      </c>
      <c r="EN107">
        <v>42405.4</v>
      </c>
      <c r="EO107">
        <v>2.0607000000000002</v>
      </c>
      <c r="EP107">
        <v>2.1078000000000001</v>
      </c>
      <c r="EQ107">
        <v>9.6723400000000001E-2</v>
      </c>
      <c r="ER107">
        <v>0</v>
      </c>
      <c r="ES107">
        <v>33.243000000000002</v>
      </c>
      <c r="ET107">
        <v>999.9</v>
      </c>
      <c r="EU107">
        <v>47.2</v>
      </c>
      <c r="EV107">
        <v>40.9</v>
      </c>
      <c r="EW107">
        <v>36.264299999999999</v>
      </c>
      <c r="EX107">
        <v>57.6783</v>
      </c>
      <c r="EY107">
        <v>-1.0016</v>
      </c>
      <c r="EZ107">
        <v>2</v>
      </c>
      <c r="FA107">
        <v>0.66857500000000003</v>
      </c>
      <c r="FB107">
        <v>1.3450800000000001</v>
      </c>
      <c r="FC107">
        <v>20.2637</v>
      </c>
      <c r="FD107">
        <v>5.2163899999999996</v>
      </c>
      <c r="FE107">
        <v>12.008800000000001</v>
      </c>
      <c r="FF107">
        <v>4.9844499999999998</v>
      </c>
      <c r="FG107">
        <v>3.2845</v>
      </c>
      <c r="FH107">
        <v>9884.1</v>
      </c>
      <c r="FI107">
        <v>9999</v>
      </c>
      <c r="FJ107">
        <v>9999</v>
      </c>
      <c r="FK107">
        <v>657.5</v>
      </c>
      <c r="FL107">
        <v>1.8658399999999999</v>
      </c>
      <c r="FM107">
        <v>1.86222</v>
      </c>
      <c r="FN107">
        <v>1.86432</v>
      </c>
      <c r="FO107">
        <v>1.86046</v>
      </c>
      <c r="FP107">
        <v>1.8611200000000001</v>
      </c>
      <c r="FQ107">
        <v>1.8602000000000001</v>
      </c>
      <c r="FR107">
        <v>1.8619000000000001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-2.2109999999999999</v>
      </c>
      <c r="GH107">
        <v>4.24E-2</v>
      </c>
      <c r="GI107">
        <v>-1.7806499393771</v>
      </c>
      <c r="GJ107">
        <v>-1.0668354094452519E-3</v>
      </c>
      <c r="GK107">
        <v>7.2908324871410599E-7</v>
      </c>
      <c r="GL107">
        <v>-2.6615586879345078E-10</v>
      </c>
      <c r="GM107">
        <v>-0.20841063011216021</v>
      </c>
      <c r="GN107">
        <v>3.3664092208003571E-3</v>
      </c>
      <c r="GO107">
        <v>2.042686190248702E-4</v>
      </c>
      <c r="GP107">
        <v>-2.7039353982504608E-6</v>
      </c>
      <c r="GQ107">
        <v>3</v>
      </c>
      <c r="GR107">
        <v>2088</v>
      </c>
      <c r="GS107">
        <v>3</v>
      </c>
      <c r="GT107">
        <v>37</v>
      </c>
      <c r="GU107">
        <v>18.7</v>
      </c>
      <c r="GV107">
        <v>19</v>
      </c>
      <c r="GW107">
        <v>1.8640099999999999</v>
      </c>
      <c r="GX107">
        <v>2.5964399999999999</v>
      </c>
      <c r="GY107">
        <v>2.04834</v>
      </c>
      <c r="GZ107">
        <v>2.6025399999999999</v>
      </c>
      <c r="HA107">
        <v>2.1972700000000001</v>
      </c>
      <c r="HB107">
        <v>2.3144499999999999</v>
      </c>
      <c r="HC107">
        <v>44.893999999999998</v>
      </c>
      <c r="HD107">
        <v>13.8606</v>
      </c>
      <c r="HE107">
        <v>18</v>
      </c>
      <c r="HF107">
        <v>599.56500000000005</v>
      </c>
      <c r="HG107">
        <v>703.56500000000005</v>
      </c>
      <c r="HH107">
        <v>31.000900000000001</v>
      </c>
      <c r="HI107">
        <v>35.6252</v>
      </c>
      <c r="HJ107">
        <v>30.0001</v>
      </c>
      <c r="HK107">
        <v>35.487400000000001</v>
      </c>
      <c r="HL107">
        <v>35.469000000000001</v>
      </c>
      <c r="HM107">
        <v>37.301900000000003</v>
      </c>
      <c r="HN107">
        <v>-30</v>
      </c>
      <c r="HO107">
        <v>-30</v>
      </c>
      <c r="HP107">
        <v>31</v>
      </c>
      <c r="HQ107">
        <v>618.48699999999997</v>
      </c>
      <c r="HR107">
        <v>32.067999999999998</v>
      </c>
      <c r="HS107">
        <v>99.138000000000005</v>
      </c>
      <c r="HT107">
        <v>98.319000000000003</v>
      </c>
    </row>
    <row r="108" spans="1:228" x14ac:dyDescent="0.2">
      <c r="A108">
        <v>93</v>
      </c>
      <c r="B108">
        <v>1666113000</v>
      </c>
      <c r="C108">
        <v>367</v>
      </c>
      <c r="D108" t="s">
        <v>544</v>
      </c>
      <c r="E108" t="s">
        <v>545</v>
      </c>
      <c r="F108">
        <v>4</v>
      </c>
      <c r="G108">
        <v>1666112997.6875</v>
      </c>
      <c r="H108">
        <f t="shared" si="34"/>
        <v>5.0421868629879651E-4</v>
      </c>
      <c r="I108">
        <f t="shared" si="35"/>
        <v>0.50421868629879651</v>
      </c>
      <c r="J108">
        <f t="shared" si="36"/>
        <v>4.4693006891000815</v>
      </c>
      <c r="K108">
        <f t="shared" si="37"/>
        <v>591.97900000000004</v>
      </c>
      <c r="L108">
        <f t="shared" si="38"/>
        <v>276.14732982808874</v>
      </c>
      <c r="M108">
        <f t="shared" si="39"/>
        <v>27.980709264783446</v>
      </c>
      <c r="N108">
        <f t="shared" si="40"/>
        <v>59.98244596523493</v>
      </c>
      <c r="O108">
        <f t="shared" si="41"/>
        <v>2.3847537800578057E-2</v>
      </c>
      <c r="P108">
        <f t="shared" si="42"/>
        <v>2.7666946016117988</v>
      </c>
      <c r="Q108">
        <f t="shared" si="43"/>
        <v>2.3733928554310592E-2</v>
      </c>
      <c r="R108">
        <f t="shared" si="44"/>
        <v>1.4843867447909546E-2</v>
      </c>
      <c r="S108">
        <f t="shared" si="45"/>
        <v>226.1262626098661</v>
      </c>
      <c r="T108">
        <f t="shared" si="46"/>
        <v>35.529847155288856</v>
      </c>
      <c r="U108">
        <f t="shared" si="47"/>
        <v>34.809899999999999</v>
      </c>
      <c r="V108">
        <f t="shared" si="48"/>
        <v>5.5891816663607257</v>
      </c>
      <c r="W108">
        <f t="shared" si="49"/>
        <v>65.149961883325815</v>
      </c>
      <c r="X108">
        <f t="shared" si="50"/>
        <v>3.5334663001941875</v>
      </c>
      <c r="Y108">
        <f t="shared" si="51"/>
        <v>5.4235892056577351</v>
      </c>
      <c r="Z108">
        <f t="shared" si="52"/>
        <v>2.0557153661665382</v>
      </c>
      <c r="AA108">
        <f t="shared" si="53"/>
        <v>-22.236044065776927</v>
      </c>
      <c r="AB108">
        <f t="shared" si="54"/>
        <v>-80.737382231209523</v>
      </c>
      <c r="AC108">
        <f t="shared" si="55"/>
        <v>-6.7846377540715643</v>
      </c>
      <c r="AD108">
        <f t="shared" si="56"/>
        <v>116.3681985588081</v>
      </c>
      <c r="AE108">
        <f t="shared" si="57"/>
        <v>15.038676327665247</v>
      </c>
      <c r="AF108">
        <f t="shared" si="58"/>
        <v>0.50692343999454204</v>
      </c>
      <c r="AG108">
        <f t="shared" si="59"/>
        <v>4.4693006891000815</v>
      </c>
      <c r="AH108">
        <v>627.69618856798525</v>
      </c>
      <c r="AI108">
        <v>616.47635151515124</v>
      </c>
      <c r="AJ108">
        <v>1.712746378547819</v>
      </c>
      <c r="AK108">
        <v>66.573852837517123</v>
      </c>
      <c r="AL108">
        <f t="shared" si="60"/>
        <v>0.50421868629879651</v>
      </c>
      <c r="AM108">
        <v>34.422676261930967</v>
      </c>
      <c r="AN108">
        <v>34.87193441176472</v>
      </c>
      <c r="AO108">
        <v>-1.265193165237826E-5</v>
      </c>
      <c r="AP108">
        <v>87.50530381435243</v>
      </c>
      <c r="AQ108">
        <v>79</v>
      </c>
      <c r="AR108">
        <v>12</v>
      </c>
      <c r="AS108">
        <f t="shared" si="61"/>
        <v>1</v>
      </c>
      <c r="AT108">
        <f t="shared" si="62"/>
        <v>0</v>
      </c>
      <c r="AU108">
        <f t="shared" si="63"/>
        <v>47116.231840908535</v>
      </c>
      <c r="AV108">
        <f t="shared" si="64"/>
        <v>1200.0574999999999</v>
      </c>
      <c r="AW108">
        <f t="shared" si="65"/>
        <v>1025.9742510931947</v>
      </c>
      <c r="AX108">
        <f t="shared" si="66"/>
        <v>0.85493757681877303</v>
      </c>
      <c r="AY108">
        <f t="shared" si="67"/>
        <v>0.18842952326023221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1666112997.6875</v>
      </c>
      <c r="BF108">
        <v>591.97900000000004</v>
      </c>
      <c r="BG108">
        <v>606.13749999999993</v>
      </c>
      <c r="BH108">
        <v>34.872500000000002</v>
      </c>
      <c r="BI108">
        <v>34.420900000000003</v>
      </c>
      <c r="BJ108">
        <v>594.19224999999994</v>
      </c>
      <c r="BK108">
        <v>34.830100000000002</v>
      </c>
      <c r="BL108">
        <v>650.01649999999995</v>
      </c>
      <c r="BM108">
        <v>101.22512500000001</v>
      </c>
      <c r="BN108">
        <v>0.100168575</v>
      </c>
      <c r="BO108">
        <v>34.268612500000003</v>
      </c>
      <c r="BP108">
        <v>34.809899999999999</v>
      </c>
      <c r="BQ108">
        <v>999.9</v>
      </c>
      <c r="BR108">
        <v>0</v>
      </c>
      <c r="BS108">
        <v>0</v>
      </c>
      <c r="BT108">
        <v>8989.1412500000006</v>
      </c>
      <c r="BU108">
        <v>0</v>
      </c>
      <c r="BV108">
        <v>913.68849999999998</v>
      </c>
      <c r="BW108">
        <v>-14.158462500000001</v>
      </c>
      <c r="BX108">
        <v>613.36899999999991</v>
      </c>
      <c r="BY108">
        <v>627.74512499999992</v>
      </c>
      <c r="BZ108">
        <v>0.45160725000000002</v>
      </c>
      <c r="CA108">
        <v>606.13749999999993</v>
      </c>
      <c r="CB108">
        <v>34.420900000000003</v>
      </c>
      <c r="CC108">
        <v>3.5299687500000001</v>
      </c>
      <c r="CD108">
        <v>3.4842550000000001</v>
      </c>
      <c r="CE108">
        <v>26.7645625</v>
      </c>
      <c r="CF108">
        <v>26.543199999999999</v>
      </c>
      <c r="CG108">
        <v>1200.0574999999999</v>
      </c>
      <c r="CH108">
        <v>0.49999762500000011</v>
      </c>
      <c r="CI108">
        <v>0.500002375</v>
      </c>
      <c r="CJ108">
        <v>0</v>
      </c>
      <c r="CK108">
        <v>1227.8575000000001</v>
      </c>
      <c r="CL108">
        <v>4.9990899999999998</v>
      </c>
      <c r="CM108">
        <v>13833.8375</v>
      </c>
      <c r="CN108">
        <v>9558.3250000000007</v>
      </c>
      <c r="CO108">
        <v>44.686999999999998</v>
      </c>
      <c r="CP108">
        <v>46.5</v>
      </c>
      <c r="CQ108">
        <v>45.452749999999988</v>
      </c>
      <c r="CR108">
        <v>45.5</v>
      </c>
      <c r="CS108">
        <v>46.061999999999998</v>
      </c>
      <c r="CT108">
        <v>597.52625</v>
      </c>
      <c r="CU108">
        <v>597.53125</v>
      </c>
      <c r="CV108">
        <v>0</v>
      </c>
      <c r="CW108">
        <v>1666113011.7</v>
      </c>
      <c r="CX108">
        <v>0</v>
      </c>
      <c r="CY108">
        <v>1666111874.0999999</v>
      </c>
      <c r="CZ108" t="s">
        <v>356</v>
      </c>
      <c r="DA108">
        <v>1666111874.0999999</v>
      </c>
      <c r="DB108">
        <v>1666111855.0999999</v>
      </c>
      <c r="DC108">
        <v>36</v>
      </c>
      <c r="DD108">
        <v>-0.106</v>
      </c>
      <c r="DE108">
        <v>-2E-3</v>
      </c>
      <c r="DF108">
        <v>-2.12</v>
      </c>
      <c r="DG108">
        <v>3.7999999999999999E-2</v>
      </c>
      <c r="DH108">
        <v>419</v>
      </c>
      <c r="DI108">
        <v>34</v>
      </c>
      <c r="DJ108">
        <v>0.73</v>
      </c>
      <c r="DK108">
        <v>0.14000000000000001</v>
      </c>
      <c r="DL108">
        <v>-14.057707499999999</v>
      </c>
      <c r="DM108">
        <v>-0.68835759849902278</v>
      </c>
      <c r="DN108">
        <v>7.7993462506481884E-2</v>
      </c>
      <c r="DO108">
        <v>0</v>
      </c>
      <c r="DP108">
        <v>0.45367457500000002</v>
      </c>
      <c r="DQ108">
        <v>-7.259662288954613E-5</v>
      </c>
      <c r="DR108">
        <v>2.0542388844472302E-3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3.2942399999999998</v>
      </c>
      <c r="EB108">
        <v>2.62527</v>
      </c>
      <c r="EC108">
        <v>0.13145799999999999</v>
      </c>
      <c r="ED108">
        <v>0.132304</v>
      </c>
      <c r="EE108">
        <v>0.14146400000000001</v>
      </c>
      <c r="EF108">
        <v>0.138408</v>
      </c>
      <c r="EG108">
        <v>26266</v>
      </c>
      <c r="EH108">
        <v>26721.599999999999</v>
      </c>
      <c r="EI108">
        <v>28145.9</v>
      </c>
      <c r="EJ108">
        <v>29656.5</v>
      </c>
      <c r="EK108">
        <v>33225.599999999999</v>
      </c>
      <c r="EL108">
        <v>35483.800000000003</v>
      </c>
      <c r="EM108">
        <v>39702.400000000001</v>
      </c>
      <c r="EN108">
        <v>42405.5</v>
      </c>
      <c r="EO108">
        <v>2.0609999999999999</v>
      </c>
      <c r="EP108">
        <v>2.10778</v>
      </c>
      <c r="EQ108">
        <v>9.6075199999999999E-2</v>
      </c>
      <c r="ER108">
        <v>0</v>
      </c>
      <c r="ES108">
        <v>33.254899999999999</v>
      </c>
      <c r="ET108">
        <v>999.9</v>
      </c>
      <c r="EU108">
        <v>47.2</v>
      </c>
      <c r="EV108">
        <v>40.9</v>
      </c>
      <c r="EW108">
        <v>36.267099999999999</v>
      </c>
      <c r="EX108">
        <v>57.648299999999999</v>
      </c>
      <c r="EY108">
        <v>-0.80929600000000002</v>
      </c>
      <c r="EZ108">
        <v>2</v>
      </c>
      <c r="FA108">
        <v>0.66853700000000005</v>
      </c>
      <c r="FB108">
        <v>1.3466899999999999</v>
      </c>
      <c r="FC108">
        <v>20.2637</v>
      </c>
      <c r="FD108">
        <v>5.2163899999999996</v>
      </c>
      <c r="FE108">
        <v>12.008800000000001</v>
      </c>
      <c r="FF108">
        <v>4.9846500000000002</v>
      </c>
      <c r="FG108">
        <v>3.2845</v>
      </c>
      <c r="FH108">
        <v>9884.4</v>
      </c>
      <c r="FI108">
        <v>9999</v>
      </c>
      <c r="FJ108">
        <v>9999</v>
      </c>
      <c r="FK108">
        <v>657.5</v>
      </c>
      <c r="FL108">
        <v>1.8658399999999999</v>
      </c>
      <c r="FM108">
        <v>1.8622099999999999</v>
      </c>
      <c r="FN108">
        <v>1.86432</v>
      </c>
      <c r="FO108">
        <v>1.8604799999999999</v>
      </c>
      <c r="FP108">
        <v>1.8611200000000001</v>
      </c>
      <c r="FQ108">
        <v>1.8602000000000001</v>
      </c>
      <c r="FR108">
        <v>1.8619000000000001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-2.2149999999999999</v>
      </c>
      <c r="GH108">
        <v>4.24E-2</v>
      </c>
      <c r="GI108">
        <v>-1.7806499393771</v>
      </c>
      <c r="GJ108">
        <v>-1.0668354094452519E-3</v>
      </c>
      <c r="GK108">
        <v>7.2908324871410599E-7</v>
      </c>
      <c r="GL108">
        <v>-2.6615586879345078E-10</v>
      </c>
      <c r="GM108">
        <v>-0.20841063011216021</v>
      </c>
      <c r="GN108">
        <v>3.3664092208003571E-3</v>
      </c>
      <c r="GO108">
        <v>2.042686190248702E-4</v>
      </c>
      <c r="GP108">
        <v>-2.7039353982504608E-6</v>
      </c>
      <c r="GQ108">
        <v>3</v>
      </c>
      <c r="GR108">
        <v>2088</v>
      </c>
      <c r="GS108">
        <v>3</v>
      </c>
      <c r="GT108">
        <v>37</v>
      </c>
      <c r="GU108">
        <v>18.8</v>
      </c>
      <c r="GV108">
        <v>19.100000000000001</v>
      </c>
      <c r="GW108">
        <v>1.87866</v>
      </c>
      <c r="GX108">
        <v>2.5842299999999998</v>
      </c>
      <c r="GY108">
        <v>2.04834</v>
      </c>
      <c r="GZ108">
        <v>2.6025399999999999</v>
      </c>
      <c r="HA108">
        <v>2.1972700000000001</v>
      </c>
      <c r="HB108">
        <v>2.3584000000000001</v>
      </c>
      <c r="HC108">
        <v>44.893999999999998</v>
      </c>
      <c r="HD108">
        <v>13.886900000000001</v>
      </c>
      <c r="HE108">
        <v>18</v>
      </c>
      <c r="HF108">
        <v>599.78800000000001</v>
      </c>
      <c r="HG108">
        <v>703.52700000000004</v>
      </c>
      <c r="HH108">
        <v>31.000699999999998</v>
      </c>
      <c r="HI108">
        <v>35.6252</v>
      </c>
      <c r="HJ108">
        <v>30.0001</v>
      </c>
      <c r="HK108">
        <v>35.487400000000001</v>
      </c>
      <c r="HL108">
        <v>35.4679</v>
      </c>
      <c r="HM108">
        <v>37.633899999999997</v>
      </c>
      <c r="HN108">
        <v>-30</v>
      </c>
      <c r="HO108">
        <v>-30</v>
      </c>
      <c r="HP108">
        <v>31</v>
      </c>
      <c r="HQ108">
        <v>625.16499999999996</v>
      </c>
      <c r="HR108">
        <v>32.067999999999998</v>
      </c>
      <c r="HS108">
        <v>99.139200000000002</v>
      </c>
      <c r="HT108">
        <v>98.319400000000002</v>
      </c>
    </row>
    <row r="109" spans="1:228" x14ac:dyDescent="0.2">
      <c r="A109">
        <v>94</v>
      </c>
      <c r="B109">
        <v>1666113004.5</v>
      </c>
      <c r="C109">
        <v>371.5</v>
      </c>
      <c r="D109" t="s">
        <v>546</v>
      </c>
      <c r="E109" t="s">
        <v>547</v>
      </c>
      <c r="F109">
        <v>4</v>
      </c>
      <c r="G109">
        <v>1666113002.25</v>
      </c>
      <c r="H109">
        <f t="shared" si="34"/>
        <v>5.0605488476995037E-4</v>
      </c>
      <c r="I109">
        <f t="shared" si="35"/>
        <v>0.50605488476995042</v>
      </c>
      <c r="J109">
        <f t="shared" si="36"/>
        <v>4.3695661880450709</v>
      </c>
      <c r="K109">
        <f t="shared" si="37"/>
        <v>599.573125</v>
      </c>
      <c r="L109">
        <f t="shared" si="38"/>
        <v>290.93484907650503</v>
      </c>
      <c r="M109">
        <f t="shared" si="39"/>
        <v>29.478475127636639</v>
      </c>
      <c r="N109">
        <f t="shared" si="40"/>
        <v>60.750719649484608</v>
      </c>
      <c r="O109">
        <f t="shared" si="41"/>
        <v>2.3917926645977677E-2</v>
      </c>
      <c r="P109">
        <f t="shared" si="42"/>
        <v>2.7720491793005695</v>
      </c>
      <c r="Q109">
        <f t="shared" si="43"/>
        <v>2.3803867091042635E-2</v>
      </c>
      <c r="R109">
        <f t="shared" si="44"/>
        <v>1.4887619266924793E-2</v>
      </c>
      <c r="S109">
        <f t="shared" si="45"/>
        <v>226.10601485862222</v>
      </c>
      <c r="T109">
        <f t="shared" si="46"/>
        <v>35.534891417231989</v>
      </c>
      <c r="U109">
        <f t="shared" si="47"/>
        <v>34.813637499999999</v>
      </c>
      <c r="V109">
        <f t="shared" si="48"/>
        <v>5.5903401608818015</v>
      </c>
      <c r="W109">
        <f t="shared" si="49"/>
        <v>65.117297708605307</v>
      </c>
      <c r="X109">
        <f t="shared" si="50"/>
        <v>3.5332531967391749</v>
      </c>
      <c r="Y109">
        <f t="shared" si="51"/>
        <v>5.4259825285597696</v>
      </c>
      <c r="Z109">
        <f t="shared" si="52"/>
        <v>2.0570869641426266</v>
      </c>
      <c r="AA109">
        <f t="shared" si="53"/>
        <v>-22.317020418354812</v>
      </c>
      <c r="AB109">
        <f t="shared" si="54"/>
        <v>-80.26783081687563</v>
      </c>
      <c r="AC109">
        <f t="shared" si="55"/>
        <v>-6.7325334157382297</v>
      </c>
      <c r="AD109">
        <f t="shared" si="56"/>
        <v>116.78863020765354</v>
      </c>
      <c r="AE109">
        <f t="shared" si="57"/>
        <v>15.165635680502968</v>
      </c>
      <c r="AF109">
        <f t="shared" si="58"/>
        <v>0.51092128404368853</v>
      </c>
      <c r="AG109">
        <f t="shared" si="59"/>
        <v>4.3695661880450709</v>
      </c>
      <c r="AH109">
        <v>635.59329379143503</v>
      </c>
      <c r="AI109">
        <v>624.30498181818177</v>
      </c>
      <c r="AJ109">
        <v>1.7530585986306571</v>
      </c>
      <c r="AK109">
        <v>66.573852837517123</v>
      </c>
      <c r="AL109">
        <f t="shared" si="60"/>
        <v>0.50605488476995042</v>
      </c>
      <c r="AM109">
        <v>34.41777319081551</v>
      </c>
      <c r="AN109">
        <v>34.868612352941177</v>
      </c>
      <c r="AO109">
        <v>2.6155759857285331E-6</v>
      </c>
      <c r="AP109">
        <v>87.50530381435243</v>
      </c>
      <c r="AQ109">
        <v>79</v>
      </c>
      <c r="AR109">
        <v>12</v>
      </c>
      <c r="AS109">
        <f t="shared" si="61"/>
        <v>1</v>
      </c>
      <c r="AT109">
        <f t="shared" si="62"/>
        <v>0</v>
      </c>
      <c r="AU109">
        <f t="shared" si="63"/>
        <v>47261.77789349747</v>
      </c>
      <c r="AV109">
        <f t="shared" si="64"/>
        <v>1199.95875</v>
      </c>
      <c r="AW109">
        <f t="shared" si="65"/>
        <v>1025.8889760925504</v>
      </c>
      <c r="AX109">
        <f t="shared" si="66"/>
        <v>0.85493686853198114</v>
      </c>
      <c r="AY109">
        <f t="shared" si="67"/>
        <v>0.18842815626672352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1666113002.25</v>
      </c>
      <c r="BF109">
        <v>599.573125</v>
      </c>
      <c r="BG109">
        <v>613.85537499999987</v>
      </c>
      <c r="BH109">
        <v>34.871087500000002</v>
      </c>
      <c r="BI109">
        <v>34.415900000000001</v>
      </c>
      <c r="BJ109">
        <v>601.78987499999994</v>
      </c>
      <c r="BK109">
        <v>34.828699999999998</v>
      </c>
      <c r="BL109">
        <v>649.98037500000009</v>
      </c>
      <c r="BM109">
        <v>101.223375</v>
      </c>
      <c r="BN109">
        <v>9.9911712499999999E-2</v>
      </c>
      <c r="BO109">
        <v>34.276537500000003</v>
      </c>
      <c r="BP109">
        <v>34.813637499999999</v>
      </c>
      <c r="BQ109">
        <v>999.9</v>
      </c>
      <c r="BR109">
        <v>0</v>
      </c>
      <c r="BS109">
        <v>0</v>
      </c>
      <c r="BT109">
        <v>9017.7350000000006</v>
      </c>
      <c r="BU109">
        <v>0</v>
      </c>
      <c r="BV109">
        <v>654.39724999999999</v>
      </c>
      <c r="BW109">
        <v>-14.282187499999999</v>
      </c>
      <c r="BX109">
        <v>621.23637499999995</v>
      </c>
      <c r="BY109">
        <v>635.73512499999993</v>
      </c>
      <c r="BZ109">
        <v>0.4551635</v>
      </c>
      <c r="CA109">
        <v>613.85537499999987</v>
      </c>
      <c r="CB109">
        <v>34.415900000000001</v>
      </c>
      <c r="CC109">
        <v>3.5297675000000002</v>
      </c>
      <c r="CD109">
        <v>3.483695</v>
      </c>
      <c r="CE109">
        <v>26.763612500000001</v>
      </c>
      <c r="CF109">
        <v>26.54045</v>
      </c>
      <c r="CG109">
        <v>1199.95875</v>
      </c>
      <c r="CH109">
        <v>0.50002187500000006</v>
      </c>
      <c r="CI109">
        <v>0.499978125</v>
      </c>
      <c r="CJ109">
        <v>0</v>
      </c>
      <c r="CK109">
        <v>1227.59375</v>
      </c>
      <c r="CL109">
        <v>4.9990899999999998</v>
      </c>
      <c r="CM109">
        <v>13804.825000000001</v>
      </c>
      <c r="CN109">
        <v>9557.5949999999993</v>
      </c>
      <c r="CO109">
        <v>44.686999999999998</v>
      </c>
      <c r="CP109">
        <v>46.5</v>
      </c>
      <c r="CQ109">
        <v>45.452749999999988</v>
      </c>
      <c r="CR109">
        <v>45.5</v>
      </c>
      <c r="CS109">
        <v>46.061999999999998</v>
      </c>
      <c r="CT109">
        <v>597.50500000000011</v>
      </c>
      <c r="CU109">
        <v>597.45375000000001</v>
      </c>
      <c r="CV109">
        <v>0</v>
      </c>
      <c r="CW109">
        <v>1666113015.9000001</v>
      </c>
      <c r="CX109">
        <v>0</v>
      </c>
      <c r="CY109">
        <v>1666111874.0999999</v>
      </c>
      <c r="CZ109" t="s">
        <v>356</v>
      </c>
      <c r="DA109">
        <v>1666111874.0999999</v>
      </c>
      <c r="DB109">
        <v>1666111855.0999999</v>
      </c>
      <c r="DC109">
        <v>36</v>
      </c>
      <c r="DD109">
        <v>-0.106</v>
      </c>
      <c r="DE109">
        <v>-2E-3</v>
      </c>
      <c r="DF109">
        <v>-2.12</v>
      </c>
      <c r="DG109">
        <v>3.7999999999999999E-2</v>
      </c>
      <c r="DH109">
        <v>419</v>
      </c>
      <c r="DI109">
        <v>34</v>
      </c>
      <c r="DJ109">
        <v>0.73</v>
      </c>
      <c r="DK109">
        <v>0.14000000000000001</v>
      </c>
      <c r="DL109">
        <v>-14.107275609756099</v>
      </c>
      <c r="DM109">
        <v>-1.031071777003518</v>
      </c>
      <c r="DN109">
        <v>0.11081487700706801</v>
      </c>
      <c r="DO109">
        <v>0</v>
      </c>
      <c r="DP109">
        <v>0.45420278048780488</v>
      </c>
      <c r="DQ109">
        <v>-1.974480836236873E-3</v>
      </c>
      <c r="DR109">
        <v>1.8025039834494081E-3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3.2944499999999999</v>
      </c>
      <c r="EB109">
        <v>2.6254499999999998</v>
      </c>
      <c r="EC109">
        <v>0.132635</v>
      </c>
      <c r="ED109">
        <v>0.13344700000000001</v>
      </c>
      <c r="EE109">
        <v>0.14144799999999999</v>
      </c>
      <c r="EF109">
        <v>0.13839299999999999</v>
      </c>
      <c r="EG109">
        <v>26230.2</v>
      </c>
      <c r="EH109">
        <v>26686.400000000001</v>
      </c>
      <c r="EI109">
        <v>28145.8</v>
      </c>
      <c r="EJ109">
        <v>29656.6</v>
      </c>
      <c r="EK109">
        <v>33225.5</v>
      </c>
      <c r="EL109">
        <v>35484.699999999997</v>
      </c>
      <c r="EM109">
        <v>39701.5</v>
      </c>
      <c r="EN109">
        <v>42405.8</v>
      </c>
      <c r="EO109">
        <v>2.0605500000000001</v>
      </c>
      <c r="EP109">
        <v>2.1078000000000001</v>
      </c>
      <c r="EQ109">
        <v>9.5363699999999996E-2</v>
      </c>
      <c r="ER109">
        <v>0</v>
      </c>
      <c r="ES109">
        <v>33.269100000000002</v>
      </c>
      <c r="ET109">
        <v>999.9</v>
      </c>
      <c r="EU109">
        <v>47.2</v>
      </c>
      <c r="EV109">
        <v>40.9</v>
      </c>
      <c r="EW109">
        <v>36.268000000000001</v>
      </c>
      <c r="EX109">
        <v>57.438299999999998</v>
      </c>
      <c r="EY109">
        <v>-0.77724499999999996</v>
      </c>
      <c r="EZ109">
        <v>2</v>
      </c>
      <c r="FA109">
        <v>0.66859800000000003</v>
      </c>
      <c r="FB109">
        <v>1.34941</v>
      </c>
      <c r="FC109">
        <v>20.2639</v>
      </c>
      <c r="FD109">
        <v>5.2171399999999997</v>
      </c>
      <c r="FE109">
        <v>12.008900000000001</v>
      </c>
      <c r="FF109">
        <v>4.9850000000000003</v>
      </c>
      <c r="FG109">
        <v>3.2846500000000001</v>
      </c>
      <c r="FH109">
        <v>9884.4</v>
      </c>
      <c r="FI109">
        <v>9999</v>
      </c>
      <c r="FJ109">
        <v>9999</v>
      </c>
      <c r="FK109">
        <v>657.5</v>
      </c>
      <c r="FL109">
        <v>1.8658399999999999</v>
      </c>
      <c r="FM109">
        <v>1.8621799999999999</v>
      </c>
      <c r="FN109">
        <v>1.86432</v>
      </c>
      <c r="FO109">
        <v>1.8604499999999999</v>
      </c>
      <c r="FP109">
        <v>1.86114</v>
      </c>
      <c r="FQ109">
        <v>1.8602000000000001</v>
      </c>
      <c r="FR109">
        <v>1.86189</v>
      </c>
      <c r="FS109">
        <v>1.8585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-2.218</v>
      </c>
      <c r="GH109">
        <v>4.2299999999999997E-2</v>
      </c>
      <c r="GI109">
        <v>-1.7806499393771</v>
      </c>
      <c r="GJ109">
        <v>-1.0668354094452519E-3</v>
      </c>
      <c r="GK109">
        <v>7.2908324871410599E-7</v>
      </c>
      <c r="GL109">
        <v>-2.6615586879345078E-10</v>
      </c>
      <c r="GM109">
        <v>-0.20841063011216021</v>
      </c>
      <c r="GN109">
        <v>3.3664092208003571E-3</v>
      </c>
      <c r="GO109">
        <v>2.042686190248702E-4</v>
      </c>
      <c r="GP109">
        <v>-2.7039353982504608E-6</v>
      </c>
      <c r="GQ109">
        <v>3</v>
      </c>
      <c r="GR109">
        <v>2088</v>
      </c>
      <c r="GS109">
        <v>3</v>
      </c>
      <c r="GT109">
        <v>37</v>
      </c>
      <c r="GU109">
        <v>18.8</v>
      </c>
      <c r="GV109">
        <v>19.2</v>
      </c>
      <c r="GW109">
        <v>1.89697</v>
      </c>
      <c r="GX109">
        <v>2.5854499999999998</v>
      </c>
      <c r="GY109">
        <v>2.04834</v>
      </c>
      <c r="GZ109">
        <v>2.6025399999999999</v>
      </c>
      <c r="HA109">
        <v>2.1972700000000001</v>
      </c>
      <c r="HB109">
        <v>2.35229</v>
      </c>
      <c r="HC109">
        <v>44.893999999999998</v>
      </c>
      <c r="HD109">
        <v>13.869400000000001</v>
      </c>
      <c r="HE109">
        <v>18</v>
      </c>
      <c r="HF109">
        <v>599.42200000000003</v>
      </c>
      <c r="HG109">
        <v>703.55</v>
      </c>
      <c r="HH109">
        <v>31.000699999999998</v>
      </c>
      <c r="HI109">
        <v>35.622</v>
      </c>
      <c r="HJ109">
        <v>30.0001</v>
      </c>
      <c r="HK109">
        <v>35.484099999999998</v>
      </c>
      <c r="HL109">
        <v>35.4679</v>
      </c>
      <c r="HM109">
        <v>38.033000000000001</v>
      </c>
      <c r="HN109">
        <v>-30</v>
      </c>
      <c r="HO109">
        <v>-30</v>
      </c>
      <c r="HP109">
        <v>31</v>
      </c>
      <c r="HQ109">
        <v>631.84500000000003</v>
      </c>
      <c r="HR109">
        <v>32.067999999999998</v>
      </c>
      <c r="HS109">
        <v>99.137699999999995</v>
      </c>
      <c r="HT109">
        <v>98.319800000000001</v>
      </c>
    </row>
    <row r="110" spans="1:228" x14ac:dyDescent="0.2">
      <c r="A110">
        <v>95</v>
      </c>
      <c r="B110">
        <v>1666113008.5</v>
      </c>
      <c r="C110">
        <v>375.5</v>
      </c>
      <c r="D110" t="s">
        <v>548</v>
      </c>
      <c r="E110" t="s">
        <v>549</v>
      </c>
      <c r="F110">
        <v>4</v>
      </c>
      <c r="G110">
        <v>1666113006.5</v>
      </c>
      <c r="H110">
        <f t="shared" si="34"/>
        <v>5.0357844011501938E-4</v>
      </c>
      <c r="I110">
        <f t="shared" si="35"/>
        <v>0.5035784401150194</v>
      </c>
      <c r="J110">
        <f t="shared" si="36"/>
        <v>4.3408362093776987</v>
      </c>
      <c r="K110">
        <f t="shared" si="37"/>
        <v>606.76100000000008</v>
      </c>
      <c r="L110">
        <f t="shared" si="38"/>
        <v>298.34999680073594</v>
      </c>
      <c r="M110">
        <f t="shared" si="39"/>
        <v>30.230110121622474</v>
      </c>
      <c r="N110">
        <f t="shared" si="40"/>
        <v>61.479644860718601</v>
      </c>
      <c r="O110">
        <f t="shared" si="41"/>
        <v>2.3798963343570727E-2</v>
      </c>
      <c r="P110">
        <f t="shared" si="42"/>
        <v>2.7679164099820008</v>
      </c>
      <c r="Q110">
        <f t="shared" si="43"/>
        <v>2.3685864945872787E-2</v>
      </c>
      <c r="R110">
        <f t="shared" si="44"/>
        <v>1.4813782108726439E-2</v>
      </c>
      <c r="S110">
        <f t="shared" si="45"/>
        <v>226.10900580326179</v>
      </c>
      <c r="T110">
        <f t="shared" si="46"/>
        <v>35.542619106974378</v>
      </c>
      <c r="U110">
        <f t="shared" si="47"/>
        <v>34.811785714285712</v>
      </c>
      <c r="V110">
        <f t="shared" si="48"/>
        <v>5.5897661458721535</v>
      </c>
      <c r="W110">
        <f t="shared" si="49"/>
        <v>65.084407494033925</v>
      </c>
      <c r="X110">
        <f t="shared" si="50"/>
        <v>3.5325116955734082</v>
      </c>
      <c r="Y110">
        <f t="shared" si="51"/>
        <v>5.427585241360954</v>
      </c>
      <c r="Z110">
        <f t="shared" si="52"/>
        <v>2.0572544502987453</v>
      </c>
      <c r="AA110">
        <f t="shared" si="53"/>
        <v>-22.207809209072355</v>
      </c>
      <c r="AB110">
        <f t="shared" si="54"/>
        <v>-79.080144951779573</v>
      </c>
      <c r="AC110">
        <f t="shared" si="55"/>
        <v>-6.642930590612254</v>
      </c>
      <c r="AD110">
        <f t="shared" si="56"/>
        <v>118.1781210517976</v>
      </c>
      <c r="AE110">
        <f t="shared" si="57"/>
        <v>15.065148989716805</v>
      </c>
      <c r="AF110">
        <f t="shared" si="58"/>
        <v>0.50997535841355324</v>
      </c>
      <c r="AG110">
        <f t="shared" si="59"/>
        <v>4.3408362093776987</v>
      </c>
      <c r="AH110">
        <v>642.50401888375245</v>
      </c>
      <c r="AI110">
        <v>631.2901151515149</v>
      </c>
      <c r="AJ110">
        <v>1.741717483953616</v>
      </c>
      <c r="AK110">
        <v>66.573852837517123</v>
      </c>
      <c r="AL110">
        <f t="shared" si="60"/>
        <v>0.5035784401150194</v>
      </c>
      <c r="AM110">
        <v>34.413313871871388</v>
      </c>
      <c r="AN110">
        <v>34.861979117647053</v>
      </c>
      <c r="AO110">
        <v>-9.1952594586008318E-6</v>
      </c>
      <c r="AP110">
        <v>87.50530381435243</v>
      </c>
      <c r="AQ110">
        <v>79</v>
      </c>
      <c r="AR110">
        <v>12</v>
      </c>
      <c r="AS110">
        <f t="shared" si="61"/>
        <v>1</v>
      </c>
      <c r="AT110">
        <f t="shared" si="62"/>
        <v>0</v>
      </c>
      <c r="AU110">
        <f t="shared" si="63"/>
        <v>47147.673657905085</v>
      </c>
      <c r="AV110">
        <f t="shared" si="64"/>
        <v>1199.987142857143</v>
      </c>
      <c r="AW110">
        <f t="shared" si="65"/>
        <v>1025.9120278773378</v>
      </c>
      <c r="AX110">
        <f t="shared" si="66"/>
        <v>0.85493584992474481</v>
      </c>
      <c r="AY110">
        <f t="shared" si="67"/>
        <v>0.18842619035475766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1666113006.5</v>
      </c>
      <c r="BF110">
        <v>606.76100000000008</v>
      </c>
      <c r="BG110">
        <v>620.95228571428572</v>
      </c>
      <c r="BH110">
        <v>34.863414285714278</v>
      </c>
      <c r="BI110">
        <v>34.409100000000002</v>
      </c>
      <c r="BJ110">
        <v>608.98114285714291</v>
      </c>
      <c r="BK110">
        <v>34.821099999999987</v>
      </c>
      <c r="BL110">
        <v>650.0291428571428</v>
      </c>
      <c r="BM110">
        <v>101.22414285714289</v>
      </c>
      <c r="BN110">
        <v>0.1001757142857143</v>
      </c>
      <c r="BO110">
        <v>34.281842857142863</v>
      </c>
      <c r="BP110">
        <v>34.811785714285712</v>
      </c>
      <c r="BQ110">
        <v>999.89999999999986</v>
      </c>
      <c r="BR110">
        <v>0</v>
      </c>
      <c r="BS110">
        <v>0</v>
      </c>
      <c r="BT110">
        <v>8995.7128571428584</v>
      </c>
      <c r="BU110">
        <v>0</v>
      </c>
      <c r="BV110">
        <v>489.8945714285714</v>
      </c>
      <c r="BW110">
        <v>-14.19101428571429</v>
      </c>
      <c r="BX110">
        <v>628.67899999999997</v>
      </c>
      <c r="BY110">
        <v>643.08000000000004</v>
      </c>
      <c r="BZ110">
        <v>0.45429885714285723</v>
      </c>
      <c r="CA110">
        <v>620.95228571428572</v>
      </c>
      <c r="CB110">
        <v>34.409100000000002</v>
      </c>
      <c r="CC110">
        <v>3.5290185714285718</v>
      </c>
      <c r="CD110">
        <v>3.483034285714286</v>
      </c>
      <c r="CE110">
        <v>26.760014285714281</v>
      </c>
      <c r="CF110">
        <v>26.53725714285714</v>
      </c>
      <c r="CG110">
        <v>1199.987142857143</v>
      </c>
      <c r="CH110">
        <v>0.50005500000000003</v>
      </c>
      <c r="CI110">
        <v>0.49994499999999992</v>
      </c>
      <c r="CJ110">
        <v>0</v>
      </c>
      <c r="CK110">
        <v>1227.1628571428571</v>
      </c>
      <c r="CL110">
        <v>4.9990899999999998</v>
      </c>
      <c r="CM110">
        <v>13790.5</v>
      </c>
      <c r="CN110">
        <v>9557.9600000000009</v>
      </c>
      <c r="CO110">
        <v>44.686999999999998</v>
      </c>
      <c r="CP110">
        <v>46.5</v>
      </c>
      <c r="CQ110">
        <v>45.472999999999999</v>
      </c>
      <c r="CR110">
        <v>45.517714285714291</v>
      </c>
      <c r="CS110">
        <v>46.061999999999998</v>
      </c>
      <c r="CT110">
        <v>597.56000000000006</v>
      </c>
      <c r="CU110">
        <v>597.42714285714271</v>
      </c>
      <c r="CV110">
        <v>0</v>
      </c>
      <c r="CW110">
        <v>1666113020.0999999</v>
      </c>
      <c r="CX110">
        <v>0</v>
      </c>
      <c r="CY110">
        <v>1666111874.0999999</v>
      </c>
      <c r="CZ110" t="s">
        <v>356</v>
      </c>
      <c r="DA110">
        <v>1666111874.0999999</v>
      </c>
      <c r="DB110">
        <v>1666111855.0999999</v>
      </c>
      <c r="DC110">
        <v>36</v>
      </c>
      <c r="DD110">
        <v>-0.106</v>
      </c>
      <c r="DE110">
        <v>-2E-3</v>
      </c>
      <c r="DF110">
        <v>-2.12</v>
      </c>
      <c r="DG110">
        <v>3.7999999999999999E-2</v>
      </c>
      <c r="DH110">
        <v>419</v>
      </c>
      <c r="DI110">
        <v>34</v>
      </c>
      <c r="DJ110">
        <v>0.73</v>
      </c>
      <c r="DK110">
        <v>0.14000000000000001</v>
      </c>
      <c r="DL110">
        <v>-14.1561</v>
      </c>
      <c r="DM110">
        <v>-0.81313846153845015</v>
      </c>
      <c r="DN110">
        <v>9.8266848428144829E-2</v>
      </c>
      <c r="DO110">
        <v>0</v>
      </c>
      <c r="DP110">
        <v>0.45419340000000002</v>
      </c>
      <c r="DQ110">
        <v>-3.9849230769234646E-3</v>
      </c>
      <c r="DR110">
        <v>1.782717894115611E-3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3.2943799999999999</v>
      </c>
      <c r="EB110">
        <v>2.6253799999999998</v>
      </c>
      <c r="EC110">
        <v>0.13366400000000001</v>
      </c>
      <c r="ED110">
        <v>0.134462</v>
      </c>
      <c r="EE110">
        <v>0.14144000000000001</v>
      </c>
      <c r="EF110">
        <v>0.138373</v>
      </c>
      <c r="EG110">
        <v>26198.799999999999</v>
      </c>
      <c r="EH110">
        <v>26655.200000000001</v>
      </c>
      <c r="EI110">
        <v>28145.5</v>
      </c>
      <c r="EJ110">
        <v>29656.7</v>
      </c>
      <c r="EK110">
        <v>33225.599999999999</v>
      </c>
      <c r="EL110">
        <v>35485.5</v>
      </c>
      <c r="EM110">
        <v>39701.199999999997</v>
      </c>
      <c r="EN110">
        <v>42405.7</v>
      </c>
      <c r="EO110">
        <v>2.0613800000000002</v>
      </c>
      <c r="EP110">
        <v>2.1078299999999999</v>
      </c>
      <c r="EQ110">
        <v>9.5333899999999999E-2</v>
      </c>
      <c r="ER110">
        <v>0</v>
      </c>
      <c r="ES110">
        <v>33.283999999999999</v>
      </c>
      <c r="ET110">
        <v>999.9</v>
      </c>
      <c r="EU110">
        <v>47.2</v>
      </c>
      <c r="EV110">
        <v>40.9</v>
      </c>
      <c r="EW110">
        <v>36.267000000000003</v>
      </c>
      <c r="EX110">
        <v>57.588299999999997</v>
      </c>
      <c r="EY110">
        <v>-0.80929600000000002</v>
      </c>
      <c r="EZ110">
        <v>2</v>
      </c>
      <c r="FA110">
        <v>0.66880799999999996</v>
      </c>
      <c r="FB110">
        <v>1.3533900000000001</v>
      </c>
      <c r="FC110">
        <v>20.2639</v>
      </c>
      <c r="FD110">
        <v>5.2171399999999997</v>
      </c>
      <c r="FE110">
        <v>12.0077</v>
      </c>
      <c r="FF110">
        <v>4.9850000000000003</v>
      </c>
      <c r="FG110">
        <v>3.2846500000000001</v>
      </c>
      <c r="FH110">
        <v>9884.4</v>
      </c>
      <c r="FI110">
        <v>9999</v>
      </c>
      <c r="FJ110">
        <v>9999</v>
      </c>
      <c r="FK110">
        <v>657.5</v>
      </c>
      <c r="FL110">
        <v>1.8658399999999999</v>
      </c>
      <c r="FM110">
        <v>1.8621799999999999</v>
      </c>
      <c r="FN110">
        <v>1.8643099999999999</v>
      </c>
      <c r="FO110">
        <v>1.86043</v>
      </c>
      <c r="FP110">
        <v>1.86111</v>
      </c>
      <c r="FQ110">
        <v>1.86019</v>
      </c>
      <c r="FR110">
        <v>1.86189</v>
      </c>
      <c r="FS110">
        <v>1.8585100000000001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-2.2210000000000001</v>
      </c>
      <c r="GH110">
        <v>4.24E-2</v>
      </c>
      <c r="GI110">
        <v>-1.7806499393771</v>
      </c>
      <c r="GJ110">
        <v>-1.0668354094452519E-3</v>
      </c>
      <c r="GK110">
        <v>7.2908324871410599E-7</v>
      </c>
      <c r="GL110">
        <v>-2.6615586879345078E-10</v>
      </c>
      <c r="GM110">
        <v>-0.20841063011216021</v>
      </c>
      <c r="GN110">
        <v>3.3664092208003571E-3</v>
      </c>
      <c r="GO110">
        <v>2.042686190248702E-4</v>
      </c>
      <c r="GP110">
        <v>-2.7039353982504608E-6</v>
      </c>
      <c r="GQ110">
        <v>3</v>
      </c>
      <c r="GR110">
        <v>2088</v>
      </c>
      <c r="GS110">
        <v>3</v>
      </c>
      <c r="GT110">
        <v>37</v>
      </c>
      <c r="GU110">
        <v>18.899999999999999</v>
      </c>
      <c r="GV110">
        <v>19.2</v>
      </c>
      <c r="GW110">
        <v>1.9140600000000001</v>
      </c>
      <c r="GX110">
        <v>2.5830099999999998</v>
      </c>
      <c r="GY110">
        <v>2.04834</v>
      </c>
      <c r="GZ110">
        <v>2.6037599999999999</v>
      </c>
      <c r="HA110">
        <v>2.1972700000000001</v>
      </c>
      <c r="HB110">
        <v>2.34131</v>
      </c>
      <c r="HC110">
        <v>44.893999999999998</v>
      </c>
      <c r="HD110">
        <v>13.869400000000001</v>
      </c>
      <c r="HE110">
        <v>18</v>
      </c>
      <c r="HF110">
        <v>600.03899999999999</v>
      </c>
      <c r="HG110">
        <v>703.57399999999996</v>
      </c>
      <c r="HH110">
        <v>31.001000000000001</v>
      </c>
      <c r="HI110">
        <v>35.622</v>
      </c>
      <c r="HJ110">
        <v>30.0002</v>
      </c>
      <c r="HK110">
        <v>35.484099999999998</v>
      </c>
      <c r="HL110">
        <v>35.4679</v>
      </c>
      <c r="HM110">
        <v>38.364899999999999</v>
      </c>
      <c r="HN110">
        <v>-30</v>
      </c>
      <c r="HO110">
        <v>-30</v>
      </c>
      <c r="HP110">
        <v>31</v>
      </c>
      <c r="HQ110">
        <v>638.52300000000002</v>
      </c>
      <c r="HR110">
        <v>32.067999999999998</v>
      </c>
      <c r="HS110">
        <v>99.136899999999997</v>
      </c>
      <c r="HT110">
        <v>98.319900000000004</v>
      </c>
    </row>
    <row r="111" spans="1:228" x14ac:dyDescent="0.2">
      <c r="A111">
        <v>96</v>
      </c>
      <c r="B111">
        <v>1666113012.5</v>
      </c>
      <c r="C111">
        <v>379.5</v>
      </c>
      <c r="D111" t="s">
        <v>550</v>
      </c>
      <c r="E111" t="s">
        <v>551</v>
      </c>
      <c r="F111">
        <v>4</v>
      </c>
      <c r="G111">
        <v>1666113010.1875</v>
      </c>
      <c r="H111">
        <f t="shared" si="34"/>
        <v>5.103790229711618E-4</v>
      </c>
      <c r="I111">
        <f t="shared" si="35"/>
        <v>0.51037902297116178</v>
      </c>
      <c r="J111">
        <f t="shared" si="36"/>
        <v>4.5179060636306101</v>
      </c>
      <c r="K111">
        <f t="shared" si="37"/>
        <v>612.85349999999994</v>
      </c>
      <c r="L111">
        <f t="shared" si="38"/>
        <v>295.43260606766472</v>
      </c>
      <c r="M111">
        <f t="shared" si="39"/>
        <v>29.934268257011052</v>
      </c>
      <c r="N111">
        <f t="shared" si="40"/>
        <v>62.09646699270013</v>
      </c>
      <c r="O111">
        <f t="shared" si="41"/>
        <v>2.4040195695336299E-2</v>
      </c>
      <c r="P111">
        <f t="shared" si="42"/>
        <v>2.7708160464016784</v>
      </c>
      <c r="Q111">
        <f t="shared" si="43"/>
        <v>2.3924919026214173E-2</v>
      </c>
      <c r="R111">
        <f t="shared" si="44"/>
        <v>1.4963385341418802E-2</v>
      </c>
      <c r="S111">
        <f t="shared" si="45"/>
        <v>226.1098972326368</v>
      </c>
      <c r="T111">
        <f t="shared" si="46"/>
        <v>35.542059280685763</v>
      </c>
      <c r="U111">
        <f t="shared" si="47"/>
        <v>34.833575000000003</v>
      </c>
      <c r="V111">
        <f t="shared" si="48"/>
        <v>5.5965236169647703</v>
      </c>
      <c r="W111">
        <f t="shared" si="49"/>
        <v>65.073424850628271</v>
      </c>
      <c r="X111">
        <f t="shared" si="50"/>
        <v>3.532408556718257</v>
      </c>
      <c r="Y111">
        <f t="shared" si="51"/>
        <v>5.4283427756056586</v>
      </c>
      <c r="Z111">
        <f t="shared" si="52"/>
        <v>2.0641150602465133</v>
      </c>
      <c r="AA111">
        <f t="shared" si="53"/>
        <v>-22.507714913028234</v>
      </c>
      <c r="AB111">
        <f t="shared" si="54"/>
        <v>-82.043359399596454</v>
      </c>
      <c r="AC111">
        <f t="shared" si="55"/>
        <v>-6.8854520237649313</v>
      </c>
      <c r="AD111">
        <f t="shared" si="56"/>
        <v>114.67337089624718</v>
      </c>
      <c r="AE111">
        <f t="shared" si="57"/>
        <v>15.118985041132436</v>
      </c>
      <c r="AF111">
        <f t="shared" si="58"/>
        <v>0.51593653693001273</v>
      </c>
      <c r="AG111">
        <f t="shared" si="59"/>
        <v>4.5179060636306101</v>
      </c>
      <c r="AH111">
        <v>649.40039475701894</v>
      </c>
      <c r="AI111">
        <v>638.10529090909097</v>
      </c>
      <c r="AJ111">
        <v>1.719810477107214</v>
      </c>
      <c r="AK111">
        <v>66.573852837517123</v>
      </c>
      <c r="AL111">
        <f t="shared" si="60"/>
        <v>0.51037902297116178</v>
      </c>
      <c r="AM111">
        <v>34.406608941988139</v>
      </c>
      <c r="AN111">
        <v>34.861322352941173</v>
      </c>
      <c r="AO111">
        <v>-3.0395272095366109E-7</v>
      </c>
      <c r="AP111">
        <v>87.50530381435243</v>
      </c>
      <c r="AQ111">
        <v>79</v>
      </c>
      <c r="AR111">
        <v>12</v>
      </c>
      <c r="AS111">
        <f t="shared" si="61"/>
        <v>1</v>
      </c>
      <c r="AT111">
        <f t="shared" si="62"/>
        <v>0</v>
      </c>
      <c r="AU111">
        <f t="shared" si="63"/>
        <v>47226.763778271823</v>
      </c>
      <c r="AV111">
        <f t="shared" si="64"/>
        <v>1199.9862499999999</v>
      </c>
      <c r="AW111">
        <f t="shared" si="65"/>
        <v>1025.9118135920398</v>
      </c>
      <c r="AX111">
        <f t="shared" si="66"/>
        <v>0.85493630747188964</v>
      </c>
      <c r="AY111">
        <f t="shared" si="67"/>
        <v>0.18842707342074697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1666113010.1875</v>
      </c>
      <c r="BF111">
        <v>612.85349999999994</v>
      </c>
      <c r="BG111">
        <v>627.10187500000006</v>
      </c>
      <c r="BH111">
        <v>34.862675000000003</v>
      </c>
      <c r="BI111">
        <v>34.403012500000003</v>
      </c>
      <c r="BJ111">
        <v>615.07624999999996</v>
      </c>
      <c r="BK111">
        <v>34.820362500000002</v>
      </c>
      <c r="BL111">
        <v>649.97637499999996</v>
      </c>
      <c r="BM111">
        <v>101.2235</v>
      </c>
      <c r="BN111">
        <v>0.1000087875</v>
      </c>
      <c r="BO111">
        <v>34.284350000000003</v>
      </c>
      <c r="BP111">
        <v>34.833575000000003</v>
      </c>
      <c r="BQ111">
        <v>999.9</v>
      </c>
      <c r="BR111">
        <v>0</v>
      </c>
      <c r="BS111">
        <v>0</v>
      </c>
      <c r="BT111">
        <v>9011.17</v>
      </c>
      <c r="BU111">
        <v>0</v>
      </c>
      <c r="BV111">
        <v>483.64012500000001</v>
      </c>
      <c r="BW111">
        <v>-14.2484625</v>
      </c>
      <c r="BX111">
        <v>634.99099999999999</v>
      </c>
      <c r="BY111">
        <v>649.44437500000004</v>
      </c>
      <c r="BZ111">
        <v>0.45967150000000001</v>
      </c>
      <c r="CA111">
        <v>627.10187500000006</v>
      </c>
      <c r="CB111">
        <v>34.403012500000003</v>
      </c>
      <c r="CC111">
        <v>3.5289199999999998</v>
      </c>
      <c r="CD111">
        <v>3.4823887500000001</v>
      </c>
      <c r="CE111">
        <v>26.7595125</v>
      </c>
      <c r="CF111">
        <v>26.534125</v>
      </c>
      <c r="CG111">
        <v>1199.9862499999999</v>
      </c>
      <c r="CH111">
        <v>0.50004274999999998</v>
      </c>
      <c r="CI111">
        <v>0.49995725000000002</v>
      </c>
      <c r="CJ111">
        <v>0</v>
      </c>
      <c r="CK111">
        <v>1227.08</v>
      </c>
      <c r="CL111">
        <v>4.9990899999999998</v>
      </c>
      <c r="CM111">
        <v>13783.362499999999</v>
      </c>
      <c r="CN111">
        <v>9557.8774999999987</v>
      </c>
      <c r="CO111">
        <v>44.686999999999998</v>
      </c>
      <c r="CP111">
        <v>46.5</v>
      </c>
      <c r="CQ111">
        <v>45.484250000000003</v>
      </c>
      <c r="CR111">
        <v>45.546499999999988</v>
      </c>
      <c r="CS111">
        <v>46.061999999999998</v>
      </c>
      <c r="CT111">
        <v>597.54124999999999</v>
      </c>
      <c r="CU111">
        <v>597.44499999999994</v>
      </c>
      <c r="CV111">
        <v>0</v>
      </c>
      <c r="CW111">
        <v>1666113024.3</v>
      </c>
      <c r="CX111">
        <v>0</v>
      </c>
      <c r="CY111">
        <v>1666111874.0999999</v>
      </c>
      <c r="CZ111" t="s">
        <v>356</v>
      </c>
      <c r="DA111">
        <v>1666111874.0999999</v>
      </c>
      <c r="DB111">
        <v>1666111855.0999999</v>
      </c>
      <c r="DC111">
        <v>36</v>
      </c>
      <c r="DD111">
        <v>-0.106</v>
      </c>
      <c r="DE111">
        <v>-2E-3</v>
      </c>
      <c r="DF111">
        <v>-2.12</v>
      </c>
      <c r="DG111">
        <v>3.7999999999999999E-2</v>
      </c>
      <c r="DH111">
        <v>419</v>
      </c>
      <c r="DI111">
        <v>34</v>
      </c>
      <c r="DJ111">
        <v>0.73</v>
      </c>
      <c r="DK111">
        <v>0.14000000000000001</v>
      </c>
      <c r="DL111">
        <v>-14.203832500000001</v>
      </c>
      <c r="DM111">
        <v>-0.40143377110691458</v>
      </c>
      <c r="DN111">
        <v>6.4654011428139466E-2</v>
      </c>
      <c r="DO111">
        <v>0</v>
      </c>
      <c r="DP111">
        <v>0.45508282500000002</v>
      </c>
      <c r="DQ111">
        <v>1.487748968105119E-2</v>
      </c>
      <c r="DR111">
        <v>2.7946687897450382E-3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3.2944</v>
      </c>
      <c r="EB111">
        <v>2.6253799999999998</v>
      </c>
      <c r="EC111">
        <v>0.13467999999999999</v>
      </c>
      <c r="ED111">
        <v>0.13546800000000001</v>
      </c>
      <c r="EE111">
        <v>0.141432</v>
      </c>
      <c r="EF111">
        <v>0.13835800000000001</v>
      </c>
      <c r="EG111">
        <v>26168.2</v>
      </c>
      <c r="EH111">
        <v>26623.9</v>
      </c>
      <c r="EI111">
        <v>28145.7</v>
      </c>
      <c r="EJ111">
        <v>29656.5</v>
      </c>
      <c r="EK111">
        <v>33226.300000000003</v>
      </c>
      <c r="EL111">
        <v>35486</v>
      </c>
      <c r="EM111">
        <v>39701.5</v>
      </c>
      <c r="EN111">
        <v>42405.4</v>
      </c>
      <c r="EO111">
        <v>2.0613999999999999</v>
      </c>
      <c r="EP111">
        <v>2.1076299999999999</v>
      </c>
      <c r="EQ111">
        <v>9.5494099999999998E-2</v>
      </c>
      <c r="ER111">
        <v>0</v>
      </c>
      <c r="ES111">
        <v>33.298099999999998</v>
      </c>
      <c r="ET111">
        <v>999.9</v>
      </c>
      <c r="EU111">
        <v>47.2</v>
      </c>
      <c r="EV111">
        <v>40.9</v>
      </c>
      <c r="EW111">
        <v>36.266800000000003</v>
      </c>
      <c r="EX111">
        <v>57.888300000000001</v>
      </c>
      <c r="EY111">
        <v>-0.91746499999999997</v>
      </c>
      <c r="EZ111">
        <v>2</v>
      </c>
      <c r="FA111">
        <v>0.66876999999999998</v>
      </c>
      <c r="FB111">
        <v>1.36246</v>
      </c>
      <c r="FC111">
        <v>20.2637</v>
      </c>
      <c r="FD111">
        <v>5.21774</v>
      </c>
      <c r="FE111">
        <v>12.007999999999999</v>
      </c>
      <c r="FF111">
        <v>4.98515</v>
      </c>
      <c r="FG111">
        <v>3.2846500000000001</v>
      </c>
      <c r="FH111">
        <v>9884.7999999999993</v>
      </c>
      <c r="FI111">
        <v>9999</v>
      </c>
      <c r="FJ111">
        <v>9999</v>
      </c>
      <c r="FK111">
        <v>657.5</v>
      </c>
      <c r="FL111">
        <v>1.8658399999999999</v>
      </c>
      <c r="FM111">
        <v>1.8621799999999999</v>
      </c>
      <c r="FN111">
        <v>1.86432</v>
      </c>
      <c r="FO111">
        <v>1.8604400000000001</v>
      </c>
      <c r="FP111">
        <v>1.86111</v>
      </c>
      <c r="FQ111">
        <v>1.86019</v>
      </c>
      <c r="FR111">
        <v>1.86188</v>
      </c>
      <c r="FS111">
        <v>1.8585100000000001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-2.2250000000000001</v>
      </c>
      <c r="GH111">
        <v>4.2299999999999997E-2</v>
      </c>
      <c r="GI111">
        <v>-1.7806499393771</v>
      </c>
      <c r="GJ111">
        <v>-1.0668354094452519E-3</v>
      </c>
      <c r="GK111">
        <v>7.2908324871410599E-7</v>
      </c>
      <c r="GL111">
        <v>-2.6615586879345078E-10</v>
      </c>
      <c r="GM111">
        <v>-0.20841063011216021</v>
      </c>
      <c r="GN111">
        <v>3.3664092208003571E-3</v>
      </c>
      <c r="GO111">
        <v>2.042686190248702E-4</v>
      </c>
      <c r="GP111">
        <v>-2.7039353982504608E-6</v>
      </c>
      <c r="GQ111">
        <v>3</v>
      </c>
      <c r="GR111">
        <v>2088</v>
      </c>
      <c r="GS111">
        <v>3</v>
      </c>
      <c r="GT111">
        <v>37</v>
      </c>
      <c r="GU111">
        <v>19</v>
      </c>
      <c r="GV111">
        <v>19.3</v>
      </c>
      <c r="GW111">
        <v>1.9311499999999999</v>
      </c>
      <c r="GX111">
        <v>2.5964399999999999</v>
      </c>
      <c r="GY111">
        <v>2.04834</v>
      </c>
      <c r="GZ111">
        <v>2.6037599999999999</v>
      </c>
      <c r="HA111">
        <v>2.1972700000000001</v>
      </c>
      <c r="HB111">
        <v>2.3059099999999999</v>
      </c>
      <c r="HC111">
        <v>44.893999999999998</v>
      </c>
      <c r="HD111">
        <v>13.851800000000001</v>
      </c>
      <c r="HE111">
        <v>18</v>
      </c>
      <c r="HF111">
        <v>600.05799999999999</v>
      </c>
      <c r="HG111">
        <v>703.38800000000003</v>
      </c>
      <c r="HH111">
        <v>31.001899999999999</v>
      </c>
      <c r="HI111">
        <v>35.622199999999999</v>
      </c>
      <c r="HJ111">
        <v>30</v>
      </c>
      <c r="HK111">
        <v>35.484099999999998</v>
      </c>
      <c r="HL111">
        <v>35.4679</v>
      </c>
      <c r="HM111">
        <v>38.696199999999997</v>
      </c>
      <c r="HN111">
        <v>-30</v>
      </c>
      <c r="HO111">
        <v>-30</v>
      </c>
      <c r="HP111">
        <v>31</v>
      </c>
      <c r="HQ111">
        <v>645.20699999999999</v>
      </c>
      <c r="HR111">
        <v>32.067999999999998</v>
      </c>
      <c r="HS111">
        <v>99.137699999999995</v>
      </c>
      <c r="HT111">
        <v>98.319199999999995</v>
      </c>
    </row>
    <row r="112" spans="1:228" x14ac:dyDescent="0.2">
      <c r="A112">
        <v>97</v>
      </c>
      <c r="B112">
        <v>1666113016.5</v>
      </c>
      <c r="C112">
        <v>383.5</v>
      </c>
      <c r="D112" t="s">
        <v>552</v>
      </c>
      <c r="E112" t="s">
        <v>553</v>
      </c>
      <c r="F112">
        <v>4</v>
      </c>
      <c r="G112">
        <v>1666113014.5</v>
      </c>
      <c r="H112">
        <f t="shared" si="34"/>
        <v>5.1492850685038024E-4</v>
      </c>
      <c r="I112">
        <f t="shared" si="35"/>
        <v>0.51492850685038027</v>
      </c>
      <c r="J112">
        <f t="shared" si="36"/>
        <v>4.6676405035467896</v>
      </c>
      <c r="K112">
        <f t="shared" si="37"/>
        <v>620.02557142857142</v>
      </c>
      <c r="L112">
        <f t="shared" si="38"/>
        <v>294.67517010676642</v>
      </c>
      <c r="M112">
        <f t="shared" si="39"/>
        <v>29.857401088378822</v>
      </c>
      <c r="N112">
        <f t="shared" si="40"/>
        <v>62.822911630073044</v>
      </c>
      <c r="O112">
        <f t="shared" si="41"/>
        <v>2.4212826963963464E-2</v>
      </c>
      <c r="P112">
        <f t="shared" si="42"/>
        <v>2.7687889961639778</v>
      </c>
      <c r="Q112">
        <f t="shared" si="43"/>
        <v>2.4095807945028216E-2</v>
      </c>
      <c r="R112">
        <f t="shared" si="44"/>
        <v>1.507034639316132E-2</v>
      </c>
      <c r="S112">
        <f t="shared" si="45"/>
        <v>226.11134409013698</v>
      </c>
      <c r="T112">
        <f t="shared" si="46"/>
        <v>35.545952149653139</v>
      </c>
      <c r="U112">
        <f t="shared" si="47"/>
        <v>34.844114285714276</v>
      </c>
      <c r="V112">
        <f t="shared" si="48"/>
        <v>5.5997946933542524</v>
      </c>
      <c r="W112">
        <f t="shared" si="49"/>
        <v>65.052059742802328</v>
      </c>
      <c r="X112">
        <f t="shared" si="50"/>
        <v>3.5320898984289997</v>
      </c>
      <c r="Y112">
        <f t="shared" si="51"/>
        <v>5.4296357600265024</v>
      </c>
      <c r="Z112">
        <f t="shared" si="52"/>
        <v>2.0677047949252527</v>
      </c>
      <c r="AA112">
        <f t="shared" si="53"/>
        <v>-22.708347152101769</v>
      </c>
      <c r="AB112">
        <f t="shared" si="54"/>
        <v>-82.917881594464959</v>
      </c>
      <c r="AC112">
        <f t="shared" si="55"/>
        <v>-6.9644439381842274</v>
      </c>
      <c r="AD112">
        <f t="shared" si="56"/>
        <v>113.52067140538604</v>
      </c>
      <c r="AE112">
        <f t="shared" si="57"/>
        <v>15.210037898390773</v>
      </c>
      <c r="AF112">
        <f t="shared" si="58"/>
        <v>0.51978300463321592</v>
      </c>
      <c r="AG112">
        <f t="shared" si="59"/>
        <v>4.6676405035467896</v>
      </c>
      <c r="AH112">
        <v>656.37471117886787</v>
      </c>
      <c r="AI112">
        <v>644.98210909090903</v>
      </c>
      <c r="AJ112">
        <v>1.7088008513763771</v>
      </c>
      <c r="AK112">
        <v>66.573852837517123</v>
      </c>
      <c r="AL112">
        <f t="shared" si="60"/>
        <v>0.51492850685038027</v>
      </c>
      <c r="AM112">
        <v>34.400298290577041</v>
      </c>
      <c r="AN112">
        <v>34.859054117647062</v>
      </c>
      <c r="AO112">
        <v>-4.3329050815635401E-6</v>
      </c>
      <c r="AP112">
        <v>87.50530381435243</v>
      </c>
      <c r="AQ112">
        <v>79</v>
      </c>
      <c r="AR112">
        <v>12</v>
      </c>
      <c r="AS112">
        <f t="shared" si="61"/>
        <v>1</v>
      </c>
      <c r="AT112">
        <f t="shared" si="62"/>
        <v>0</v>
      </c>
      <c r="AU112">
        <f t="shared" si="63"/>
        <v>47170.537255484749</v>
      </c>
      <c r="AV112">
        <f t="shared" si="64"/>
        <v>1199.991428571429</v>
      </c>
      <c r="AW112">
        <f t="shared" si="65"/>
        <v>1025.9164850207965</v>
      </c>
      <c r="AX112">
        <f t="shared" si="66"/>
        <v>0.8549365108733602</v>
      </c>
      <c r="AY112">
        <f t="shared" si="67"/>
        <v>0.18842746598558541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1666113014.5</v>
      </c>
      <c r="BF112">
        <v>620.02557142857142</v>
      </c>
      <c r="BG112">
        <v>634.36257142857153</v>
      </c>
      <c r="BH112">
        <v>34.859671428571431</v>
      </c>
      <c r="BI112">
        <v>34.396614285714293</v>
      </c>
      <c r="BJ112">
        <v>622.25185714285715</v>
      </c>
      <c r="BK112">
        <v>34.817371428571427</v>
      </c>
      <c r="BL112">
        <v>650.02371428571428</v>
      </c>
      <c r="BM112">
        <v>101.223</v>
      </c>
      <c r="BN112">
        <v>0.1000978285714286</v>
      </c>
      <c r="BO112">
        <v>34.288628571428568</v>
      </c>
      <c r="BP112">
        <v>34.844114285714276</v>
      </c>
      <c r="BQ112">
        <v>999.89999999999986</v>
      </c>
      <c r="BR112">
        <v>0</v>
      </c>
      <c r="BS112">
        <v>0</v>
      </c>
      <c r="BT112">
        <v>9000.4471428571433</v>
      </c>
      <c r="BU112">
        <v>0</v>
      </c>
      <c r="BV112">
        <v>428.15599999999989</v>
      </c>
      <c r="BW112">
        <v>-14.336957142857139</v>
      </c>
      <c r="BX112">
        <v>642.41999999999996</v>
      </c>
      <c r="BY112">
        <v>656.95971428571431</v>
      </c>
      <c r="BZ112">
        <v>0.46302185714285721</v>
      </c>
      <c r="CA112">
        <v>634.36257142857153</v>
      </c>
      <c r="CB112">
        <v>34.396614285714293</v>
      </c>
      <c r="CC112">
        <v>3.5286028571428569</v>
      </c>
      <c r="CD112">
        <v>3.4817328571428581</v>
      </c>
      <c r="CE112">
        <v>26.75798571428572</v>
      </c>
      <c r="CF112">
        <v>26.530928571428571</v>
      </c>
      <c r="CG112">
        <v>1199.991428571429</v>
      </c>
      <c r="CH112">
        <v>0.50003257142857138</v>
      </c>
      <c r="CI112">
        <v>0.49996742857142851</v>
      </c>
      <c r="CJ112">
        <v>0</v>
      </c>
      <c r="CK112">
        <v>1226.6271428571431</v>
      </c>
      <c r="CL112">
        <v>4.9990899999999998</v>
      </c>
      <c r="CM112">
        <v>13780</v>
      </c>
      <c r="CN112">
        <v>9557.8914285714272</v>
      </c>
      <c r="CO112">
        <v>44.704999999999998</v>
      </c>
      <c r="CP112">
        <v>46.5</v>
      </c>
      <c r="CQ112">
        <v>45.5</v>
      </c>
      <c r="CR112">
        <v>45.561999999999998</v>
      </c>
      <c r="CS112">
        <v>46.061999999999998</v>
      </c>
      <c r="CT112">
        <v>597.53571428571433</v>
      </c>
      <c r="CU112">
        <v>597.45571428571441</v>
      </c>
      <c r="CV112">
        <v>0</v>
      </c>
      <c r="CW112">
        <v>1666113027.9000001</v>
      </c>
      <c r="CX112">
        <v>0</v>
      </c>
      <c r="CY112">
        <v>1666111874.0999999</v>
      </c>
      <c r="CZ112" t="s">
        <v>356</v>
      </c>
      <c r="DA112">
        <v>1666111874.0999999</v>
      </c>
      <c r="DB112">
        <v>1666111855.0999999</v>
      </c>
      <c r="DC112">
        <v>36</v>
      </c>
      <c r="DD112">
        <v>-0.106</v>
      </c>
      <c r="DE112">
        <v>-2E-3</v>
      </c>
      <c r="DF112">
        <v>-2.12</v>
      </c>
      <c r="DG112">
        <v>3.7999999999999999E-2</v>
      </c>
      <c r="DH112">
        <v>419</v>
      </c>
      <c r="DI112">
        <v>34</v>
      </c>
      <c r="DJ112">
        <v>0.73</v>
      </c>
      <c r="DK112">
        <v>0.14000000000000001</v>
      </c>
      <c r="DL112">
        <v>-14.239997499999999</v>
      </c>
      <c r="DM112">
        <v>-0.41526416510314251</v>
      </c>
      <c r="DN112">
        <v>6.6213286006284178E-2</v>
      </c>
      <c r="DO112">
        <v>0</v>
      </c>
      <c r="DP112">
        <v>0.45642864999999999</v>
      </c>
      <c r="DQ112">
        <v>3.8721185741087717E-2</v>
      </c>
      <c r="DR112">
        <v>4.0280532987412203E-3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3.2943099999999998</v>
      </c>
      <c r="EB112">
        <v>2.6252900000000001</v>
      </c>
      <c r="EC112">
        <v>0.135687</v>
      </c>
      <c r="ED112">
        <v>0.13647599999999999</v>
      </c>
      <c r="EE112">
        <v>0.14142299999999999</v>
      </c>
      <c r="EF112">
        <v>0.13833999999999999</v>
      </c>
      <c r="EG112">
        <v>26137.4</v>
      </c>
      <c r="EH112">
        <v>26592.5</v>
      </c>
      <c r="EI112">
        <v>28145.5</v>
      </c>
      <c r="EJ112">
        <v>29656.1</v>
      </c>
      <c r="EK112">
        <v>33226.400000000001</v>
      </c>
      <c r="EL112">
        <v>35486.199999999997</v>
      </c>
      <c r="EM112">
        <v>39701.199999999997</v>
      </c>
      <c r="EN112">
        <v>42404.800000000003</v>
      </c>
      <c r="EO112">
        <v>2.0616300000000001</v>
      </c>
      <c r="EP112">
        <v>2.1076999999999999</v>
      </c>
      <c r="EQ112">
        <v>9.4443600000000003E-2</v>
      </c>
      <c r="ER112">
        <v>0</v>
      </c>
      <c r="ES112">
        <v>33.3123</v>
      </c>
      <c r="ET112">
        <v>999.9</v>
      </c>
      <c r="EU112">
        <v>47.2</v>
      </c>
      <c r="EV112">
        <v>40.9</v>
      </c>
      <c r="EW112">
        <v>36.263800000000003</v>
      </c>
      <c r="EX112">
        <v>57.228299999999997</v>
      </c>
      <c r="EY112">
        <v>-0.88941999999999999</v>
      </c>
      <c r="EZ112">
        <v>2</v>
      </c>
      <c r="FA112">
        <v>0.66890000000000005</v>
      </c>
      <c r="FB112">
        <v>1.37131</v>
      </c>
      <c r="FC112">
        <v>20.263500000000001</v>
      </c>
      <c r="FD112">
        <v>5.2172900000000002</v>
      </c>
      <c r="FE112">
        <v>12.0077</v>
      </c>
      <c r="FF112">
        <v>4.9852999999999996</v>
      </c>
      <c r="FG112">
        <v>3.2846500000000001</v>
      </c>
      <c r="FH112">
        <v>9884.7999999999993</v>
      </c>
      <c r="FI112">
        <v>9999</v>
      </c>
      <c r="FJ112">
        <v>9999</v>
      </c>
      <c r="FK112">
        <v>657.5</v>
      </c>
      <c r="FL112">
        <v>1.8658399999999999</v>
      </c>
      <c r="FM112">
        <v>1.86219</v>
      </c>
      <c r="FN112">
        <v>1.86432</v>
      </c>
      <c r="FO112">
        <v>1.8604400000000001</v>
      </c>
      <c r="FP112">
        <v>1.8611200000000001</v>
      </c>
      <c r="FQ112">
        <v>1.86019</v>
      </c>
      <c r="FR112">
        <v>1.86188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-2.2280000000000002</v>
      </c>
      <c r="GH112">
        <v>4.2299999999999997E-2</v>
      </c>
      <c r="GI112">
        <v>-1.7806499393771</v>
      </c>
      <c r="GJ112">
        <v>-1.0668354094452519E-3</v>
      </c>
      <c r="GK112">
        <v>7.2908324871410599E-7</v>
      </c>
      <c r="GL112">
        <v>-2.6615586879345078E-10</v>
      </c>
      <c r="GM112">
        <v>-0.20841063011216021</v>
      </c>
      <c r="GN112">
        <v>3.3664092208003571E-3</v>
      </c>
      <c r="GO112">
        <v>2.042686190248702E-4</v>
      </c>
      <c r="GP112">
        <v>-2.7039353982504608E-6</v>
      </c>
      <c r="GQ112">
        <v>3</v>
      </c>
      <c r="GR112">
        <v>2088</v>
      </c>
      <c r="GS112">
        <v>3</v>
      </c>
      <c r="GT112">
        <v>37</v>
      </c>
      <c r="GU112">
        <v>19</v>
      </c>
      <c r="GV112">
        <v>19.399999999999999</v>
      </c>
      <c r="GW112">
        <v>1.94702</v>
      </c>
      <c r="GX112">
        <v>2.5891099999999998</v>
      </c>
      <c r="GY112">
        <v>2.04834</v>
      </c>
      <c r="GZ112">
        <v>2.6025399999999999</v>
      </c>
      <c r="HA112">
        <v>2.1972700000000001</v>
      </c>
      <c r="HB112">
        <v>2.34619</v>
      </c>
      <c r="HC112">
        <v>44.922199999999997</v>
      </c>
      <c r="HD112">
        <v>13.869400000000001</v>
      </c>
      <c r="HE112">
        <v>18</v>
      </c>
      <c r="HF112">
        <v>600.226</v>
      </c>
      <c r="HG112">
        <v>703.45799999999997</v>
      </c>
      <c r="HH112">
        <v>31.002199999999998</v>
      </c>
      <c r="HI112">
        <v>35.6252</v>
      </c>
      <c r="HJ112">
        <v>30.0002</v>
      </c>
      <c r="HK112">
        <v>35.484099999999998</v>
      </c>
      <c r="HL112">
        <v>35.4679</v>
      </c>
      <c r="HM112">
        <v>39.027799999999999</v>
      </c>
      <c r="HN112">
        <v>-30</v>
      </c>
      <c r="HO112">
        <v>-30</v>
      </c>
      <c r="HP112">
        <v>31</v>
      </c>
      <c r="HQ112">
        <v>651.88499999999999</v>
      </c>
      <c r="HR112">
        <v>32.067999999999998</v>
      </c>
      <c r="HS112">
        <v>99.136799999999994</v>
      </c>
      <c r="HT112">
        <v>98.317800000000005</v>
      </c>
    </row>
    <row r="113" spans="1:228" x14ac:dyDescent="0.2">
      <c r="A113">
        <v>98</v>
      </c>
      <c r="B113">
        <v>1666113020.5</v>
      </c>
      <c r="C113">
        <v>387.5</v>
      </c>
      <c r="D113" t="s">
        <v>554</v>
      </c>
      <c r="E113" t="s">
        <v>555</v>
      </c>
      <c r="F113">
        <v>4</v>
      </c>
      <c r="G113">
        <v>1666113018.1875</v>
      </c>
      <c r="H113">
        <f t="shared" si="34"/>
        <v>5.1289134770344722E-4</v>
      </c>
      <c r="I113">
        <f t="shared" si="35"/>
        <v>0.51289134770344724</v>
      </c>
      <c r="J113">
        <f t="shared" si="36"/>
        <v>4.6049052869546641</v>
      </c>
      <c r="K113">
        <f t="shared" si="37"/>
        <v>626.18025</v>
      </c>
      <c r="L113">
        <f t="shared" si="38"/>
        <v>303.74761850095609</v>
      </c>
      <c r="M113">
        <f t="shared" si="39"/>
        <v>30.776882831545656</v>
      </c>
      <c r="N113">
        <f t="shared" si="40"/>
        <v>63.447003406274618</v>
      </c>
      <c r="O113">
        <f t="shared" si="41"/>
        <v>2.413371086119874E-2</v>
      </c>
      <c r="P113">
        <f t="shared" si="42"/>
        <v>2.7718101568008988</v>
      </c>
      <c r="Q113">
        <f t="shared" si="43"/>
        <v>2.4017579394869176E-2</v>
      </c>
      <c r="R113">
        <f t="shared" si="44"/>
        <v>1.5021374366819478E-2</v>
      </c>
      <c r="S113">
        <f t="shared" si="45"/>
        <v>226.11319498335149</v>
      </c>
      <c r="T113">
        <f t="shared" si="46"/>
        <v>35.549084033350255</v>
      </c>
      <c r="U113">
        <f t="shared" si="47"/>
        <v>34.837949999999999</v>
      </c>
      <c r="V113">
        <f t="shared" si="48"/>
        <v>5.5978812833220717</v>
      </c>
      <c r="W113">
        <f t="shared" si="49"/>
        <v>65.029279513758524</v>
      </c>
      <c r="X113">
        <f t="shared" si="50"/>
        <v>3.5316066007942082</v>
      </c>
      <c r="Y113">
        <f t="shared" si="51"/>
        <v>5.4307946008336314</v>
      </c>
      <c r="Z113">
        <f t="shared" si="52"/>
        <v>2.0662746825278635</v>
      </c>
      <c r="AA113">
        <f t="shared" si="53"/>
        <v>-22.618508433722024</v>
      </c>
      <c r="AB113">
        <f t="shared" si="54"/>
        <v>-81.514285891252371</v>
      </c>
      <c r="AC113">
        <f t="shared" si="55"/>
        <v>-6.8390126484396836</v>
      </c>
      <c r="AD113">
        <f t="shared" si="56"/>
        <v>115.14138800993743</v>
      </c>
      <c r="AE113">
        <f t="shared" si="57"/>
        <v>15.242144008901418</v>
      </c>
      <c r="AF113">
        <f t="shared" si="58"/>
        <v>0.51883922239497904</v>
      </c>
      <c r="AG113">
        <f t="shared" si="59"/>
        <v>4.6049052869546641</v>
      </c>
      <c r="AH113">
        <v>663.32243849263614</v>
      </c>
      <c r="AI113">
        <v>651.92215151515131</v>
      </c>
      <c r="AJ113">
        <v>1.7253768727712839</v>
      </c>
      <c r="AK113">
        <v>66.573852837517123</v>
      </c>
      <c r="AL113">
        <f t="shared" si="60"/>
        <v>0.51289134770344724</v>
      </c>
      <c r="AM113">
        <v>34.394328722750693</v>
      </c>
      <c r="AN113">
        <v>34.851281764705867</v>
      </c>
      <c r="AO113">
        <v>-2.4302686100520418E-6</v>
      </c>
      <c r="AP113">
        <v>87.50530381435243</v>
      </c>
      <c r="AQ113">
        <v>79</v>
      </c>
      <c r="AR113">
        <v>12</v>
      </c>
      <c r="AS113">
        <f t="shared" si="61"/>
        <v>1</v>
      </c>
      <c r="AT113">
        <f t="shared" si="62"/>
        <v>0</v>
      </c>
      <c r="AU113">
        <f t="shared" si="63"/>
        <v>47252.778560497507</v>
      </c>
      <c r="AV113">
        <f t="shared" si="64"/>
        <v>1199.99875</v>
      </c>
      <c r="AW113">
        <f t="shared" si="65"/>
        <v>1025.9229885924101</v>
      </c>
      <c r="AX113">
        <f t="shared" si="66"/>
        <v>0.85493671438608587</v>
      </c>
      <c r="AY113">
        <f t="shared" si="67"/>
        <v>0.18842785876514578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1666113018.1875</v>
      </c>
      <c r="BF113">
        <v>626.18025</v>
      </c>
      <c r="BG113">
        <v>640.54987499999993</v>
      </c>
      <c r="BH113">
        <v>34.854637500000003</v>
      </c>
      <c r="BI113">
        <v>34.392399999999988</v>
      </c>
      <c r="BJ113">
        <v>628.40924999999993</v>
      </c>
      <c r="BK113">
        <v>34.812362500000013</v>
      </c>
      <c r="BL113">
        <v>649.99737500000003</v>
      </c>
      <c r="BM113">
        <v>101.224</v>
      </c>
      <c r="BN113">
        <v>9.9865462500000002E-2</v>
      </c>
      <c r="BO113">
        <v>34.292462499999999</v>
      </c>
      <c r="BP113">
        <v>34.837949999999999</v>
      </c>
      <c r="BQ113">
        <v>999.9</v>
      </c>
      <c r="BR113">
        <v>0</v>
      </c>
      <c r="BS113">
        <v>0</v>
      </c>
      <c r="BT113">
        <v>9016.4087499999987</v>
      </c>
      <c r="BU113">
        <v>0</v>
      </c>
      <c r="BV113">
        <v>395.32237500000002</v>
      </c>
      <c r="BW113">
        <v>-14.3696625</v>
      </c>
      <c r="BX113">
        <v>648.79375000000005</v>
      </c>
      <c r="BY113">
        <v>663.36449999999991</v>
      </c>
      <c r="BZ113">
        <v>0.462211125</v>
      </c>
      <c r="CA113">
        <v>640.54987499999993</v>
      </c>
      <c r="CB113">
        <v>34.392399999999988</v>
      </c>
      <c r="CC113">
        <v>3.5281199999999999</v>
      </c>
      <c r="CD113">
        <v>3.4813312500000002</v>
      </c>
      <c r="CE113">
        <v>26.7556625</v>
      </c>
      <c r="CF113">
        <v>26.528962499999999</v>
      </c>
      <c r="CG113">
        <v>1199.99875</v>
      </c>
      <c r="CH113">
        <v>0.50002612499999999</v>
      </c>
      <c r="CI113">
        <v>0.49997387500000001</v>
      </c>
      <c r="CJ113">
        <v>0</v>
      </c>
      <c r="CK113">
        <v>1226.4000000000001</v>
      </c>
      <c r="CL113">
        <v>4.9990899999999998</v>
      </c>
      <c r="CM113">
        <v>13780.15</v>
      </c>
      <c r="CN113">
        <v>9557.9337500000001</v>
      </c>
      <c r="CO113">
        <v>44.75</v>
      </c>
      <c r="CP113">
        <v>46.5</v>
      </c>
      <c r="CQ113">
        <v>45.5</v>
      </c>
      <c r="CR113">
        <v>45.561999999999998</v>
      </c>
      <c r="CS113">
        <v>46.061999999999998</v>
      </c>
      <c r="CT113">
        <v>597.53125</v>
      </c>
      <c r="CU113">
        <v>597.46749999999997</v>
      </c>
      <c r="CV113">
        <v>0</v>
      </c>
      <c r="CW113">
        <v>1666113032.0999999</v>
      </c>
      <c r="CX113">
        <v>0</v>
      </c>
      <c r="CY113">
        <v>1666111874.0999999</v>
      </c>
      <c r="CZ113" t="s">
        <v>356</v>
      </c>
      <c r="DA113">
        <v>1666111874.0999999</v>
      </c>
      <c r="DB113">
        <v>1666111855.0999999</v>
      </c>
      <c r="DC113">
        <v>36</v>
      </c>
      <c r="DD113">
        <v>-0.106</v>
      </c>
      <c r="DE113">
        <v>-2E-3</v>
      </c>
      <c r="DF113">
        <v>-2.12</v>
      </c>
      <c r="DG113">
        <v>3.7999999999999999E-2</v>
      </c>
      <c r="DH113">
        <v>419</v>
      </c>
      <c r="DI113">
        <v>34</v>
      </c>
      <c r="DJ113">
        <v>0.73</v>
      </c>
      <c r="DK113">
        <v>0.14000000000000001</v>
      </c>
      <c r="DL113">
        <v>-14.27735365853659</v>
      </c>
      <c r="DM113">
        <v>-0.39002926829268431</v>
      </c>
      <c r="DN113">
        <v>6.3732180092148399E-2</v>
      </c>
      <c r="DO113">
        <v>0</v>
      </c>
      <c r="DP113">
        <v>0.4583015609756097</v>
      </c>
      <c r="DQ113">
        <v>3.4549003484320558E-2</v>
      </c>
      <c r="DR113">
        <v>3.7835554903715941E-3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3.2944399999999998</v>
      </c>
      <c r="EB113">
        <v>2.6253500000000001</v>
      </c>
      <c r="EC113">
        <v>0.13669600000000001</v>
      </c>
      <c r="ED113">
        <v>0.13747699999999999</v>
      </c>
      <c r="EE113">
        <v>0.141403</v>
      </c>
      <c r="EF113">
        <v>0.13832900000000001</v>
      </c>
      <c r="EG113">
        <v>26106.799999999999</v>
      </c>
      <c r="EH113">
        <v>26561.7</v>
      </c>
      <c r="EI113">
        <v>28145.4</v>
      </c>
      <c r="EJ113">
        <v>29656.3</v>
      </c>
      <c r="EK113">
        <v>33227.199999999997</v>
      </c>
      <c r="EL113">
        <v>35486.9</v>
      </c>
      <c r="EM113">
        <v>39701.1</v>
      </c>
      <c r="EN113">
        <v>42404.9</v>
      </c>
      <c r="EO113">
        <v>2.0613800000000002</v>
      </c>
      <c r="EP113">
        <v>2.1076000000000001</v>
      </c>
      <c r="EQ113">
        <v>9.4208899999999998E-2</v>
      </c>
      <c r="ER113">
        <v>0</v>
      </c>
      <c r="ES113">
        <v>33.325000000000003</v>
      </c>
      <c r="ET113">
        <v>999.9</v>
      </c>
      <c r="EU113">
        <v>47.2</v>
      </c>
      <c r="EV113">
        <v>40.9</v>
      </c>
      <c r="EW113">
        <v>36.273099999999999</v>
      </c>
      <c r="EX113">
        <v>57.708300000000001</v>
      </c>
      <c r="EY113">
        <v>-0.92147100000000004</v>
      </c>
      <c r="EZ113">
        <v>2</v>
      </c>
      <c r="FA113">
        <v>0.66900400000000004</v>
      </c>
      <c r="FB113">
        <v>1.3801099999999999</v>
      </c>
      <c r="FC113">
        <v>20.263400000000001</v>
      </c>
      <c r="FD113">
        <v>5.2187900000000003</v>
      </c>
      <c r="FE113">
        <v>12.008900000000001</v>
      </c>
      <c r="FF113">
        <v>4.9859</v>
      </c>
      <c r="FG113">
        <v>3.2846500000000001</v>
      </c>
      <c r="FH113">
        <v>9885.1</v>
      </c>
      <c r="FI113">
        <v>9999</v>
      </c>
      <c r="FJ113">
        <v>9999</v>
      </c>
      <c r="FK113">
        <v>657.5</v>
      </c>
      <c r="FL113">
        <v>1.8658399999999999</v>
      </c>
      <c r="FM113">
        <v>1.8622000000000001</v>
      </c>
      <c r="FN113">
        <v>1.86432</v>
      </c>
      <c r="FO113">
        <v>1.86043</v>
      </c>
      <c r="FP113">
        <v>1.8611200000000001</v>
      </c>
      <c r="FQ113">
        <v>1.86019</v>
      </c>
      <c r="FR113">
        <v>1.86188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-2.2309999999999999</v>
      </c>
      <c r="GH113">
        <v>4.2200000000000001E-2</v>
      </c>
      <c r="GI113">
        <v>-1.7806499393771</v>
      </c>
      <c r="GJ113">
        <v>-1.0668354094452519E-3</v>
      </c>
      <c r="GK113">
        <v>7.2908324871410599E-7</v>
      </c>
      <c r="GL113">
        <v>-2.6615586879345078E-10</v>
      </c>
      <c r="GM113">
        <v>-0.20841063011216021</v>
      </c>
      <c r="GN113">
        <v>3.3664092208003571E-3</v>
      </c>
      <c r="GO113">
        <v>2.042686190248702E-4</v>
      </c>
      <c r="GP113">
        <v>-2.7039353982504608E-6</v>
      </c>
      <c r="GQ113">
        <v>3</v>
      </c>
      <c r="GR113">
        <v>2088</v>
      </c>
      <c r="GS113">
        <v>3</v>
      </c>
      <c r="GT113">
        <v>37</v>
      </c>
      <c r="GU113">
        <v>19.100000000000001</v>
      </c>
      <c r="GV113">
        <v>19.399999999999999</v>
      </c>
      <c r="GW113">
        <v>1.96411</v>
      </c>
      <c r="GX113">
        <v>2.5854499999999998</v>
      </c>
      <c r="GY113">
        <v>2.04834</v>
      </c>
      <c r="GZ113">
        <v>2.6049799999999999</v>
      </c>
      <c r="HA113">
        <v>2.1972700000000001</v>
      </c>
      <c r="HB113">
        <v>2.3596200000000001</v>
      </c>
      <c r="HC113">
        <v>44.922199999999997</v>
      </c>
      <c r="HD113">
        <v>13.869400000000001</v>
      </c>
      <c r="HE113">
        <v>18</v>
      </c>
      <c r="HF113">
        <v>600.03899999999999</v>
      </c>
      <c r="HG113">
        <v>703.36500000000001</v>
      </c>
      <c r="HH113">
        <v>31.002400000000002</v>
      </c>
      <c r="HI113">
        <v>35.6252</v>
      </c>
      <c r="HJ113">
        <v>30</v>
      </c>
      <c r="HK113">
        <v>35.484099999999998</v>
      </c>
      <c r="HL113">
        <v>35.4679</v>
      </c>
      <c r="HM113">
        <v>39.354999999999997</v>
      </c>
      <c r="HN113">
        <v>-30</v>
      </c>
      <c r="HO113">
        <v>-30</v>
      </c>
      <c r="HP113">
        <v>31</v>
      </c>
      <c r="HQ113">
        <v>658.56600000000003</v>
      </c>
      <c r="HR113">
        <v>32.067999999999998</v>
      </c>
      <c r="HS113">
        <v>99.136600000000001</v>
      </c>
      <c r="HT113">
        <v>98.318299999999994</v>
      </c>
    </row>
    <row r="114" spans="1:228" x14ac:dyDescent="0.2">
      <c r="A114">
        <v>99</v>
      </c>
      <c r="B114">
        <v>1666113024.5</v>
      </c>
      <c r="C114">
        <v>391.5</v>
      </c>
      <c r="D114" t="s">
        <v>556</v>
      </c>
      <c r="E114" t="s">
        <v>557</v>
      </c>
      <c r="F114">
        <v>4</v>
      </c>
      <c r="G114">
        <v>1666113022.5</v>
      </c>
      <c r="H114">
        <f t="shared" si="34"/>
        <v>5.1095540578914654E-4</v>
      </c>
      <c r="I114">
        <f t="shared" si="35"/>
        <v>0.51095540578914656</v>
      </c>
      <c r="J114">
        <f t="shared" si="36"/>
        <v>4.6940833494572605</v>
      </c>
      <c r="K114">
        <f t="shared" si="37"/>
        <v>633.3245714285714</v>
      </c>
      <c r="L114">
        <f t="shared" si="38"/>
        <v>302.33901367064851</v>
      </c>
      <c r="M114">
        <f t="shared" si="39"/>
        <v>30.633801889270906</v>
      </c>
      <c r="N114">
        <f t="shared" si="40"/>
        <v>64.170148659295393</v>
      </c>
      <c r="O114">
        <f t="shared" si="41"/>
        <v>2.3944998800038777E-2</v>
      </c>
      <c r="P114">
        <f t="shared" si="42"/>
        <v>2.7697087366853186</v>
      </c>
      <c r="Q114">
        <f t="shared" si="43"/>
        <v>2.3830585460824338E-2</v>
      </c>
      <c r="R114">
        <f t="shared" si="44"/>
        <v>1.4904349803892386E-2</v>
      </c>
      <c r="S114">
        <f t="shared" si="45"/>
        <v>226.11167494753059</v>
      </c>
      <c r="T114">
        <f t="shared" si="46"/>
        <v>35.552460443335924</v>
      </c>
      <c r="U114">
        <f t="shared" si="47"/>
        <v>34.862257142857139</v>
      </c>
      <c r="V114">
        <f t="shared" si="48"/>
        <v>5.6054295817566349</v>
      </c>
      <c r="W114">
        <f t="shared" si="49"/>
        <v>65.009107871802257</v>
      </c>
      <c r="X114">
        <f t="shared" si="50"/>
        <v>3.5309003075895657</v>
      </c>
      <c r="Y114">
        <f t="shared" si="51"/>
        <v>5.4313932665442648</v>
      </c>
      <c r="Z114">
        <f t="shared" si="52"/>
        <v>2.0745292741670691</v>
      </c>
      <c r="AA114">
        <f t="shared" si="53"/>
        <v>-22.533133395301363</v>
      </c>
      <c r="AB114">
        <f t="shared" si="54"/>
        <v>-84.786334293168395</v>
      </c>
      <c r="AC114">
        <f t="shared" si="55"/>
        <v>-7.1198464003374538</v>
      </c>
      <c r="AD114">
        <f t="shared" si="56"/>
        <v>111.67236085872339</v>
      </c>
      <c r="AE114">
        <f t="shared" si="57"/>
        <v>15.323175555586127</v>
      </c>
      <c r="AF114">
        <f t="shared" si="58"/>
        <v>0.51996438365188191</v>
      </c>
      <c r="AG114">
        <f t="shared" si="59"/>
        <v>4.6940833494572605</v>
      </c>
      <c r="AH114">
        <v>670.26647161798974</v>
      </c>
      <c r="AI114">
        <v>658.7834666666663</v>
      </c>
      <c r="AJ114">
        <v>1.7251446618168671</v>
      </c>
      <c r="AK114">
        <v>66.573852837517123</v>
      </c>
      <c r="AL114">
        <f t="shared" si="60"/>
        <v>0.51095540578914656</v>
      </c>
      <c r="AM114">
        <v>34.390444478655411</v>
      </c>
      <c r="AN114">
        <v>34.845636470588232</v>
      </c>
      <c r="AO114">
        <v>-5.6939539074487536E-6</v>
      </c>
      <c r="AP114">
        <v>87.50530381435243</v>
      </c>
      <c r="AQ114">
        <v>79</v>
      </c>
      <c r="AR114">
        <v>12</v>
      </c>
      <c r="AS114">
        <f t="shared" si="61"/>
        <v>1</v>
      </c>
      <c r="AT114">
        <f t="shared" si="62"/>
        <v>0</v>
      </c>
      <c r="AU114">
        <f t="shared" si="63"/>
        <v>47194.851461507111</v>
      </c>
      <c r="AV114">
        <f t="shared" si="64"/>
        <v>1199.9914285714281</v>
      </c>
      <c r="AW114">
        <f t="shared" si="65"/>
        <v>1025.9166564494972</v>
      </c>
      <c r="AX114">
        <f t="shared" si="66"/>
        <v>0.85493665373163186</v>
      </c>
      <c r="AY114">
        <f t="shared" si="67"/>
        <v>0.18842774170204962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1666113022.5</v>
      </c>
      <c r="BF114">
        <v>633.3245714285714</v>
      </c>
      <c r="BG114">
        <v>647.7712857142858</v>
      </c>
      <c r="BH114">
        <v>34.848071428571423</v>
      </c>
      <c r="BI114">
        <v>34.384885714285709</v>
      </c>
      <c r="BJ114">
        <v>635.55728571428574</v>
      </c>
      <c r="BK114">
        <v>34.805871428571429</v>
      </c>
      <c r="BL114">
        <v>650.07785714285717</v>
      </c>
      <c r="BM114">
        <v>101.2227142857143</v>
      </c>
      <c r="BN114">
        <v>9.9974828571428559E-2</v>
      </c>
      <c r="BO114">
        <v>34.294442857142862</v>
      </c>
      <c r="BP114">
        <v>34.862257142857139</v>
      </c>
      <c r="BQ114">
        <v>999.89999999999986</v>
      </c>
      <c r="BR114">
        <v>0</v>
      </c>
      <c r="BS114">
        <v>0</v>
      </c>
      <c r="BT114">
        <v>9005.3571428571431</v>
      </c>
      <c r="BU114">
        <v>0</v>
      </c>
      <c r="BV114">
        <v>462.7871428571429</v>
      </c>
      <c r="BW114">
        <v>-14.446442857142859</v>
      </c>
      <c r="BX114">
        <v>656.19171428571428</v>
      </c>
      <c r="BY114">
        <v>670.83785714285716</v>
      </c>
      <c r="BZ114">
        <v>0.46317414285714292</v>
      </c>
      <c r="CA114">
        <v>647.7712857142858</v>
      </c>
      <c r="CB114">
        <v>34.384885714285709</v>
      </c>
      <c r="CC114">
        <v>3.5274157142857141</v>
      </c>
      <c r="CD114">
        <v>3.480534285714286</v>
      </c>
      <c r="CE114">
        <v>26.752300000000002</v>
      </c>
      <c r="CF114">
        <v>26.52507142857143</v>
      </c>
      <c r="CG114">
        <v>1199.9914285714281</v>
      </c>
      <c r="CH114">
        <v>0.50002599999999997</v>
      </c>
      <c r="CI114">
        <v>0.49997399999999997</v>
      </c>
      <c r="CJ114">
        <v>0</v>
      </c>
      <c r="CK114">
        <v>1226.18</v>
      </c>
      <c r="CL114">
        <v>4.9990899999999998</v>
      </c>
      <c r="CM114">
        <v>13780.27142857143</v>
      </c>
      <c r="CN114">
        <v>9557.8828571428585</v>
      </c>
      <c r="CO114">
        <v>44.75</v>
      </c>
      <c r="CP114">
        <v>46.535428571428568</v>
      </c>
      <c r="CQ114">
        <v>45.5</v>
      </c>
      <c r="CR114">
        <v>45.597999999999999</v>
      </c>
      <c r="CS114">
        <v>46.061999999999998</v>
      </c>
      <c r="CT114">
        <v>597.52999999999986</v>
      </c>
      <c r="CU114">
        <v>597.46142857142866</v>
      </c>
      <c r="CV114">
        <v>0</v>
      </c>
      <c r="CW114">
        <v>1666113036.3</v>
      </c>
      <c r="CX114">
        <v>0</v>
      </c>
      <c r="CY114">
        <v>1666111874.0999999</v>
      </c>
      <c r="CZ114" t="s">
        <v>356</v>
      </c>
      <c r="DA114">
        <v>1666111874.0999999</v>
      </c>
      <c r="DB114">
        <v>1666111855.0999999</v>
      </c>
      <c r="DC114">
        <v>36</v>
      </c>
      <c r="DD114">
        <v>-0.106</v>
      </c>
      <c r="DE114">
        <v>-2E-3</v>
      </c>
      <c r="DF114">
        <v>-2.12</v>
      </c>
      <c r="DG114">
        <v>3.7999999999999999E-2</v>
      </c>
      <c r="DH114">
        <v>419</v>
      </c>
      <c r="DI114">
        <v>34</v>
      </c>
      <c r="DJ114">
        <v>0.73</v>
      </c>
      <c r="DK114">
        <v>0.14000000000000001</v>
      </c>
      <c r="DL114">
        <v>-14.306212195121949</v>
      </c>
      <c r="DM114">
        <v>-0.82056585365856161</v>
      </c>
      <c r="DN114">
        <v>8.6900518382696815E-2</v>
      </c>
      <c r="DO114">
        <v>0</v>
      </c>
      <c r="DP114">
        <v>0.45981936585365851</v>
      </c>
      <c r="DQ114">
        <v>3.1098836236933831E-2</v>
      </c>
      <c r="DR114">
        <v>3.5783730173805212E-3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3.29427</v>
      </c>
      <c r="EB114">
        <v>2.6252399999999998</v>
      </c>
      <c r="EC114">
        <v>0.13769999999999999</v>
      </c>
      <c r="ED114">
        <v>0.138456</v>
      </c>
      <c r="EE114">
        <v>0.14139199999999999</v>
      </c>
      <c r="EF114">
        <v>0.13830700000000001</v>
      </c>
      <c r="EG114">
        <v>26075.599999999999</v>
      </c>
      <c r="EH114">
        <v>26531.200000000001</v>
      </c>
      <c r="EI114">
        <v>28144.6</v>
      </c>
      <c r="EJ114">
        <v>29655.9</v>
      </c>
      <c r="EK114">
        <v>33227</v>
      </c>
      <c r="EL114">
        <v>35487.599999999999</v>
      </c>
      <c r="EM114">
        <v>39700.400000000001</v>
      </c>
      <c r="EN114">
        <v>42404.6</v>
      </c>
      <c r="EO114">
        <v>2.0615999999999999</v>
      </c>
      <c r="EP114">
        <v>2.1075699999999999</v>
      </c>
      <c r="EQ114">
        <v>9.4760200000000003E-2</v>
      </c>
      <c r="ER114">
        <v>0</v>
      </c>
      <c r="ES114">
        <v>33.3369</v>
      </c>
      <c r="ET114">
        <v>999.9</v>
      </c>
      <c r="EU114">
        <v>47.1</v>
      </c>
      <c r="EV114">
        <v>40.9</v>
      </c>
      <c r="EW114">
        <v>36.191899999999997</v>
      </c>
      <c r="EX114">
        <v>57.558300000000003</v>
      </c>
      <c r="EY114">
        <v>-0.80528999999999995</v>
      </c>
      <c r="EZ114">
        <v>2</v>
      </c>
      <c r="FA114">
        <v>0.66912099999999997</v>
      </c>
      <c r="FB114">
        <v>1.38866</v>
      </c>
      <c r="FC114">
        <v>20.263400000000001</v>
      </c>
      <c r="FD114">
        <v>5.2178899999999997</v>
      </c>
      <c r="FE114">
        <v>12.008800000000001</v>
      </c>
      <c r="FF114">
        <v>4.9861000000000004</v>
      </c>
      <c r="FG114">
        <v>3.2845499999999999</v>
      </c>
      <c r="FH114">
        <v>9885.1</v>
      </c>
      <c r="FI114">
        <v>9999</v>
      </c>
      <c r="FJ114">
        <v>9999</v>
      </c>
      <c r="FK114">
        <v>657.5</v>
      </c>
      <c r="FL114">
        <v>1.8658399999999999</v>
      </c>
      <c r="FM114">
        <v>1.86219</v>
      </c>
      <c r="FN114">
        <v>1.86432</v>
      </c>
      <c r="FO114">
        <v>1.86043</v>
      </c>
      <c r="FP114">
        <v>1.86111</v>
      </c>
      <c r="FQ114">
        <v>1.86019</v>
      </c>
      <c r="FR114">
        <v>1.86189</v>
      </c>
      <c r="FS114">
        <v>1.85849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-2.234</v>
      </c>
      <c r="GH114">
        <v>4.2200000000000001E-2</v>
      </c>
      <c r="GI114">
        <v>-1.7806499393771</v>
      </c>
      <c r="GJ114">
        <v>-1.0668354094452519E-3</v>
      </c>
      <c r="GK114">
        <v>7.2908324871410599E-7</v>
      </c>
      <c r="GL114">
        <v>-2.6615586879345078E-10</v>
      </c>
      <c r="GM114">
        <v>-0.20841063011216021</v>
      </c>
      <c r="GN114">
        <v>3.3664092208003571E-3</v>
      </c>
      <c r="GO114">
        <v>2.042686190248702E-4</v>
      </c>
      <c r="GP114">
        <v>-2.7039353982504608E-6</v>
      </c>
      <c r="GQ114">
        <v>3</v>
      </c>
      <c r="GR114">
        <v>2088</v>
      </c>
      <c r="GS114">
        <v>3</v>
      </c>
      <c r="GT114">
        <v>37</v>
      </c>
      <c r="GU114">
        <v>19.2</v>
      </c>
      <c r="GV114">
        <v>19.5</v>
      </c>
      <c r="GW114">
        <v>1.9799800000000001</v>
      </c>
      <c r="GX114">
        <v>2.5842299999999998</v>
      </c>
      <c r="GY114">
        <v>2.04834</v>
      </c>
      <c r="GZ114">
        <v>2.6025399999999999</v>
      </c>
      <c r="HA114">
        <v>2.1972700000000001</v>
      </c>
      <c r="HB114">
        <v>2.36084</v>
      </c>
      <c r="HC114">
        <v>44.922199999999997</v>
      </c>
      <c r="HD114">
        <v>13.869400000000001</v>
      </c>
      <c r="HE114">
        <v>18</v>
      </c>
      <c r="HF114">
        <v>600.20699999999999</v>
      </c>
      <c r="HG114">
        <v>703.34199999999998</v>
      </c>
      <c r="HH114">
        <v>31.002400000000002</v>
      </c>
      <c r="HI114">
        <v>35.6252</v>
      </c>
      <c r="HJ114">
        <v>30.0002</v>
      </c>
      <c r="HK114">
        <v>35.484099999999998</v>
      </c>
      <c r="HL114">
        <v>35.4679</v>
      </c>
      <c r="HM114">
        <v>39.688299999999998</v>
      </c>
      <c r="HN114">
        <v>-30</v>
      </c>
      <c r="HO114">
        <v>-30</v>
      </c>
      <c r="HP114">
        <v>31</v>
      </c>
      <c r="HQ114">
        <v>665.24900000000002</v>
      </c>
      <c r="HR114">
        <v>32.067999999999998</v>
      </c>
      <c r="HS114">
        <v>99.134399999999999</v>
      </c>
      <c r="HT114">
        <v>98.317400000000006</v>
      </c>
    </row>
    <row r="115" spans="1:228" x14ac:dyDescent="0.2">
      <c r="A115">
        <v>100</v>
      </c>
      <c r="B115">
        <v>1666113028.5</v>
      </c>
      <c r="C115">
        <v>395.5</v>
      </c>
      <c r="D115" t="s">
        <v>558</v>
      </c>
      <c r="E115" t="s">
        <v>559</v>
      </c>
      <c r="F115">
        <v>4</v>
      </c>
      <c r="G115">
        <v>1666113026.1875</v>
      </c>
      <c r="H115">
        <f t="shared" si="34"/>
        <v>5.1889609204735566E-4</v>
      </c>
      <c r="I115">
        <f t="shared" si="35"/>
        <v>0.51889609204735565</v>
      </c>
      <c r="J115">
        <f t="shared" si="36"/>
        <v>4.653704402163096</v>
      </c>
      <c r="K115">
        <f t="shared" si="37"/>
        <v>639.47087499999998</v>
      </c>
      <c r="L115">
        <f t="shared" si="38"/>
        <v>315.56515092143252</v>
      </c>
      <c r="M115">
        <f t="shared" si="39"/>
        <v>31.973862066714741</v>
      </c>
      <c r="N115">
        <f t="shared" si="40"/>
        <v>64.7928121759617</v>
      </c>
      <c r="O115">
        <f t="shared" si="41"/>
        <v>2.4313166919997051E-2</v>
      </c>
      <c r="P115">
        <f t="shared" si="42"/>
        <v>2.7647802820382106</v>
      </c>
      <c r="Q115">
        <f t="shared" si="43"/>
        <v>2.419500839288714E-2</v>
      </c>
      <c r="R115">
        <f t="shared" si="44"/>
        <v>1.5132448328643036E-2</v>
      </c>
      <c r="S115">
        <f t="shared" si="45"/>
        <v>226.1133944833241</v>
      </c>
      <c r="T115">
        <f t="shared" si="46"/>
        <v>35.551380600050841</v>
      </c>
      <c r="U115">
        <f t="shared" si="47"/>
        <v>34.862887499999999</v>
      </c>
      <c r="V115">
        <f t="shared" si="48"/>
        <v>5.6056254494122397</v>
      </c>
      <c r="W115">
        <f t="shared" si="49"/>
        <v>65.006990327614915</v>
      </c>
      <c r="X115">
        <f t="shared" si="50"/>
        <v>3.5305901771087638</v>
      </c>
      <c r="Y115">
        <f t="shared" si="51"/>
        <v>5.4310931167797385</v>
      </c>
      <c r="Z115">
        <f t="shared" si="52"/>
        <v>2.075035272303476</v>
      </c>
      <c r="AA115">
        <f t="shared" si="53"/>
        <v>-22.883317659288384</v>
      </c>
      <c r="AB115">
        <f t="shared" si="54"/>
        <v>-84.877412357746053</v>
      </c>
      <c r="AC115">
        <f t="shared" si="55"/>
        <v>-7.1401873623212442</v>
      </c>
      <c r="AD115">
        <f t="shared" si="56"/>
        <v>111.2124771039684</v>
      </c>
      <c r="AE115">
        <f t="shared" si="57"/>
        <v>15.290705841319623</v>
      </c>
      <c r="AF115">
        <f t="shared" si="58"/>
        <v>0.5216779385723409</v>
      </c>
      <c r="AG115">
        <f t="shared" si="59"/>
        <v>4.653704402163096</v>
      </c>
      <c r="AH115">
        <v>677.11449309026</v>
      </c>
      <c r="AI115">
        <v>665.68077575757582</v>
      </c>
      <c r="AJ115">
        <v>1.7220632558836451</v>
      </c>
      <c r="AK115">
        <v>66.573852837517123</v>
      </c>
      <c r="AL115">
        <f t="shared" si="60"/>
        <v>0.51889609204735565</v>
      </c>
      <c r="AM115">
        <v>34.381592207675872</v>
      </c>
      <c r="AN115">
        <v>34.843927941176439</v>
      </c>
      <c r="AO115">
        <v>-4.9083752341415409E-6</v>
      </c>
      <c r="AP115">
        <v>87.50530381435243</v>
      </c>
      <c r="AQ115">
        <v>79</v>
      </c>
      <c r="AR115">
        <v>12</v>
      </c>
      <c r="AS115">
        <f t="shared" si="61"/>
        <v>1</v>
      </c>
      <c r="AT115">
        <f t="shared" si="62"/>
        <v>0</v>
      </c>
      <c r="AU115">
        <f t="shared" si="63"/>
        <v>47059.971144305731</v>
      </c>
      <c r="AV115">
        <f t="shared" si="64"/>
        <v>1200</v>
      </c>
      <c r="AW115">
        <f t="shared" si="65"/>
        <v>1025.9240385923958</v>
      </c>
      <c r="AX115">
        <f t="shared" si="66"/>
        <v>0.85493669882699652</v>
      </c>
      <c r="AY115">
        <f t="shared" si="67"/>
        <v>0.18842782873610342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1666113026.1875</v>
      </c>
      <c r="BF115">
        <v>639.47087499999998</v>
      </c>
      <c r="BG115">
        <v>653.89387500000009</v>
      </c>
      <c r="BH115">
        <v>34.845062499999997</v>
      </c>
      <c r="BI115">
        <v>34.380274999999997</v>
      </c>
      <c r="BJ115">
        <v>641.70612499999993</v>
      </c>
      <c r="BK115">
        <v>34.802875</v>
      </c>
      <c r="BL115">
        <v>649.97450000000003</v>
      </c>
      <c r="BM115">
        <v>101.2225</v>
      </c>
      <c r="BN115">
        <v>0.10003822499999999</v>
      </c>
      <c r="BO115">
        <v>34.29345</v>
      </c>
      <c r="BP115">
        <v>34.862887499999999</v>
      </c>
      <c r="BQ115">
        <v>999.9</v>
      </c>
      <c r="BR115">
        <v>0</v>
      </c>
      <c r="BS115">
        <v>0</v>
      </c>
      <c r="BT115">
        <v>8979.2199999999993</v>
      </c>
      <c r="BU115">
        <v>0</v>
      </c>
      <c r="BV115">
        <v>451.935</v>
      </c>
      <c r="BW115">
        <v>-14.4231125</v>
      </c>
      <c r="BX115">
        <v>662.55762499999992</v>
      </c>
      <c r="BY115">
        <v>677.17537500000003</v>
      </c>
      <c r="BZ115">
        <v>0.46478700000000001</v>
      </c>
      <c r="CA115">
        <v>653.89387500000009</v>
      </c>
      <c r="CB115">
        <v>34.380274999999997</v>
      </c>
      <c r="CC115">
        <v>3.5271062500000001</v>
      </c>
      <c r="CD115">
        <v>3.4800624999999998</v>
      </c>
      <c r="CE115">
        <v>26.750800000000002</v>
      </c>
      <c r="CF115">
        <v>26.522774999999999</v>
      </c>
      <c r="CG115">
        <v>1200</v>
      </c>
      <c r="CH115">
        <v>0.50002599999999997</v>
      </c>
      <c r="CI115">
        <v>0.49997399999999997</v>
      </c>
      <c r="CJ115">
        <v>0</v>
      </c>
      <c r="CK115">
        <v>1225.8824999999999</v>
      </c>
      <c r="CL115">
        <v>4.9990899999999998</v>
      </c>
      <c r="CM115">
        <v>13776.2125</v>
      </c>
      <c r="CN115">
        <v>9557.9424999999992</v>
      </c>
      <c r="CO115">
        <v>44.75</v>
      </c>
      <c r="CP115">
        <v>46.5</v>
      </c>
      <c r="CQ115">
        <v>45.5</v>
      </c>
      <c r="CR115">
        <v>45.617125000000001</v>
      </c>
      <c r="CS115">
        <v>46.077749999999988</v>
      </c>
      <c r="CT115">
        <v>597.53250000000003</v>
      </c>
      <c r="CU115">
        <v>597.46749999999997</v>
      </c>
      <c r="CV115">
        <v>0</v>
      </c>
      <c r="CW115">
        <v>1666113039.9000001</v>
      </c>
      <c r="CX115">
        <v>0</v>
      </c>
      <c r="CY115">
        <v>1666111874.0999999</v>
      </c>
      <c r="CZ115" t="s">
        <v>356</v>
      </c>
      <c r="DA115">
        <v>1666111874.0999999</v>
      </c>
      <c r="DB115">
        <v>1666111855.0999999</v>
      </c>
      <c r="DC115">
        <v>36</v>
      </c>
      <c r="DD115">
        <v>-0.106</v>
      </c>
      <c r="DE115">
        <v>-2E-3</v>
      </c>
      <c r="DF115">
        <v>-2.12</v>
      </c>
      <c r="DG115">
        <v>3.7999999999999999E-2</v>
      </c>
      <c r="DH115">
        <v>419</v>
      </c>
      <c r="DI115">
        <v>34</v>
      </c>
      <c r="DJ115">
        <v>0.73</v>
      </c>
      <c r="DK115">
        <v>0.14000000000000001</v>
      </c>
      <c r="DL115">
        <v>-14.354582499999999</v>
      </c>
      <c r="DM115">
        <v>-0.7119636022514052</v>
      </c>
      <c r="DN115">
        <v>7.6947660417649985E-2</v>
      </c>
      <c r="DO115">
        <v>0</v>
      </c>
      <c r="DP115">
        <v>0.46235725</v>
      </c>
      <c r="DQ115">
        <v>1.7406956848029832E-2</v>
      </c>
      <c r="DR115">
        <v>2.0333076716276869E-3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3.29433</v>
      </c>
      <c r="EB115">
        <v>2.6252200000000001</v>
      </c>
      <c r="EC115">
        <v>0.13869600000000001</v>
      </c>
      <c r="ED115">
        <v>0.13945399999999999</v>
      </c>
      <c r="EE115">
        <v>0.141375</v>
      </c>
      <c r="EF115">
        <v>0.138298</v>
      </c>
      <c r="EG115">
        <v>26045.200000000001</v>
      </c>
      <c r="EH115">
        <v>26499.7</v>
      </c>
      <c r="EI115">
        <v>28144.400000000001</v>
      </c>
      <c r="EJ115">
        <v>29655.200000000001</v>
      </c>
      <c r="EK115">
        <v>33227.300000000003</v>
      </c>
      <c r="EL115">
        <v>35487.199999999997</v>
      </c>
      <c r="EM115">
        <v>39699.9</v>
      </c>
      <c r="EN115">
        <v>42403.7</v>
      </c>
      <c r="EO115">
        <v>2.0613999999999999</v>
      </c>
      <c r="EP115">
        <v>2.1076000000000001</v>
      </c>
      <c r="EQ115">
        <v>9.3158299999999999E-2</v>
      </c>
      <c r="ER115">
        <v>0</v>
      </c>
      <c r="ES115">
        <v>33.3489</v>
      </c>
      <c r="ET115">
        <v>999.9</v>
      </c>
      <c r="EU115">
        <v>47.1</v>
      </c>
      <c r="EV115">
        <v>40.9</v>
      </c>
      <c r="EW115">
        <v>36.191299999999998</v>
      </c>
      <c r="EX115">
        <v>57.618299999999998</v>
      </c>
      <c r="EY115">
        <v>-0.81730700000000001</v>
      </c>
      <c r="EZ115">
        <v>2</v>
      </c>
      <c r="FA115">
        <v>0.66932700000000001</v>
      </c>
      <c r="FB115">
        <v>1.39598</v>
      </c>
      <c r="FC115">
        <v>20.263400000000001</v>
      </c>
      <c r="FD115">
        <v>5.2178899999999997</v>
      </c>
      <c r="FE115">
        <v>12.0097</v>
      </c>
      <c r="FF115">
        <v>4.9859999999999998</v>
      </c>
      <c r="FG115">
        <v>3.2844799999999998</v>
      </c>
      <c r="FH115">
        <v>9885.1</v>
      </c>
      <c r="FI115">
        <v>9999</v>
      </c>
      <c r="FJ115">
        <v>9999</v>
      </c>
      <c r="FK115">
        <v>657.5</v>
      </c>
      <c r="FL115">
        <v>1.8658399999999999</v>
      </c>
      <c r="FM115">
        <v>1.86219</v>
      </c>
      <c r="FN115">
        <v>1.86432</v>
      </c>
      <c r="FO115">
        <v>1.86046</v>
      </c>
      <c r="FP115">
        <v>1.86111</v>
      </c>
      <c r="FQ115">
        <v>1.8601700000000001</v>
      </c>
      <c r="FR115">
        <v>1.86188</v>
      </c>
      <c r="FS115">
        <v>1.85849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-2.2370000000000001</v>
      </c>
      <c r="GH115">
        <v>4.2200000000000001E-2</v>
      </c>
      <c r="GI115">
        <v>-1.7806499393771</v>
      </c>
      <c r="GJ115">
        <v>-1.0668354094452519E-3</v>
      </c>
      <c r="GK115">
        <v>7.2908324871410599E-7</v>
      </c>
      <c r="GL115">
        <v>-2.6615586879345078E-10</v>
      </c>
      <c r="GM115">
        <v>-0.20841063011216021</v>
      </c>
      <c r="GN115">
        <v>3.3664092208003571E-3</v>
      </c>
      <c r="GO115">
        <v>2.042686190248702E-4</v>
      </c>
      <c r="GP115">
        <v>-2.7039353982504608E-6</v>
      </c>
      <c r="GQ115">
        <v>3</v>
      </c>
      <c r="GR115">
        <v>2088</v>
      </c>
      <c r="GS115">
        <v>3</v>
      </c>
      <c r="GT115">
        <v>37</v>
      </c>
      <c r="GU115">
        <v>19.2</v>
      </c>
      <c r="GV115">
        <v>19.600000000000001</v>
      </c>
      <c r="GW115">
        <v>1.9970699999999999</v>
      </c>
      <c r="GX115">
        <v>2.5817899999999998</v>
      </c>
      <c r="GY115">
        <v>2.04834</v>
      </c>
      <c r="GZ115">
        <v>2.6049799999999999</v>
      </c>
      <c r="HA115">
        <v>2.1972700000000001</v>
      </c>
      <c r="HB115">
        <v>2.34131</v>
      </c>
      <c r="HC115">
        <v>44.922199999999997</v>
      </c>
      <c r="HD115">
        <v>13.869400000000001</v>
      </c>
      <c r="HE115">
        <v>18</v>
      </c>
      <c r="HF115">
        <v>600.05799999999999</v>
      </c>
      <c r="HG115">
        <v>703.37400000000002</v>
      </c>
      <c r="HH115">
        <v>31.002199999999998</v>
      </c>
      <c r="HI115">
        <v>35.626300000000001</v>
      </c>
      <c r="HJ115">
        <v>30.000399999999999</v>
      </c>
      <c r="HK115">
        <v>35.484099999999998</v>
      </c>
      <c r="HL115">
        <v>35.468800000000002</v>
      </c>
      <c r="HM115">
        <v>40.0167</v>
      </c>
      <c r="HN115">
        <v>-30</v>
      </c>
      <c r="HO115">
        <v>-30</v>
      </c>
      <c r="HP115">
        <v>31</v>
      </c>
      <c r="HQ115">
        <v>671.99599999999998</v>
      </c>
      <c r="HR115">
        <v>32.067999999999998</v>
      </c>
      <c r="HS115">
        <v>99.133300000000006</v>
      </c>
      <c r="HT115">
        <v>98.315100000000001</v>
      </c>
    </row>
    <row r="116" spans="1:228" x14ac:dyDescent="0.2">
      <c r="A116">
        <v>101</v>
      </c>
      <c r="B116">
        <v>1666113032.5</v>
      </c>
      <c r="C116">
        <v>399.5</v>
      </c>
      <c r="D116" t="s">
        <v>560</v>
      </c>
      <c r="E116" t="s">
        <v>561</v>
      </c>
      <c r="F116">
        <v>4</v>
      </c>
      <c r="G116">
        <v>1666113030.5</v>
      </c>
      <c r="H116">
        <f t="shared" si="34"/>
        <v>5.1052169718274524E-4</v>
      </c>
      <c r="I116">
        <f t="shared" si="35"/>
        <v>0.5105216971827452</v>
      </c>
      <c r="J116">
        <f t="shared" si="36"/>
        <v>4.6931331089509092</v>
      </c>
      <c r="K116">
        <f t="shared" si="37"/>
        <v>646.67499999999995</v>
      </c>
      <c r="L116">
        <f t="shared" si="38"/>
        <v>314.82536911954429</v>
      </c>
      <c r="M116">
        <f t="shared" si="39"/>
        <v>31.898587335421112</v>
      </c>
      <c r="N116">
        <f t="shared" si="40"/>
        <v>65.522098879206439</v>
      </c>
      <c r="O116">
        <f t="shared" si="41"/>
        <v>2.3908727165189783E-2</v>
      </c>
      <c r="P116">
        <f t="shared" si="42"/>
        <v>2.773152351345876</v>
      </c>
      <c r="Q116">
        <f t="shared" si="43"/>
        <v>2.3794800213869042E-2</v>
      </c>
      <c r="R116">
        <f t="shared" si="44"/>
        <v>1.4881940642785692E-2</v>
      </c>
      <c r="S116">
        <f t="shared" si="45"/>
        <v>226.11252437613382</v>
      </c>
      <c r="T116">
        <f t="shared" si="46"/>
        <v>35.555395259801962</v>
      </c>
      <c r="U116">
        <f t="shared" si="47"/>
        <v>34.86288571428571</v>
      </c>
      <c r="V116">
        <f t="shared" si="48"/>
        <v>5.6056248945379572</v>
      </c>
      <c r="W116">
        <f t="shared" si="49"/>
        <v>64.972605012999708</v>
      </c>
      <c r="X116">
        <f t="shared" si="50"/>
        <v>3.5297539799508844</v>
      </c>
      <c r="Y116">
        <f t="shared" si="51"/>
        <v>5.4326804031401412</v>
      </c>
      <c r="Z116">
        <f t="shared" si="52"/>
        <v>2.0758709145870728</v>
      </c>
      <c r="AA116">
        <f t="shared" si="53"/>
        <v>-22.514006845759067</v>
      </c>
      <c r="AB116">
        <f t="shared" si="54"/>
        <v>-84.349256350292947</v>
      </c>
      <c r="AC116">
        <f t="shared" si="55"/>
        <v>-7.0745160784391574</v>
      </c>
      <c r="AD116">
        <f t="shared" si="56"/>
        <v>112.17474510164264</v>
      </c>
      <c r="AE116">
        <f t="shared" si="57"/>
        <v>15.412913322233001</v>
      </c>
      <c r="AF116">
        <f t="shared" si="58"/>
        <v>0.51693047466772446</v>
      </c>
      <c r="AG116">
        <f t="shared" si="59"/>
        <v>4.6931331089509092</v>
      </c>
      <c r="AH116">
        <v>684.17060779931478</v>
      </c>
      <c r="AI116">
        <v>672.62939999999992</v>
      </c>
      <c r="AJ116">
        <v>1.7394340273855149</v>
      </c>
      <c r="AK116">
        <v>66.573852837517123</v>
      </c>
      <c r="AL116">
        <f t="shared" si="60"/>
        <v>0.5105216971827452</v>
      </c>
      <c r="AM116">
        <v>34.379828290066513</v>
      </c>
      <c r="AN116">
        <v>34.834696470588227</v>
      </c>
      <c r="AO116">
        <v>-6.3517494971745548E-6</v>
      </c>
      <c r="AP116">
        <v>87.50530381435243</v>
      </c>
      <c r="AQ116">
        <v>79</v>
      </c>
      <c r="AR116">
        <v>12</v>
      </c>
      <c r="AS116">
        <f t="shared" si="61"/>
        <v>1</v>
      </c>
      <c r="AT116">
        <f t="shared" si="62"/>
        <v>0</v>
      </c>
      <c r="AU116">
        <f t="shared" si="63"/>
        <v>47288.61212675117</v>
      </c>
      <c r="AV116">
        <f t="shared" si="64"/>
        <v>1199.995714285714</v>
      </c>
      <c r="AW116">
        <f t="shared" si="65"/>
        <v>1025.9203421637999</v>
      </c>
      <c r="AX116">
        <f t="shared" si="66"/>
        <v>0.85493667181508992</v>
      </c>
      <c r="AY116">
        <f t="shared" si="67"/>
        <v>0.18842777660312324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1666113030.5</v>
      </c>
      <c r="BF116">
        <v>646.67499999999995</v>
      </c>
      <c r="BG116">
        <v>661.21085714285709</v>
      </c>
      <c r="BH116">
        <v>34.837157142857137</v>
      </c>
      <c r="BI116">
        <v>34.376614285714282</v>
      </c>
      <c r="BJ116">
        <v>648.91371428571426</v>
      </c>
      <c r="BK116">
        <v>34.795057142857139</v>
      </c>
      <c r="BL116">
        <v>650.00085714285706</v>
      </c>
      <c r="BM116">
        <v>101.2217142857143</v>
      </c>
      <c r="BN116">
        <v>9.9813342857142856E-2</v>
      </c>
      <c r="BO116">
        <v>34.298699999999997</v>
      </c>
      <c r="BP116">
        <v>34.86288571428571</v>
      </c>
      <c r="BQ116">
        <v>999.89999999999986</v>
      </c>
      <c r="BR116">
        <v>0</v>
      </c>
      <c r="BS116">
        <v>0</v>
      </c>
      <c r="BT116">
        <v>9023.7485714285722</v>
      </c>
      <c r="BU116">
        <v>0</v>
      </c>
      <c r="BV116">
        <v>395.18728571428568</v>
      </c>
      <c r="BW116">
        <v>-14.535685714285719</v>
      </c>
      <c r="BX116">
        <v>670.01657142857141</v>
      </c>
      <c r="BY116">
        <v>684.75</v>
      </c>
      <c r="BZ116">
        <v>0.4605657142857143</v>
      </c>
      <c r="CA116">
        <v>661.21085714285709</v>
      </c>
      <c r="CB116">
        <v>34.376614285714282</v>
      </c>
      <c r="CC116">
        <v>3.5262857142857138</v>
      </c>
      <c r="CD116">
        <v>3.4796657142857148</v>
      </c>
      <c r="CE116">
        <v>26.746842857142859</v>
      </c>
      <c r="CF116">
        <v>26.52084285714286</v>
      </c>
      <c r="CG116">
        <v>1199.995714285714</v>
      </c>
      <c r="CH116">
        <v>0.50002599999999997</v>
      </c>
      <c r="CI116">
        <v>0.49997399999999997</v>
      </c>
      <c r="CJ116">
        <v>0</v>
      </c>
      <c r="CK116">
        <v>1225.6057142857139</v>
      </c>
      <c r="CL116">
        <v>4.9990899999999998</v>
      </c>
      <c r="CM116">
        <v>13773.5</v>
      </c>
      <c r="CN116">
        <v>9557.9185714285704</v>
      </c>
      <c r="CO116">
        <v>44.75</v>
      </c>
      <c r="CP116">
        <v>46.544285714285706</v>
      </c>
      <c r="CQ116">
        <v>45.5</v>
      </c>
      <c r="CR116">
        <v>45.625</v>
      </c>
      <c r="CS116">
        <v>46.098000000000013</v>
      </c>
      <c r="CT116">
        <v>597.53142857142848</v>
      </c>
      <c r="CU116">
        <v>597.46428571428567</v>
      </c>
      <c r="CV116">
        <v>0</v>
      </c>
      <c r="CW116">
        <v>1666113044.0999999</v>
      </c>
      <c r="CX116">
        <v>0</v>
      </c>
      <c r="CY116">
        <v>1666111874.0999999</v>
      </c>
      <c r="CZ116" t="s">
        <v>356</v>
      </c>
      <c r="DA116">
        <v>1666111874.0999999</v>
      </c>
      <c r="DB116">
        <v>1666111855.0999999</v>
      </c>
      <c r="DC116">
        <v>36</v>
      </c>
      <c r="DD116">
        <v>-0.106</v>
      </c>
      <c r="DE116">
        <v>-2E-3</v>
      </c>
      <c r="DF116">
        <v>-2.12</v>
      </c>
      <c r="DG116">
        <v>3.7999999999999999E-2</v>
      </c>
      <c r="DH116">
        <v>419</v>
      </c>
      <c r="DI116">
        <v>34</v>
      </c>
      <c r="DJ116">
        <v>0.73</v>
      </c>
      <c r="DK116">
        <v>0.14000000000000001</v>
      </c>
      <c r="DL116">
        <v>-14.4105775</v>
      </c>
      <c r="DM116">
        <v>-0.69024652908063011</v>
      </c>
      <c r="DN116">
        <v>7.496718444592923E-2</v>
      </c>
      <c r="DO116">
        <v>0</v>
      </c>
      <c r="DP116">
        <v>0.46270102499999999</v>
      </c>
      <c r="DQ116">
        <v>5.4865666041244913E-4</v>
      </c>
      <c r="DR116">
        <v>1.64485769122286E-3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3.2943600000000002</v>
      </c>
      <c r="EB116">
        <v>2.6252</v>
      </c>
      <c r="EC116">
        <v>0.13968700000000001</v>
      </c>
      <c r="ED116">
        <v>0.14044000000000001</v>
      </c>
      <c r="EE116">
        <v>0.14135700000000001</v>
      </c>
      <c r="EF116">
        <v>0.13828199999999999</v>
      </c>
      <c r="EG116">
        <v>26014.9</v>
      </c>
      <c r="EH116">
        <v>26469.200000000001</v>
      </c>
      <c r="EI116">
        <v>28144.1</v>
      </c>
      <c r="EJ116">
        <v>29655.1</v>
      </c>
      <c r="EK116">
        <v>33227.699999999997</v>
      </c>
      <c r="EL116">
        <v>35487.800000000003</v>
      </c>
      <c r="EM116">
        <v>39699.4</v>
      </c>
      <c r="EN116">
        <v>42403.4</v>
      </c>
      <c r="EO116">
        <v>2.0610499999999998</v>
      </c>
      <c r="EP116">
        <v>2.1076299999999999</v>
      </c>
      <c r="EQ116">
        <v>9.3426599999999999E-2</v>
      </c>
      <c r="ER116">
        <v>0</v>
      </c>
      <c r="ES116">
        <v>33.36</v>
      </c>
      <c r="ET116">
        <v>999.9</v>
      </c>
      <c r="EU116">
        <v>47.1</v>
      </c>
      <c r="EV116">
        <v>40.9</v>
      </c>
      <c r="EW116">
        <v>36.19</v>
      </c>
      <c r="EX116">
        <v>57.618299999999998</v>
      </c>
      <c r="EY116">
        <v>-0.91346000000000005</v>
      </c>
      <c r="EZ116">
        <v>2</v>
      </c>
      <c r="FA116">
        <v>0.66947400000000001</v>
      </c>
      <c r="FB116">
        <v>1.4023600000000001</v>
      </c>
      <c r="FC116">
        <v>20.263200000000001</v>
      </c>
      <c r="FD116">
        <v>5.2186399999999997</v>
      </c>
      <c r="FE116">
        <v>12.0091</v>
      </c>
      <c r="FF116">
        <v>4.9862000000000002</v>
      </c>
      <c r="FG116">
        <v>3.2845800000000001</v>
      </c>
      <c r="FH116">
        <v>9885.4</v>
      </c>
      <c r="FI116">
        <v>9999</v>
      </c>
      <c r="FJ116">
        <v>9999</v>
      </c>
      <c r="FK116">
        <v>657.5</v>
      </c>
      <c r="FL116">
        <v>1.8658399999999999</v>
      </c>
      <c r="FM116">
        <v>1.8622000000000001</v>
      </c>
      <c r="FN116">
        <v>1.86432</v>
      </c>
      <c r="FO116">
        <v>1.8604400000000001</v>
      </c>
      <c r="FP116">
        <v>1.8611200000000001</v>
      </c>
      <c r="FQ116">
        <v>1.8602000000000001</v>
      </c>
      <c r="FR116">
        <v>1.86189</v>
      </c>
      <c r="FS116">
        <v>1.8584799999999999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-2.2400000000000002</v>
      </c>
      <c r="GH116">
        <v>4.2099999999999999E-2</v>
      </c>
      <c r="GI116">
        <v>-1.7806499393771</v>
      </c>
      <c r="GJ116">
        <v>-1.0668354094452519E-3</v>
      </c>
      <c r="GK116">
        <v>7.2908324871410599E-7</v>
      </c>
      <c r="GL116">
        <v>-2.6615586879345078E-10</v>
      </c>
      <c r="GM116">
        <v>-0.20841063011216021</v>
      </c>
      <c r="GN116">
        <v>3.3664092208003571E-3</v>
      </c>
      <c r="GO116">
        <v>2.042686190248702E-4</v>
      </c>
      <c r="GP116">
        <v>-2.7039353982504608E-6</v>
      </c>
      <c r="GQ116">
        <v>3</v>
      </c>
      <c r="GR116">
        <v>2088</v>
      </c>
      <c r="GS116">
        <v>3</v>
      </c>
      <c r="GT116">
        <v>37</v>
      </c>
      <c r="GU116">
        <v>19.3</v>
      </c>
      <c r="GV116">
        <v>19.600000000000001</v>
      </c>
      <c r="GW116">
        <v>2.01294</v>
      </c>
      <c r="GX116">
        <v>2.5903299999999998</v>
      </c>
      <c r="GY116">
        <v>2.04834</v>
      </c>
      <c r="GZ116">
        <v>2.6037599999999999</v>
      </c>
      <c r="HA116">
        <v>2.1972700000000001</v>
      </c>
      <c r="HB116">
        <v>2.3596200000000001</v>
      </c>
      <c r="HC116">
        <v>44.922199999999997</v>
      </c>
      <c r="HD116">
        <v>13.8606</v>
      </c>
      <c r="HE116">
        <v>18</v>
      </c>
      <c r="HF116">
        <v>599.82000000000005</v>
      </c>
      <c r="HG116">
        <v>703.42499999999995</v>
      </c>
      <c r="HH116">
        <v>31.001999999999999</v>
      </c>
      <c r="HI116">
        <v>35.628599999999999</v>
      </c>
      <c r="HJ116">
        <v>30.000399999999999</v>
      </c>
      <c r="HK116">
        <v>35.486800000000002</v>
      </c>
      <c r="HL116">
        <v>35.471200000000003</v>
      </c>
      <c r="HM116">
        <v>40.344900000000003</v>
      </c>
      <c r="HN116">
        <v>-30</v>
      </c>
      <c r="HO116">
        <v>-30</v>
      </c>
      <c r="HP116">
        <v>31</v>
      </c>
      <c r="HQ116">
        <v>678.67499999999995</v>
      </c>
      <c r="HR116">
        <v>32.067999999999998</v>
      </c>
      <c r="HS116">
        <v>99.132099999999994</v>
      </c>
      <c r="HT116">
        <v>98.314599999999999</v>
      </c>
    </row>
    <row r="117" spans="1:228" x14ac:dyDescent="0.2">
      <c r="A117">
        <v>102</v>
      </c>
      <c r="B117">
        <v>1666113036.5</v>
      </c>
      <c r="C117">
        <v>403.5</v>
      </c>
      <c r="D117" t="s">
        <v>562</v>
      </c>
      <c r="E117" t="s">
        <v>563</v>
      </c>
      <c r="F117">
        <v>4</v>
      </c>
      <c r="G117">
        <v>1666113034.1875</v>
      </c>
      <c r="H117">
        <f t="shared" si="34"/>
        <v>5.0748055746851529E-4</v>
      </c>
      <c r="I117">
        <f t="shared" si="35"/>
        <v>0.50748055746851528</v>
      </c>
      <c r="J117">
        <f t="shared" si="36"/>
        <v>5.0289393892906196</v>
      </c>
      <c r="K117">
        <f t="shared" si="37"/>
        <v>652.80712500000004</v>
      </c>
      <c r="L117">
        <f t="shared" si="38"/>
        <v>295.75556047929041</v>
      </c>
      <c r="M117">
        <f t="shared" si="39"/>
        <v>29.966335921700569</v>
      </c>
      <c r="N117">
        <f t="shared" si="40"/>
        <v>66.143262253895557</v>
      </c>
      <c r="O117">
        <f t="shared" si="41"/>
        <v>2.3710139731554968E-2</v>
      </c>
      <c r="P117">
        <f t="shared" si="42"/>
        <v>2.7685283477168436</v>
      </c>
      <c r="Q117">
        <f t="shared" si="43"/>
        <v>2.3597906517485751E-2</v>
      </c>
      <c r="R117">
        <f t="shared" si="44"/>
        <v>1.475873087567833E-2</v>
      </c>
      <c r="S117">
        <f t="shared" si="45"/>
        <v>226.11152660851516</v>
      </c>
      <c r="T117">
        <f t="shared" si="46"/>
        <v>35.562088613528203</v>
      </c>
      <c r="U117">
        <f t="shared" si="47"/>
        <v>34.876062500000003</v>
      </c>
      <c r="V117">
        <f t="shared" si="48"/>
        <v>5.6097206116319303</v>
      </c>
      <c r="W117">
        <f t="shared" si="49"/>
        <v>64.945221577574117</v>
      </c>
      <c r="X117">
        <f t="shared" si="50"/>
        <v>3.5290396472998902</v>
      </c>
      <c r="Y117">
        <f t="shared" si="51"/>
        <v>5.4338711325891964</v>
      </c>
      <c r="Z117">
        <f t="shared" si="52"/>
        <v>2.0806809643320401</v>
      </c>
      <c r="AA117">
        <f t="shared" si="53"/>
        <v>-22.379892584361524</v>
      </c>
      <c r="AB117">
        <f t="shared" si="54"/>
        <v>-85.587638044269241</v>
      </c>
      <c r="AC117">
        <f t="shared" si="55"/>
        <v>-7.1909709581581733</v>
      </c>
      <c r="AD117">
        <f t="shared" si="56"/>
        <v>110.95302502172622</v>
      </c>
      <c r="AE117">
        <f t="shared" si="57"/>
        <v>15.488744890694589</v>
      </c>
      <c r="AF117">
        <f t="shared" si="58"/>
        <v>0.51487911187088087</v>
      </c>
      <c r="AG117">
        <f t="shared" si="59"/>
        <v>5.0289393892906196</v>
      </c>
      <c r="AH117">
        <v>691.14266581922004</v>
      </c>
      <c r="AI117">
        <v>679.44348484848467</v>
      </c>
      <c r="AJ117">
        <v>1.6992314819569749</v>
      </c>
      <c r="AK117">
        <v>66.573852837517123</v>
      </c>
      <c r="AL117">
        <f t="shared" si="60"/>
        <v>0.50748055746851528</v>
      </c>
      <c r="AM117">
        <v>34.373779592592463</v>
      </c>
      <c r="AN117">
        <v>34.825938823529377</v>
      </c>
      <c r="AO117">
        <v>-4.4810683056612488E-6</v>
      </c>
      <c r="AP117">
        <v>87.50530381435243</v>
      </c>
      <c r="AQ117">
        <v>79</v>
      </c>
      <c r="AR117">
        <v>12</v>
      </c>
      <c r="AS117">
        <f t="shared" si="61"/>
        <v>1</v>
      </c>
      <c r="AT117">
        <f t="shared" si="62"/>
        <v>0</v>
      </c>
      <c r="AU117">
        <f t="shared" si="63"/>
        <v>47161.231542701673</v>
      </c>
      <c r="AV117">
        <f t="shared" si="64"/>
        <v>1199.98875</v>
      </c>
      <c r="AW117">
        <f t="shared" si="65"/>
        <v>1025.9145510924948</v>
      </c>
      <c r="AX117">
        <f t="shared" si="66"/>
        <v>0.85493680760965041</v>
      </c>
      <c r="AY117">
        <f t="shared" si="67"/>
        <v>0.18842803868662533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1666113034.1875</v>
      </c>
      <c r="BF117">
        <v>652.80712500000004</v>
      </c>
      <c r="BG117">
        <v>667.41487500000005</v>
      </c>
      <c r="BH117">
        <v>34.830187500000001</v>
      </c>
      <c r="BI117">
        <v>34.3714625</v>
      </c>
      <c r="BJ117">
        <v>655.04849999999999</v>
      </c>
      <c r="BK117">
        <v>34.788124999999987</v>
      </c>
      <c r="BL117">
        <v>649.99175000000002</v>
      </c>
      <c r="BM117">
        <v>101.22125</v>
      </c>
      <c r="BN117">
        <v>0.1000434125</v>
      </c>
      <c r="BO117">
        <v>34.302637500000003</v>
      </c>
      <c r="BP117">
        <v>34.876062500000003</v>
      </c>
      <c r="BQ117">
        <v>999.9</v>
      </c>
      <c r="BR117">
        <v>0</v>
      </c>
      <c r="BS117">
        <v>0</v>
      </c>
      <c r="BT117">
        <v>8999.21875</v>
      </c>
      <c r="BU117">
        <v>0</v>
      </c>
      <c r="BV117">
        <v>349.10725000000002</v>
      </c>
      <c r="BW117">
        <v>-14.607849999999999</v>
      </c>
      <c r="BX117">
        <v>676.36487499999998</v>
      </c>
      <c r="BY117">
        <v>691.17137500000001</v>
      </c>
      <c r="BZ117">
        <v>0.458731</v>
      </c>
      <c r="CA117">
        <v>667.41487500000005</v>
      </c>
      <c r="CB117">
        <v>34.3714625</v>
      </c>
      <c r="CC117">
        <v>3.5255475000000001</v>
      </c>
      <c r="CD117">
        <v>3.4791150000000002</v>
      </c>
      <c r="CE117">
        <v>26.743300000000001</v>
      </c>
      <c r="CF117">
        <v>26.518162499999999</v>
      </c>
      <c r="CG117">
        <v>1199.98875</v>
      </c>
      <c r="CH117">
        <v>0.50002262499999994</v>
      </c>
      <c r="CI117">
        <v>0.49997737499999989</v>
      </c>
      <c r="CJ117">
        <v>0</v>
      </c>
      <c r="CK117">
        <v>1225.4575</v>
      </c>
      <c r="CL117">
        <v>4.9990899999999998</v>
      </c>
      <c r="CM117">
        <v>13765.6875</v>
      </c>
      <c r="CN117">
        <v>9557.85</v>
      </c>
      <c r="CO117">
        <v>44.75</v>
      </c>
      <c r="CP117">
        <v>46.554250000000003</v>
      </c>
      <c r="CQ117">
        <v>45.5</v>
      </c>
      <c r="CR117">
        <v>45.625</v>
      </c>
      <c r="CS117">
        <v>46.125</v>
      </c>
      <c r="CT117">
        <v>597.52250000000004</v>
      </c>
      <c r="CU117">
        <v>597.46625000000006</v>
      </c>
      <c r="CV117">
        <v>0</v>
      </c>
      <c r="CW117">
        <v>1666113048.3</v>
      </c>
      <c r="CX117">
        <v>0</v>
      </c>
      <c r="CY117">
        <v>1666111874.0999999</v>
      </c>
      <c r="CZ117" t="s">
        <v>356</v>
      </c>
      <c r="DA117">
        <v>1666111874.0999999</v>
      </c>
      <c r="DB117">
        <v>1666111855.0999999</v>
      </c>
      <c r="DC117">
        <v>36</v>
      </c>
      <c r="DD117">
        <v>-0.106</v>
      </c>
      <c r="DE117">
        <v>-2E-3</v>
      </c>
      <c r="DF117">
        <v>-2.12</v>
      </c>
      <c r="DG117">
        <v>3.7999999999999999E-2</v>
      </c>
      <c r="DH117">
        <v>419</v>
      </c>
      <c r="DI117">
        <v>34</v>
      </c>
      <c r="DJ117">
        <v>0.73</v>
      </c>
      <c r="DK117">
        <v>0.14000000000000001</v>
      </c>
      <c r="DL117">
        <v>-14.467945</v>
      </c>
      <c r="DM117">
        <v>-0.81766378986863886</v>
      </c>
      <c r="DN117">
        <v>8.8042634416514401E-2</v>
      </c>
      <c r="DO117">
        <v>0</v>
      </c>
      <c r="DP117">
        <v>0.462059</v>
      </c>
      <c r="DQ117">
        <v>-1.271344840525539E-2</v>
      </c>
      <c r="DR117">
        <v>2.260344940490279E-3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3.2942100000000001</v>
      </c>
      <c r="EB117">
        <v>2.62541</v>
      </c>
      <c r="EC117">
        <v>0.14066799999999999</v>
      </c>
      <c r="ED117">
        <v>0.14141300000000001</v>
      </c>
      <c r="EE117">
        <v>0.14133299999999999</v>
      </c>
      <c r="EF117">
        <v>0.138267</v>
      </c>
      <c r="EG117">
        <v>25984.9</v>
      </c>
      <c r="EH117">
        <v>26438.5</v>
      </c>
      <c r="EI117">
        <v>28143.8</v>
      </c>
      <c r="EJ117">
        <v>29654.3</v>
      </c>
      <c r="EK117">
        <v>33228.1</v>
      </c>
      <c r="EL117">
        <v>35487.699999999997</v>
      </c>
      <c r="EM117">
        <v>39698.6</v>
      </c>
      <c r="EN117">
        <v>42402.5</v>
      </c>
      <c r="EO117">
        <v>2.0612200000000001</v>
      </c>
      <c r="EP117">
        <v>2.1077300000000001</v>
      </c>
      <c r="EQ117">
        <v>9.38885E-2</v>
      </c>
      <c r="ER117">
        <v>0</v>
      </c>
      <c r="ES117">
        <v>33.369799999999998</v>
      </c>
      <c r="ET117">
        <v>999.9</v>
      </c>
      <c r="EU117">
        <v>47.1</v>
      </c>
      <c r="EV117">
        <v>40.9</v>
      </c>
      <c r="EW117">
        <v>36.193100000000001</v>
      </c>
      <c r="EX117">
        <v>57.828299999999999</v>
      </c>
      <c r="EY117">
        <v>-0.87740300000000004</v>
      </c>
      <c r="EZ117">
        <v>2</v>
      </c>
      <c r="FA117">
        <v>0.669929</v>
      </c>
      <c r="FB117">
        <v>1.40808</v>
      </c>
      <c r="FC117">
        <v>20.263200000000001</v>
      </c>
      <c r="FD117">
        <v>5.2184900000000001</v>
      </c>
      <c r="FE117">
        <v>12.009499999999999</v>
      </c>
      <c r="FF117">
        <v>4.9856999999999996</v>
      </c>
      <c r="FG117">
        <v>3.2845499999999999</v>
      </c>
      <c r="FH117">
        <v>9885.4</v>
      </c>
      <c r="FI117">
        <v>9999</v>
      </c>
      <c r="FJ117">
        <v>9999</v>
      </c>
      <c r="FK117">
        <v>657.5</v>
      </c>
      <c r="FL117">
        <v>1.8658399999999999</v>
      </c>
      <c r="FM117">
        <v>1.8622000000000001</v>
      </c>
      <c r="FN117">
        <v>1.86432</v>
      </c>
      <c r="FO117">
        <v>1.8604499999999999</v>
      </c>
      <c r="FP117">
        <v>1.86111</v>
      </c>
      <c r="FQ117">
        <v>1.86019</v>
      </c>
      <c r="FR117">
        <v>1.86188</v>
      </c>
      <c r="FS117">
        <v>1.85849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-2.2429999999999999</v>
      </c>
      <c r="GH117">
        <v>4.2099999999999999E-2</v>
      </c>
      <c r="GI117">
        <v>-1.7806499393771</v>
      </c>
      <c r="GJ117">
        <v>-1.0668354094452519E-3</v>
      </c>
      <c r="GK117">
        <v>7.2908324871410599E-7</v>
      </c>
      <c r="GL117">
        <v>-2.6615586879345078E-10</v>
      </c>
      <c r="GM117">
        <v>-0.20841063011216021</v>
      </c>
      <c r="GN117">
        <v>3.3664092208003571E-3</v>
      </c>
      <c r="GO117">
        <v>2.042686190248702E-4</v>
      </c>
      <c r="GP117">
        <v>-2.7039353982504608E-6</v>
      </c>
      <c r="GQ117">
        <v>3</v>
      </c>
      <c r="GR117">
        <v>2088</v>
      </c>
      <c r="GS117">
        <v>3</v>
      </c>
      <c r="GT117">
        <v>37</v>
      </c>
      <c r="GU117">
        <v>19.399999999999999</v>
      </c>
      <c r="GV117">
        <v>19.7</v>
      </c>
      <c r="GW117">
        <v>2.03003</v>
      </c>
      <c r="GX117">
        <v>2.5939899999999998</v>
      </c>
      <c r="GY117">
        <v>2.04834</v>
      </c>
      <c r="GZ117">
        <v>2.6025399999999999</v>
      </c>
      <c r="HA117">
        <v>2.1972700000000001</v>
      </c>
      <c r="HB117">
        <v>2.32544</v>
      </c>
      <c r="HC117">
        <v>44.922199999999997</v>
      </c>
      <c r="HD117">
        <v>13.8606</v>
      </c>
      <c r="HE117">
        <v>18</v>
      </c>
      <c r="HF117">
        <v>599.95699999999999</v>
      </c>
      <c r="HG117">
        <v>703.51800000000003</v>
      </c>
      <c r="HH117">
        <v>31.001799999999999</v>
      </c>
      <c r="HI117">
        <v>35.628599999999999</v>
      </c>
      <c r="HJ117">
        <v>30.000399999999999</v>
      </c>
      <c r="HK117">
        <v>35.487400000000001</v>
      </c>
      <c r="HL117">
        <v>35.471200000000003</v>
      </c>
      <c r="HM117">
        <v>40.674199999999999</v>
      </c>
      <c r="HN117">
        <v>-30</v>
      </c>
      <c r="HO117">
        <v>-30</v>
      </c>
      <c r="HP117">
        <v>31</v>
      </c>
      <c r="HQ117">
        <v>685.35599999999999</v>
      </c>
      <c r="HR117">
        <v>32.067999999999998</v>
      </c>
      <c r="HS117">
        <v>99.130700000000004</v>
      </c>
      <c r="HT117">
        <v>98.312299999999993</v>
      </c>
    </row>
    <row r="118" spans="1:228" x14ac:dyDescent="0.2">
      <c r="A118">
        <v>103</v>
      </c>
      <c r="B118">
        <v>1666113040.5</v>
      </c>
      <c r="C118">
        <v>407.5</v>
      </c>
      <c r="D118" t="s">
        <v>564</v>
      </c>
      <c r="E118" t="s">
        <v>565</v>
      </c>
      <c r="F118">
        <v>4</v>
      </c>
      <c r="G118">
        <v>1666113038.5</v>
      </c>
      <c r="H118">
        <f t="shared" si="34"/>
        <v>5.1356956689475907E-4</v>
      </c>
      <c r="I118">
        <f t="shared" si="35"/>
        <v>0.51356956689475908</v>
      </c>
      <c r="J118">
        <f t="shared" si="36"/>
        <v>5.0253464599052782</v>
      </c>
      <c r="K118">
        <f t="shared" si="37"/>
        <v>659.91814285714281</v>
      </c>
      <c r="L118">
        <f t="shared" si="38"/>
        <v>305.92508152953559</v>
      </c>
      <c r="M118">
        <f t="shared" si="39"/>
        <v>30.996160350594323</v>
      </c>
      <c r="N118">
        <f t="shared" si="40"/>
        <v>66.862541874624256</v>
      </c>
      <c r="O118">
        <f t="shared" si="41"/>
        <v>2.3932825162893166E-2</v>
      </c>
      <c r="P118">
        <f t="shared" si="42"/>
        <v>2.7690993542383686</v>
      </c>
      <c r="Q118">
        <f t="shared" si="43"/>
        <v>2.3818502806702925E-2</v>
      </c>
      <c r="R118">
        <f t="shared" si="44"/>
        <v>1.4896790019969439E-2</v>
      </c>
      <c r="S118">
        <f t="shared" si="45"/>
        <v>226.11275023406043</v>
      </c>
      <c r="T118">
        <f t="shared" si="46"/>
        <v>35.562742654803252</v>
      </c>
      <c r="U118">
        <f t="shared" si="47"/>
        <v>34.891885714285714</v>
      </c>
      <c r="V118">
        <f t="shared" si="48"/>
        <v>5.6146423503622946</v>
      </c>
      <c r="W118">
        <f t="shared" si="49"/>
        <v>64.927660835420369</v>
      </c>
      <c r="X118">
        <f t="shared" si="50"/>
        <v>3.5285858296667842</v>
      </c>
      <c r="Y118">
        <f t="shared" si="51"/>
        <v>5.4346418525859077</v>
      </c>
      <c r="Z118">
        <f t="shared" si="52"/>
        <v>2.0860565206955104</v>
      </c>
      <c r="AA118">
        <f t="shared" si="53"/>
        <v>-22.648417900058874</v>
      </c>
      <c r="AB118">
        <f t="shared" si="54"/>
        <v>-87.587084429089629</v>
      </c>
      <c r="AC118">
        <f t="shared" si="55"/>
        <v>-7.3581040622714227</v>
      </c>
      <c r="AD118">
        <f t="shared" si="56"/>
        <v>108.51914384264049</v>
      </c>
      <c r="AE118">
        <f t="shared" si="57"/>
        <v>15.56775911798119</v>
      </c>
      <c r="AF118">
        <f t="shared" si="58"/>
        <v>0.51619631691444645</v>
      </c>
      <c r="AG118">
        <f t="shared" si="59"/>
        <v>5.0253464599052782</v>
      </c>
      <c r="AH118">
        <v>698.01952591824158</v>
      </c>
      <c r="AI118">
        <v>686.29124242424223</v>
      </c>
      <c r="AJ118">
        <v>1.7073072236484681</v>
      </c>
      <c r="AK118">
        <v>66.573852837517123</v>
      </c>
      <c r="AL118">
        <f t="shared" si="60"/>
        <v>0.51356956689475908</v>
      </c>
      <c r="AM118">
        <v>34.369079416721547</v>
      </c>
      <c r="AN118">
        <v>34.826684117647062</v>
      </c>
      <c r="AO118">
        <v>-8.4675913206101838E-6</v>
      </c>
      <c r="AP118">
        <v>87.50530381435243</v>
      </c>
      <c r="AQ118">
        <v>79</v>
      </c>
      <c r="AR118">
        <v>12</v>
      </c>
      <c r="AS118">
        <f t="shared" si="61"/>
        <v>1</v>
      </c>
      <c r="AT118">
        <f t="shared" si="62"/>
        <v>0</v>
      </c>
      <c r="AU118">
        <f t="shared" si="63"/>
        <v>47176.476108118899</v>
      </c>
      <c r="AV118">
        <f t="shared" si="64"/>
        <v>1199.991428571429</v>
      </c>
      <c r="AW118">
        <f t="shared" si="65"/>
        <v>1025.9172135927777</v>
      </c>
      <c r="AX118">
        <f t="shared" si="66"/>
        <v>0.85493711802101457</v>
      </c>
      <c r="AY118">
        <f t="shared" si="67"/>
        <v>0.18842863778055824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1666113038.5</v>
      </c>
      <c r="BF118">
        <v>659.91814285714281</v>
      </c>
      <c r="BG118">
        <v>674.60300000000007</v>
      </c>
      <c r="BH118">
        <v>34.826342857142848</v>
      </c>
      <c r="BI118">
        <v>34.366442857142857</v>
      </c>
      <c r="BJ118">
        <v>662.16300000000012</v>
      </c>
      <c r="BK118">
        <v>34.784314285714281</v>
      </c>
      <c r="BL118">
        <v>649.99228571428569</v>
      </c>
      <c r="BM118">
        <v>101.21942857142859</v>
      </c>
      <c r="BN118">
        <v>0.10001930000000001</v>
      </c>
      <c r="BO118">
        <v>34.305185714285713</v>
      </c>
      <c r="BP118">
        <v>34.891885714285714</v>
      </c>
      <c r="BQ118">
        <v>999.89999999999986</v>
      </c>
      <c r="BR118">
        <v>0</v>
      </c>
      <c r="BS118">
        <v>0</v>
      </c>
      <c r="BT118">
        <v>9002.4128571428555</v>
      </c>
      <c r="BU118">
        <v>0</v>
      </c>
      <c r="BV118">
        <v>343.79157142857139</v>
      </c>
      <c r="BW118">
        <v>-14.684714285714289</v>
      </c>
      <c r="BX118">
        <v>683.7299999999999</v>
      </c>
      <c r="BY118">
        <v>698.61199999999997</v>
      </c>
      <c r="BZ118">
        <v>0.4599254285714286</v>
      </c>
      <c r="CA118">
        <v>674.60300000000007</v>
      </c>
      <c r="CB118">
        <v>34.366442857142857</v>
      </c>
      <c r="CC118">
        <v>3.5251071428571432</v>
      </c>
      <c r="CD118">
        <v>3.4785542857142859</v>
      </c>
      <c r="CE118">
        <v>26.741157142857141</v>
      </c>
      <c r="CF118">
        <v>26.515442857142862</v>
      </c>
      <c r="CG118">
        <v>1199.991428571429</v>
      </c>
      <c r="CH118">
        <v>0.50001399999999996</v>
      </c>
      <c r="CI118">
        <v>0.4999860000000001</v>
      </c>
      <c r="CJ118">
        <v>0</v>
      </c>
      <c r="CK118">
        <v>1225.024285714286</v>
      </c>
      <c r="CL118">
        <v>4.9990899999999998</v>
      </c>
      <c r="CM118">
        <v>13761.928571428571</v>
      </c>
      <c r="CN118">
        <v>9557.8257142857146</v>
      </c>
      <c r="CO118">
        <v>44.75</v>
      </c>
      <c r="CP118">
        <v>46.561999999999998</v>
      </c>
      <c r="CQ118">
        <v>45.5</v>
      </c>
      <c r="CR118">
        <v>45.625</v>
      </c>
      <c r="CS118">
        <v>46.125</v>
      </c>
      <c r="CT118">
        <v>597.51142857142872</v>
      </c>
      <c r="CU118">
        <v>597.4799999999999</v>
      </c>
      <c r="CV118">
        <v>0</v>
      </c>
      <c r="CW118">
        <v>1666113051.9000001</v>
      </c>
      <c r="CX118">
        <v>0</v>
      </c>
      <c r="CY118">
        <v>1666111874.0999999</v>
      </c>
      <c r="CZ118" t="s">
        <v>356</v>
      </c>
      <c r="DA118">
        <v>1666111874.0999999</v>
      </c>
      <c r="DB118">
        <v>1666111855.0999999</v>
      </c>
      <c r="DC118">
        <v>36</v>
      </c>
      <c r="DD118">
        <v>-0.106</v>
      </c>
      <c r="DE118">
        <v>-2E-3</v>
      </c>
      <c r="DF118">
        <v>-2.12</v>
      </c>
      <c r="DG118">
        <v>3.7999999999999999E-2</v>
      </c>
      <c r="DH118">
        <v>419</v>
      </c>
      <c r="DI118">
        <v>34</v>
      </c>
      <c r="DJ118">
        <v>0.73</v>
      </c>
      <c r="DK118">
        <v>0.14000000000000001</v>
      </c>
      <c r="DL118">
        <v>-14.514017073170731</v>
      </c>
      <c r="DM118">
        <v>-0.93451149825785318</v>
      </c>
      <c r="DN118">
        <v>9.9474749590375125E-2</v>
      </c>
      <c r="DO118">
        <v>0</v>
      </c>
      <c r="DP118">
        <v>0.46150582926829259</v>
      </c>
      <c r="DQ118">
        <v>-1.6037937282229069E-2</v>
      </c>
      <c r="DR118">
        <v>2.4583591781713789E-3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3.2944300000000002</v>
      </c>
      <c r="EB118">
        <v>2.6254300000000002</v>
      </c>
      <c r="EC118">
        <v>0.14163500000000001</v>
      </c>
      <c r="ED118">
        <v>0.14238700000000001</v>
      </c>
      <c r="EE118">
        <v>0.14132800000000001</v>
      </c>
      <c r="EF118">
        <v>0.13825299999999999</v>
      </c>
      <c r="EG118">
        <v>25955.599999999999</v>
      </c>
      <c r="EH118">
        <v>26408.3</v>
      </c>
      <c r="EI118">
        <v>28143.9</v>
      </c>
      <c r="EJ118">
        <v>29654.2</v>
      </c>
      <c r="EK118">
        <v>33228.9</v>
      </c>
      <c r="EL118">
        <v>35488.1</v>
      </c>
      <c r="EM118">
        <v>39699.300000000003</v>
      </c>
      <c r="EN118">
        <v>42402.2</v>
      </c>
      <c r="EO118">
        <v>2.0613299999999999</v>
      </c>
      <c r="EP118">
        <v>2.1074000000000002</v>
      </c>
      <c r="EQ118">
        <v>9.3549499999999994E-2</v>
      </c>
      <c r="ER118">
        <v>0</v>
      </c>
      <c r="ES118">
        <v>33.381500000000003</v>
      </c>
      <c r="ET118">
        <v>999.9</v>
      </c>
      <c r="EU118">
        <v>47.1</v>
      </c>
      <c r="EV118">
        <v>40.9</v>
      </c>
      <c r="EW118">
        <v>36.1905</v>
      </c>
      <c r="EX118">
        <v>57.768300000000004</v>
      </c>
      <c r="EY118">
        <v>-0.85336299999999998</v>
      </c>
      <c r="EZ118">
        <v>2</v>
      </c>
      <c r="FA118">
        <v>0.67015499999999995</v>
      </c>
      <c r="FB118">
        <v>1.41449</v>
      </c>
      <c r="FC118">
        <v>20.263100000000001</v>
      </c>
      <c r="FD118">
        <v>5.2184900000000001</v>
      </c>
      <c r="FE118">
        <v>12.0098</v>
      </c>
      <c r="FF118">
        <v>4.9858000000000002</v>
      </c>
      <c r="FG118">
        <v>3.2845800000000001</v>
      </c>
      <c r="FH118">
        <v>9885.4</v>
      </c>
      <c r="FI118">
        <v>9999</v>
      </c>
      <c r="FJ118">
        <v>9999</v>
      </c>
      <c r="FK118">
        <v>657.5</v>
      </c>
      <c r="FL118">
        <v>1.8658399999999999</v>
      </c>
      <c r="FM118">
        <v>1.86219</v>
      </c>
      <c r="FN118">
        <v>1.86432</v>
      </c>
      <c r="FO118">
        <v>1.8604700000000001</v>
      </c>
      <c r="FP118">
        <v>1.86111</v>
      </c>
      <c r="FQ118">
        <v>1.86019</v>
      </c>
      <c r="FR118">
        <v>1.86191</v>
      </c>
      <c r="FS118">
        <v>1.85849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-2.246</v>
      </c>
      <c r="GH118">
        <v>4.2000000000000003E-2</v>
      </c>
      <c r="GI118">
        <v>-1.7806499393771</v>
      </c>
      <c r="GJ118">
        <v>-1.0668354094452519E-3</v>
      </c>
      <c r="GK118">
        <v>7.2908324871410599E-7</v>
      </c>
      <c r="GL118">
        <v>-2.6615586879345078E-10</v>
      </c>
      <c r="GM118">
        <v>-0.20841063011216021</v>
      </c>
      <c r="GN118">
        <v>3.3664092208003571E-3</v>
      </c>
      <c r="GO118">
        <v>2.042686190248702E-4</v>
      </c>
      <c r="GP118">
        <v>-2.7039353982504608E-6</v>
      </c>
      <c r="GQ118">
        <v>3</v>
      </c>
      <c r="GR118">
        <v>2088</v>
      </c>
      <c r="GS118">
        <v>3</v>
      </c>
      <c r="GT118">
        <v>37</v>
      </c>
      <c r="GU118">
        <v>19.399999999999999</v>
      </c>
      <c r="GV118">
        <v>19.8</v>
      </c>
      <c r="GW118">
        <v>2.0459000000000001</v>
      </c>
      <c r="GX118">
        <v>2.5830099999999998</v>
      </c>
      <c r="GY118">
        <v>2.04834</v>
      </c>
      <c r="GZ118">
        <v>2.6049799999999999</v>
      </c>
      <c r="HA118">
        <v>2.1972700000000001</v>
      </c>
      <c r="HB118">
        <v>2.36206</v>
      </c>
      <c r="HC118">
        <v>44.922199999999997</v>
      </c>
      <c r="HD118">
        <v>13.869400000000001</v>
      </c>
      <c r="HE118">
        <v>18</v>
      </c>
      <c r="HF118">
        <v>600.03099999999995</v>
      </c>
      <c r="HG118">
        <v>703.21699999999998</v>
      </c>
      <c r="HH118">
        <v>31.001799999999999</v>
      </c>
      <c r="HI118">
        <v>35.6312</v>
      </c>
      <c r="HJ118">
        <v>30.000499999999999</v>
      </c>
      <c r="HK118">
        <v>35.487400000000001</v>
      </c>
      <c r="HL118">
        <v>35.471200000000003</v>
      </c>
      <c r="HM118">
        <v>41.003500000000003</v>
      </c>
      <c r="HN118">
        <v>-30</v>
      </c>
      <c r="HO118">
        <v>-30</v>
      </c>
      <c r="HP118">
        <v>31</v>
      </c>
      <c r="HQ118">
        <v>692.14300000000003</v>
      </c>
      <c r="HR118">
        <v>32.067999999999998</v>
      </c>
      <c r="HS118">
        <v>99.131799999999998</v>
      </c>
      <c r="HT118">
        <v>98.311800000000005</v>
      </c>
    </row>
    <row r="119" spans="1:228" x14ac:dyDescent="0.2">
      <c r="A119">
        <v>104</v>
      </c>
      <c r="B119">
        <v>1666113044.5</v>
      </c>
      <c r="C119">
        <v>411.5</v>
      </c>
      <c r="D119" t="s">
        <v>566</v>
      </c>
      <c r="E119" t="s">
        <v>567</v>
      </c>
      <c r="F119">
        <v>4</v>
      </c>
      <c r="G119">
        <v>1666113042.1875</v>
      </c>
      <c r="H119">
        <f t="shared" si="34"/>
        <v>5.0940777416633273E-4</v>
      </c>
      <c r="I119">
        <f t="shared" si="35"/>
        <v>0.50940777416633276</v>
      </c>
      <c r="J119">
        <f t="shared" si="36"/>
        <v>5.1026529835175358</v>
      </c>
      <c r="K119">
        <f t="shared" si="37"/>
        <v>666.00125000000003</v>
      </c>
      <c r="L119">
        <f t="shared" si="38"/>
        <v>303.61904456206247</v>
      </c>
      <c r="M119">
        <f t="shared" si="39"/>
        <v>30.762445922130542</v>
      </c>
      <c r="N119">
        <f t="shared" si="40"/>
        <v>67.478729691504739</v>
      </c>
      <c r="O119">
        <f t="shared" si="41"/>
        <v>2.371585675941067E-2</v>
      </c>
      <c r="P119">
        <f t="shared" si="42"/>
        <v>2.7727758602480166</v>
      </c>
      <c r="Q119">
        <f t="shared" si="43"/>
        <v>2.3603740684276793E-2</v>
      </c>
      <c r="R119">
        <f t="shared" si="44"/>
        <v>1.4762366808470141E-2</v>
      </c>
      <c r="S119">
        <f t="shared" si="45"/>
        <v>226.11090860911827</v>
      </c>
      <c r="T119">
        <f t="shared" si="46"/>
        <v>35.566673233016367</v>
      </c>
      <c r="U119">
        <f t="shared" si="47"/>
        <v>34.896587500000003</v>
      </c>
      <c r="V119">
        <f t="shared" si="48"/>
        <v>5.6161055425249229</v>
      </c>
      <c r="W119">
        <f t="shared" si="49"/>
        <v>64.903792257782072</v>
      </c>
      <c r="X119">
        <f t="shared" si="50"/>
        <v>3.5281430766895139</v>
      </c>
      <c r="Y119">
        <f t="shared" si="51"/>
        <v>5.4359582914301638</v>
      </c>
      <c r="Z119">
        <f t="shared" si="52"/>
        <v>2.087962465835409</v>
      </c>
      <c r="AA119">
        <f t="shared" si="53"/>
        <v>-22.464882840735275</v>
      </c>
      <c r="AB119">
        <f t="shared" si="54"/>
        <v>-87.755693002914299</v>
      </c>
      <c r="AC119">
        <f t="shared" si="55"/>
        <v>-7.3628186546995567</v>
      </c>
      <c r="AD119">
        <f t="shared" si="56"/>
        <v>108.52751411076913</v>
      </c>
      <c r="AE119">
        <f t="shared" si="57"/>
        <v>15.681172281046228</v>
      </c>
      <c r="AF119">
        <f t="shared" si="58"/>
        <v>0.51733370439994408</v>
      </c>
      <c r="AG119">
        <f t="shared" si="59"/>
        <v>5.1026529835175358</v>
      </c>
      <c r="AH119">
        <v>704.97759335340618</v>
      </c>
      <c r="AI119">
        <v>693.13955151515131</v>
      </c>
      <c r="AJ119">
        <v>1.7163569920124171</v>
      </c>
      <c r="AK119">
        <v>66.573852837517123</v>
      </c>
      <c r="AL119">
        <f t="shared" si="60"/>
        <v>0.50940777416633276</v>
      </c>
      <c r="AM119">
        <v>34.364959266127322</v>
      </c>
      <c r="AN119">
        <v>34.818789999999971</v>
      </c>
      <c r="AO119">
        <v>-5.3169287052952529E-7</v>
      </c>
      <c r="AP119">
        <v>87.50530381435243</v>
      </c>
      <c r="AQ119">
        <v>79</v>
      </c>
      <c r="AR119">
        <v>12</v>
      </c>
      <c r="AS119">
        <f t="shared" si="61"/>
        <v>1</v>
      </c>
      <c r="AT119">
        <f t="shared" si="62"/>
        <v>0</v>
      </c>
      <c r="AU119">
        <f t="shared" si="63"/>
        <v>47276.601476743192</v>
      </c>
      <c r="AV119">
        <f t="shared" si="64"/>
        <v>1199.98125</v>
      </c>
      <c r="AW119">
        <f t="shared" si="65"/>
        <v>1025.9085510928073</v>
      </c>
      <c r="AX119">
        <f t="shared" si="66"/>
        <v>0.85493715097032341</v>
      </c>
      <c r="AY119">
        <f t="shared" si="67"/>
        <v>0.18842870137272416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1666113042.1875</v>
      </c>
      <c r="BF119">
        <v>666.00125000000003</v>
      </c>
      <c r="BG119">
        <v>680.79349999999999</v>
      </c>
      <c r="BH119">
        <v>34.822049999999997</v>
      </c>
      <c r="BI119">
        <v>34.361162499999999</v>
      </c>
      <c r="BJ119">
        <v>668.24850000000004</v>
      </c>
      <c r="BK119">
        <v>34.780037500000013</v>
      </c>
      <c r="BL119">
        <v>650.03162499999996</v>
      </c>
      <c r="BM119">
        <v>101.219375</v>
      </c>
      <c r="BN119">
        <v>9.9848787500000008E-2</v>
      </c>
      <c r="BO119">
        <v>34.309537499999998</v>
      </c>
      <c r="BP119">
        <v>34.896587500000003</v>
      </c>
      <c r="BQ119">
        <v>999.9</v>
      </c>
      <c r="BR119">
        <v>0</v>
      </c>
      <c r="BS119">
        <v>0</v>
      </c>
      <c r="BT119">
        <v>9021.9549999999981</v>
      </c>
      <c r="BU119">
        <v>0</v>
      </c>
      <c r="BV119">
        <v>370.26187499999997</v>
      </c>
      <c r="BW119">
        <v>-14.7923875</v>
      </c>
      <c r="BX119">
        <v>690.02949999999998</v>
      </c>
      <c r="BY119">
        <v>705.01900000000001</v>
      </c>
      <c r="BZ119">
        <v>0.46088825</v>
      </c>
      <c r="CA119">
        <v>680.79349999999999</v>
      </c>
      <c r="CB119">
        <v>34.361162499999999</v>
      </c>
      <c r="CC119">
        <v>3.52466875</v>
      </c>
      <c r="CD119">
        <v>3.47801625</v>
      </c>
      <c r="CE119">
        <v>26.739025000000002</v>
      </c>
      <c r="CF119">
        <v>26.512824999999999</v>
      </c>
      <c r="CG119">
        <v>1199.98125</v>
      </c>
      <c r="CH119">
        <v>0.50001200000000001</v>
      </c>
      <c r="CI119">
        <v>0.49998799999999999</v>
      </c>
      <c r="CJ119">
        <v>0</v>
      </c>
      <c r="CK119">
        <v>1224.74125</v>
      </c>
      <c r="CL119">
        <v>4.9990899999999998</v>
      </c>
      <c r="CM119">
        <v>13758.375</v>
      </c>
      <c r="CN119">
        <v>9557.7425000000003</v>
      </c>
      <c r="CO119">
        <v>44.796499999999988</v>
      </c>
      <c r="CP119">
        <v>46.561999999999998</v>
      </c>
      <c r="CQ119">
        <v>45.5</v>
      </c>
      <c r="CR119">
        <v>45.640500000000003</v>
      </c>
      <c r="CS119">
        <v>46.125</v>
      </c>
      <c r="CT119">
        <v>597.505</v>
      </c>
      <c r="CU119">
        <v>597.47625000000005</v>
      </c>
      <c r="CV119">
        <v>0</v>
      </c>
      <c r="CW119">
        <v>1666113056.0999999</v>
      </c>
      <c r="CX119">
        <v>0</v>
      </c>
      <c r="CY119">
        <v>1666111874.0999999</v>
      </c>
      <c r="CZ119" t="s">
        <v>356</v>
      </c>
      <c r="DA119">
        <v>1666111874.0999999</v>
      </c>
      <c r="DB119">
        <v>1666111855.0999999</v>
      </c>
      <c r="DC119">
        <v>36</v>
      </c>
      <c r="DD119">
        <v>-0.106</v>
      </c>
      <c r="DE119">
        <v>-2E-3</v>
      </c>
      <c r="DF119">
        <v>-2.12</v>
      </c>
      <c r="DG119">
        <v>3.7999999999999999E-2</v>
      </c>
      <c r="DH119">
        <v>419</v>
      </c>
      <c r="DI119">
        <v>34</v>
      </c>
      <c r="DJ119">
        <v>0.73</v>
      </c>
      <c r="DK119">
        <v>0.14000000000000001</v>
      </c>
      <c r="DL119">
        <v>-14.5956875</v>
      </c>
      <c r="DM119">
        <v>-1.327306941838607</v>
      </c>
      <c r="DN119">
        <v>0.13078183587085021</v>
      </c>
      <c r="DO119">
        <v>0</v>
      </c>
      <c r="DP119">
        <v>0.46111479999999999</v>
      </c>
      <c r="DQ119">
        <v>-1.4255617260788001E-2</v>
      </c>
      <c r="DR119">
        <v>2.4040554298934099E-3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3.29427</v>
      </c>
      <c r="EB119">
        <v>2.6251600000000002</v>
      </c>
      <c r="EC119">
        <v>0.14261299999999999</v>
      </c>
      <c r="ED119">
        <v>0.14335999999999999</v>
      </c>
      <c r="EE119">
        <v>0.141315</v>
      </c>
      <c r="EF119">
        <v>0.138241</v>
      </c>
      <c r="EG119">
        <v>25925.5</v>
      </c>
      <c r="EH119">
        <v>26378.5</v>
      </c>
      <c r="EI119">
        <v>28143.3</v>
      </c>
      <c r="EJ119">
        <v>29654.5</v>
      </c>
      <c r="EK119">
        <v>33229</v>
      </c>
      <c r="EL119">
        <v>35488.9</v>
      </c>
      <c r="EM119">
        <v>39698.800000000003</v>
      </c>
      <c r="EN119">
        <v>42402.5</v>
      </c>
      <c r="EO119">
        <v>2.0613299999999999</v>
      </c>
      <c r="EP119">
        <v>2.1074799999999998</v>
      </c>
      <c r="EQ119">
        <v>9.2875200000000005E-2</v>
      </c>
      <c r="ER119">
        <v>0</v>
      </c>
      <c r="ES119">
        <v>33.393700000000003</v>
      </c>
      <c r="ET119">
        <v>999.9</v>
      </c>
      <c r="EU119">
        <v>47.1</v>
      </c>
      <c r="EV119">
        <v>40.9</v>
      </c>
      <c r="EW119">
        <v>36.1892</v>
      </c>
      <c r="EX119">
        <v>57.468299999999999</v>
      </c>
      <c r="EY119">
        <v>-0.83333599999999997</v>
      </c>
      <c r="EZ119">
        <v>2</v>
      </c>
      <c r="FA119">
        <v>0.67036799999999996</v>
      </c>
      <c r="FB119">
        <v>1.4205399999999999</v>
      </c>
      <c r="FC119">
        <v>20.263100000000001</v>
      </c>
      <c r="FD119">
        <v>5.2175900000000004</v>
      </c>
      <c r="FE119">
        <v>12.0099</v>
      </c>
      <c r="FF119">
        <v>4.9858000000000002</v>
      </c>
      <c r="FG119">
        <v>3.2845</v>
      </c>
      <c r="FH119">
        <v>9885.7000000000007</v>
      </c>
      <c r="FI119">
        <v>9999</v>
      </c>
      <c r="FJ119">
        <v>9999</v>
      </c>
      <c r="FK119">
        <v>657.5</v>
      </c>
      <c r="FL119">
        <v>1.8658399999999999</v>
      </c>
      <c r="FM119">
        <v>1.86219</v>
      </c>
      <c r="FN119">
        <v>1.86432</v>
      </c>
      <c r="FO119">
        <v>1.8604400000000001</v>
      </c>
      <c r="FP119">
        <v>1.86111</v>
      </c>
      <c r="FQ119">
        <v>1.86019</v>
      </c>
      <c r="FR119">
        <v>1.86191</v>
      </c>
      <c r="FS119">
        <v>1.85849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-2.2490000000000001</v>
      </c>
      <c r="GH119">
        <v>4.2000000000000003E-2</v>
      </c>
      <c r="GI119">
        <v>-1.7806499393771</v>
      </c>
      <c r="GJ119">
        <v>-1.0668354094452519E-3</v>
      </c>
      <c r="GK119">
        <v>7.2908324871410599E-7</v>
      </c>
      <c r="GL119">
        <v>-2.6615586879345078E-10</v>
      </c>
      <c r="GM119">
        <v>-0.20841063011216021</v>
      </c>
      <c r="GN119">
        <v>3.3664092208003571E-3</v>
      </c>
      <c r="GO119">
        <v>2.042686190248702E-4</v>
      </c>
      <c r="GP119">
        <v>-2.7039353982504608E-6</v>
      </c>
      <c r="GQ119">
        <v>3</v>
      </c>
      <c r="GR119">
        <v>2088</v>
      </c>
      <c r="GS119">
        <v>3</v>
      </c>
      <c r="GT119">
        <v>37</v>
      </c>
      <c r="GU119">
        <v>19.5</v>
      </c>
      <c r="GV119">
        <v>19.8</v>
      </c>
      <c r="GW119">
        <v>2.0629900000000001</v>
      </c>
      <c r="GX119">
        <v>2.5817899999999998</v>
      </c>
      <c r="GY119">
        <v>2.04834</v>
      </c>
      <c r="GZ119">
        <v>2.6037599999999999</v>
      </c>
      <c r="HA119">
        <v>2.1972700000000001</v>
      </c>
      <c r="HB119">
        <v>2.36816</v>
      </c>
      <c r="HC119">
        <v>44.922199999999997</v>
      </c>
      <c r="HD119">
        <v>13.869400000000001</v>
      </c>
      <c r="HE119">
        <v>18</v>
      </c>
      <c r="HF119">
        <v>600.04</v>
      </c>
      <c r="HG119">
        <v>703.30399999999997</v>
      </c>
      <c r="HH119">
        <v>31.001799999999999</v>
      </c>
      <c r="HI119">
        <v>35.632100000000001</v>
      </c>
      <c r="HJ119">
        <v>30.000299999999999</v>
      </c>
      <c r="HK119">
        <v>35.488500000000002</v>
      </c>
      <c r="HL119">
        <v>35.472900000000003</v>
      </c>
      <c r="HM119">
        <v>41.332500000000003</v>
      </c>
      <c r="HN119">
        <v>-30</v>
      </c>
      <c r="HO119">
        <v>-30</v>
      </c>
      <c r="HP119">
        <v>31</v>
      </c>
      <c r="HQ119">
        <v>698.83</v>
      </c>
      <c r="HR119">
        <v>32.067999999999998</v>
      </c>
      <c r="HS119">
        <v>99.130099999999999</v>
      </c>
      <c r="HT119">
        <v>98.312600000000003</v>
      </c>
    </row>
    <row r="120" spans="1:228" x14ac:dyDescent="0.2">
      <c r="A120">
        <v>105</v>
      </c>
      <c r="B120">
        <v>1666113048.5</v>
      </c>
      <c r="C120">
        <v>415.5</v>
      </c>
      <c r="D120" t="s">
        <v>568</v>
      </c>
      <c r="E120" t="s">
        <v>569</v>
      </c>
      <c r="F120">
        <v>4</v>
      </c>
      <c r="G120">
        <v>1666113046.5</v>
      </c>
      <c r="H120">
        <f t="shared" si="34"/>
        <v>5.153993630235878E-4</v>
      </c>
      <c r="I120">
        <f t="shared" si="35"/>
        <v>0.5153993630235878</v>
      </c>
      <c r="J120">
        <f t="shared" si="36"/>
        <v>4.9782810818694259</v>
      </c>
      <c r="K120">
        <f t="shared" si="37"/>
        <v>673.21071428571429</v>
      </c>
      <c r="L120">
        <f t="shared" si="38"/>
        <v>323.0333569634538</v>
      </c>
      <c r="M120">
        <f t="shared" si="39"/>
        <v>32.72959809586915</v>
      </c>
      <c r="N120">
        <f t="shared" si="40"/>
        <v>68.209414406999528</v>
      </c>
      <c r="O120">
        <f t="shared" si="41"/>
        <v>2.4018059105397633E-2</v>
      </c>
      <c r="P120">
        <f t="shared" si="42"/>
        <v>2.76814261396673</v>
      </c>
      <c r="Q120">
        <f t="shared" si="43"/>
        <v>2.3902883534333452E-2</v>
      </c>
      <c r="R120">
        <f t="shared" si="44"/>
        <v>1.4949604114239408E-2</v>
      </c>
      <c r="S120">
        <f t="shared" si="45"/>
        <v>226.1162709489746</v>
      </c>
      <c r="T120">
        <f t="shared" si="46"/>
        <v>35.570487694112941</v>
      </c>
      <c r="U120">
        <f t="shared" si="47"/>
        <v>34.889485714285712</v>
      </c>
      <c r="V120">
        <f t="shared" si="48"/>
        <v>5.6138955999158568</v>
      </c>
      <c r="W120">
        <f t="shared" si="49"/>
        <v>64.884516141658892</v>
      </c>
      <c r="X120">
        <f t="shared" si="50"/>
        <v>3.5277777850096821</v>
      </c>
      <c r="Y120">
        <f t="shared" si="51"/>
        <v>5.4370102372462386</v>
      </c>
      <c r="Z120">
        <f t="shared" si="52"/>
        <v>2.0861178149061748</v>
      </c>
      <c r="AA120">
        <f t="shared" si="53"/>
        <v>-22.729111909340222</v>
      </c>
      <c r="AB120">
        <f t="shared" si="54"/>
        <v>-86.030350415603834</v>
      </c>
      <c r="AC120">
        <f t="shared" si="55"/>
        <v>-7.2300134935854397</v>
      </c>
      <c r="AD120">
        <f t="shared" si="56"/>
        <v>110.12679513044512</v>
      </c>
      <c r="AE120">
        <f t="shared" si="57"/>
        <v>15.739799433393989</v>
      </c>
      <c r="AF120">
        <f t="shared" si="58"/>
        <v>0.51730693128395766</v>
      </c>
      <c r="AG120">
        <f t="shared" si="59"/>
        <v>4.9782810818694259</v>
      </c>
      <c r="AH120">
        <v>711.96306041547609</v>
      </c>
      <c r="AI120">
        <v>700.11764848484836</v>
      </c>
      <c r="AJ120">
        <v>1.747019594066352</v>
      </c>
      <c r="AK120">
        <v>66.573852837517123</v>
      </c>
      <c r="AL120">
        <f t="shared" si="60"/>
        <v>0.5153993630235878</v>
      </c>
      <c r="AM120">
        <v>34.358912638915569</v>
      </c>
      <c r="AN120">
        <v>34.818189411764713</v>
      </c>
      <c r="AO120">
        <v>-6.2977588173036843E-6</v>
      </c>
      <c r="AP120">
        <v>87.50530381435243</v>
      </c>
      <c r="AQ120">
        <v>79</v>
      </c>
      <c r="AR120">
        <v>12</v>
      </c>
      <c r="AS120">
        <f t="shared" si="61"/>
        <v>1</v>
      </c>
      <c r="AT120">
        <f t="shared" si="62"/>
        <v>0</v>
      </c>
      <c r="AU120">
        <f t="shared" si="63"/>
        <v>47149.05738630706</v>
      </c>
      <c r="AV120">
        <f t="shared" si="64"/>
        <v>1200.005714285714</v>
      </c>
      <c r="AW120">
        <f t="shared" si="65"/>
        <v>1025.9298564502458</v>
      </c>
      <c r="AX120">
        <f t="shared" si="66"/>
        <v>0.85493747591103397</v>
      </c>
      <c r="AY120">
        <f t="shared" si="67"/>
        <v>0.1884293285082955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1666113046.5</v>
      </c>
      <c r="BF120">
        <v>673.21071428571429</v>
      </c>
      <c r="BG120">
        <v>688.06299999999987</v>
      </c>
      <c r="BH120">
        <v>34.818328571428573</v>
      </c>
      <c r="BI120">
        <v>34.357385714285712</v>
      </c>
      <c r="BJ120">
        <v>675.46128571428574</v>
      </c>
      <c r="BK120">
        <v>34.776342857142858</v>
      </c>
      <c r="BL120">
        <v>649.92242857142867</v>
      </c>
      <c r="BM120">
        <v>101.2195714285714</v>
      </c>
      <c r="BN120">
        <v>9.9990128571428569E-2</v>
      </c>
      <c r="BO120">
        <v>34.313014285714281</v>
      </c>
      <c r="BP120">
        <v>34.889485714285712</v>
      </c>
      <c r="BQ120">
        <v>999.89999999999986</v>
      </c>
      <c r="BR120">
        <v>0</v>
      </c>
      <c r="BS120">
        <v>0</v>
      </c>
      <c r="BT120">
        <v>8997.3200000000015</v>
      </c>
      <c r="BU120">
        <v>0</v>
      </c>
      <c r="BV120">
        <v>422.01871428571428</v>
      </c>
      <c r="BW120">
        <v>-14.85221428571429</v>
      </c>
      <c r="BX120">
        <v>697.49642857142862</v>
      </c>
      <c r="BY120">
        <v>712.54399999999998</v>
      </c>
      <c r="BZ120">
        <v>0.46092557142857138</v>
      </c>
      <c r="CA120">
        <v>688.06299999999987</v>
      </c>
      <c r="CB120">
        <v>34.357385714285712</v>
      </c>
      <c r="CC120">
        <v>3.524291428571428</v>
      </c>
      <c r="CD120">
        <v>3.4776385714285709</v>
      </c>
      <c r="CE120">
        <v>26.73722857142857</v>
      </c>
      <c r="CF120">
        <v>26.510957142857141</v>
      </c>
      <c r="CG120">
        <v>1200.005714285714</v>
      </c>
      <c r="CH120">
        <v>0.50000200000000006</v>
      </c>
      <c r="CI120">
        <v>0.499998</v>
      </c>
      <c r="CJ120">
        <v>0</v>
      </c>
      <c r="CK120">
        <v>1224.5971428571429</v>
      </c>
      <c r="CL120">
        <v>4.9990899999999998</v>
      </c>
      <c r="CM120">
        <v>13760.8</v>
      </c>
      <c r="CN120">
        <v>9557.9142857142851</v>
      </c>
      <c r="CO120">
        <v>44.811999999999998</v>
      </c>
      <c r="CP120">
        <v>46.561999999999998</v>
      </c>
      <c r="CQ120">
        <v>45.535428571428568</v>
      </c>
      <c r="CR120">
        <v>45.660428571428568</v>
      </c>
      <c r="CS120">
        <v>46.125</v>
      </c>
      <c r="CT120">
        <v>597.50428571428586</v>
      </c>
      <c r="CU120">
        <v>597.50142857142862</v>
      </c>
      <c r="CV120">
        <v>0</v>
      </c>
      <c r="CW120">
        <v>1666113060.3</v>
      </c>
      <c r="CX120">
        <v>0</v>
      </c>
      <c r="CY120">
        <v>1666111874.0999999</v>
      </c>
      <c r="CZ120" t="s">
        <v>356</v>
      </c>
      <c r="DA120">
        <v>1666111874.0999999</v>
      </c>
      <c r="DB120">
        <v>1666111855.0999999</v>
      </c>
      <c r="DC120">
        <v>36</v>
      </c>
      <c r="DD120">
        <v>-0.106</v>
      </c>
      <c r="DE120">
        <v>-2E-3</v>
      </c>
      <c r="DF120">
        <v>-2.12</v>
      </c>
      <c r="DG120">
        <v>3.7999999999999999E-2</v>
      </c>
      <c r="DH120">
        <v>419</v>
      </c>
      <c r="DI120">
        <v>34</v>
      </c>
      <c r="DJ120">
        <v>0.73</v>
      </c>
      <c r="DK120">
        <v>0.14000000000000001</v>
      </c>
      <c r="DL120">
        <v>-14.668456097560981</v>
      </c>
      <c r="DM120">
        <v>-1.2717993031359229</v>
      </c>
      <c r="DN120">
        <v>0.1279413853003627</v>
      </c>
      <c r="DO120">
        <v>0</v>
      </c>
      <c r="DP120">
        <v>0.46042856097560991</v>
      </c>
      <c r="DQ120">
        <v>-2.5347595818820232E-3</v>
      </c>
      <c r="DR120">
        <v>1.646290124222106E-3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3.29434</v>
      </c>
      <c r="EB120">
        <v>2.6252399999999998</v>
      </c>
      <c r="EC120">
        <v>0.14358799999999999</v>
      </c>
      <c r="ED120">
        <v>0.144319</v>
      </c>
      <c r="EE120">
        <v>0.14130599999999999</v>
      </c>
      <c r="EF120">
        <v>0.13822899999999999</v>
      </c>
      <c r="EG120">
        <v>25895.8</v>
      </c>
      <c r="EH120">
        <v>26348.5</v>
      </c>
      <c r="EI120">
        <v>28143.200000000001</v>
      </c>
      <c r="EJ120">
        <v>29654.1</v>
      </c>
      <c r="EK120">
        <v>33229.4</v>
      </c>
      <c r="EL120">
        <v>35489</v>
      </c>
      <c r="EM120">
        <v>39698.800000000003</v>
      </c>
      <c r="EN120">
        <v>42402</v>
      </c>
      <c r="EO120">
        <v>2.0609799999999998</v>
      </c>
      <c r="EP120">
        <v>2.1074999999999999</v>
      </c>
      <c r="EQ120">
        <v>9.1858200000000001E-2</v>
      </c>
      <c r="ER120">
        <v>0</v>
      </c>
      <c r="ES120">
        <v>33.403399999999998</v>
      </c>
      <c r="ET120">
        <v>999.9</v>
      </c>
      <c r="EU120">
        <v>47.1</v>
      </c>
      <c r="EV120">
        <v>40.9</v>
      </c>
      <c r="EW120">
        <v>36.189900000000002</v>
      </c>
      <c r="EX120">
        <v>57.6783</v>
      </c>
      <c r="EY120">
        <v>-0.75721000000000005</v>
      </c>
      <c r="EZ120">
        <v>2</v>
      </c>
      <c r="FA120">
        <v>0.67059500000000005</v>
      </c>
      <c r="FB120">
        <v>1.4263399999999999</v>
      </c>
      <c r="FC120">
        <v>20.263000000000002</v>
      </c>
      <c r="FD120">
        <v>5.2175900000000004</v>
      </c>
      <c r="FE120">
        <v>12.0099</v>
      </c>
      <c r="FF120">
        <v>4.9858500000000001</v>
      </c>
      <c r="FG120">
        <v>3.2845</v>
      </c>
      <c r="FH120">
        <v>9885.7000000000007</v>
      </c>
      <c r="FI120">
        <v>9999</v>
      </c>
      <c r="FJ120">
        <v>9999</v>
      </c>
      <c r="FK120">
        <v>657.5</v>
      </c>
      <c r="FL120">
        <v>1.8658399999999999</v>
      </c>
      <c r="FM120">
        <v>1.8622000000000001</v>
      </c>
      <c r="FN120">
        <v>1.86432</v>
      </c>
      <c r="FO120">
        <v>1.8604099999999999</v>
      </c>
      <c r="FP120">
        <v>1.86111</v>
      </c>
      <c r="FQ120">
        <v>1.8602000000000001</v>
      </c>
      <c r="FR120">
        <v>1.86189</v>
      </c>
      <c r="FS120">
        <v>1.85849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-2.2519999999999998</v>
      </c>
      <c r="GH120">
        <v>4.2000000000000003E-2</v>
      </c>
      <c r="GI120">
        <v>-1.7806499393771</v>
      </c>
      <c r="GJ120">
        <v>-1.0668354094452519E-3</v>
      </c>
      <c r="GK120">
        <v>7.2908324871410599E-7</v>
      </c>
      <c r="GL120">
        <v>-2.6615586879345078E-10</v>
      </c>
      <c r="GM120">
        <v>-0.20841063011216021</v>
      </c>
      <c r="GN120">
        <v>3.3664092208003571E-3</v>
      </c>
      <c r="GO120">
        <v>2.042686190248702E-4</v>
      </c>
      <c r="GP120">
        <v>-2.7039353982504608E-6</v>
      </c>
      <c r="GQ120">
        <v>3</v>
      </c>
      <c r="GR120">
        <v>2088</v>
      </c>
      <c r="GS120">
        <v>3</v>
      </c>
      <c r="GT120">
        <v>37</v>
      </c>
      <c r="GU120">
        <v>19.600000000000001</v>
      </c>
      <c r="GV120">
        <v>19.899999999999999</v>
      </c>
      <c r="GW120">
        <v>2.0788600000000002</v>
      </c>
      <c r="GX120">
        <v>2.5769000000000002</v>
      </c>
      <c r="GY120">
        <v>2.04834</v>
      </c>
      <c r="GZ120">
        <v>2.6037599999999999</v>
      </c>
      <c r="HA120">
        <v>2.1972700000000001</v>
      </c>
      <c r="HB120">
        <v>2.34863</v>
      </c>
      <c r="HC120">
        <v>44.950400000000002</v>
      </c>
      <c r="HD120">
        <v>13.869400000000001</v>
      </c>
      <c r="HE120">
        <v>18</v>
      </c>
      <c r="HF120">
        <v>599.79899999999998</v>
      </c>
      <c r="HG120">
        <v>703.346</v>
      </c>
      <c r="HH120">
        <v>31.0017</v>
      </c>
      <c r="HI120">
        <v>35.635100000000001</v>
      </c>
      <c r="HJ120">
        <v>30.000399999999999</v>
      </c>
      <c r="HK120">
        <v>35.490600000000001</v>
      </c>
      <c r="HL120">
        <v>35.474400000000003</v>
      </c>
      <c r="HM120">
        <v>41.661799999999999</v>
      </c>
      <c r="HN120">
        <v>-30</v>
      </c>
      <c r="HO120">
        <v>-30</v>
      </c>
      <c r="HP120">
        <v>31</v>
      </c>
      <c r="HQ120">
        <v>705.51700000000005</v>
      </c>
      <c r="HR120">
        <v>32.067999999999998</v>
      </c>
      <c r="HS120">
        <v>99.130099999999999</v>
      </c>
      <c r="HT120">
        <v>98.311199999999999</v>
      </c>
    </row>
    <row r="121" spans="1:228" x14ac:dyDescent="0.2">
      <c r="A121">
        <v>106</v>
      </c>
      <c r="B121">
        <v>1666113052.5</v>
      </c>
      <c r="C121">
        <v>419.5</v>
      </c>
      <c r="D121" t="s">
        <v>570</v>
      </c>
      <c r="E121" t="s">
        <v>571</v>
      </c>
      <c r="F121">
        <v>4</v>
      </c>
      <c r="G121">
        <v>1666113050.1875</v>
      </c>
      <c r="H121">
        <f t="shared" si="34"/>
        <v>5.1060016244508684E-4</v>
      </c>
      <c r="I121">
        <f t="shared" si="35"/>
        <v>0.51060016244508688</v>
      </c>
      <c r="J121">
        <f t="shared" si="36"/>
        <v>4.9959665912930618</v>
      </c>
      <c r="K121">
        <f t="shared" si="37"/>
        <v>679.40575000000001</v>
      </c>
      <c r="L121">
        <f t="shared" si="38"/>
        <v>324.60237135162976</v>
      </c>
      <c r="M121">
        <f t="shared" si="39"/>
        <v>32.888244513330015</v>
      </c>
      <c r="N121">
        <f t="shared" si="40"/>
        <v>68.836411566314254</v>
      </c>
      <c r="O121">
        <f t="shared" si="41"/>
        <v>2.3782159280679546E-2</v>
      </c>
      <c r="P121">
        <f t="shared" si="42"/>
        <v>2.7687028803055607</v>
      </c>
      <c r="Q121">
        <f t="shared" si="43"/>
        <v>2.3669252048201368E-2</v>
      </c>
      <c r="R121">
        <f t="shared" si="44"/>
        <v>1.4803381992107619E-2</v>
      </c>
      <c r="S121">
        <f t="shared" si="45"/>
        <v>226.11293885922896</v>
      </c>
      <c r="T121">
        <f t="shared" si="46"/>
        <v>35.57175110744528</v>
      </c>
      <c r="U121">
        <f t="shared" si="47"/>
        <v>34.891237500000003</v>
      </c>
      <c r="V121">
        <f t="shared" si="48"/>
        <v>5.6144406525578265</v>
      </c>
      <c r="W121">
        <f t="shared" si="49"/>
        <v>64.876281587685853</v>
      </c>
      <c r="X121">
        <f t="shared" si="50"/>
        <v>3.5273714365713378</v>
      </c>
      <c r="Y121">
        <f t="shared" si="51"/>
        <v>5.437073997226233</v>
      </c>
      <c r="Z121">
        <f t="shared" si="52"/>
        <v>2.0870692159864888</v>
      </c>
      <c r="AA121">
        <f t="shared" si="53"/>
        <v>-22.517467163828329</v>
      </c>
      <c r="AB121">
        <f t="shared" si="54"/>
        <v>-86.277792825664321</v>
      </c>
      <c r="AC121">
        <f t="shared" si="55"/>
        <v>-7.2494107783350463</v>
      </c>
      <c r="AD121">
        <f t="shared" si="56"/>
        <v>110.06826809140126</v>
      </c>
      <c r="AE121">
        <f t="shared" si="57"/>
        <v>15.743626246598199</v>
      </c>
      <c r="AF121">
        <f t="shared" si="58"/>
        <v>0.51662750915593669</v>
      </c>
      <c r="AG121">
        <f t="shared" si="59"/>
        <v>4.9959665912930618</v>
      </c>
      <c r="AH121">
        <v>718.91374305962358</v>
      </c>
      <c r="AI121">
        <v>707.06973939393936</v>
      </c>
      <c r="AJ121">
        <v>1.7430137934672389</v>
      </c>
      <c r="AK121">
        <v>66.573852837517123</v>
      </c>
      <c r="AL121">
        <f t="shared" si="60"/>
        <v>0.51060016244508688</v>
      </c>
      <c r="AM121">
        <v>34.35588159306176</v>
      </c>
      <c r="AN121">
        <v>34.810771764705891</v>
      </c>
      <c r="AO121">
        <v>8.2732327171586781E-7</v>
      </c>
      <c r="AP121">
        <v>87.50530381435243</v>
      </c>
      <c r="AQ121">
        <v>79</v>
      </c>
      <c r="AR121">
        <v>12</v>
      </c>
      <c r="AS121">
        <f t="shared" si="61"/>
        <v>1</v>
      </c>
      <c r="AT121">
        <f t="shared" si="62"/>
        <v>0</v>
      </c>
      <c r="AU121">
        <f t="shared" si="63"/>
        <v>47164.370109429277</v>
      </c>
      <c r="AV121">
        <f t="shared" si="64"/>
        <v>1199.99125</v>
      </c>
      <c r="AW121">
        <f t="shared" si="65"/>
        <v>1025.9171760928648</v>
      </c>
      <c r="AX121">
        <f t="shared" si="66"/>
        <v>0.85493721399457268</v>
      </c>
      <c r="AY121">
        <f t="shared" si="67"/>
        <v>0.18842882300952524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1666113050.1875</v>
      </c>
      <c r="BF121">
        <v>679.40575000000001</v>
      </c>
      <c r="BG121">
        <v>694.26162499999987</v>
      </c>
      <c r="BH121">
        <v>34.814662499999997</v>
      </c>
      <c r="BI121">
        <v>34.354399999999998</v>
      </c>
      <c r="BJ121">
        <v>681.65937499999995</v>
      </c>
      <c r="BK121">
        <v>34.772725000000001</v>
      </c>
      <c r="BL121">
        <v>650.03075000000001</v>
      </c>
      <c r="BM121">
        <v>101.21850000000001</v>
      </c>
      <c r="BN121">
        <v>0.100059</v>
      </c>
      <c r="BO121">
        <v>34.313225000000003</v>
      </c>
      <c r="BP121">
        <v>34.891237500000003</v>
      </c>
      <c r="BQ121">
        <v>999.9</v>
      </c>
      <c r="BR121">
        <v>0</v>
      </c>
      <c r="BS121">
        <v>0</v>
      </c>
      <c r="BT121">
        <v>9000.39</v>
      </c>
      <c r="BU121">
        <v>0</v>
      </c>
      <c r="BV121">
        <v>419.71837499999998</v>
      </c>
      <c r="BW121">
        <v>-14.855725</v>
      </c>
      <c r="BX121">
        <v>703.912375</v>
      </c>
      <c r="BY121">
        <v>718.96100000000001</v>
      </c>
      <c r="BZ121">
        <v>0.46025712499999999</v>
      </c>
      <c r="CA121">
        <v>694.26162499999987</v>
      </c>
      <c r="CB121">
        <v>34.354399999999998</v>
      </c>
      <c r="CC121">
        <v>3.5238912500000001</v>
      </c>
      <c r="CD121">
        <v>3.4773049999999999</v>
      </c>
      <c r="CE121">
        <v>26.735299999999999</v>
      </c>
      <c r="CF121">
        <v>26.509350000000001</v>
      </c>
      <c r="CG121">
        <v>1199.99125</v>
      </c>
      <c r="CH121">
        <v>0.5000102500000001</v>
      </c>
      <c r="CI121">
        <v>0.49998975000000001</v>
      </c>
      <c r="CJ121">
        <v>0</v>
      </c>
      <c r="CK121">
        <v>1224.1975</v>
      </c>
      <c r="CL121">
        <v>4.9990899999999998</v>
      </c>
      <c r="CM121">
        <v>13759.487499999999</v>
      </c>
      <c r="CN121">
        <v>9557.8237499999996</v>
      </c>
      <c r="CO121">
        <v>44.811999999999998</v>
      </c>
      <c r="CP121">
        <v>46.561999999999998</v>
      </c>
      <c r="CQ121">
        <v>45.554250000000003</v>
      </c>
      <c r="CR121">
        <v>45.686999999999998</v>
      </c>
      <c r="CS121">
        <v>46.125</v>
      </c>
      <c r="CT121">
        <v>597.50749999999994</v>
      </c>
      <c r="CU121">
        <v>597.48374999999999</v>
      </c>
      <c r="CV121">
        <v>0</v>
      </c>
      <c r="CW121">
        <v>1666113063.9000001</v>
      </c>
      <c r="CX121">
        <v>0</v>
      </c>
      <c r="CY121">
        <v>1666111874.0999999</v>
      </c>
      <c r="CZ121" t="s">
        <v>356</v>
      </c>
      <c r="DA121">
        <v>1666111874.0999999</v>
      </c>
      <c r="DB121">
        <v>1666111855.0999999</v>
      </c>
      <c r="DC121">
        <v>36</v>
      </c>
      <c r="DD121">
        <v>-0.106</v>
      </c>
      <c r="DE121">
        <v>-2E-3</v>
      </c>
      <c r="DF121">
        <v>-2.12</v>
      </c>
      <c r="DG121">
        <v>3.7999999999999999E-2</v>
      </c>
      <c r="DH121">
        <v>419</v>
      </c>
      <c r="DI121">
        <v>34</v>
      </c>
      <c r="DJ121">
        <v>0.73</v>
      </c>
      <c r="DK121">
        <v>0.14000000000000001</v>
      </c>
      <c r="DL121">
        <v>-14.749465000000001</v>
      </c>
      <c r="DM121">
        <v>-1.033630018761704</v>
      </c>
      <c r="DN121">
        <v>0.1053478489339008</v>
      </c>
      <c r="DO121">
        <v>0</v>
      </c>
      <c r="DP121">
        <v>0.46020244999999999</v>
      </c>
      <c r="DQ121">
        <v>6.1584540337711021E-3</v>
      </c>
      <c r="DR121">
        <v>1.486635613558345E-3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3.2944200000000001</v>
      </c>
      <c r="EB121">
        <v>2.6255099999999998</v>
      </c>
      <c r="EC121">
        <v>0.14457</v>
      </c>
      <c r="ED121">
        <v>0.14529</v>
      </c>
      <c r="EE121">
        <v>0.14128599999999999</v>
      </c>
      <c r="EF121">
        <v>0.13822300000000001</v>
      </c>
      <c r="EG121">
        <v>25865.9</v>
      </c>
      <c r="EH121">
        <v>26318.6</v>
      </c>
      <c r="EI121">
        <v>28143</v>
      </c>
      <c r="EJ121">
        <v>29654.1</v>
      </c>
      <c r="EK121">
        <v>33229.800000000003</v>
      </c>
      <c r="EL121">
        <v>35489.599999999999</v>
      </c>
      <c r="EM121">
        <v>39698.300000000003</v>
      </c>
      <c r="EN121">
        <v>42402.400000000001</v>
      </c>
      <c r="EO121">
        <v>2.0614499999999998</v>
      </c>
      <c r="EP121">
        <v>2.10738</v>
      </c>
      <c r="EQ121">
        <v>9.1791200000000003E-2</v>
      </c>
      <c r="ER121">
        <v>0</v>
      </c>
      <c r="ES121">
        <v>33.413800000000002</v>
      </c>
      <c r="ET121">
        <v>999.9</v>
      </c>
      <c r="EU121">
        <v>47.1</v>
      </c>
      <c r="EV121">
        <v>40.9</v>
      </c>
      <c r="EW121">
        <v>36.191800000000001</v>
      </c>
      <c r="EX121">
        <v>57.828299999999999</v>
      </c>
      <c r="EY121">
        <v>-0.82933000000000001</v>
      </c>
      <c r="EZ121">
        <v>2</v>
      </c>
      <c r="FA121">
        <v>0.670821</v>
      </c>
      <c r="FB121">
        <v>1.43197</v>
      </c>
      <c r="FC121">
        <v>20.263000000000002</v>
      </c>
      <c r="FD121">
        <v>5.21774</v>
      </c>
      <c r="FE121">
        <v>12.009499999999999</v>
      </c>
      <c r="FF121">
        <v>4.9856499999999997</v>
      </c>
      <c r="FG121">
        <v>3.2844799999999998</v>
      </c>
      <c r="FH121">
        <v>9886</v>
      </c>
      <c r="FI121">
        <v>9999</v>
      </c>
      <c r="FJ121">
        <v>9999</v>
      </c>
      <c r="FK121">
        <v>657.5</v>
      </c>
      <c r="FL121">
        <v>1.8658399999999999</v>
      </c>
      <c r="FM121">
        <v>1.8622000000000001</v>
      </c>
      <c r="FN121">
        <v>1.86432</v>
      </c>
      <c r="FO121">
        <v>1.86043</v>
      </c>
      <c r="FP121">
        <v>1.8611200000000001</v>
      </c>
      <c r="FQ121">
        <v>1.86019</v>
      </c>
      <c r="FR121">
        <v>1.86189</v>
      </c>
      <c r="FS121">
        <v>1.85849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-2.2549999999999999</v>
      </c>
      <c r="GH121">
        <v>4.19E-2</v>
      </c>
      <c r="GI121">
        <v>-1.7806499393771</v>
      </c>
      <c r="GJ121">
        <v>-1.0668354094452519E-3</v>
      </c>
      <c r="GK121">
        <v>7.2908324871410599E-7</v>
      </c>
      <c r="GL121">
        <v>-2.6615586879345078E-10</v>
      </c>
      <c r="GM121">
        <v>-0.20841063011216021</v>
      </c>
      <c r="GN121">
        <v>3.3664092208003571E-3</v>
      </c>
      <c r="GO121">
        <v>2.042686190248702E-4</v>
      </c>
      <c r="GP121">
        <v>-2.7039353982504608E-6</v>
      </c>
      <c r="GQ121">
        <v>3</v>
      </c>
      <c r="GR121">
        <v>2088</v>
      </c>
      <c r="GS121">
        <v>3</v>
      </c>
      <c r="GT121">
        <v>37</v>
      </c>
      <c r="GU121">
        <v>19.600000000000001</v>
      </c>
      <c r="GV121">
        <v>20</v>
      </c>
      <c r="GW121">
        <v>2.0947300000000002</v>
      </c>
      <c r="GX121">
        <v>2.5866699999999998</v>
      </c>
      <c r="GY121">
        <v>2.04834</v>
      </c>
      <c r="GZ121">
        <v>2.6025399999999999</v>
      </c>
      <c r="HA121">
        <v>2.1972700000000001</v>
      </c>
      <c r="HB121">
        <v>2.323</v>
      </c>
      <c r="HC121">
        <v>44.922199999999997</v>
      </c>
      <c r="HD121">
        <v>13.8606</v>
      </c>
      <c r="HE121">
        <v>18</v>
      </c>
      <c r="HF121">
        <v>600.154</v>
      </c>
      <c r="HG121">
        <v>703.23</v>
      </c>
      <c r="HH121">
        <v>31.0017</v>
      </c>
      <c r="HI121">
        <v>35.636699999999998</v>
      </c>
      <c r="HJ121">
        <v>30.000399999999999</v>
      </c>
      <c r="HK121">
        <v>35.490600000000001</v>
      </c>
      <c r="HL121">
        <v>35.474400000000003</v>
      </c>
      <c r="HM121">
        <v>41.986800000000002</v>
      </c>
      <c r="HN121">
        <v>-30</v>
      </c>
      <c r="HO121">
        <v>-30</v>
      </c>
      <c r="HP121">
        <v>31</v>
      </c>
      <c r="HQ121">
        <v>712.19899999999996</v>
      </c>
      <c r="HR121">
        <v>32.067999999999998</v>
      </c>
      <c r="HS121">
        <v>99.129000000000005</v>
      </c>
      <c r="HT121">
        <v>98.311800000000005</v>
      </c>
    </row>
    <row r="122" spans="1:228" x14ac:dyDescent="0.2">
      <c r="A122">
        <v>107</v>
      </c>
      <c r="B122">
        <v>1666113056.5</v>
      </c>
      <c r="C122">
        <v>423.5</v>
      </c>
      <c r="D122" t="s">
        <v>572</v>
      </c>
      <c r="E122" t="s">
        <v>573</v>
      </c>
      <c r="F122">
        <v>4</v>
      </c>
      <c r="G122">
        <v>1666113054.5</v>
      </c>
      <c r="H122">
        <f t="shared" si="34"/>
        <v>5.1050671651738512E-4</v>
      </c>
      <c r="I122">
        <f t="shared" si="35"/>
        <v>0.51050671651738511</v>
      </c>
      <c r="J122">
        <f t="shared" si="36"/>
        <v>5.1272983373919585</v>
      </c>
      <c r="K122">
        <f t="shared" si="37"/>
        <v>686.63099999999997</v>
      </c>
      <c r="L122">
        <f t="shared" si="38"/>
        <v>322.49427427217819</v>
      </c>
      <c r="M122">
        <f t="shared" si="39"/>
        <v>32.674470513214665</v>
      </c>
      <c r="N122">
        <f t="shared" si="40"/>
        <v>69.56807035905446</v>
      </c>
      <c r="O122">
        <f t="shared" si="41"/>
        <v>2.3757420634383894E-2</v>
      </c>
      <c r="P122">
        <f t="shared" si="42"/>
        <v>2.7700167598174974</v>
      </c>
      <c r="Q122">
        <f t="shared" si="43"/>
        <v>2.3644800745334614E-2</v>
      </c>
      <c r="R122">
        <f t="shared" si="44"/>
        <v>1.4788074292123577E-2</v>
      </c>
      <c r="S122">
        <f t="shared" si="45"/>
        <v>226.11279052021357</v>
      </c>
      <c r="T122">
        <f t="shared" si="46"/>
        <v>35.573868753762412</v>
      </c>
      <c r="U122">
        <f t="shared" si="47"/>
        <v>34.895000000000003</v>
      </c>
      <c r="V122">
        <f t="shared" si="48"/>
        <v>5.6156114766684286</v>
      </c>
      <c r="W122">
        <f t="shared" si="49"/>
        <v>64.855943448305794</v>
      </c>
      <c r="X122">
        <f t="shared" si="50"/>
        <v>3.5267850275857184</v>
      </c>
      <c r="Y122">
        <f t="shared" si="51"/>
        <v>5.4378748347046786</v>
      </c>
      <c r="Z122">
        <f t="shared" si="52"/>
        <v>2.0888264490827102</v>
      </c>
      <c r="AA122">
        <f t="shared" si="53"/>
        <v>-22.513346198416684</v>
      </c>
      <c r="AB122">
        <f t="shared" si="54"/>
        <v>-86.485406608394072</v>
      </c>
      <c r="AC122">
        <f t="shared" si="55"/>
        <v>-7.2636355316873962</v>
      </c>
      <c r="AD122">
        <f t="shared" si="56"/>
        <v>109.85040218171542</v>
      </c>
      <c r="AE122">
        <f t="shared" si="57"/>
        <v>15.778252860077378</v>
      </c>
      <c r="AF122">
        <f t="shared" si="58"/>
        <v>0.51304806231052591</v>
      </c>
      <c r="AG122">
        <f t="shared" si="59"/>
        <v>5.1272983373919585</v>
      </c>
      <c r="AH122">
        <v>725.88418256307227</v>
      </c>
      <c r="AI122">
        <v>713.98254545454529</v>
      </c>
      <c r="AJ122">
        <v>1.7263268928825639</v>
      </c>
      <c r="AK122">
        <v>66.573852837517123</v>
      </c>
      <c r="AL122">
        <f t="shared" si="60"/>
        <v>0.51050671651738511</v>
      </c>
      <c r="AM122">
        <v>34.353094955324558</v>
      </c>
      <c r="AN122">
        <v>34.807944705882363</v>
      </c>
      <c r="AO122">
        <v>-7.8534413051739656E-6</v>
      </c>
      <c r="AP122">
        <v>87.50530381435243</v>
      </c>
      <c r="AQ122">
        <v>79</v>
      </c>
      <c r="AR122">
        <v>12</v>
      </c>
      <c r="AS122">
        <f t="shared" si="61"/>
        <v>1</v>
      </c>
      <c r="AT122">
        <f t="shared" si="62"/>
        <v>0</v>
      </c>
      <c r="AU122">
        <f t="shared" si="63"/>
        <v>47199.96971963036</v>
      </c>
      <c r="AV122">
        <f t="shared" si="64"/>
        <v>1199.988571428572</v>
      </c>
      <c r="AW122">
        <f t="shared" si="65"/>
        <v>1025.9150707358624</v>
      </c>
      <c r="AX122">
        <f t="shared" si="66"/>
        <v>0.85493736787386465</v>
      </c>
      <c r="AY122">
        <f t="shared" si="67"/>
        <v>0.18842911999655881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1666113054.5</v>
      </c>
      <c r="BF122">
        <v>686.63099999999997</v>
      </c>
      <c r="BG122">
        <v>701.51985714285718</v>
      </c>
      <c r="BH122">
        <v>34.809071428571428</v>
      </c>
      <c r="BI122">
        <v>34.351999999999997</v>
      </c>
      <c r="BJ122">
        <v>688.88771428571431</v>
      </c>
      <c r="BK122">
        <v>34.76717142857143</v>
      </c>
      <c r="BL122">
        <v>650.03757142857137</v>
      </c>
      <c r="BM122">
        <v>101.218</v>
      </c>
      <c r="BN122">
        <v>9.9986457142857144E-2</v>
      </c>
      <c r="BO122">
        <v>34.315871428571427</v>
      </c>
      <c r="BP122">
        <v>34.895000000000003</v>
      </c>
      <c r="BQ122">
        <v>999.89999999999986</v>
      </c>
      <c r="BR122">
        <v>0</v>
      </c>
      <c r="BS122">
        <v>0</v>
      </c>
      <c r="BT122">
        <v>9007.4128571428555</v>
      </c>
      <c r="BU122">
        <v>0</v>
      </c>
      <c r="BV122">
        <v>372.62657142857142</v>
      </c>
      <c r="BW122">
        <v>-14.88882857142857</v>
      </c>
      <c r="BX122">
        <v>711.39414285714304</v>
      </c>
      <c r="BY122">
        <v>726.47585714285719</v>
      </c>
      <c r="BZ122">
        <v>0.45709228571428567</v>
      </c>
      <c r="CA122">
        <v>701.51985714285718</v>
      </c>
      <c r="CB122">
        <v>34.351999999999997</v>
      </c>
      <c r="CC122">
        <v>3.5233057142857138</v>
      </c>
      <c r="CD122">
        <v>3.4770400000000001</v>
      </c>
      <c r="CE122">
        <v>26.73245714285715</v>
      </c>
      <c r="CF122">
        <v>26.508042857142861</v>
      </c>
      <c r="CG122">
        <v>1199.988571428572</v>
      </c>
      <c r="CH122">
        <v>0.50000600000000006</v>
      </c>
      <c r="CI122">
        <v>0.49999399999999999</v>
      </c>
      <c r="CJ122">
        <v>0</v>
      </c>
      <c r="CK122">
        <v>1223.94</v>
      </c>
      <c r="CL122">
        <v>4.9990899999999998</v>
      </c>
      <c r="CM122">
        <v>13758.757142857139</v>
      </c>
      <c r="CN122">
        <v>9557.7842857142859</v>
      </c>
      <c r="CO122">
        <v>44.811999999999998</v>
      </c>
      <c r="CP122">
        <v>46.561999999999998</v>
      </c>
      <c r="CQ122">
        <v>45.553142857142859</v>
      </c>
      <c r="CR122">
        <v>45.686999999999998</v>
      </c>
      <c r="CS122">
        <v>46.142714285714291</v>
      </c>
      <c r="CT122">
        <v>597.5</v>
      </c>
      <c r="CU122">
        <v>597.48857142857162</v>
      </c>
      <c r="CV122">
        <v>0</v>
      </c>
      <c r="CW122">
        <v>1666113068.0999999</v>
      </c>
      <c r="CX122">
        <v>0</v>
      </c>
      <c r="CY122">
        <v>1666111874.0999999</v>
      </c>
      <c r="CZ122" t="s">
        <v>356</v>
      </c>
      <c r="DA122">
        <v>1666111874.0999999</v>
      </c>
      <c r="DB122">
        <v>1666111855.0999999</v>
      </c>
      <c r="DC122">
        <v>36</v>
      </c>
      <c r="DD122">
        <v>-0.106</v>
      </c>
      <c r="DE122">
        <v>-2E-3</v>
      </c>
      <c r="DF122">
        <v>-2.12</v>
      </c>
      <c r="DG122">
        <v>3.7999999999999999E-2</v>
      </c>
      <c r="DH122">
        <v>419</v>
      </c>
      <c r="DI122">
        <v>34</v>
      </c>
      <c r="DJ122">
        <v>0.73</v>
      </c>
      <c r="DK122">
        <v>0.14000000000000001</v>
      </c>
      <c r="DL122">
        <v>-14.8060875</v>
      </c>
      <c r="DM122">
        <v>-0.75592232645406221</v>
      </c>
      <c r="DN122">
        <v>8.1316573303048048E-2</v>
      </c>
      <c r="DO122">
        <v>0</v>
      </c>
      <c r="DP122">
        <v>0.45984122499999991</v>
      </c>
      <c r="DQ122">
        <v>-6.5066003752350821E-3</v>
      </c>
      <c r="DR122">
        <v>1.7490037662552379E-3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3.29426</v>
      </c>
      <c r="EB122">
        <v>2.6250800000000001</v>
      </c>
      <c r="EC122">
        <v>0.14553099999999999</v>
      </c>
      <c r="ED122">
        <v>0.14624400000000001</v>
      </c>
      <c r="EE122">
        <v>0.14127600000000001</v>
      </c>
      <c r="EF122">
        <v>0.138214</v>
      </c>
      <c r="EG122">
        <v>25836.7</v>
      </c>
      <c r="EH122">
        <v>26288.799999999999</v>
      </c>
      <c r="EI122">
        <v>28143</v>
      </c>
      <c r="EJ122">
        <v>29653.8</v>
      </c>
      <c r="EK122">
        <v>33230.199999999997</v>
      </c>
      <c r="EL122">
        <v>35489.699999999997</v>
      </c>
      <c r="EM122">
        <v>39698.199999999997</v>
      </c>
      <c r="EN122">
        <v>42402</v>
      </c>
      <c r="EO122">
        <v>2.0613299999999999</v>
      </c>
      <c r="EP122">
        <v>2.1074299999999999</v>
      </c>
      <c r="EQ122">
        <v>9.0822600000000003E-2</v>
      </c>
      <c r="ER122">
        <v>0</v>
      </c>
      <c r="ES122">
        <v>33.423000000000002</v>
      </c>
      <c r="ET122">
        <v>999.9</v>
      </c>
      <c r="EU122">
        <v>47.1</v>
      </c>
      <c r="EV122">
        <v>40.9</v>
      </c>
      <c r="EW122">
        <v>36.190800000000003</v>
      </c>
      <c r="EX122">
        <v>57.648299999999999</v>
      </c>
      <c r="EY122">
        <v>-0.91346000000000005</v>
      </c>
      <c r="EZ122">
        <v>2</v>
      </c>
      <c r="FA122">
        <v>0.67125000000000001</v>
      </c>
      <c r="FB122">
        <v>1.43849</v>
      </c>
      <c r="FC122">
        <v>20.262899999999998</v>
      </c>
      <c r="FD122">
        <v>5.2175900000000004</v>
      </c>
      <c r="FE122">
        <v>12.0097</v>
      </c>
      <c r="FF122">
        <v>4.9856999999999996</v>
      </c>
      <c r="FG122">
        <v>3.2844000000000002</v>
      </c>
      <c r="FH122">
        <v>9886</v>
      </c>
      <c r="FI122">
        <v>9999</v>
      </c>
      <c r="FJ122">
        <v>9999</v>
      </c>
      <c r="FK122">
        <v>657.5</v>
      </c>
      <c r="FL122">
        <v>1.8658399999999999</v>
      </c>
      <c r="FM122">
        <v>1.8622000000000001</v>
      </c>
      <c r="FN122">
        <v>1.8643099999999999</v>
      </c>
      <c r="FO122">
        <v>1.86042</v>
      </c>
      <c r="FP122">
        <v>1.86113</v>
      </c>
      <c r="FQ122">
        <v>1.86019</v>
      </c>
      <c r="FR122">
        <v>1.8619000000000001</v>
      </c>
      <c r="FS122">
        <v>1.8584799999999999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-2.258</v>
      </c>
      <c r="GH122">
        <v>4.19E-2</v>
      </c>
      <c r="GI122">
        <v>-1.7806499393771</v>
      </c>
      <c r="GJ122">
        <v>-1.0668354094452519E-3</v>
      </c>
      <c r="GK122">
        <v>7.2908324871410599E-7</v>
      </c>
      <c r="GL122">
        <v>-2.6615586879345078E-10</v>
      </c>
      <c r="GM122">
        <v>-0.20841063011216021</v>
      </c>
      <c r="GN122">
        <v>3.3664092208003571E-3</v>
      </c>
      <c r="GO122">
        <v>2.042686190248702E-4</v>
      </c>
      <c r="GP122">
        <v>-2.7039353982504608E-6</v>
      </c>
      <c r="GQ122">
        <v>3</v>
      </c>
      <c r="GR122">
        <v>2088</v>
      </c>
      <c r="GS122">
        <v>3</v>
      </c>
      <c r="GT122">
        <v>37</v>
      </c>
      <c r="GU122">
        <v>19.7</v>
      </c>
      <c r="GV122">
        <v>20</v>
      </c>
      <c r="GW122">
        <v>2.1118199999999998</v>
      </c>
      <c r="GX122">
        <v>2.5927699999999998</v>
      </c>
      <c r="GY122">
        <v>2.04834</v>
      </c>
      <c r="GZ122">
        <v>2.6037599999999999</v>
      </c>
      <c r="HA122">
        <v>2.1972700000000001</v>
      </c>
      <c r="HB122">
        <v>2.2851599999999999</v>
      </c>
      <c r="HC122">
        <v>44.922199999999997</v>
      </c>
      <c r="HD122">
        <v>13.8606</v>
      </c>
      <c r="HE122">
        <v>18</v>
      </c>
      <c r="HF122">
        <v>600.07399999999996</v>
      </c>
      <c r="HG122">
        <v>703.31</v>
      </c>
      <c r="HH122">
        <v>31.001799999999999</v>
      </c>
      <c r="HI122">
        <v>35.638399999999997</v>
      </c>
      <c r="HJ122">
        <v>30.000399999999999</v>
      </c>
      <c r="HK122">
        <v>35.4923</v>
      </c>
      <c r="HL122">
        <v>35.477499999999999</v>
      </c>
      <c r="HM122">
        <v>42.309800000000003</v>
      </c>
      <c r="HN122">
        <v>-30</v>
      </c>
      <c r="HO122">
        <v>-30</v>
      </c>
      <c r="HP122">
        <v>31</v>
      </c>
      <c r="HQ122">
        <v>718.87800000000004</v>
      </c>
      <c r="HR122">
        <v>32.067999999999998</v>
      </c>
      <c r="HS122">
        <v>99.128900000000002</v>
      </c>
      <c r="HT122">
        <v>98.310900000000004</v>
      </c>
    </row>
    <row r="123" spans="1:228" x14ac:dyDescent="0.2">
      <c r="A123">
        <v>108</v>
      </c>
      <c r="B123">
        <v>1666113060.5</v>
      </c>
      <c r="C123">
        <v>427.5</v>
      </c>
      <c r="D123" t="s">
        <v>574</v>
      </c>
      <c r="E123" t="s">
        <v>575</v>
      </c>
      <c r="F123">
        <v>4</v>
      </c>
      <c r="G123">
        <v>1666113058.1875</v>
      </c>
      <c r="H123">
        <f t="shared" si="34"/>
        <v>5.0765467122757099E-4</v>
      </c>
      <c r="I123">
        <f t="shared" si="35"/>
        <v>0.50765467122757102</v>
      </c>
      <c r="J123">
        <f t="shared" si="36"/>
        <v>5.1420956105584157</v>
      </c>
      <c r="K123">
        <f t="shared" si="37"/>
        <v>692.77350000000001</v>
      </c>
      <c r="L123">
        <f t="shared" si="38"/>
        <v>325.0383708912583</v>
      </c>
      <c r="M123">
        <f t="shared" si="39"/>
        <v>32.932473566684145</v>
      </c>
      <c r="N123">
        <f t="shared" si="40"/>
        <v>70.190928270686967</v>
      </c>
      <c r="O123">
        <f t="shared" si="41"/>
        <v>2.3592574818412607E-2</v>
      </c>
      <c r="P123">
        <f t="shared" si="42"/>
        <v>2.7612510474724399</v>
      </c>
      <c r="Q123">
        <f t="shared" si="43"/>
        <v>2.3481157649173981E-2</v>
      </c>
      <c r="R123">
        <f t="shared" si="44"/>
        <v>1.4685689939363606E-2</v>
      </c>
      <c r="S123">
        <f t="shared" si="45"/>
        <v>226.11473248469599</v>
      </c>
      <c r="T123">
        <f t="shared" si="46"/>
        <v>35.584179743511775</v>
      </c>
      <c r="U123">
        <f t="shared" si="47"/>
        <v>34.902574999999999</v>
      </c>
      <c r="V123">
        <f t="shared" si="48"/>
        <v>5.6179693277586731</v>
      </c>
      <c r="W123">
        <f t="shared" si="49"/>
        <v>64.82670662618915</v>
      </c>
      <c r="X123">
        <f t="shared" si="50"/>
        <v>3.526341258815628</v>
      </c>
      <c r="Y123">
        <f t="shared" si="51"/>
        <v>5.439642768141228</v>
      </c>
      <c r="Z123">
        <f t="shared" si="52"/>
        <v>2.0916280689430451</v>
      </c>
      <c r="AA123">
        <f t="shared" si="53"/>
        <v>-22.387571001135882</v>
      </c>
      <c r="AB123">
        <f t="shared" si="54"/>
        <v>-86.46984424195567</v>
      </c>
      <c r="AC123">
        <f t="shared" si="55"/>
        <v>-7.2858597494158763</v>
      </c>
      <c r="AD123">
        <f t="shared" si="56"/>
        <v>109.97145749218858</v>
      </c>
      <c r="AE123">
        <f t="shared" si="57"/>
        <v>15.833437923074092</v>
      </c>
      <c r="AF123">
        <f t="shared" si="58"/>
        <v>0.51224706642461837</v>
      </c>
      <c r="AG123">
        <f t="shared" si="59"/>
        <v>5.1420956105584157</v>
      </c>
      <c r="AH123">
        <v>732.85882898792659</v>
      </c>
      <c r="AI123">
        <v>720.90051515151515</v>
      </c>
      <c r="AJ123">
        <v>1.736584122664147</v>
      </c>
      <c r="AK123">
        <v>66.573852837517123</v>
      </c>
      <c r="AL123">
        <f t="shared" si="60"/>
        <v>0.50765467122757102</v>
      </c>
      <c r="AM123">
        <v>34.350708497238422</v>
      </c>
      <c r="AN123">
        <v>34.803046176470573</v>
      </c>
      <c r="AO123">
        <v>-5.3919527788687566E-6</v>
      </c>
      <c r="AP123">
        <v>87.50530381435243</v>
      </c>
      <c r="AQ123">
        <v>79</v>
      </c>
      <c r="AR123">
        <v>12</v>
      </c>
      <c r="AS123">
        <f t="shared" si="61"/>
        <v>1</v>
      </c>
      <c r="AT123">
        <f t="shared" si="62"/>
        <v>0</v>
      </c>
      <c r="AU123">
        <f t="shared" si="63"/>
        <v>46959.008364533598</v>
      </c>
      <c r="AV123">
        <f t="shared" si="64"/>
        <v>1199.9974999999999</v>
      </c>
      <c r="AW123">
        <f t="shared" si="65"/>
        <v>1025.9228385931067</v>
      </c>
      <c r="AX123">
        <f t="shared" si="66"/>
        <v>0.85493747994733882</v>
      </c>
      <c r="AY123">
        <f t="shared" si="67"/>
        <v>0.18842933629836395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1666113058.1875</v>
      </c>
      <c r="BF123">
        <v>692.77350000000001</v>
      </c>
      <c r="BG123">
        <v>707.71699999999998</v>
      </c>
      <c r="BH123">
        <v>34.804437500000013</v>
      </c>
      <c r="BI123">
        <v>34.348037499999997</v>
      </c>
      <c r="BJ123">
        <v>695.03275000000008</v>
      </c>
      <c r="BK123">
        <v>34.762599999999999</v>
      </c>
      <c r="BL123">
        <v>649.98062499999992</v>
      </c>
      <c r="BM123">
        <v>101.218625</v>
      </c>
      <c r="BN123">
        <v>0.100100775</v>
      </c>
      <c r="BO123">
        <v>34.321712499999997</v>
      </c>
      <c r="BP123">
        <v>34.902574999999999</v>
      </c>
      <c r="BQ123">
        <v>999.9</v>
      </c>
      <c r="BR123">
        <v>0</v>
      </c>
      <c r="BS123">
        <v>0</v>
      </c>
      <c r="BT123">
        <v>8960.86</v>
      </c>
      <c r="BU123">
        <v>0</v>
      </c>
      <c r="BV123">
        <v>399.19425000000001</v>
      </c>
      <c r="BW123">
        <v>-14.9436</v>
      </c>
      <c r="BX123">
        <v>717.75450000000001</v>
      </c>
      <c r="BY123">
        <v>732.89025000000004</v>
      </c>
      <c r="BZ123">
        <v>0.45641225000000002</v>
      </c>
      <c r="CA123">
        <v>707.71699999999998</v>
      </c>
      <c r="CB123">
        <v>34.348037499999997</v>
      </c>
      <c r="CC123">
        <v>3.5228537499999999</v>
      </c>
      <c r="CD123">
        <v>3.4766550000000001</v>
      </c>
      <c r="CE123">
        <v>26.730287499999999</v>
      </c>
      <c r="CF123">
        <v>26.5062</v>
      </c>
      <c r="CG123">
        <v>1199.9974999999999</v>
      </c>
      <c r="CH123">
        <v>0.49999975000000002</v>
      </c>
      <c r="CI123">
        <v>0.50000024999999992</v>
      </c>
      <c r="CJ123">
        <v>0</v>
      </c>
      <c r="CK123">
        <v>1223.75</v>
      </c>
      <c r="CL123">
        <v>4.9990899999999998</v>
      </c>
      <c r="CM123">
        <v>13753.4</v>
      </c>
      <c r="CN123">
        <v>9557.8424999999988</v>
      </c>
      <c r="CO123">
        <v>44.811999999999998</v>
      </c>
      <c r="CP123">
        <v>46.601374999999997</v>
      </c>
      <c r="CQ123">
        <v>45.561999999999998</v>
      </c>
      <c r="CR123">
        <v>45.686999999999998</v>
      </c>
      <c r="CS123">
        <v>46.171499999999988</v>
      </c>
      <c r="CT123">
        <v>597.5</v>
      </c>
      <c r="CU123">
        <v>597.49749999999995</v>
      </c>
      <c r="CV123">
        <v>0</v>
      </c>
      <c r="CW123">
        <v>1666113072.3</v>
      </c>
      <c r="CX123">
        <v>0</v>
      </c>
      <c r="CY123">
        <v>1666111874.0999999</v>
      </c>
      <c r="CZ123" t="s">
        <v>356</v>
      </c>
      <c r="DA123">
        <v>1666111874.0999999</v>
      </c>
      <c r="DB123">
        <v>1666111855.0999999</v>
      </c>
      <c r="DC123">
        <v>36</v>
      </c>
      <c r="DD123">
        <v>-0.106</v>
      </c>
      <c r="DE123">
        <v>-2E-3</v>
      </c>
      <c r="DF123">
        <v>-2.12</v>
      </c>
      <c r="DG123">
        <v>3.7999999999999999E-2</v>
      </c>
      <c r="DH123">
        <v>419</v>
      </c>
      <c r="DI123">
        <v>34</v>
      </c>
      <c r="DJ123">
        <v>0.73</v>
      </c>
      <c r="DK123">
        <v>0.14000000000000001</v>
      </c>
      <c r="DL123">
        <v>-14.8630125</v>
      </c>
      <c r="DM123">
        <v>-0.52192232645400649</v>
      </c>
      <c r="DN123">
        <v>5.3796185680306467E-2</v>
      </c>
      <c r="DO123">
        <v>0</v>
      </c>
      <c r="DP123">
        <v>0.459206275</v>
      </c>
      <c r="DQ123">
        <v>-1.875670919324782E-2</v>
      </c>
      <c r="DR123">
        <v>2.236566307842225E-3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3.2942300000000002</v>
      </c>
      <c r="EB123">
        <v>2.62514</v>
      </c>
      <c r="EC123">
        <v>0.14648900000000001</v>
      </c>
      <c r="ED123">
        <v>0.14718400000000001</v>
      </c>
      <c r="EE123">
        <v>0.141264</v>
      </c>
      <c r="EF123">
        <v>0.13819999999999999</v>
      </c>
      <c r="EG123">
        <v>25807.3</v>
      </c>
      <c r="EH123">
        <v>26259.5</v>
      </c>
      <c r="EI123">
        <v>28142.5</v>
      </c>
      <c r="EJ123">
        <v>29653.5</v>
      </c>
      <c r="EK123">
        <v>33230.5</v>
      </c>
      <c r="EL123">
        <v>35489.800000000003</v>
      </c>
      <c r="EM123">
        <v>39698</v>
      </c>
      <c r="EN123">
        <v>42401.3</v>
      </c>
      <c r="EO123">
        <v>2.0615999999999999</v>
      </c>
      <c r="EP123">
        <v>2.1076299999999999</v>
      </c>
      <c r="EQ123">
        <v>9.1381400000000002E-2</v>
      </c>
      <c r="ER123">
        <v>0</v>
      </c>
      <c r="ES123">
        <v>33.432699999999997</v>
      </c>
      <c r="ET123">
        <v>999.9</v>
      </c>
      <c r="EU123">
        <v>47.1</v>
      </c>
      <c r="EV123">
        <v>40.9</v>
      </c>
      <c r="EW123">
        <v>36.191899999999997</v>
      </c>
      <c r="EX123">
        <v>57.888300000000001</v>
      </c>
      <c r="EY123">
        <v>-0.81330100000000005</v>
      </c>
      <c r="EZ123">
        <v>2</v>
      </c>
      <c r="FA123">
        <v>0.67135699999999998</v>
      </c>
      <c r="FB123">
        <v>1.4459299999999999</v>
      </c>
      <c r="FC123">
        <v>20.262799999999999</v>
      </c>
      <c r="FD123">
        <v>5.2180400000000002</v>
      </c>
      <c r="FE123">
        <v>12.009399999999999</v>
      </c>
      <c r="FF123">
        <v>4.9856499999999997</v>
      </c>
      <c r="FG123">
        <v>3.2844799999999998</v>
      </c>
      <c r="FH123">
        <v>9886</v>
      </c>
      <c r="FI123">
        <v>9999</v>
      </c>
      <c r="FJ123">
        <v>9999</v>
      </c>
      <c r="FK123">
        <v>657.5</v>
      </c>
      <c r="FL123">
        <v>1.86585</v>
      </c>
      <c r="FM123">
        <v>1.8622000000000001</v>
      </c>
      <c r="FN123">
        <v>1.86432</v>
      </c>
      <c r="FO123">
        <v>1.8604400000000001</v>
      </c>
      <c r="FP123">
        <v>1.86111</v>
      </c>
      <c r="FQ123">
        <v>1.8602000000000001</v>
      </c>
      <c r="FR123">
        <v>1.86189</v>
      </c>
      <c r="FS123">
        <v>1.85849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-2.2610000000000001</v>
      </c>
      <c r="GH123">
        <v>4.19E-2</v>
      </c>
      <c r="GI123">
        <v>-1.7806499393771</v>
      </c>
      <c r="GJ123">
        <v>-1.0668354094452519E-3</v>
      </c>
      <c r="GK123">
        <v>7.2908324871410599E-7</v>
      </c>
      <c r="GL123">
        <v>-2.6615586879345078E-10</v>
      </c>
      <c r="GM123">
        <v>-0.20841063011216021</v>
      </c>
      <c r="GN123">
        <v>3.3664092208003571E-3</v>
      </c>
      <c r="GO123">
        <v>2.042686190248702E-4</v>
      </c>
      <c r="GP123">
        <v>-2.7039353982504608E-6</v>
      </c>
      <c r="GQ123">
        <v>3</v>
      </c>
      <c r="GR123">
        <v>2088</v>
      </c>
      <c r="GS123">
        <v>3</v>
      </c>
      <c r="GT123">
        <v>37</v>
      </c>
      <c r="GU123">
        <v>19.8</v>
      </c>
      <c r="GV123">
        <v>20.100000000000001</v>
      </c>
      <c r="GW123">
        <v>2.1276899999999999</v>
      </c>
      <c r="GX123">
        <v>2.5866699999999998</v>
      </c>
      <c r="GY123">
        <v>2.04834</v>
      </c>
      <c r="GZ123">
        <v>2.6037599999999999</v>
      </c>
      <c r="HA123">
        <v>2.1972700000000001</v>
      </c>
      <c r="HB123">
        <v>2.31812</v>
      </c>
      <c r="HC123">
        <v>44.922199999999997</v>
      </c>
      <c r="HD123">
        <v>13.8606</v>
      </c>
      <c r="HE123">
        <v>18</v>
      </c>
      <c r="HF123">
        <v>600.29600000000005</v>
      </c>
      <c r="HG123">
        <v>703.49800000000005</v>
      </c>
      <c r="HH123">
        <v>31.001999999999999</v>
      </c>
      <c r="HI123">
        <v>35.6417</v>
      </c>
      <c r="HJ123">
        <v>30.000399999999999</v>
      </c>
      <c r="HK123">
        <v>35.493899999999996</v>
      </c>
      <c r="HL123">
        <v>35.477600000000002</v>
      </c>
      <c r="HM123">
        <v>42.637</v>
      </c>
      <c r="HN123">
        <v>-30</v>
      </c>
      <c r="HO123">
        <v>-30</v>
      </c>
      <c r="HP123">
        <v>31</v>
      </c>
      <c r="HQ123">
        <v>725.56</v>
      </c>
      <c r="HR123">
        <v>32.067999999999998</v>
      </c>
      <c r="HS123">
        <v>99.127799999999993</v>
      </c>
      <c r="HT123">
        <v>98.309600000000003</v>
      </c>
    </row>
    <row r="124" spans="1:228" x14ac:dyDescent="0.2">
      <c r="A124">
        <v>109</v>
      </c>
      <c r="B124">
        <v>1666113064.5</v>
      </c>
      <c r="C124">
        <v>431.5</v>
      </c>
      <c r="D124" t="s">
        <v>576</v>
      </c>
      <c r="E124" t="s">
        <v>577</v>
      </c>
      <c r="F124">
        <v>4</v>
      </c>
      <c r="G124">
        <v>1666113062.5</v>
      </c>
      <c r="H124">
        <f t="shared" si="34"/>
        <v>5.1124098275526241E-4</v>
      </c>
      <c r="I124">
        <f t="shared" si="35"/>
        <v>0.51124098275526242</v>
      </c>
      <c r="J124">
        <f t="shared" si="36"/>
        <v>5.3530146736173529</v>
      </c>
      <c r="K124">
        <f t="shared" si="37"/>
        <v>699.93414285714277</v>
      </c>
      <c r="L124">
        <f t="shared" si="38"/>
        <v>320.03636399587066</v>
      </c>
      <c r="M124">
        <f t="shared" si="39"/>
        <v>32.425181390028904</v>
      </c>
      <c r="N124">
        <f t="shared" si="40"/>
        <v>70.915352430107262</v>
      </c>
      <c r="O124">
        <f t="shared" si="41"/>
        <v>2.3739450520695399E-2</v>
      </c>
      <c r="P124">
        <f t="shared" si="42"/>
        <v>2.7719198541407515</v>
      </c>
      <c r="Q124">
        <f t="shared" si="43"/>
        <v>2.3627077312742616E-2</v>
      </c>
      <c r="R124">
        <f t="shared" si="44"/>
        <v>1.4776975144726472E-2</v>
      </c>
      <c r="S124">
        <f t="shared" si="45"/>
        <v>226.11465480611676</v>
      </c>
      <c r="T124">
        <f t="shared" si="46"/>
        <v>35.583116475282097</v>
      </c>
      <c r="U124">
        <f t="shared" si="47"/>
        <v>34.907342857142858</v>
      </c>
      <c r="V124">
        <f t="shared" si="48"/>
        <v>5.6194538478034293</v>
      </c>
      <c r="W124">
        <f t="shared" si="49"/>
        <v>64.806497309505986</v>
      </c>
      <c r="X124">
        <f t="shared" si="50"/>
        <v>3.5261055756458086</v>
      </c>
      <c r="Y124">
        <f t="shared" si="51"/>
        <v>5.4409753991265166</v>
      </c>
      <c r="Z124">
        <f t="shared" si="52"/>
        <v>2.0933482721576206</v>
      </c>
      <c r="AA124">
        <f t="shared" si="53"/>
        <v>-22.545727339507071</v>
      </c>
      <c r="AB124">
        <f t="shared" si="54"/>
        <v>-86.858648441092086</v>
      </c>
      <c r="AC124">
        <f t="shared" si="55"/>
        <v>-7.2907774428696488</v>
      </c>
      <c r="AD124">
        <f t="shared" si="56"/>
        <v>109.41950158264795</v>
      </c>
      <c r="AE124">
        <f t="shared" si="57"/>
        <v>15.856128720419113</v>
      </c>
      <c r="AF124">
        <f t="shared" si="58"/>
        <v>0.51423335190941877</v>
      </c>
      <c r="AG124">
        <f t="shared" si="59"/>
        <v>5.3530146736173529</v>
      </c>
      <c r="AH124">
        <v>739.74358864577675</v>
      </c>
      <c r="AI124">
        <v>727.72286060606018</v>
      </c>
      <c r="AJ124">
        <v>1.702303935244438</v>
      </c>
      <c r="AK124">
        <v>66.573852837517123</v>
      </c>
      <c r="AL124">
        <f t="shared" si="60"/>
        <v>0.51124098275526242</v>
      </c>
      <c r="AM124">
        <v>34.346539525730051</v>
      </c>
      <c r="AN124">
        <v>34.802052647058822</v>
      </c>
      <c r="AO124">
        <v>-1.417147324809249E-6</v>
      </c>
      <c r="AP124">
        <v>87.50530381435243</v>
      </c>
      <c r="AQ124">
        <v>79</v>
      </c>
      <c r="AR124">
        <v>12</v>
      </c>
      <c r="AS124">
        <f t="shared" si="61"/>
        <v>1</v>
      </c>
      <c r="AT124">
        <f t="shared" si="62"/>
        <v>0</v>
      </c>
      <c r="AU124">
        <f t="shared" si="63"/>
        <v>47250.563241543729</v>
      </c>
      <c r="AV124">
        <f t="shared" si="64"/>
        <v>1199.997142857143</v>
      </c>
      <c r="AW124">
        <f t="shared" si="65"/>
        <v>1025.9225278788169</v>
      </c>
      <c r="AX124">
        <f t="shared" si="66"/>
        <v>0.85493747546443188</v>
      </c>
      <c r="AY124">
        <f t="shared" si="67"/>
        <v>0.18842932764635359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1666113062.5</v>
      </c>
      <c r="BF124">
        <v>699.93414285714277</v>
      </c>
      <c r="BG124">
        <v>714.90328571428574</v>
      </c>
      <c r="BH124">
        <v>34.802642857142857</v>
      </c>
      <c r="BI124">
        <v>34.344471428571431</v>
      </c>
      <c r="BJ124">
        <v>702.19642857142856</v>
      </c>
      <c r="BK124">
        <v>34.760771428571431</v>
      </c>
      <c r="BL124">
        <v>649.97942857142857</v>
      </c>
      <c r="BM124">
        <v>101.21728571428569</v>
      </c>
      <c r="BN124">
        <v>9.9892699999999987E-2</v>
      </c>
      <c r="BO124">
        <v>34.32611428571429</v>
      </c>
      <c r="BP124">
        <v>34.907342857142858</v>
      </c>
      <c r="BQ124">
        <v>999.89999999999986</v>
      </c>
      <c r="BR124">
        <v>0</v>
      </c>
      <c r="BS124">
        <v>0</v>
      </c>
      <c r="BT124">
        <v>9017.59</v>
      </c>
      <c r="BU124">
        <v>0</v>
      </c>
      <c r="BV124">
        <v>425.87014285714292</v>
      </c>
      <c r="BW124">
        <v>-14.968971428571431</v>
      </c>
      <c r="BX124">
        <v>725.17185714285711</v>
      </c>
      <c r="BY124">
        <v>740.32928571428567</v>
      </c>
      <c r="BZ124">
        <v>0.4581757142857143</v>
      </c>
      <c r="CA124">
        <v>714.90328571428574</v>
      </c>
      <c r="CB124">
        <v>34.344471428571431</v>
      </c>
      <c r="CC124">
        <v>3.522629999999999</v>
      </c>
      <c r="CD124">
        <v>3.476254285714286</v>
      </c>
      <c r="CE124">
        <v>26.729214285714288</v>
      </c>
      <c r="CF124">
        <v>26.50421428571428</v>
      </c>
      <c r="CG124">
        <v>1199.997142857143</v>
      </c>
      <c r="CH124">
        <v>0.50000199999999995</v>
      </c>
      <c r="CI124">
        <v>0.499998</v>
      </c>
      <c r="CJ124">
        <v>0</v>
      </c>
      <c r="CK124">
        <v>1223.5742857142859</v>
      </c>
      <c r="CL124">
        <v>4.9990899999999998</v>
      </c>
      <c r="CM124">
        <v>13743.5</v>
      </c>
      <c r="CN124">
        <v>9557.8357142857149</v>
      </c>
      <c r="CO124">
        <v>44.83</v>
      </c>
      <c r="CP124">
        <v>46.625</v>
      </c>
      <c r="CQ124">
        <v>45.561999999999998</v>
      </c>
      <c r="CR124">
        <v>45.723000000000013</v>
      </c>
      <c r="CS124">
        <v>46.186999999999998</v>
      </c>
      <c r="CT124">
        <v>597.5</v>
      </c>
      <c r="CU124">
        <v>597.49714285714288</v>
      </c>
      <c r="CV124">
        <v>0</v>
      </c>
      <c r="CW124">
        <v>1666113075.9000001</v>
      </c>
      <c r="CX124">
        <v>0</v>
      </c>
      <c r="CY124">
        <v>1666111874.0999999</v>
      </c>
      <c r="CZ124" t="s">
        <v>356</v>
      </c>
      <c r="DA124">
        <v>1666111874.0999999</v>
      </c>
      <c r="DB124">
        <v>1666111855.0999999</v>
      </c>
      <c r="DC124">
        <v>36</v>
      </c>
      <c r="DD124">
        <v>-0.106</v>
      </c>
      <c r="DE124">
        <v>-2E-3</v>
      </c>
      <c r="DF124">
        <v>-2.12</v>
      </c>
      <c r="DG124">
        <v>3.7999999999999999E-2</v>
      </c>
      <c r="DH124">
        <v>419</v>
      </c>
      <c r="DI124">
        <v>34</v>
      </c>
      <c r="DJ124">
        <v>0.73</v>
      </c>
      <c r="DK124">
        <v>0.14000000000000001</v>
      </c>
      <c r="DL124">
        <v>-14.895725000000001</v>
      </c>
      <c r="DM124">
        <v>-0.44826641651026627</v>
      </c>
      <c r="DN124">
        <v>4.8111504601290489E-2</v>
      </c>
      <c r="DO124">
        <v>0</v>
      </c>
      <c r="DP124">
        <v>0.4586075750000001</v>
      </c>
      <c r="DQ124">
        <v>-1.47368442776733E-2</v>
      </c>
      <c r="DR124">
        <v>2.090203481571832E-3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3.2943199999999999</v>
      </c>
      <c r="EB124">
        <v>2.62548</v>
      </c>
      <c r="EC124">
        <v>0.14743500000000001</v>
      </c>
      <c r="ED124">
        <v>0.14812900000000001</v>
      </c>
      <c r="EE124">
        <v>0.14125599999999999</v>
      </c>
      <c r="EF124">
        <v>0.13819300000000001</v>
      </c>
      <c r="EG124">
        <v>25778.3</v>
      </c>
      <c r="EH124">
        <v>26230.3</v>
      </c>
      <c r="EI124">
        <v>28142.3</v>
      </c>
      <c r="EJ124">
        <v>29653.5</v>
      </c>
      <c r="EK124">
        <v>33230.5</v>
      </c>
      <c r="EL124">
        <v>35490.400000000001</v>
      </c>
      <c r="EM124">
        <v>39697.5</v>
      </c>
      <c r="EN124">
        <v>42401.7</v>
      </c>
      <c r="EO124">
        <v>2.0616500000000002</v>
      </c>
      <c r="EP124">
        <v>2.1074000000000002</v>
      </c>
      <c r="EQ124">
        <v>9.0897099999999995E-2</v>
      </c>
      <c r="ER124">
        <v>0</v>
      </c>
      <c r="ES124">
        <v>33.443199999999997</v>
      </c>
      <c r="ET124">
        <v>999.9</v>
      </c>
      <c r="EU124">
        <v>47.1</v>
      </c>
      <c r="EV124">
        <v>40.9</v>
      </c>
      <c r="EW124">
        <v>36.194400000000002</v>
      </c>
      <c r="EX124">
        <v>57.708300000000001</v>
      </c>
      <c r="EY124">
        <v>-0.86538700000000002</v>
      </c>
      <c r="EZ124">
        <v>2</v>
      </c>
      <c r="FA124">
        <v>0.67191599999999996</v>
      </c>
      <c r="FB124">
        <v>1.45435</v>
      </c>
      <c r="FC124">
        <v>20.262599999999999</v>
      </c>
      <c r="FD124">
        <v>5.2186399999999997</v>
      </c>
      <c r="FE124">
        <v>12.009499999999999</v>
      </c>
      <c r="FF124">
        <v>4.9859999999999998</v>
      </c>
      <c r="FG124">
        <v>3.2845499999999999</v>
      </c>
      <c r="FH124">
        <v>9886.2999999999993</v>
      </c>
      <c r="FI124">
        <v>9999</v>
      </c>
      <c r="FJ124">
        <v>9999</v>
      </c>
      <c r="FK124">
        <v>657.5</v>
      </c>
      <c r="FL124">
        <v>1.8658399999999999</v>
      </c>
      <c r="FM124">
        <v>1.8622099999999999</v>
      </c>
      <c r="FN124">
        <v>1.86432</v>
      </c>
      <c r="FO124">
        <v>1.8604099999999999</v>
      </c>
      <c r="FP124">
        <v>1.86111</v>
      </c>
      <c r="FQ124">
        <v>1.86019</v>
      </c>
      <c r="FR124">
        <v>1.86191</v>
      </c>
      <c r="FS124">
        <v>1.85849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-2.2639999999999998</v>
      </c>
      <c r="GH124">
        <v>4.19E-2</v>
      </c>
      <c r="GI124">
        <v>-1.7806499393771</v>
      </c>
      <c r="GJ124">
        <v>-1.0668354094452519E-3</v>
      </c>
      <c r="GK124">
        <v>7.2908324871410599E-7</v>
      </c>
      <c r="GL124">
        <v>-2.6615586879345078E-10</v>
      </c>
      <c r="GM124">
        <v>-0.20841063011216021</v>
      </c>
      <c r="GN124">
        <v>3.3664092208003571E-3</v>
      </c>
      <c r="GO124">
        <v>2.042686190248702E-4</v>
      </c>
      <c r="GP124">
        <v>-2.7039353982504608E-6</v>
      </c>
      <c r="GQ124">
        <v>3</v>
      </c>
      <c r="GR124">
        <v>2088</v>
      </c>
      <c r="GS124">
        <v>3</v>
      </c>
      <c r="GT124">
        <v>37</v>
      </c>
      <c r="GU124">
        <v>19.8</v>
      </c>
      <c r="GV124">
        <v>20.2</v>
      </c>
      <c r="GW124">
        <v>2.1435499999999998</v>
      </c>
      <c r="GX124">
        <v>2.5805699999999998</v>
      </c>
      <c r="GY124">
        <v>2.04834</v>
      </c>
      <c r="GZ124">
        <v>2.6037599999999999</v>
      </c>
      <c r="HA124">
        <v>2.1972700000000001</v>
      </c>
      <c r="HB124">
        <v>2.34619</v>
      </c>
      <c r="HC124">
        <v>44.950400000000002</v>
      </c>
      <c r="HD124">
        <v>13.869400000000001</v>
      </c>
      <c r="HE124">
        <v>18</v>
      </c>
      <c r="HF124">
        <v>600.34699999999998</v>
      </c>
      <c r="HG124">
        <v>703.32399999999996</v>
      </c>
      <c r="HH124">
        <v>31.002199999999998</v>
      </c>
      <c r="HI124">
        <v>35.644199999999998</v>
      </c>
      <c r="HJ124">
        <v>30.000599999999999</v>
      </c>
      <c r="HK124">
        <v>35.4955</v>
      </c>
      <c r="HL124">
        <v>35.480699999999999</v>
      </c>
      <c r="HM124">
        <v>42.959499999999998</v>
      </c>
      <c r="HN124">
        <v>-30</v>
      </c>
      <c r="HO124">
        <v>-30</v>
      </c>
      <c r="HP124">
        <v>31</v>
      </c>
      <c r="HQ124">
        <v>732.25699999999995</v>
      </c>
      <c r="HR124">
        <v>32.067999999999998</v>
      </c>
      <c r="HS124">
        <v>99.126800000000003</v>
      </c>
      <c r="HT124">
        <v>98.310100000000006</v>
      </c>
    </row>
    <row r="125" spans="1:228" x14ac:dyDescent="0.2">
      <c r="A125">
        <v>110</v>
      </c>
      <c r="B125">
        <v>1666113068.5</v>
      </c>
      <c r="C125">
        <v>435.5</v>
      </c>
      <c r="D125" t="s">
        <v>578</v>
      </c>
      <c r="E125" t="s">
        <v>579</v>
      </c>
      <c r="F125">
        <v>4</v>
      </c>
      <c r="G125">
        <v>1666113066.1875</v>
      </c>
      <c r="H125">
        <f t="shared" si="34"/>
        <v>5.1201176708628126E-4</v>
      </c>
      <c r="I125">
        <f t="shared" si="35"/>
        <v>0.51201176708628127</v>
      </c>
      <c r="J125">
        <f t="shared" si="36"/>
        <v>5.1796452134957782</v>
      </c>
      <c r="K125">
        <f t="shared" si="37"/>
        <v>706.12212499999998</v>
      </c>
      <c r="L125">
        <f t="shared" si="38"/>
        <v>337.71011358064897</v>
      </c>
      <c r="M125">
        <f t="shared" si="39"/>
        <v>34.215004184430555</v>
      </c>
      <c r="N125">
        <f t="shared" si="40"/>
        <v>71.540562423293608</v>
      </c>
      <c r="O125">
        <f t="shared" si="41"/>
        <v>2.3751714979944407E-2</v>
      </c>
      <c r="P125">
        <f t="shared" si="42"/>
        <v>2.7789816785589108</v>
      </c>
      <c r="Q125">
        <f t="shared" si="43"/>
        <v>2.3639510323196673E-2</v>
      </c>
      <c r="R125">
        <f t="shared" si="44"/>
        <v>1.4784730788281599E-2</v>
      </c>
      <c r="S125">
        <f t="shared" si="45"/>
        <v>226.11540335966893</v>
      </c>
      <c r="T125">
        <f t="shared" si="46"/>
        <v>35.580698600736326</v>
      </c>
      <c r="U125">
        <f t="shared" si="47"/>
        <v>34.9129875</v>
      </c>
      <c r="V125">
        <f t="shared" si="48"/>
        <v>5.6212118046187047</v>
      </c>
      <c r="W125">
        <f t="shared" si="49"/>
        <v>64.799698791974308</v>
      </c>
      <c r="X125">
        <f t="shared" si="50"/>
        <v>3.5258800201037137</v>
      </c>
      <c r="Y125">
        <f t="shared" si="51"/>
        <v>5.4411981626994965</v>
      </c>
      <c r="Z125">
        <f t="shared" si="52"/>
        <v>2.095331784514991</v>
      </c>
      <c r="AA125">
        <f t="shared" si="53"/>
        <v>-22.579718928505002</v>
      </c>
      <c r="AB125">
        <f t="shared" si="54"/>
        <v>-87.815390022403164</v>
      </c>
      <c r="AC125">
        <f t="shared" si="55"/>
        <v>-7.35258260339043</v>
      </c>
      <c r="AD125">
        <f t="shared" si="56"/>
        <v>108.36771180537033</v>
      </c>
      <c r="AE125">
        <f t="shared" si="57"/>
        <v>15.886828565528024</v>
      </c>
      <c r="AF125">
        <f t="shared" si="58"/>
        <v>0.51288134499563265</v>
      </c>
      <c r="AG125">
        <f t="shared" si="59"/>
        <v>5.1796452134957782</v>
      </c>
      <c r="AH125">
        <v>746.73834104988373</v>
      </c>
      <c r="AI125">
        <v>734.73659393939408</v>
      </c>
      <c r="AJ125">
        <v>1.738567783768513</v>
      </c>
      <c r="AK125">
        <v>66.573852837517123</v>
      </c>
      <c r="AL125">
        <f t="shared" si="60"/>
        <v>0.51201176708628127</v>
      </c>
      <c r="AM125">
        <v>34.344402592322339</v>
      </c>
      <c r="AN125">
        <v>34.800599999999967</v>
      </c>
      <c r="AO125">
        <v>-1.756638625210247E-6</v>
      </c>
      <c r="AP125">
        <v>87.50530381435243</v>
      </c>
      <c r="AQ125">
        <v>79</v>
      </c>
      <c r="AR125">
        <v>12</v>
      </c>
      <c r="AS125">
        <f t="shared" si="61"/>
        <v>1</v>
      </c>
      <c r="AT125">
        <f t="shared" si="62"/>
        <v>0</v>
      </c>
      <c r="AU125">
        <f t="shared" si="63"/>
        <v>47444.188826903046</v>
      </c>
      <c r="AV125">
        <f t="shared" si="64"/>
        <v>1200.00125</v>
      </c>
      <c r="AW125">
        <f t="shared" si="65"/>
        <v>1025.9260260930928</v>
      </c>
      <c r="AX125">
        <f t="shared" si="66"/>
        <v>0.85493746451771835</v>
      </c>
      <c r="AY125">
        <f t="shared" si="67"/>
        <v>0.18842930651919648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1666113066.1875</v>
      </c>
      <c r="BF125">
        <v>706.12212499999998</v>
      </c>
      <c r="BG125">
        <v>721.12149999999997</v>
      </c>
      <c r="BH125">
        <v>34.8012625</v>
      </c>
      <c r="BI125">
        <v>34.344299999999997</v>
      </c>
      <c r="BJ125">
        <v>708.38712499999997</v>
      </c>
      <c r="BK125">
        <v>34.759412500000003</v>
      </c>
      <c r="BL125">
        <v>649.98649999999998</v>
      </c>
      <c r="BM125">
        <v>101.21487500000001</v>
      </c>
      <c r="BN125">
        <v>9.9840812500000001E-2</v>
      </c>
      <c r="BO125">
        <v>34.32685</v>
      </c>
      <c r="BP125">
        <v>34.9129875</v>
      </c>
      <c r="BQ125">
        <v>999.9</v>
      </c>
      <c r="BR125">
        <v>0</v>
      </c>
      <c r="BS125">
        <v>0</v>
      </c>
      <c r="BT125">
        <v>9055.3924999999981</v>
      </c>
      <c r="BU125">
        <v>0</v>
      </c>
      <c r="BV125">
        <v>449.606875</v>
      </c>
      <c r="BW125">
        <v>-14.99945</v>
      </c>
      <c r="BX125">
        <v>731.58187500000008</v>
      </c>
      <c r="BY125">
        <v>746.76874999999995</v>
      </c>
      <c r="BZ125">
        <v>0.456953</v>
      </c>
      <c r="CA125">
        <v>721.12149999999997</v>
      </c>
      <c r="CB125">
        <v>34.344299999999997</v>
      </c>
      <c r="CC125">
        <v>3.5224074999999999</v>
      </c>
      <c r="CD125">
        <v>3.4761562499999998</v>
      </c>
      <c r="CE125">
        <v>26.728124999999999</v>
      </c>
      <c r="CF125">
        <v>26.503724999999999</v>
      </c>
      <c r="CG125">
        <v>1200.00125</v>
      </c>
      <c r="CH125">
        <v>0.50000325000000001</v>
      </c>
      <c r="CI125">
        <v>0.49999674999999999</v>
      </c>
      <c r="CJ125">
        <v>0</v>
      </c>
      <c r="CK125">
        <v>1223.5525</v>
      </c>
      <c r="CL125">
        <v>4.9990899999999998</v>
      </c>
      <c r="CM125">
        <v>13737.5375</v>
      </c>
      <c r="CN125">
        <v>9557.8624999999993</v>
      </c>
      <c r="CO125">
        <v>44.867125000000001</v>
      </c>
      <c r="CP125">
        <v>46.617125000000001</v>
      </c>
      <c r="CQ125">
        <v>45.561999999999998</v>
      </c>
      <c r="CR125">
        <v>45.75</v>
      </c>
      <c r="CS125">
        <v>46.186999999999998</v>
      </c>
      <c r="CT125">
        <v>597.50250000000005</v>
      </c>
      <c r="CU125">
        <v>597.49874999999997</v>
      </c>
      <c r="CV125">
        <v>0</v>
      </c>
      <c r="CW125">
        <v>1666113080.0999999</v>
      </c>
      <c r="CX125">
        <v>0</v>
      </c>
      <c r="CY125">
        <v>1666111874.0999999</v>
      </c>
      <c r="CZ125" t="s">
        <v>356</v>
      </c>
      <c r="DA125">
        <v>1666111874.0999999</v>
      </c>
      <c r="DB125">
        <v>1666111855.0999999</v>
      </c>
      <c r="DC125">
        <v>36</v>
      </c>
      <c r="DD125">
        <v>-0.106</v>
      </c>
      <c r="DE125">
        <v>-2E-3</v>
      </c>
      <c r="DF125">
        <v>-2.12</v>
      </c>
      <c r="DG125">
        <v>3.7999999999999999E-2</v>
      </c>
      <c r="DH125">
        <v>419</v>
      </c>
      <c r="DI125">
        <v>34</v>
      </c>
      <c r="DJ125">
        <v>0.73</v>
      </c>
      <c r="DK125">
        <v>0.14000000000000001</v>
      </c>
      <c r="DL125">
        <v>-14.9256625</v>
      </c>
      <c r="DM125">
        <v>-0.54714033771104809</v>
      </c>
      <c r="DN125">
        <v>5.7451256241704537E-2</v>
      </c>
      <c r="DO125">
        <v>0</v>
      </c>
      <c r="DP125">
        <v>0.45784217500000002</v>
      </c>
      <c r="DQ125">
        <v>-1.058828893058119E-2</v>
      </c>
      <c r="DR125">
        <v>1.8565279945034531E-3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3.2942499999999999</v>
      </c>
      <c r="EB125">
        <v>2.6256200000000001</v>
      </c>
      <c r="EC125">
        <v>0.14838200000000001</v>
      </c>
      <c r="ED125">
        <v>0.149066</v>
      </c>
      <c r="EE125">
        <v>0.14124999999999999</v>
      </c>
      <c r="EF125">
        <v>0.138182</v>
      </c>
      <c r="EG125">
        <v>25749.599999999999</v>
      </c>
      <c r="EH125">
        <v>26201.4</v>
      </c>
      <c r="EI125">
        <v>28142.3</v>
      </c>
      <c r="EJ125">
        <v>29653.5</v>
      </c>
      <c r="EK125">
        <v>33230.6</v>
      </c>
      <c r="EL125">
        <v>35490.800000000003</v>
      </c>
      <c r="EM125">
        <v>39697.300000000003</v>
      </c>
      <c r="EN125">
        <v>42401.5</v>
      </c>
      <c r="EO125">
        <v>2.0613999999999999</v>
      </c>
      <c r="EP125">
        <v>2.1072199999999999</v>
      </c>
      <c r="EQ125">
        <v>9.01893E-2</v>
      </c>
      <c r="ER125">
        <v>0</v>
      </c>
      <c r="ES125">
        <v>33.452800000000003</v>
      </c>
      <c r="ET125">
        <v>999.9</v>
      </c>
      <c r="EU125">
        <v>47.1</v>
      </c>
      <c r="EV125">
        <v>40.9</v>
      </c>
      <c r="EW125">
        <v>36.193800000000003</v>
      </c>
      <c r="EX125">
        <v>57.648299999999999</v>
      </c>
      <c r="EY125">
        <v>-0.72115300000000004</v>
      </c>
      <c r="EZ125">
        <v>2</v>
      </c>
      <c r="FA125">
        <v>0.67222800000000005</v>
      </c>
      <c r="FB125">
        <v>1.46105</v>
      </c>
      <c r="FC125">
        <v>20.262599999999999</v>
      </c>
      <c r="FD125">
        <v>5.2180400000000002</v>
      </c>
      <c r="FE125">
        <v>12.0098</v>
      </c>
      <c r="FF125">
        <v>4.9860499999999996</v>
      </c>
      <c r="FG125">
        <v>3.2846500000000001</v>
      </c>
      <c r="FH125">
        <v>9886.2999999999993</v>
      </c>
      <c r="FI125">
        <v>9999</v>
      </c>
      <c r="FJ125">
        <v>9999</v>
      </c>
      <c r="FK125">
        <v>657.5</v>
      </c>
      <c r="FL125">
        <v>1.8658399999999999</v>
      </c>
      <c r="FM125">
        <v>1.8622000000000001</v>
      </c>
      <c r="FN125">
        <v>1.86432</v>
      </c>
      <c r="FO125">
        <v>1.86042</v>
      </c>
      <c r="FP125">
        <v>1.86111</v>
      </c>
      <c r="FQ125">
        <v>1.86019</v>
      </c>
      <c r="FR125">
        <v>1.86189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-2.2669999999999999</v>
      </c>
      <c r="GH125">
        <v>4.1799999999999997E-2</v>
      </c>
      <c r="GI125">
        <v>-1.7806499393771</v>
      </c>
      <c r="GJ125">
        <v>-1.0668354094452519E-3</v>
      </c>
      <c r="GK125">
        <v>7.2908324871410599E-7</v>
      </c>
      <c r="GL125">
        <v>-2.6615586879345078E-10</v>
      </c>
      <c r="GM125">
        <v>-0.20841063011216021</v>
      </c>
      <c r="GN125">
        <v>3.3664092208003571E-3</v>
      </c>
      <c r="GO125">
        <v>2.042686190248702E-4</v>
      </c>
      <c r="GP125">
        <v>-2.7039353982504608E-6</v>
      </c>
      <c r="GQ125">
        <v>3</v>
      </c>
      <c r="GR125">
        <v>2088</v>
      </c>
      <c r="GS125">
        <v>3</v>
      </c>
      <c r="GT125">
        <v>37</v>
      </c>
      <c r="GU125">
        <v>19.899999999999999</v>
      </c>
      <c r="GV125">
        <v>20.2</v>
      </c>
      <c r="GW125">
        <v>2.1594199999999999</v>
      </c>
      <c r="GX125">
        <v>2.5744600000000002</v>
      </c>
      <c r="GY125">
        <v>2.04834</v>
      </c>
      <c r="GZ125">
        <v>2.6049799999999999</v>
      </c>
      <c r="HA125">
        <v>2.1972700000000001</v>
      </c>
      <c r="HB125">
        <v>2.3779300000000001</v>
      </c>
      <c r="HC125">
        <v>44.950400000000002</v>
      </c>
      <c r="HD125">
        <v>13.869400000000001</v>
      </c>
      <c r="HE125">
        <v>18</v>
      </c>
      <c r="HF125">
        <v>600.17600000000004</v>
      </c>
      <c r="HG125">
        <v>703.17</v>
      </c>
      <c r="HH125">
        <v>31.001999999999999</v>
      </c>
      <c r="HI125">
        <v>35.646599999999999</v>
      </c>
      <c r="HJ125">
        <v>30.000499999999999</v>
      </c>
      <c r="HK125">
        <v>35.497199999999999</v>
      </c>
      <c r="HL125">
        <v>35.481499999999997</v>
      </c>
      <c r="HM125">
        <v>43.283900000000003</v>
      </c>
      <c r="HN125">
        <v>-30</v>
      </c>
      <c r="HO125">
        <v>-30</v>
      </c>
      <c r="HP125">
        <v>31</v>
      </c>
      <c r="HQ125">
        <v>738.93799999999999</v>
      </c>
      <c r="HR125">
        <v>32.067999999999998</v>
      </c>
      <c r="HS125">
        <v>99.126499999999993</v>
      </c>
      <c r="HT125">
        <v>98.309799999999996</v>
      </c>
    </row>
    <row r="126" spans="1:228" x14ac:dyDescent="0.2">
      <c r="A126">
        <v>111</v>
      </c>
      <c r="B126">
        <v>1666113072.5</v>
      </c>
      <c r="C126">
        <v>439.5</v>
      </c>
      <c r="D126" t="s">
        <v>580</v>
      </c>
      <c r="E126" t="s">
        <v>581</v>
      </c>
      <c r="F126">
        <v>4</v>
      </c>
      <c r="G126">
        <v>1666113070.5</v>
      </c>
      <c r="H126">
        <f t="shared" si="34"/>
        <v>5.078615764717208E-4</v>
      </c>
      <c r="I126">
        <f t="shared" si="35"/>
        <v>0.50786157647172081</v>
      </c>
      <c r="J126">
        <f t="shared" si="36"/>
        <v>5.1760819889852003</v>
      </c>
      <c r="K126">
        <f t="shared" si="37"/>
        <v>713.29557142857152</v>
      </c>
      <c r="L126">
        <f t="shared" si="38"/>
        <v>341.98779813273586</v>
      </c>
      <c r="M126">
        <f t="shared" si="39"/>
        <v>34.647921563605379</v>
      </c>
      <c r="N126">
        <f t="shared" si="40"/>
        <v>72.266347353515471</v>
      </c>
      <c r="O126">
        <f t="shared" si="41"/>
        <v>2.3553654535955985E-2</v>
      </c>
      <c r="P126">
        <f t="shared" si="42"/>
        <v>2.7737837648191688</v>
      </c>
      <c r="Q126">
        <f t="shared" si="43"/>
        <v>2.3443102951585346E-2</v>
      </c>
      <c r="R126">
        <f t="shared" si="44"/>
        <v>1.4661828591702026E-2</v>
      </c>
      <c r="S126">
        <f t="shared" si="45"/>
        <v>226.11703766322941</v>
      </c>
      <c r="T126">
        <f t="shared" si="46"/>
        <v>35.588423637947919</v>
      </c>
      <c r="U126">
        <f t="shared" si="47"/>
        <v>34.912771428571418</v>
      </c>
      <c r="V126">
        <f t="shared" si="48"/>
        <v>5.6211445029473008</v>
      </c>
      <c r="W126">
        <f t="shared" si="49"/>
        <v>64.775094221135589</v>
      </c>
      <c r="X126">
        <f t="shared" si="50"/>
        <v>3.5254085176532413</v>
      </c>
      <c r="Y126">
        <f t="shared" si="51"/>
        <v>5.442537073922046</v>
      </c>
      <c r="Z126">
        <f t="shared" si="52"/>
        <v>2.0957359852940596</v>
      </c>
      <c r="AA126">
        <f t="shared" si="53"/>
        <v>-22.396695522402887</v>
      </c>
      <c r="AB126">
        <f t="shared" si="54"/>
        <v>-86.957643936271026</v>
      </c>
      <c r="AC126">
        <f t="shared" si="55"/>
        <v>-7.2945586947621122</v>
      </c>
      <c r="AD126">
        <f t="shared" si="56"/>
        <v>109.46813950979337</v>
      </c>
      <c r="AE126">
        <f t="shared" si="57"/>
        <v>15.952886626411322</v>
      </c>
      <c r="AF126">
        <f t="shared" si="58"/>
        <v>0.51115592851503533</v>
      </c>
      <c r="AG126">
        <f t="shared" si="59"/>
        <v>5.1760819889852003</v>
      </c>
      <c r="AH126">
        <v>753.67303344751588</v>
      </c>
      <c r="AI126">
        <v>741.63769696969666</v>
      </c>
      <c r="AJ126">
        <v>1.747923562544377</v>
      </c>
      <c r="AK126">
        <v>66.573852837517123</v>
      </c>
      <c r="AL126">
        <f t="shared" si="60"/>
        <v>0.50786157647172081</v>
      </c>
      <c r="AM126">
        <v>34.342275149426463</v>
      </c>
      <c r="AN126">
        <v>34.794746176470582</v>
      </c>
      <c r="AO126">
        <v>-9.2697845438002118E-7</v>
      </c>
      <c r="AP126">
        <v>87.50530381435243</v>
      </c>
      <c r="AQ126">
        <v>79</v>
      </c>
      <c r="AR126">
        <v>12</v>
      </c>
      <c r="AS126">
        <f t="shared" si="61"/>
        <v>1</v>
      </c>
      <c r="AT126">
        <f t="shared" si="62"/>
        <v>0</v>
      </c>
      <c r="AU126">
        <f t="shared" si="63"/>
        <v>47300.855445280657</v>
      </c>
      <c r="AV126">
        <f t="shared" si="64"/>
        <v>1200.01</v>
      </c>
      <c r="AW126">
        <f t="shared" si="65"/>
        <v>1025.9334993073728</v>
      </c>
      <c r="AX126">
        <f t="shared" si="66"/>
        <v>0.85493745827732504</v>
      </c>
      <c r="AY126">
        <f t="shared" si="67"/>
        <v>0.18842929447523721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1666113070.5</v>
      </c>
      <c r="BF126">
        <v>713.29557142857152</v>
      </c>
      <c r="BG126">
        <v>728.35728571428569</v>
      </c>
      <c r="BH126">
        <v>34.797085714285707</v>
      </c>
      <c r="BI126">
        <v>34.341685714285717</v>
      </c>
      <c r="BJ126">
        <v>715.56414285714277</v>
      </c>
      <c r="BK126">
        <v>34.755271428571433</v>
      </c>
      <c r="BL126">
        <v>650.02528571428581</v>
      </c>
      <c r="BM126">
        <v>101.2132857142857</v>
      </c>
      <c r="BN126">
        <v>0.1000411142857143</v>
      </c>
      <c r="BO126">
        <v>34.331271428571434</v>
      </c>
      <c r="BP126">
        <v>34.912771428571418</v>
      </c>
      <c r="BQ126">
        <v>999.89999999999986</v>
      </c>
      <c r="BR126">
        <v>0</v>
      </c>
      <c r="BS126">
        <v>0</v>
      </c>
      <c r="BT126">
        <v>9027.8585714285709</v>
      </c>
      <c r="BU126">
        <v>0</v>
      </c>
      <c r="BV126">
        <v>482.3762857142857</v>
      </c>
      <c r="BW126">
        <v>-15.061214285714289</v>
      </c>
      <c r="BX126">
        <v>739.01128571428569</v>
      </c>
      <c r="BY126">
        <v>754.25957142857146</v>
      </c>
      <c r="BZ126">
        <v>0.45542157142857143</v>
      </c>
      <c r="CA126">
        <v>728.35728571428569</v>
      </c>
      <c r="CB126">
        <v>34.341685714285717</v>
      </c>
      <c r="CC126">
        <v>3.521934285714285</v>
      </c>
      <c r="CD126">
        <v>3.4758399999999998</v>
      </c>
      <c r="CE126">
        <v>26.72587142857143</v>
      </c>
      <c r="CF126">
        <v>26.502199999999991</v>
      </c>
      <c r="CG126">
        <v>1200.01</v>
      </c>
      <c r="CH126">
        <v>0.50000200000000006</v>
      </c>
      <c r="CI126">
        <v>0.499998</v>
      </c>
      <c r="CJ126">
        <v>0</v>
      </c>
      <c r="CK126">
        <v>1223.062857142857</v>
      </c>
      <c r="CL126">
        <v>4.9990899999999998</v>
      </c>
      <c r="CM126">
        <v>13725.157142857141</v>
      </c>
      <c r="CN126">
        <v>9557.9357142857134</v>
      </c>
      <c r="CO126">
        <v>44.875</v>
      </c>
      <c r="CP126">
        <v>46.625</v>
      </c>
      <c r="CQ126">
        <v>45.561999999999998</v>
      </c>
      <c r="CR126">
        <v>45.75</v>
      </c>
      <c r="CS126">
        <v>46.186999999999998</v>
      </c>
      <c r="CT126">
        <v>597.50714285714287</v>
      </c>
      <c r="CU126">
        <v>597.50285714285724</v>
      </c>
      <c r="CV126">
        <v>0</v>
      </c>
      <c r="CW126">
        <v>1666113084.3</v>
      </c>
      <c r="CX126">
        <v>0</v>
      </c>
      <c r="CY126">
        <v>1666111874.0999999</v>
      </c>
      <c r="CZ126" t="s">
        <v>356</v>
      </c>
      <c r="DA126">
        <v>1666111874.0999999</v>
      </c>
      <c r="DB126">
        <v>1666111855.0999999</v>
      </c>
      <c r="DC126">
        <v>36</v>
      </c>
      <c r="DD126">
        <v>-0.106</v>
      </c>
      <c r="DE126">
        <v>-2E-3</v>
      </c>
      <c r="DF126">
        <v>-2.12</v>
      </c>
      <c r="DG126">
        <v>3.7999999999999999E-2</v>
      </c>
      <c r="DH126">
        <v>419</v>
      </c>
      <c r="DI126">
        <v>34</v>
      </c>
      <c r="DJ126">
        <v>0.73</v>
      </c>
      <c r="DK126">
        <v>0.14000000000000001</v>
      </c>
      <c r="DL126">
        <v>-14.966407500000001</v>
      </c>
      <c r="DM126">
        <v>-0.58935872420262647</v>
      </c>
      <c r="DN126">
        <v>6.18957687871311E-2</v>
      </c>
      <c r="DO126">
        <v>0</v>
      </c>
      <c r="DP126">
        <v>0.45692739999999998</v>
      </c>
      <c r="DQ126">
        <v>-2.6818311444654331E-3</v>
      </c>
      <c r="DR126">
        <v>1.2054187405213159E-3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3.2943600000000002</v>
      </c>
      <c r="EB126">
        <v>2.62548</v>
      </c>
      <c r="EC126">
        <v>0.14933099999999999</v>
      </c>
      <c r="ED126">
        <v>0.150002</v>
      </c>
      <c r="EE126">
        <v>0.141231</v>
      </c>
      <c r="EF126">
        <v>0.138179</v>
      </c>
      <c r="EG126">
        <v>25721.4</v>
      </c>
      <c r="EH126">
        <v>26172</v>
      </c>
      <c r="EI126">
        <v>28142.9</v>
      </c>
      <c r="EJ126">
        <v>29653</v>
      </c>
      <c r="EK126">
        <v>33231.699999999997</v>
      </c>
      <c r="EL126">
        <v>35490.6</v>
      </c>
      <c r="EM126">
        <v>39697.699999999997</v>
      </c>
      <c r="EN126">
        <v>42401</v>
      </c>
      <c r="EO126">
        <v>2.0617299999999998</v>
      </c>
      <c r="EP126">
        <v>2.1071300000000002</v>
      </c>
      <c r="EQ126">
        <v>8.9704999999999993E-2</v>
      </c>
      <c r="ER126">
        <v>0</v>
      </c>
      <c r="ES126">
        <v>33.464199999999998</v>
      </c>
      <c r="ET126">
        <v>999.9</v>
      </c>
      <c r="EU126">
        <v>47</v>
      </c>
      <c r="EV126">
        <v>40.9</v>
      </c>
      <c r="EW126">
        <v>36.115600000000001</v>
      </c>
      <c r="EX126">
        <v>57.168300000000002</v>
      </c>
      <c r="EY126">
        <v>-0.87339800000000001</v>
      </c>
      <c r="EZ126">
        <v>2</v>
      </c>
      <c r="FA126">
        <v>0.67254599999999998</v>
      </c>
      <c r="FB126">
        <v>1.46773</v>
      </c>
      <c r="FC126">
        <v>20.262699999999999</v>
      </c>
      <c r="FD126">
        <v>5.2180400000000002</v>
      </c>
      <c r="FE126">
        <v>12.009399999999999</v>
      </c>
      <c r="FF126">
        <v>4.9859</v>
      </c>
      <c r="FG126">
        <v>3.2846500000000001</v>
      </c>
      <c r="FH126">
        <v>9886.6</v>
      </c>
      <c r="FI126">
        <v>9999</v>
      </c>
      <c r="FJ126">
        <v>9999</v>
      </c>
      <c r="FK126">
        <v>657.5</v>
      </c>
      <c r="FL126">
        <v>1.8658399999999999</v>
      </c>
      <c r="FM126">
        <v>1.86222</v>
      </c>
      <c r="FN126">
        <v>1.86432</v>
      </c>
      <c r="FO126">
        <v>1.8604099999999999</v>
      </c>
      <c r="FP126">
        <v>1.86111</v>
      </c>
      <c r="FQ126">
        <v>1.8602000000000001</v>
      </c>
      <c r="FR126">
        <v>1.86189</v>
      </c>
      <c r="FS126">
        <v>1.8584700000000001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-2.27</v>
      </c>
      <c r="GH126">
        <v>4.1700000000000001E-2</v>
      </c>
      <c r="GI126">
        <v>-1.7806499393771</v>
      </c>
      <c r="GJ126">
        <v>-1.0668354094452519E-3</v>
      </c>
      <c r="GK126">
        <v>7.2908324871410599E-7</v>
      </c>
      <c r="GL126">
        <v>-2.6615586879345078E-10</v>
      </c>
      <c r="GM126">
        <v>-0.20841063011216021</v>
      </c>
      <c r="GN126">
        <v>3.3664092208003571E-3</v>
      </c>
      <c r="GO126">
        <v>2.042686190248702E-4</v>
      </c>
      <c r="GP126">
        <v>-2.7039353982504608E-6</v>
      </c>
      <c r="GQ126">
        <v>3</v>
      </c>
      <c r="GR126">
        <v>2088</v>
      </c>
      <c r="GS126">
        <v>3</v>
      </c>
      <c r="GT126">
        <v>37</v>
      </c>
      <c r="GU126">
        <v>20</v>
      </c>
      <c r="GV126">
        <v>20.3</v>
      </c>
      <c r="GW126">
        <v>2.1752899999999999</v>
      </c>
      <c r="GX126">
        <v>2.5744600000000002</v>
      </c>
      <c r="GY126">
        <v>2.04834</v>
      </c>
      <c r="GZ126">
        <v>2.6025399999999999</v>
      </c>
      <c r="HA126">
        <v>2.1972700000000001</v>
      </c>
      <c r="HB126">
        <v>2.34741</v>
      </c>
      <c r="HC126">
        <v>44.950400000000002</v>
      </c>
      <c r="HD126">
        <v>13.8606</v>
      </c>
      <c r="HE126">
        <v>18</v>
      </c>
      <c r="HF126">
        <v>600.44000000000005</v>
      </c>
      <c r="HG126">
        <v>703.10799999999995</v>
      </c>
      <c r="HH126">
        <v>31.001899999999999</v>
      </c>
      <c r="HI126">
        <v>35.649900000000002</v>
      </c>
      <c r="HJ126">
        <v>30.000399999999999</v>
      </c>
      <c r="HK126">
        <v>35.499600000000001</v>
      </c>
      <c r="HL126">
        <v>35.484099999999998</v>
      </c>
      <c r="HM126">
        <v>43.606499999999997</v>
      </c>
      <c r="HN126">
        <v>-30</v>
      </c>
      <c r="HO126">
        <v>-30</v>
      </c>
      <c r="HP126">
        <v>31</v>
      </c>
      <c r="HQ126">
        <v>745.625</v>
      </c>
      <c r="HR126">
        <v>32.067999999999998</v>
      </c>
      <c r="HS126">
        <v>99.127899999999997</v>
      </c>
      <c r="HT126">
        <v>98.308400000000006</v>
      </c>
    </row>
    <row r="127" spans="1:228" x14ac:dyDescent="0.2">
      <c r="A127">
        <v>112</v>
      </c>
      <c r="B127">
        <v>1666113076.5</v>
      </c>
      <c r="C127">
        <v>443.5</v>
      </c>
      <c r="D127" t="s">
        <v>582</v>
      </c>
      <c r="E127" t="s">
        <v>583</v>
      </c>
      <c r="F127">
        <v>4</v>
      </c>
      <c r="G127">
        <v>1666113074.1875</v>
      </c>
      <c r="H127">
        <f t="shared" si="34"/>
        <v>5.0511311793585668E-4</v>
      </c>
      <c r="I127">
        <f t="shared" si="35"/>
        <v>0.50511311793585667</v>
      </c>
      <c r="J127">
        <f t="shared" si="36"/>
        <v>5.5379622058271565</v>
      </c>
      <c r="K127">
        <f t="shared" si="37"/>
        <v>719.45624999999995</v>
      </c>
      <c r="L127">
        <f t="shared" si="38"/>
        <v>321.24287823750785</v>
      </c>
      <c r="M127">
        <f t="shared" si="39"/>
        <v>32.546170626580107</v>
      </c>
      <c r="N127">
        <f t="shared" si="40"/>
        <v>72.890474644382337</v>
      </c>
      <c r="O127">
        <f t="shared" si="41"/>
        <v>2.3400983732322217E-2</v>
      </c>
      <c r="P127">
        <f t="shared" si="42"/>
        <v>2.7683631040462275</v>
      </c>
      <c r="Q127">
        <f t="shared" si="43"/>
        <v>2.3291644472383313E-2</v>
      </c>
      <c r="R127">
        <f t="shared" si="44"/>
        <v>1.4567058787858928E-2</v>
      </c>
      <c r="S127">
        <f t="shared" si="45"/>
        <v>226.11402635933916</v>
      </c>
      <c r="T127">
        <f t="shared" si="46"/>
        <v>35.59651180588282</v>
      </c>
      <c r="U127">
        <f t="shared" si="47"/>
        <v>34.918612500000002</v>
      </c>
      <c r="V127">
        <f t="shared" si="48"/>
        <v>5.6229641193877455</v>
      </c>
      <c r="W127">
        <f t="shared" si="49"/>
        <v>64.749836172005473</v>
      </c>
      <c r="X127">
        <f t="shared" si="50"/>
        <v>3.5250323134463284</v>
      </c>
      <c r="Y127">
        <f t="shared" si="51"/>
        <v>5.4440791233544044</v>
      </c>
      <c r="Z127">
        <f t="shared" si="52"/>
        <v>2.0979318059414171</v>
      </c>
      <c r="AA127">
        <f t="shared" si="53"/>
        <v>-22.275488500971278</v>
      </c>
      <c r="AB127">
        <f t="shared" si="54"/>
        <v>-86.899643147144644</v>
      </c>
      <c r="AC127">
        <f t="shared" si="55"/>
        <v>-7.304356353504744</v>
      </c>
      <c r="AD127">
        <f t="shared" si="56"/>
        <v>109.6345383577185</v>
      </c>
      <c r="AE127">
        <f t="shared" si="57"/>
        <v>15.956492839578202</v>
      </c>
      <c r="AF127">
        <f t="shared" si="58"/>
        <v>0.50987224611909299</v>
      </c>
      <c r="AG127">
        <f t="shared" si="59"/>
        <v>5.5379622058271565</v>
      </c>
      <c r="AH127">
        <v>760.60454918700304</v>
      </c>
      <c r="AI127">
        <v>748.45685454545435</v>
      </c>
      <c r="AJ127">
        <v>1.6905788202823431</v>
      </c>
      <c r="AK127">
        <v>66.573852837517123</v>
      </c>
      <c r="AL127">
        <f t="shared" si="60"/>
        <v>0.50511311793585667</v>
      </c>
      <c r="AM127">
        <v>34.341991951951542</v>
      </c>
      <c r="AN127">
        <v>34.792005882352953</v>
      </c>
      <c r="AO127">
        <v>-5.2549062718023696E-6</v>
      </c>
      <c r="AP127">
        <v>87.50530381435243</v>
      </c>
      <c r="AQ127">
        <v>79</v>
      </c>
      <c r="AR127">
        <v>12</v>
      </c>
      <c r="AS127">
        <f t="shared" si="61"/>
        <v>1</v>
      </c>
      <c r="AT127">
        <f t="shared" si="62"/>
        <v>0</v>
      </c>
      <c r="AU127">
        <f t="shared" si="63"/>
        <v>47151.471348838888</v>
      </c>
      <c r="AV127">
        <f t="shared" si="64"/>
        <v>1199.9962499999999</v>
      </c>
      <c r="AW127">
        <f t="shared" si="65"/>
        <v>1025.9215260929218</v>
      </c>
      <c r="AX127">
        <f t="shared" si="66"/>
        <v>0.85493727675642472</v>
      </c>
      <c r="AY127">
        <f t="shared" si="67"/>
        <v>0.18842894413989975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1666113074.1875</v>
      </c>
      <c r="BF127">
        <v>719.45624999999995</v>
      </c>
      <c r="BG127">
        <v>734.52224999999999</v>
      </c>
      <c r="BH127">
        <v>34.793387500000001</v>
      </c>
      <c r="BI127">
        <v>34.3391625</v>
      </c>
      <c r="BJ127">
        <v>721.72725000000003</v>
      </c>
      <c r="BK127">
        <v>34.7516125</v>
      </c>
      <c r="BL127">
        <v>650.07262500000002</v>
      </c>
      <c r="BM127">
        <v>101.21312500000001</v>
      </c>
      <c r="BN127">
        <v>0.100157975</v>
      </c>
      <c r="BO127">
        <v>34.3363625</v>
      </c>
      <c r="BP127">
        <v>34.918612500000002</v>
      </c>
      <c r="BQ127">
        <v>999.9</v>
      </c>
      <c r="BR127">
        <v>0</v>
      </c>
      <c r="BS127">
        <v>0</v>
      </c>
      <c r="BT127">
        <v>8999.0637499999993</v>
      </c>
      <c r="BU127">
        <v>0</v>
      </c>
      <c r="BV127">
        <v>499.19287500000002</v>
      </c>
      <c r="BW127">
        <v>-15.065899999999999</v>
      </c>
      <c r="BX127">
        <v>745.39087500000005</v>
      </c>
      <c r="BY127">
        <v>760.64212499999996</v>
      </c>
      <c r="BZ127">
        <v>0.45423987500000002</v>
      </c>
      <c r="CA127">
        <v>734.52224999999999</v>
      </c>
      <c r="CB127">
        <v>34.3391625</v>
      </c>
      <c r="CC127">
        <v>3.5215475000000001</v>
      </c>
      <c r="CD127">
        <v>3.4755725000000002</v>
      </c>
      <c r="CE127">
        <v>26.724</v>
      </c>
      <c r="CF127">
        <v>26.500900000000001</v>
      </c>
      <c r="CG127">
        <v>1199.9962499999999</v>
      </c>
      <c r="CH127">
        <v>0.50000850000000008</v>
      </c>
      <c r="CI127">
        <v>0.49999149999999998</v>
      </c>
      <c r="CJ127">
        <v>0</v>
      </c>
      <c r="CK127">
        <v>1223.0912499999999</v>
      </c>
      <c r="CL127">
        <v>4.9990899999999998</v>
      </c>
      <c r="CM127">
        <v>13709.775</v>
      </c>
      <c r="CN127">
        <v>9557.8462499999987</v>
      </c>
      <c r="CO127">
        <v>44.875</v>
      </c>
      <c r="CP127">
        <v>46.625</v>
      </c>
      <c r="CQ127">
        <v>45.561999999999998</v>
      </c>
      <c r="CR127">
        <v>45.75</v>
      </c>
      <c r="CS127">
        <v>46.186999999999998</v>
      </c>
      <c r="CT127">
        <v>597.50749999999994</v>
      </c>
      <c r="CU127">
        <v>597.48874999999998</v>
      </c>
      <c r="CV127">
        <v>0</v>
      </c>
      <c r="CW127">
        <v>1666113087.9000001</v>
      </c>
      <c r="CX127">
        <v>0</v>
      </c>
      <c r="CY127">
        <v>1666111874.0999999</v>
      </c>
      <c r="CZ127" t="s">
        <v>356</v>
      </c>
      <c r="DA127">
        <v>1666111874.0999999</v>
      </c>
      <c r="DB127">
        <v>1666111855.0999999</v>
      </c>
      <c r="DC127">
        <v>36</v>
      </c>
      <c r="DD127">
        <v>-0.106</v>
      </c>
      <c r="DE127">
        <v>-2E-3</v>
      </c>
      <c r="DF127">
        <v>-2.12</v>
      </c>
      <c r="DG127">
        <v>3.7999999999999999E-2</v>
      </c>
      <c r="DH127">
        <v>419</v>
      </c>
      <c r="DI127">
        <v>34</v>
      </c>
      <c r="DJ127">
        <v>0.73</v>
      </c>
      <c r="DK127">
        <v>0.14000000000000001</v>
      </c>
      <c r="DL127">
        <v>-15.001117499999999</v>
      </c>
      <c r="DM127">
        <v>-0.49636210131329289</v>
      </c>
      <c r="DN127">
        <v>5.5165727075331787E-2</v>
      </c>
      <c r="DO127">
        <v>0</v>
      </c>
      <c r="DP127">
        <v>0.45628967500000001</v>
      </c>
      <c r="DQ127">
        <v>-9.0944803001872087E-3</v>
      </c>
      <c r="DR127">
        <v>1.6440864391433301E-3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3.2945500000000001</v>
      </c>
      <c r="EB127">
        <v>2.6253899999999999</v>
      </c>
      <c r="EC127">
        <v>0.15026400000000001</v>
      </c>
      <c r="ED127">
        <v>0.15092900000000001</v>
      </c>
      <c r="EE127">
        <v>0.14122499999999999</v>
      </c>
      <c r="EF127">
        <v>0.13816800000000001</v>
      </c>
      <c r="EG127">
        <v>25692.6</v>
      </c>
      <c r="EH127">
        <v>26142.7</v>
      </c>
      <c r="EI127">
        <v>28142.3</v>
      </c>
      <c r="EJ127">
        <v>29652.2</v>
      </c>
      <c r="EK127">
        <v>33231.5</v>
      </c>
      <c r="EL127">
        <v>35490.5</v>
      </c>
      <c r="EM127">
        <v>39697.1</v>
      </c>
      <c r="EN127">
        <v>42400.2</v>
      </c>
      <c r="EO127">
        <v>2.0619200000000002</v>
      </c>
      <c r="EP127">
        <v>2.1069300000000002</v>
      </c>
      <c r="EQ127">
        <v>8.9667700000000003E-2</v>
      </c>
      <c r="ER127">
        <v>0</v>
      </c>
      <c r="ES127">
        <v>33.4739</v>
      </c>
      <c r="ET127">
        <v>999.9</v>
      </c>
      <c r="EU127">
        <v>47</v>
      </c>
      <c r="EV127">
        <v>40.9</v>
      </c>
      <c r="EW127">
        <v>36.119199999999999</v>
      </c>
      <c r="EX127">
        <v>56.898299999999999</v>
      </c>
      <c r="EY127">
        <v>-0.97756200000000004</v>
      </c>
      <c r="EZ127">
        <v>2</v>
      </c>
      <c r="FA127">
        <v>0.67290399999999995</v>
      </c>
      <c r="FB127">
        <v>1.4719899999999999</v>
      </c>
      <c r="FC127">
        <v>20.262599999999999</v>
      </c>
      <c r="FD127">
        <v>5.2180400000000002</v>
      </c>
      <c r="FE127">
        <v>12.008800000000001</v>
      </c>
      <c r="FF127">
        <v>4.9858500000000001</v>
      </c>
      <c r="FG127">
        <v>3.2845800000000001</v>
      </c>
      <c r="FH127">
        <v>9886.6</v>
      </c>
      <c r="FI127">
        <v>9999</v>
      </c>
      <c r="FJ127">
        <v>9999</v>
      </c>
      <c r="FK127">
        <v>657.5</v>
      </c>
      <c r="FL127">
        <v>1.8658399999999999</v>
      </c>
      <c r="FM127">
        <v>1.8622000000000001</v>
      </c>
      <c r="FN127">
        <v>1.86432</v>
      </c>
      <c r="FO127">
        <v>1.8603700000000001</v>
      </c>
      <c r="FP127">
        <v>1.86111</v>
      </c>
      <c r="FQ127">
        <v>1.8602000000000001</v>
      </c>
      <c r="FR127">
        <v>1.86189</v>
      </c>
      <c r="FS127">
        <v>1.8584799999999999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-2.2719999999999998</v>
      </c>
      <c r="GH127">
        <v>4.1700000000000001E-2</v>
      </c>
      <c r="GI127">
        <v>-1.7806499393771</v>
      </c>
      <c r="GJ127">
        <v>-1.0668354094452519E-3</v>
      </c>
      <c r="GK127">
        <v>7.2908324871410599E-7</v>
      </c>
      <c r="GL127">
        <v>-2.6615586879345078E-10</v>
      </c>
      <c r="GM127">
        <v>-0.20841063011216021</v>
      </c>
      <c r="GN127">
        <v>3.3664092208003571E-3</v>
      </c>
      <c r="GO127">
        <v>2.042686190248702E-4</v>
      </c>
      <c r="GP127">
        <v>-2.7039353982504608E-6</v>
      </c>
      <c r="GQ127">
        <v>3</v>
      </c>
      <c r="GR127">
        <v>2088</v>
      </c>
      <c r="GS127">
        <v>3</v>
      </c>
      <c r="GT127">
        <v>37</v>
      </c>
      <c r="GU127">
        <v>20</v>
      </c>
      <c r="GV127">
        <v>20.399999999999999</v>
      </c>
      <c r="GW127">
        <v>2.19238</v>
      </c>
      <c r="GX127">
        <v>2.5769000000000002</v>
      </c>
      <c r="GY127">
        <v>2.04834</v>
      </c>
      <c r="GZ127">
        <v>2.6037599999999999</v>
      </c>
      <c r="HA127">
        <v>2.1972700000000001</v>
      </c>
      <c r="HB127">
        <v>2.35107</v>
      </c>
      <c r="HC127">
        <v>44.950400000000002</v>
      </c>
      <c r="HD127">
        <v>13.869400000000001</v>
      </c>
      <c r="HE127">
        <v>18</v>
      </c>
      <c r="HF127">
        <v>600.59799999999996</v>
      </c>
      <c r="HG127">
        <v>702.92899999999997</v>
      </c>
      <c r="HH127">
        <v>31.0016</v>
      </c>
      <c r="HI127">
        <v>35.653199999999998</v>
      </c>
      <c r="HJ127">
        <v>30.000499999999999</v>
      </c>
      <c r="HK127">
        <v>35.500399999999999</v>
      </c>
      <c r="HL127">
        <v>35.4848</v>
      </c>
      <c r="HM127">
        <v>43.930199999999999</v>
      </c>
      <c r="HN127">
        <v>-30</v>
      </c>
      <c r="HO127">
        <v>-30</v>
      </c>
      <c r="HP127">
        <v>31</v>
      </c>
      <c r="HQ127">
        <v>752.30399999999997</v>
      </c>
      <c r="HR127">
        <v>32.067999999999998</v>
      </c>
      <c r="HS127">
        <v>99.126300000000001</v>
      </c>
      <c r="HT127">
        <v>98.306399999999996</v>
      </c>
    </row>
    <row r="128" spans="1:228" x14ac:dyDescent="0.2">
      <c r="A128">
        <v>113</v>
      </c>
      <c r="B128">
        <v>1666113080.5</v>
      </c>
      <c r="C128">
        <v>447.5</v>
      </c>
      <c r="D128" t="s">
        <v>584</v>
      </c>
      <c r="E128" t="s">
        <v>585</v>
      </c>
      <c r="F128">
        <v>4</v>
      </c>
      <c r="G128">
        <v>1666113078.5</v>
      </c>
      <c r="H128">
        <f t="shared" si="34"/>
        <v>5.0717536547382482E-4</v>
      </c>
      <c r="I128">
        <f t="shared" si="35"/>
        <v>0.5071753654738248</v>
      </c>
      <c r="J128">
        <f t="shared" si="36"/>
        <v>5.4226548362241935</v>
      </c>
      <c r="K128">
        <f t="shared" si="37"/>
        <v>726.58014285714285</v>
      </c>
      <c r="L128">
        <f t="shared" si="38"/>
        <v>336.93144784523906</v>
      </c>
      <c r="M128">
        <f t="shared" si="39"/>
        <v>34.135221442570412</v>
      </c>
      <c r="N128">
        <f t="shared" si="40"/>
        <v>73.611336165911041</v>
      </c>
      <c r="O128">
        <f t="shared" si="41"/>
        <v>2.3468331484684961E-2</v>
      </c>
      <c r="P128">
        <f t="shared" si="42"/>
        <v>2.7735629186676647</v>
      </c>
      <c r="Q128">
        <f t="shared" si="43"/>
        <v>2.3358568685766624E-2</v>
      </c>
      <c r="R128">
        <f t="shared" si="44"/>
        <v>1.4608924266768956E-2</v>
      </c>
      <c r="S128">
        <f t="shared" si="45"/>
        <v>226.11558694906847</v>
      </c>
      <c r="T128">
        <f t="shared" si="46"/>
        <v>35.594274239275862</v>
      </c>
      <c r="U128">
        <f t="shared" si="47"/>
        <v>34.925500000000007</v>
      </c>
      <c r="V128">
        <f t="shared" si="48"/>
        <v>5.6251103780459655</v>
      </c>
      <c r="W128">
        <f t="shared" si="49"/>
        <v>64.741850423916532</v>
      </c>
      <c r="X128">
        <f t="shared" si="50"/>
        <v>3.5246945748180498</v>
      </c>
      <c r="Y128">
        <f t="shared" si="51"/>
        <v>5.4442289674129842</v>
      </c>
      <c r="Z128">
        <f t="shared" si="52"/>
        <v>2.1004158032279157</v>
      </c>
      <c r="AA128">
        <f t="shared" si="53"/>
        <v>-22.366433617395675</v>
      </c>
      <c r="AB128">
        <f t="shared" si="54"/>
        <v>-88.018779905062004</v>
      </c>
      <c r="AC128">
        <f t="shared" si="55"/>
        <v>-7.3848210369125624</v>
      </c>
      <c r="AD128">
        <f t="shared" si="56"/>
        <v>108.34555238969823</v>
      </c>
      <c r="AE128">
        <f t="shared" si="57"/>
        <v>16.066521596810059</v>
      </c>
      <c r="AF128">
        <f t="shared" si="58"/>
        <v>0.5117778893642253</v>
      </c>
      <c r="AG128">
        <f t="shared" si="59"/>
        <v>5.4226548362241935</v>
      </c>
      <c r="AH128">
        <v>767.54765574051373</v>
      </c>
      <c r="AI128">
        <v>755.36286666666683</v>
      </c>
      <c r="AJ128">
        <v>1.7267170136927401</v>
      </c>
      <c r="AK128">
        <v>66.573852837517123</v>
      </c>
      <c r="AL128">
        <f t="shared" si="60"/>
        <v>0.5071753654738248</v>
      </c>
      <c r="AM128">
        <v>34.337093827227747</v>
      </c>
      <c r="AN128">
        <v>34.788959117647053</v>
      </c>
      <c r="AO128">
        <v>-1.4927784277793971E-6</v>
      </c>
      <c r="AP128">
        <v>87.50530381435243</v>
      </c>
      <c r="AQ128">
        <v>79</v>
      </c>
      <c r="AR128">
        <v>12</v>
      </c>
      <c r="AS128">
        <f t="shared" si="61"/>
        <v>1</v>
      </c>
      <c r="AT128">
        <f t="shared" si="62"/>
        <v>0</v>
      </c>
      <c r="AU128">
        <f t="shared" si="63"/>
        <v>47293.930152797948</v>
      </c>
      <c r="AV128">
        <f t="shared" si="64"/>
        <v>1200.001428571429</v>
      </c>
      <c r="AW128">
        <f t="shared" si="65"/>
        <v>1025.9262564502949</v>
      </c>
      <c r="AX128">
        <f t="shared" si="66"/>
        <v>0.85493752925913924</v>
      </c>
      <c r="AY128">
        <f t="shared" si="67"/>
        <v>0.18842943147013858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1666113078.5</v>
      </c>
      <c r="BF128">
        <v>726.58014285714285</v>
      </c>
      <c r="BG128">
        <v>741.75342857142846</v>
      </c>
      <c r="BH128">
        <v>34.790471428571429</v>
      </c>
      <c r="BI128">
        <v>34.334514285714292</v>
      </c>
      <c r="BJ128">
        <v>728.85400000000004</v>
      </c>
      <c r="BK128">
        <v>34.748700000000007</v>
      </c>
      <c r="BL128">
        <v>650.02542857142851</v>
      </c>
      <c r="BM128">
        <v>101.21214285714289</v>
      </c>
      <c r="BN128">
        <v>9.9924214285714283E-2</v>
      </c>
      <c r="BO128">
        <v>34.336857142857141</v>
      </c>
      <c r="BP128">
        <v>34.925500000000007</v>
      </c>
      <c r="BQ128">
        <v>999.89999999999986</v>
      </c>
      <c r="BR128">
        <v>0</v>
      </c>
      <c r="BS128">
        <v>0</v>
      </c>
      <c r="BT128">
        <v>9026.7857142857138</v>
      </c>
      <c r="BU128">
        <v>0</v>
      </c>
      <c r="BV128">
        <v>458.34457142857138</v>
      </c>
      <c r="BW128">
        <v>-15.17347142857143</v>
      </c>
      <c r="BX128">
        <v>752.76928571428573</v>
      </c>
      <c r="BY128">
        <v>768.12700000000007</v>
      </c>
      <c r="BZ128">
        <v>0.45597571428571432</v>
      </c>
      <c r="CA128">
        <v>741.75342857142846</v>
      </c>
      <c r="CB128">
        <v>34.334514285714292</v>
      </c>
      <c r="CC128">
        <v>3.5212214285714292</v>
      </c>
      <c r="CD128">
        <v>3.4750714285714279</v>
      </c>
      <c r="CE128">
        <v>26.7224</v>
      </c>
      <c r="CF128">
        <v>26.498428571428569</v>
      </c>
      <c r="CG128">
        <v>1200.001428571429</v>
      </c>
      <c r="CH128">
        <v>0.49999800000000011</v>
      </c>
      <c r="CI128">
        <v>0.50000199999999995</v>
      </c>
      <c r="CJ128">
        <v>0</v>
      </c>
      <c r="CK128">
        <v>1222.772857142857</v>
      </c>
      <c r="CL128">
        <v>4.9990899999999998</v>
      </c>
      <c r="CM128">
        <v>13646.87142857143</v>
      </c>
      <c r="CN128">
        <v>9557.8485714285725</v>
      </c>
      <c r="CO128">
        <v>44.875</v>
      </c>
      <c r="CP128">
        <v>46.625</v>
      </c>
      <c r="CQ128">
        <v>45.561999999999998</v>
      </c>
      <c r="CR128">
        <v>45.75</v>
      </c>
      <c r="CS128">
        <v>46.204999999999998</v>
      </c>
      <c r="CT128">
        <v>597.5</v>
      </c>
      <c r="CU128">
        <v>597.50142857142862</v>
      </c>
      <c r="CV128">
        <v>0</v>
      </c>
      <c r="CW128">
        <v>1666113092.0999999</v>
      </c>
      <c r="CX128">
        <v>0</v>
      </c>
      <c r="CY128">
        <v>1666111874.0999999</v>
      </c>
      <c r="CZ128" t="s">
        <v>356</v>
      </c>
      <c r="DA128">
        <v>1666111874.0999999</v>
      </c>
      <c r="DB128">
        <v>1666111855.0999999</v>
      </c>
      <c r="DC128">
        <v>36</v>
      </c>
      <c r="DD128">
        <v>-0.106</v>
      </c>
      <c r="DE128">
        <v>-2E-3</v>
      </c>
      <c r="DF128">
        <v>-2.12</v>
      </c>
      <c r="DG128">
        <v>3.7999999999999999E-2</v>
      </c>
      <c r="DH128">
        <v>419</v>
      </c>
      <c r="DI128">
        <v>34</v>
      </c>
      <c r="DJ128">
        <v>0.73</v>
      </c>
      <c r="DK128">
        <v>0.14000000000000001</v>
      </c>
      <c r="DL128">
        <v>-15.043677499999999</v>
      </c>
      <c r="DM128">
        <v>-0.71732870544089811</v>
      </c>
      <c r="DN128">
        <v>7.5362442527760587E-2</v>
      </c>
      <c r="DO128">
        <v>0</v>
      </c>
      <c r="DP128">
        <v>0.45612502500000002</v>
      </c>
      <c r="DQ128">
        <v>-1.139388742964495E-2</v>
      </c>
      <c r="DR128">
        <v>1.66820942161798E-3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3.2942900000000002</v>
      </c>
      <c r="EB128">
        <v>2.6253199999999999</v>
      </c>
      <c r="EC128">
        <v>0.151196</v>
      </c>
      <c r="ED128">
        <v>0.15185799999999999</v>
      </c>
      <c r="EE128">
        <v>0.141212</v>
      </c>
      <c r="EF128">
        <v>0.13815</v>
      </c>
      <c r="EG128">
        <v>25664.1</v>
      </c>
      <c r="EH128">
        <v>26114.400000000001</v>
      </c>
      <c r="EI128">
        <v>28142.1</v>
      </c>
      <c r="EJ128">
        <v>29652.7</v>
      </c>
      <c r="EK128">
        <v>33232.400000000001</v>
      </c>
      <c r="EL128">
        <v>35491.5</v>
      </c>
      <c r="EM128">
        <v>39697.5</v>
      </c>
      <c r="EN128">
        <v>42400.5</v>
      </c>
      <c r="EO128">
        <v>2.06135</v>
      </c>
      <c r="EP128">
        <v>2.1071300000000002</v>
      </c>
      <c r="EQ128">
        <v>8.9704999999999993E-2</v>
      </c>
      <c r="ER128">
        <v>0</v>
      </c>
      <c r="ES128">
        <v>33.481699999999996</v>
      </c>
      <c r="ET128">
        <v>999.9</v>
      </c>
      <c r="EU128">
        <v>47</v>
      </c>
      <c r="EV128">
        <v>40.9</v>
      </c>
      <c r="EW128">
        <v>36.114400000000003</v>
      </c>
      <c r="EX128">
        <v>57.228299999999997</v>
      </c>
      <c r="EY128">
        <v>-0.97756200000000004</v>
      </c>
      <c r="EZ128">
        <v>2</v>
      </c>
      <c r="FA128">
        <v>0.67305400000000004</v>
      </c>
      <c r="FB128">
        <v>1.4760800000000001</v>
      </c>
      <c r="FC128">
        <v>20.262599999999999</v>
      </c>
      <c r="FD128">
        <v>5.2183400000000004</v>
      </c>
      <c r="FE128">
        <v>12.0083</v>
      </c>
      <c r="FF128">
        <v>4.9857500000000003</v>
      </c>
      <c r="FG128">
        <v>3.2845</v>
      </c>
      <c r="FH128">
        <v>9886.6</v>
      </c>
      <c r="FI128">
        <v>9999</v>
      </c>
      <c r="FJ128">
        <v>9999</v>
      </c>
      <c r="FK128">
        <v>657.5</v>
      </c>
      <c r="FL128">
        <v>1.8658399999999999</v>
      </c>
      <c r="FM128">
        <v>1.8622000000000001</v>
      </c>
      <c r="FN128">
        <v>1.86432</v>
      </c>
      <c r="FO128">
        <v>1.8604400000000001</v>
      </c>
      <c r="FP128">
        <v>1.86111</v>
      </c>
      <c r="FQ128">
        <v>1.86019</v>
      </c>
      <c r="FR128">
        <v>1.86188</v>
      </c>
      <c r="FS128">
        <v>1.85849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-2.2749999999999999</v>
      </c>
      <c r="GH128">
        <v>4.1799999999999997E-2</v>
      </c>
      <c r="GI128">
        <v>-1.7806499393771</v>
      </c>
      <c r="GJ128">
        <v>-1.0668354094452519E-3</v>
      </c>
      <c r="GK128">
        <v>7.2908324871410599E-7</v>
      </c>
      <c r="GL128">
        <v>-2.6615586879345078E-10</v>
      </c>
      <c r="GM128">
        <v>-0.20841063011216021</v>
      </c>
      <c r="GN128">
        <v>3.3664092208003571E-3</v>
      </c>
      <c r="GO128">
        <v>2.042686190248702E-4</v>
      </c>
      <c r="GP128">
        <v>-2.7039353982504608E-6</v>
      </c>
      <c r="GQ128">
        <v>3</v>
      </c>
      <c r="GR128">
        <v>2088</v>
      </c>
      <c r="GS128">
        <v>3</v>
      </c>
      <c r="GT128">
        <v>37</v>
      </c>
      <c r="GU128">
        <v>20.100000000000001</v>
      </c>
      <c r="GV128">
        <v>20.399999999999999</v>
      </c>
      <c r="GW128">
        <v>2.20825</v>
      </c>
      <c r="GX128">
        <v>2.5781200000000002</v>
      </c>
      <c r="GY128">
        <v>2.04834</v>
      </c>
      <c r="GZ128">
        <v>2.6037599999999999</v>
      </c>
      <c r="HA128">
        <v>2.1972700000000001</v>
      </c>
      <c r="HB128">
        <v>2.3535200000000001</v>
      </c>
      <c r="HC128">
        <v>44.9786</v>
      </c>
      <c r="HD128">
        <v>13.8606</v>
      </c>
      <c r="HE128">
        <v>18</v>
      </c>
      <c r="HF128">
        <v>600.197</v>
      </c>
      <c r="HG128">
        <v>703.14499999999998</v>
      </c>
      <c r="HH128">
        <v>31.0014</v>
      </c>
      <c r="HI128">
        <v>35.656500000000001</v>
      </c>
      <c r="HJ128">
        <v>30.000399999999999</v>
      </c>
      <c r="HK128">
        <v>35.503700000000002</v>
      </c>
      <c r="HL128">
        <v>35.487400000000001</v>
      </c>
      <c r="HM128">
        <v>44.250500000000002</v>
      </c>
      <c r="HN128">
        <v>-30</v>
      </c>
      <c r="HO128">
        <v>-30</v>
      </c>
      <c r="HP128">
        <v>31</v>
      </c>
      <c r="HQ128">
        <v>758.98199999999997</v>
      </c>
      <c r="HR128">
        <v>32.067999999999998</v>
      </c>
      <c r="HS128">
        <v>99.126499999999993</v>
      </c>
      <c r="HT128">
        <v>98.307400000000001</v>
      </c>
    </row>
    <row r="129" spans="1:228" x14ac:dyDescent="0.2">
      <c r="A129">
        <v>114</v>
      </c>
      <c r="B129">
        <v>1666113084.5</v>
      </c>
      <c r="C129">
        <v>451.5</v>
      </c>
      <c r="D129" t="s">
        <v>586</v>
      </c>
      <c r="E129" t="s">
        <v>587</v>
      </c>
      <c r="F129">
        <v>4</v>
      </c>
      <c r="G129">
        <v>1666113082.1875</v>
      </c>
      <c r="H129">
        <f t="shared" si="34"/>
        <v>5.0138691828246573E-4</v>
      </c>
      <c r="I129">
        <f t="shared" si="35"/>
        <v>0.50138691828246573</v>
      </c>
      <c r="J129">
        <f t="shared" si="36"/>
        <v>5.1247452444743065</v>
      </c>
      <c r="K129">
        <f t="shared" si="37"/>
        <v>732.78837500000009</v>
      </c>
      <c r="L129">
        <f t="shared" si="38"/>
        <v>358.35836899978165</v>
      </c>
      <c r="M129">
        <f t="shared" si="39"/>
        <v>36.306424290053322</v>
      </c>
      <c r="N129">
        <f t="shared" si="40"/>
        <v>74.24111715829612</v>
      </c>
      <c r="O129">
        <f t="shared" si="41"/>
        <v>2.3159434161603567E-2</v>
      </c>
      <c r="P129">
        <f t="shared" si="42"/>
        <v>2.7712763181913918</v>
      </c>
      <c r="Q129">
        <f t="shared" si="43"/>
        <v>2.3052446941984786E-2</v>
      </c>
      <c r="R129">
        <f t="shared" si="44"/>
        <v>1.4417350398341622E-2</v>
      </c>
      <c r="S129">
        <f t="shared" si="45"/>
        <v>226.11360785991488</v>
      </c>
      <c r="T129">
        <f t="shared" si="46"/>
        <v>35.595652382920441</v>
      </c>
      <c r="U129">
        <f t="shared" si="47"/>
        <v>34.934674999999999</v>
      </c>
      <c r="V129">
        <f t="shared" si="48"/>
        <v>5.6279705654618644</v>
      </c>
      <c r="W129">
        <f t="shared" si="49"/>
        <v>64.73233574937673</v>
      </c>
      <c r="X129">
        <f t="shared" si="50"/>
        <v>3.5239521176242574</v>
      </c>
      <c r="Y129">
        <f t="shared" si="51"/>
        <v>5.4438822218124381</v>
      </c>
      <c r="Z129">
        <f t="shared" si="52"/>
        <v>2.1040184478376069</v>
      </c>
      <c r="AA129">
        <f t="shared" si="53"/>
        <v>-22.111163096256739</v>
      </c>
      <c r="AB129">
        <f t="shared" si="54"/>
        <v>-89.488021581601629</v>
      </c>
      <c r="AC129">
        <f t="shared" si="55"/>
        <v>-7.5145806273154756</v>
      </c>
      <c r="AD129">
        <f t="shared" si="56"/>
        <v>106.99984255474104</v>
      </c>
      <c r="AE129">
        <f t="shared" si="57"/>
        <v>16.052004244702641</v>
      </c>
      <c r="AF129">
        <f t="shared" si="58"/>
        <v>0.50899402620769896</v>
      </c>
      <c r="AG129">
        <f t="shared" si="59"/>
        <v>5.1247452444743065</v>
      </c>
      <c r="AH129">
        <v>774.49438787263625</v>
      </c>
      <c r="AI129">
        <v>762.40532121212107</v>
      </c>
      <c r="AJ129">
        <v>1.773354649407817</v>
      </c>
      <c r="AK129">
        <v>66.573852837517123</v>
      </c>
      <c r="AL129">
        <f t="shared" si="60"/>
        <v>0.50138691828246573</v>
      </c>
      <c r="AM129">
        <v>34.331440227827137</v>
      </c>
      <c r="AN129">
        <v>34.778164705882332</v>
      </c>
      <c r="AO129">
        <v>-4.6354252683502476E-6</v>
      </c>
      <c r="AP129">
        <v>87.50530381435243</v>
      </c>
      <c r="AQ129">
        <v>79</v>
      </c>
      <c r="AR129">
        <v>12</v>
      </c>
      <c r="AS129">
        <f t="shared" si="61"/>
        <v>1</v>
      </c>
      <c r="AT129">
        <f t="shared" si="62"/>
        <v>0</v>
      </c>
      <c r="AU129">
        <f t="shared" si="63"/>
        <v>47231.414731082405</v>
      </c>
      <c r="AV129">
        <f t="shared" si="64"/>
        <v>1199.99</v>
      </c>
      <c r="AW129">
        <f t="shared" si="65"/>
        <v>1025.9165760932201</v>
      </c>
      <c r="AX129">
        <f t="shared" si="66"/>
        <v>0.85493760455772139</v>
      </c>
      <c r="AY129">
        <f t="shared" si="67"/>
        <v>0.18842957679640238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1666113082.1875</v>
      </c>
      <c r="BF129">
        <v>732.78837500000009</v>
      </c>
      <c r="BG129">
        <v>747.94912500000009</v>
      </c>
      <c r="BH129">
        <v>34.782762499999997</v>
      </c>
      <c r="BI129">
        <v>34.329287500000007</v>
      </c>
      <c r="BJ129">
        <v>735.06500000000005</v>
      </c>
      <c r="BK129">
        <v>34.741062499999998</v>
      </c>
      <c r="BL129">
        <v>650.03337499999998</v>
      </c>
      <c r="BM129">
        <v>101.21325</v>
      </c>
      <c r="BN129">
        <v>9.992538749999999E-2</v>
      </c>
      <c r="BO129">
        <v>34.3357125</v>
      </c>
      <c r="BP129">
        <v>34.934674999999999</v>
      </c>
      <c r="BQ129">
        <v>999.9</v>
      </c>
      <c r="BR129">
        <v>0</v>
      </c>
      <c r="BS129">
        <v>0</v>
      </c>
      <c r="BT129">
        <v>9014.5287500000013</v>
      </c>
      <c r="BU129">
        <v>0</v>
      </c>
      <c r="BV129">
        <v>388.45249999999999</v>
      </c>
      <c r="BW129">
        <v>-15.160825000000001</v>
      </c>
      <c r="BX129">
        <v>759.19524999999999</v>
      </c>
      <c r="BY129">
        <v>774.53862500000002</v>
      </c>
      <c r="BZ129">
        <v>0.45347412500000001</v>
      </c>
      <c r="CA129">
        <v>747.94912500000009</v>
      </c>
      <c r="CB129">
        <v>34.329287500000007</v>
      </c>
      <c r="CC129">
        <v>3.5204787500000001</v>
      </c>
      <c r="CD129">
        <v>3.47458</v>
      </c>
      <c r="CE129">
        <v>26.718837499999999</v>
      </c>
      <c r="CF129">
        <v>26.496024999999999</v>
      </c>
      <c r="CG129">
        <v>1199.99</v>
      </c>
      <c r="CH129">
        <v>0.499998</v>
      </c>
      <c r="CI129">
        <v>0.50000199999999995</v>
      </c>
      <c r="CJ129">
        <v>0</v>
      </c>
      <c r="CK129">
        <v>1222.58375</v>
      </c>
      <c r="CL129">
        <v>4.9990899999999998</v>
      </c>
      <c r="CM129">
        <v>13688.15</v>
      </c>
      <c r="CN129">
        <v>9557.7574999999997</v>
      </c>
      <c r="CO129">
        <v>44.875</v>
      </c>
      <c r="CP129">
        <v>46.625</v>
      </c>
      <c r="CQ129">
        <v>45.561999999999998</v>
      </c>
      <c r="CR129">
        <v>45.75</v>
      </c>
      <c r="CS129">
        <v>46.234250000000003</v>
      </c>
      <c r="CT129">
        <v>597.49125000000004</v>
      </c>
      <c r="CU129">
        <v>597.49874999999997</v>
      </c>
      <c r="CV129">
        <v>0</v>
      </c>
      <c r="CW129">
        <v>1666113096.3</v>
      </c>
      <c r="CX129">
        <v>0</v>
      </c>
      <c r="CY129">
        <v>1666111874.0999999</v>
      </c>
      <c r="CZ129" t="s">
        <v>356</v>
      </c>
      <c r="DA129">
        <v>1666111874.0999999</v>
      </c>
      <c r="DB129">
        <v>1666111855.0999999</v>
      </c>
      <c r="DC129">
        <v>36</v>
      </c>
      <c r="DD129">
        <v>-0.106</v>
      </c>
      <c r="DE129">
        <v>-2E-3</v>
      </c>
      <c r="DF129">
        <v>-2.12</v>
      </c>
      <c r="DG129">
        <v>3.7999999999999999E-2</v>
      </c>
      <c r="DH129">
        <v>419</v>
      </c>
      <c r="DI129">
        <v>34</v>
      </c>
      <c r="DJ129">
        <v>0.73</v>
      </c>
      <c r="DK129">
        <v>0.14000000000000001</v>
      </c>
      <c r="DL129">
        <v>-15.08184634146342</v>
      </c>
      <c r="DM129">
        <v>-0.66419999999999668</v>
      </c>
      <c r="DN129">
        <v>7.2263535646798424E-2</v>
      </c>
      <c r="DO129">
        <v>0</v>
      </c>
      <c r="DP129">
        <v>0.45565692682926828</v>
      </c>
      <c r="DQ129">
        <v>-9.1081881533101473E-3</v>
      </c>
      <c r="DR129">
        <v>1.671269115989605E-3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3.2943799999999999</v>
      </c>
      <c r="EB129">
        <v>2.6254200000000001</v>
      </c>
      <c r="EC129">
        <v>0.152141</v>
      </c>
      <c r="ED129">
        <v>0.152784</v>
      </c>
      <c r="EE129">
        <v>0.141185</v>
      </c>
      <c r="EF129">
        <v>0.13814199999999999</v>
      </c>
      <c r="EG129">
        <v>25635.8</v>
      </c>
      <c r="EH129">
        <v>26085.599999999999</v>
      </c>
      <c r="EI129">
        <v>28142.5</v>
      </c>
      <c r="EJ129">
        <v>29652.400000000001</v>
      </c>
      <c r="EK129">
        <v>33233.1</v>
      </c>
      <c r="EL129">
        <v>35491.800000000003</v>
      </c>
      <c r="EM129">
        <v>39697.1</v>
      </c>
      <c r="EN129">
        <v>42400.4</v>
      </c>
      <c r="EO129">
        <v>2.0613800000000002</v>
      </c>
      <c r="EP129">
        <v>2.1069300000000002</v>
      </c>
      <c r="EQ129">
        <v>8.9190900000000004E-2</v>
      </c>
      <c r="ER129">
        <v>0</v>
      </c>
      <c r="ES129">
        <v>33.488100000000003</v>
      </c>
      <c r="ET129">
        <v>999.9</v>
      </c>
      <c r="EU129">
        <v>47</v>
      </c>
      <c r="EV129">
        <v>40.9</v>
      </c>
      <c r="EW129">
        <v>36.118600000000001</v>
      </c>
      <c r="EX129">
        <v>57.228299999999997</v>
      </c>
      <c r="EY129">
        <v>-0.88541400000000003</v>
      </c>
      <c r="EZ129">
        <v>2</v>
      </c>
      <c r="FA129">
        <v>0.67353700000000005</v>
      </c>
      <c r="FB129">
        <v>1.4804600000000001</v>
      </c>
      <c r="FC129">
        <v>20.262599999999999</v>
      </c>
      <c r="FD129">
        <v>5.2178899999999997</v>
      </c>
      <c r="FE129">
        <v>12.0092</v>
      </c>
      <c r="FF129">
        <v>4.9859999999999998</v>
      </c>
      <c r="FG129">
        <v>3.2845</v>
      </c>
      <c r="FH129">
        <v>9886.9</v>
      </c>
      <c r="FI129">
        <v>9999</v>
      </c>
      <c r="FJ129">
        <v>9999</v>
      </c>
      <c r="FK129">
        <v>657.5</v>
      </c>
      <c r="FL129">
        <v>1.8658399999999999</v>
      </c>
      <c r="FM129">
        <v>1.8622099999999999</v>
      </c>
      <c r="FN129">
        <v>1.86432</v>
      </c>
      <c r="FO129">
        <v>1.8604400000000001</v>
      </c>
      <c r="FP129">
        <v>1.86111</v>
      </c>
      <c r="FQ129">
        <v>1.8602000000000001</v>
      </c>
      <c r="FR129">
        <v>1.86189</v>
      </c>
      <c r="FS129">
        <v>1.8585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-2.278</v>
      </c>
      <c r="GH129">
        <v>4.1700000000000001E-2</v>
      </c>
      <c r="GI129">
        <v>-1.7806499393771</v>
      </c>
      <c r="GJ129">
        <v>-1.0668354094452519E-3</v>
      </c>
      <c r="GK129">
        <v>7.2908324871410599E-7</v>
      </c>
      <c r="GL129">
        <v>-2.6615586879345078E-10</v>
      </c>
      <c r="GM129">
        <v>-0.20841063011216021</v>
      </c>
      <c r="GN129">
        <v>3.3664092208003571E-3</v>
      </c>
      <c r="GO129">
        <v>2.042686190248702E-4</v>
      </c>
      <c r="GP129">
        <v>-2.7039353982504608E-6</v>
      </c>
      <c r="GQ129">
        <v>3</v>
      </c>
      <c r="GR129">
        <v>2088</v>
      </c>
      <c r="GS129">
        <v>3</v>
      </c>
      <c r="GT129">
        <v>37</v>
      </c>
      <c r="GU129">
        <v>20.2</v>
      </c>
      <c r="GV129">
        <v>20.5</v>
      </c>
      <c r="GW129">
        <v>2.2241200000000001</v>
      </c>
      <c r="GX129">
        <v>2.5781200000000002</v>
      </c>
      <c r="GY129">
        <v>2.04834</v>
      </c>
      <c r="GZ129">
        <v>2.6037599999999999</v>
      </c>
      <c r="HA129">
        <v>2.1972700000000001</v>
      </c>
      <c r="HB129">
        <v>2.35107</v>
      </c>
      <c r="HC129">
        <v>44.9786</v>
      </c>
      <c r="HD129">
        <v>13.8606</v>
      </c>
      <c r="HE129">
        <v>18</v>
      </c>
      <c r="HF129">
        <v>600.22500000000002</v>
      </c>
      <c r="HG129">
        <v>702.97799999999995</v>
      </c>
      <c r="HH129">
        <v>31.001300000000001</v>
      </c>
      <c r="HI129">
        <v>35.659999999999997</v>
      </c>
      <c r="HJ129">
        <v>30.000499999999999</v>
      </c>
      <c r="HK129">
        <v>35.5047</v>
      </c>
      <c r="HL129">
        <v>35.489100000000001</v>
      </c>
      <c r="HM129">
        <v>44.568600000000004</v>
      </c>
      <c r="HN129">
        <v>-30</v>
      </c>
      <c r="HO129">
        <v>-30</v>
      </c>
      <c r="HP129">
        <v>31</v>
      </c>
      <c r="HQ129">
        <v>765.66300000000001</v>
      </c>
      <c r="HR129">
        <v>32.067999999999998</v>
      </c>
      <c r="HS129">
        <v>99.126400000000004</v>
      </c>
      <c r="HT129">
        <v>98.306899999999999</v>
      </c>
    </row>
    <row r="130" spans="1:228" x14ac:dyDescent="0.2">
      <c r="A130">
        <v>115</v>
      </c>
      <c r="B130">
        <v>1666113088.5</v>
      </c>
      <c r="C130">
        <v>455.5</v>
      </c>
      <c r="D130" t="s">
        <v>588</v>
      </c>
      <c r="E130" t="s">
        <v>589</v>
      </c>
      <c r="F130">
        <v>4</v>
      </c>
      <c r="G130">
        <v>1666113086.5</v>
      </c>
      <c r="H130">
        <f t="shared" si="34"/>
        <v>5.0436749968239619E-4</v>
      </c>
      <c r="I130">
        <f t="shared" si="35"/>
        <v>0.50436749968239614</v>
      </c>
      <c r="J130">
        <f t="shared" si="36"/>
        <v>5.6260424751443789</v>
      </c>
      <c r="K130">
        <f t="shared" si="37"/>
        <v>740.00628571428558</v>
      </c>
      <c r="L130">
        <f t="shared" si="38"/>
        <v>333.88197440581024</v>
      </c>
      <c r="M130">
        <f t="shared" si="39"/>
        <v>33.826317892067998</v>
      </c>
      <c r="N130">
        <f t="shared" si="40"/>
        <v>74.97166598240986</v>
      </c>
      <c r="O130">
        <f t="shared" si="41"/>
        <v>2.332496036847255E-2</v>
      </c>
      <c r="P130">
        <f t="shared" si="42"/>
        <v>2.7643476104239877</v>
      </c>
      <c r="Q130">
        <f t="shared" si="43"/>
        <v>2.3216171596816729E-2</v>
      </c>
      <c r="R130">
        <f t="shared" si="44"/>
        <v>1.4519839072162543E-2</v>
      </c>
      <c r="S130">
        <f t="shared" si="45"/>
        <v>226.11212666338372</v>
      </c>
      <c r="T130">
        <f t="shared" si="46"/>
        <v>35.602211907288741</v>
      </c>
      <c r="U130">
        <f t="shared" si="47"/>
        <v>34.925671428571427</v>
      </c>
      <c r="V130">
        <f t="shared" si="48"/>
        <v>5.6251638070982368</v>
      </c>
      <c r="W130">
        <f t="shared" si="49"/>
        <v>64.708842370584378</v>
      </c>
      <c r="X130">
        <f t="shared" si="50"/>
        <v>3.5235500843072023</v>
      </c>
      <c r="Y130">
        <f t="shared" si="51"/>
        <v>5.4452373975847124</v>
      </c>
      <c r="Z130">
        <f t="shared" si="52"/>
        <v>2.1016137227910345</v>
      </c>
      <c r="AA130">
        <f t="shared" si="53"/>
        <v>-22.242606735993672</v>
      </c>
      <c r="AB130">
        <f t="shared" si="54"/>
        <v>-87.25581913094797</v>
      </c>
      <c r="AC130">
        <f t="shared" si="55"/>
        <v>-7.3453383713930327</v>
      </c>
      <c r="AD130">
        <f t="shared" si="56"/>
        <v>109.26836242504905</v>
      </c>
      <c r="AE130">
        <f t="shared" si="57"/>
        <v>16.057889385857646</v>
      </c>
      <c r="AF130">
        <f t="shared" si="58"/>
        <v>0.50893388751645841</v>
      </c>
      <c r="AG130">
        <f t="shared" si="59"/>
        <v>5.6260424751443789</v>
      </c>
      <c r="AH130">
        <v>781.44725261068584</v>
      </c>
      <c r="AI130">
        <v>769.20587272727278</v>
      </c>
      <c r="AJ130">
        <v>1.692761329339564</v>
      </c>
      <c r="AK130">
        <v>66.573852837517123</v>
      </c>
      <c r="AL130">
        <f t="shared" si="60"/>
        <v>0.50436749968239614</v>
      </c>
      <c r="AM130">
        <v>34.329910567370668</v>
      </c>
      <c r="AN130">
        <v>34.779307647058829</v>
      </c>
      <c r="AO130">
        <v>-6.9349203859633221E-6</v>
      </c>
      <c r="AP130">
        <v>87.50530381435243</v>
      </c>
      <c r="AQ130">
        <v>78</v>
      </c>
      <c r="AR130">
        <v>12</v>
      </c>
      <c r="AS130">
        <f t="shared" si="61"/>
        <v>1</v>
      </c>
      <c r="AT130">
        <f t="shared" si="62"/>
        <v>0</v>
      </c>
      <c r="AU130">
        <f t="shared" si="63"/>
        <v>47040.89727771435</v>
      </c>
      <c r="AV130">
        <f t="shared" si="64"/>
        <v>1199.982857142857</v>
      </c>
      <c r="AW130">
        <f t="shared" si="65"/>
        <v>1025.9103993074527</v>
      </c>
      <c r="AX130">
        <f t="shared" si="66"/>
        <v>0.85493754614972706</v>
      </c>
      <c r="AY130">
        <f t="shared" si="67"/>
        <v>0.18842946406897315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1666113086.5</v>
      </c>
      <c r="BF130">
        <v>740.00628571428558</v>
      </c>
      <c r="BG130">
        <v>755.17600000000004</v>
      </c>
      <c r="BH130">
        <v>34.779128571428572</v>
      </c>
      <c r="BI130">
        <v>34.325699999999998</v>
      </c>
      <c r="BJ130">
        <v>742.28600000000006</v>
      </c>
      <c r="BK130">
        <v>34.737428571428573</v>
      </c>
      <c r="BL130">
        <v>650.02557142857142</v>
      </c>
      <c r="BM130">
        <v>101.212</v>
      </c>
      <c r="BN130">
        <v>0.1002015714285714</v>
      </c>
      <c r="BO130">
        <v>34.34018571428571</v>
      </c>
      <c r="BP130">
        <v>34.925671428571427</v>
      </c>
      <c r="BQ130">
        <v>999.89999999999986</v>
      </c>
      <c r="BR130">
        <v>0</v>
      </c>
      <c r="BS130">
        <v>0</v>
      </c>
      <c r="BT130">
        <v>8977.8571428571431</v>
      </c>
      <c r="BU130">
        <v>0</v>
      </c>
      <c r="BV130">
        <v>388.07042857142858</v>
      </c>
      <c r="BW130">
        <v>-15.169414285714289</v>
      </c>
      <c r="BX130">
        <v>766.67042857142849</v>
      </c>
      <c r="BY130">
        <v>782.01928571428573</v>
      </c>
      <c r="BZ130">
        <v>0.45341585714285709</v>
      </c>
      <c r="CA130">
        <v>755.17600000000004</v>
      </c>
      <c r="CB130">
        <v>34.325699999999998</v>
      </c>
      <c r="CC130">
        <v>3.5200642857142852</v>
      </c>
      <c r="CD130">
        <v>3.474172857142857</v>
      </c>
      <c r="CE130">
        <v>26.716842857142861</v>
      </c>
      <c r="CF130">
        <v>26.494057142857141</v>
      </c>
      <c r="CG130">
        <v>1199.982857142857</v>
      </c>
      <c r="CH130">
        <v>0.49999800000000011</v>
      </c>
      <c r="CI130">
        <v>0.50000199999999995</v>
      </c>
      <c r="CJ130">
        <v>0</v>
      </c>
      <c r="CK130">
        <v>1222.4557142857141</v>
      </c>
      <c r="CL130">
        <v>4.9990899999999998</v>
      </c>
      <c r="CM130">
        <v>13692.957142857151</v>
      </c>
      <c r="CN130">
        <v>9557.7242857142865</v>
      </c>
      <c r="CO130">
        <v>44.892714285714291</v>
      </c>
      <c r="CP130">
        <v>46.625</v>
      </c>
      <c r="CQ130">
        <v>45.561999999999998</v>
      </c>
      <c r="CR130">
        <v>45.767714285714291</v>
      </c>
      <c r="CS130">
        <v>46.222999999999999</v>
      </c>
      <c r="CT130">
        <v>597.4899999999999</v>
      </c>
      <c r="CU130">
        <v>597.49285714285713</v>
      </c>
      <c r="CV130">
        <v>0</v>
      </c>
      <c r="CW130">
        <v>1666113099.9000001</v>
      </c>
      <c r="CX130">
        <v>0</v>
      </c>
      <c r="CY130">
        <v>1666111874.0999999</v>
      </c>
      <c r="CZ130" t="s">
        <v>356</v>
      </c>
      <c r="DA130">
        <v>1666111874.0999999</v>
      </c>
      <c r="DB130">
        <v>1666111855.0999999</v>
      </c>
      <c r="DC130">
        <v>36</v>
      </c>
      <c r="DD130">
        <v>-0.106</v>
      </c>
      <c r="DE130">
        <v>-2E-3</v>
      </c>
      <c r="DF130">
        <v>-2.12</v>
      </c>
      <c r="DG130">
        <v>3.7999999999999999E-2</v>
      </c>
      <c r="DH130">
        <v>419</v>
      </c>
      <c r="DI130">
        <v>34</v>
      </c>
      <c r="DJ130">
        <v>0.73</v>
      </c>
      <c r="DK130">
        <v>0.14000000000000001</v>
      </c>
      <c r="DL130">
        <v>-15.1186475</v>
      </c>
      <c r="DM130">
        <v>-0.4858795497185372</v>
      </c>
      <c r="DN130">
        <v>5.8347124982727358E-2</v>
      </c>
      <c r="DO130">
        <v>0</v>
      </c>
      <c r="DP130">
        <v>0.45442575000000007</v>
      </c>
      <c r="DQ130">
        <v>-1.187941463414708E-2</v>
      </c>
      <c r="DR130">
        <v>2.2242393165979252E-3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3.2944200000000001</v>
      </c>
      <c r="EB130">
        <v>2.6252200000000001</v>
      </c>
      <c r="EC130">
        <v>0.153061</v>
      </c>
      <c r="ED130">
        <v>0.153696</v>
      </c>
      <c r="EE130">
        <v>0.14118600000000001</v>
      </c>
      <c r="EF130">
        <v>0.138124</v>
      </c>
      <c r="EG130">
        <v>25607.1</v>
      </c>
      <c r="EH130">
        <v>26057.3</v>
      </c>
      <c r="EI130">
        <v>28141.599999999999</v>
      </c>
      <c r="EJ130">
        <v>29652.3</v>
      </c>
      <c r="EK130">
        <v>33232.699999999997</v>
      </c>
      <c r="EL130">
        <v>35492.400000000001</v>
      </c>
      <c r="EM130">
        <v>39696.5</v>
      </c>
      <c r="EN130">
        <v>42400.3</v>
      </c>
      <c r="EO130">
        <v>2.0620500000000002</v>
      </c>
      <c r="EP130">
        <v>2.1069</v>
      </c>
      <c r="EQ130">
        <v>8.8565099999999994E-2</v>
      </c>
      <c r="ER130">
        <v>0</v>
      </c>
      <c r="ES130">
        <v>33.492400000000004</v>
      </c>
      <c r="ET130">
        <v>999.9</v>
      </c>
      <c r="EU130">
        <v>47</v>
      </c>
      <c r="EV130">
        <v>40.9</v>
      </c>
      <c r="EW130">
        <v>36.116100000000003</v>
      </c>
      <c r="EX130">
        <v>57.228299999999997</v>
      </c>
      <c r="EY130">
        <v>-1.03766</v>
      </c>
      <c r="EZ130">
        <v>2</v>
      </c>
      <c r="FA130">
        <v>0.67383599999999999</v>
      </c>
      <c r="FB130">
        <v>1.48472</v>
      </c>
      <c r="FC130">
        <v>20.262699999999999</v>
      </c>
      <c r="FD130">
        <v>5.2175900000000004</v>
      </c>
      <c r="FE130">
        <v>12.0098</v>
      </c>
      <c r="FF130">
        <v>4.9859999999999998</v>
      </c>
      <c r="FG130">
        <v>3.2845</v>
      </c>
      <c r="FH130">
        <v>9886.9</v>
      </c>
      <c r="FI130">
        <v>9999</v>
      </c>
      <c r="FJ130">
        <v>9999</v>
      </c>
      <c r="FK130">
        <v>657.5</v>
      </c>
      <c r="FL130">
        <v>1.8658399999999999</v>
      </c>
      <c r="FM130">
        <v>1.8622099999999999</v>
      </c>
      <c r="FN130">
        <v>1.86432</v>
      </c>
      <c r="FO130">
        <v>1.8604000000000001</v>
      </c>
      <c r="FP130">
        <v>1.86113</v>
      </c>
      <c r="FQ130">
        <v>1.8602000000000001</v>
      </c>
      <c r="FR130">
        <v>1.8619000000000001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-2.2810000000000001</v>
      </c>
      <c r="GH130">
        <v>4.1599999999999998E-2</v>
      </c>
      <c r="GI130">
        <v>-1.7806499393771</v>
      </c>
      <c r="GJ130">
        <v>-1.0668354094452519E-3</v>
      </c>
      <c r="GK130">
        <v>7.2908324871410599E-7</v>
      </c>
      <c r="GL130">
        <v>-2.6615586879345078E-10</v>
      </c>
      <c r="GM130">
        <v>-0.20841063011216021</v>
      </c>
      <c r="GN130">
        <v>3.3664092208003571E-3</v>
      </c>
      <c r="GO130">
        <v>2.042686190248702E-4</v>
      </c>
      <c r="GP130">
        <v>-2.7039353982504608E-6</v>
      </c>
      <c r="GQ130">
        <v>3</v>
      </c>
      <c r="GR130">
        <v>2088</v>
      </c>
      <c r="GS130">
        <v>3</v>
      </c>
      <c r="GT130">
        <v>37</v>
      </c>
      <c r="GU130">
        <v>20.2</v>
      </c>
      <c r="GV130">
        <v>20.6</v>
      </c>
      <c r="GW130">
        <v>2.2399900000000001</v>
      </c>
      <c r="GX130">
        <v>2.5891099999999998</v>
      </c>
      <c r="GY130">
        <v>2.04834</v>
      </c>
      <c r="GZ130">
        <v>2.6037599999999999</v>
      </c>
      <c r="HA130">
        <v>2.1972700000000001</v>
      </c>
      <c r="HB130">
        <v>2.2985799999999998</v>
      </c>
      <c r="HC130">
        <v>44.9786</v>
      </c>
      <c r="HD130">
        <v>13.8431</v>
      </c>
      <c r="HE130">
        <v>18</v>
      </c>
      <c r="HF130">
        <v>600.75099999999998</v>
      </c>
      <c r="HG130">
        <v>702.97299999999996</v>
      </c>
      <c r="HH130">
        <v>31.001300000000001</v>
      </c>
      <c r="HI130">
        <v>35.6631</v>
      </c>
      <c r="HJ130">
        <v>30.000499999999999</v>
      </c>
      <c r="HK130">
        <v>35.506999999999998</v>
      </c>
      <c r="HL130">
        <v>35.490600000000001</v>
      </c>
      <c r="HM130">
        <v>44.848999999999997</v>
      </c>
      <c r="HN130">
        <v>-30</v>
      </c>
      <c r="HO130">
        <v>-30</v>
      </c>
      <c r="HP130">
        <v>31</v>
      </c>
      <c r="HQ130">
        <v>772.34100000000001</v>
      </c>
      <c r="HR130">
        <v>32.067999999999998</v>
      </c>
      <c r="HS130">
        <v>99.124300000000005</v>
      </c>
      <c r="HT130">
        <v>98.3065</v>
      </c>
    </row>
    <row r="131" spans="1:228" x14ac:dyDescent="0.2">
      <c r="A131">
        <v>116</v>
      </c>
      <c r="B131">
        <v>1666113092.5</v>
      </c>
      <c r="C131">
        <v>459.5</v>
      </c>
      <c r="D131" t="s">
        <v>590</v>
      </c>
      <c r="E131" t="s">
        <v>591</v>
      </c>
      <c r="F131">
        <v>4</v>
      </c>
      <c r="G131">
        <v>1666113090.1875</v>
      </c>
      <c r="H131">
        <f t="shared" si="34"/>
        <v>5.0586001666267006E-4</v>
      </c>
      <c r="I131">
        <f t="shared" si="35"/>
        <v>0.50586001666267011</v>
      </c>
      <c r="J131">
        <f t="shared" si="36"/>
        <v>5.5111399371394665</v>
      </c>
      <c r="K131">
        <f t="shared" si="37"/>
        <v>746.10837500000002</v>
      </c>
      <c r="L131">
        <f t="shared" si="38"/>
        <v>348.64511662979407</v>
      </c>
      <c r="M131">
        <f t="shared" si="39"/>
        <v>35.322295444093342</v>
      </c>
      <c r="N131">
        <f t="shared" si="40"/>
        <v>75.590505066636112</v>
      </c>
      <c r="O131">
        <f t="shared" si="41"/>
        <v>2.3393722016210667E-2</v>
      </c>
      <c r="P131">
        <f t="shared" si="42"/>
        <v>2.7629706039409956</v>
      </c>
      <c r="Q131">
        <f t="shared" si="43"/>
        <v>2.328423824596158E-2</v>
      </c>
      <c r="R131">
        <f t="shared" si="44"/>
        <v>1.45624427541603E-2</v>
      </c>
      <c r="S131">
        <f t="shared" si="45"/>
        <v>226.1164172096808</v>
      </c>
      <c r="T131">
        <f t="shared" si="46"/>
        <v>35.603399421030254</v>
      </c>
      <c r="U131">
        <f t="shared" si="47"/>
        <v>34.924799999999998</v>
      </c>
      <c r="V131">
        <f t="shared" si="48"/>
        <v>5.624892213993621</v>
      </c>
      <c r="W131">
        <f t="shared" si="49"/>
        <v>64.698783828927233</v>
      </c>
      <c r="X131">
        <f t="shared" si="50"/>
        <v>3.5231963055890425</v>
      </c>
      <c r="Y131">
        <f t="shared" si="51"/>
        <v>5.4455371447241943</v>
      </c>
      <c r="Z131">
        <f t="shared" si="52"/>
        <v>2.1016959084045785</v>
      </c>
      <c r="AA131">
        <f t="shared" si="53"/>
        <v>-22.308426734823751</v>
      </c>
      <c r="AB131">
        <f t="shared" si="54"/>
        <v>-86.935187403905303</v>
      </c>
      <c r="AC131">
        <f t="shared" si="55"/>
        <v>-7.3219985412288544</v>
      </c>
      <c r="AD131">
        <f t="shared" si="56"/>
        <v>109.55080452972291</v>
      </c>
      <c r="AE131">
        <f t="shared" si="57"/>
        <v>16.089086178654103</v>
      </c>
      <c r="AF131">
        <f t="shared" si="58"/>
        <v>0.51190098342379764</v>
      </c>
      <c r="AG131">
        <f t="shared" si="59"/>
        <v>5.5111399371394665</v>
      </c>
      <c r="AH131">
        <v>788.34226524894962</v>
      </c>
      <c r="AI131">
        <v>776.10598787878791</v>
      </c>
      <c r="AJ131">
        <v>1.718496535016379</v>
      </c>
      <c r="AK131">
        <v>66.573852837517123</v>
      </c>
      <c r="AL131">
        <f t="shared" si="60"/>
        <v>0.50586001666267011</v>
      </c>
      <c r="AM131">
        <v>34.321701182874421</v>
      </c>
      <c r="AN131">
        <v>34.772413529411757</v>
      </c>
      <c r="AO131">
        <v>-1.0853473891716699E-6</v>
      </c>
      <c r="AP131">
        <v>87.50530381435243</v>
      </c>
      <c r="AQ131">
        <v>78</v>
      </c>
      <c r="AR131">
        <v>12</v>
      </c>
      <c r="AS131">
        <f t="shared" si="61"/>
        <v>1</v>
      </c>
      <c r="AT131">
        <f t="shared" si="62"/>
        <v>0</v>
      </c>
      <c r="AU131">
        <f t="shared" si="63"/>
        <v>47003.057104292733</v>
      </c>
      <c r="AV131">
        <f t="shared" si="64"/>
        <v>1200.00125</v>
      </c>
      <c r="AW131">
        <f t="shared" si="65"/>
        <v>1025.9265514039796</v>
      </c>
      <c r="AX131">
        <f t="shared" si="66"/>
        <v>0.85493790227633482</v>
      </c>
      <c r="AY131">
        <f t="shared" si="67"/>
        <v>0.18843015139332631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1666113090.1875</v>
      </c>
      <c r="BF131">
        <v>746.10837500000002</v>
      </c>
      <c r="BG131">
        <v>761.31224999999995</v>
      </c>
      <c r="BH131">
        <v>34.775350000000003</v>
      </c>
      <c r="BI131">
        <v>34.319262500000008</v>
      </c>
      <c r="BJ131">
        <v>748.390625</v>
      </c>
      <c r="BK131">
        <v>34.733687500000002</v>
      </c>
      <c r="BL131">
        <v>650.00612500000011</v>
      </c>
      <c r="BM131">
        <v>101.21299999999999</v>
      </c>
      <c r="BN131">
        <v>0.10003655</v>
      </c>
      <c r="BO131">
        <v>34.341175</v>
      </c>
      <c r="BP131">
        <v>34.924799999999998</v>
      </c>
      <c r="BQ131">
        <v>999.9</v>
      </c>
      <c r="BR131">
        <v>0</v>
      </c>
      <c r="BS131">
        <v>0</v>
      </c>
      <c r="BT131">
        <v>8970.46875</v>
      </c>
      <c r="BU131">
        <v>0</v>
      </c>
      <c r="BV131">
        <v>376.33962500000001</v>
      </c>
      <c r="BW131">
        <v>-15.203687499999999</v>
      </c>
      <c r="BX131">
        <v>772.98925000000008</v>
      </c>
      <c r="BY131">
        <v>788.36824999999999</v>
      </c>
      <c r="BZ131">
        <v>0.45606424999999989</v>
      </c>
      <c r="CA131">
        <v>761.31224999999995</v>
      </c>
      <c r="CB131">
        <v>34.319262500000008</v>
      </c>
      <c r="CC131">
        <v>3.5197175000000001</v>
      </c>
      <c r="CD131">
        <v>3.4735562500000001</v>
      </c>
      <c r="CE131">
        <v>26.715174999999999</v>
      </c>
      <c r="CF131">
        <v>26.491050000000001</v>
      </c>
      <c r="CG131">
        <v>1200.00125</v>
      </c>
      <c r="CH131">
        <v>0.49998674999999998</v>
      </c>
      <c r="CI131">
        <v>0.50001325000000008</v>
      </c>
      <c r="CJ131">
        <v>0</v>
      </c>
      <c r="CK131">
        <v>1222.30125</v>
      </c>
      <c r="CL131">
        <v>4.9990899999999998</v>
      </c>
      <c r="CM131">
        <v>13655.075000000001</v>
      </c>
      <c r="CN131">
        <v>9557.8150000000005</v>
      </c>
      <c r="CO131">
        <v>44.91375</v>
      </c>
      <c r="CP131">
        <v>46.632750000000001</v>
      </c>
      <c r="CQ131">
        <v>45.561999999999998</v>
      </c>
      <c r="CR131">
        <v>45.804250000000003</v>
      </c>
      <c r="CS131">
        <v>46.242125000000001</v>
      </c>
      <c r="CT131">
        <v>597.48749999999995</v>
      </c>
      <c r="CU131">
        <v>597.51874999999995</v>
      </c>
      <c r="CV131">
        <v>0</v>
      </c>
      <c r="CW131">
        <v>1666113104.0999999</v>
      </c>
      <c r="CX131">
        <v>0</v>
      </c>
      <c r="CY131">
        <v>1666111874.0999999</v>
      </c>
      <c r="CZ131" t="s">
        <v>356</v>
      </c>
      <c r="DA131">
        <v>1666111874.0999999</v>
      </c>
      <c r="DB131">
        <v>1666111855.0999999</v>
      </c>
      <c r="DC131">
        <v>36</v>
      </c>
      <c r="DD131">
        <v>-0.106</v>
      </c>
      <c r="DE131">
        <v>-2E-3</v>
      </c>
      <c r="DF131">
        <v>-2.12</v>
      </c>
      <c r="DG131">
        <v>3.7999999999999999E-2</v>
      </c>
      <c r="DH131">
        <v>419</v>
      </c>
      <c r="DI131">
        <v>34</v>
      </c>
      <c r="DJ131">
        <v>0.73</v>
      </c>
      <c r="DK131">
        <v>0.14000000000000001</v>
      </c>
      <c r="DL131">
        <v>-15.14893</v>
      </c>
      <c r="DM131">
        <v>-0.44032345215755608</v>
      </c>
      <c r="DN131">
        <v>5.467738655056581E-2</v>
      </c>
      <c r="DO131">
        <v>0</v>
      </c>
      <c r="DP131">
        <v>0.45442040000000011</v>
      </c>
      <c r="DQ131">
        <v>1.3106341463406969E-3</v>
      </c>
      <c r="DR131">
        <v>2.0830523133133238E-3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3.294</v>
      </c>
      <c r="EB131">
        <v>2.62514</v>
      </c>
      <c r="EC131">
        <v>0.153978</v>
      </c>
      <c r="ED131">
        <v>0.15459100000000001</v>
      </c>
      <c r="EE131">
        <v>0.14116600000000001</v>
      </c>
      <c r="EF131">
        <v>0.13810700000000001</v>
      </c>
      <c r="EG131">
        <v>25579.7</v>
      </c>
      <c r="EH131">
        <v>26029.3</v>
      </c>
      <c r="EI131">
        <v>28142</v>
      </c>
      <c r="EJ131">
        <v>29652</v>
      </c>
      <c r="EK131">
        <v>33233.9</v>
      </c>
      <c r="EL131">
        <v>35492.9</v>
      </c>
      <c r="EM131">
        <v>39696.9</v>
      </c>
      <c r="EN131">
        <v>42399.9</v>
      </c>
      <c r="EO131">
        <v>2.0620799999999999</v>
      </c>
      <c r="EP131">
        <v>2.1069499999999999</v>
      </c>
      <c r="EQ131">
        <v>8.8270799999999996E-2</v>
      </c>
      <c r="ER131">
        <v>0</v>
      </c>
      <c r="ES131">
        <v>33.497599999999998</v>
      </c>
      <c r="ET131">
        <v>999.9</v>
      </c>
      <c r="EU131">
        <v>47</v>
      </c>
      <c r="EV131">
        <v>40.9</v>
      </c>
      <c r="EW131">
        <v>36.117100000000001</v>
      </c>
      <c r="EX131">
        <v>57.168300000000002</v>
      </c>
      <c r="EY131">
        <v>-0.86138199999999998</v>
      </c>
      <c r="EZ131">
        <v>2</v>
      </c>
      <c r="FA131">
        <v>0.67423299999999997</v>
      </c>
      <c r="FB131">
        <v>1.48834</v>
      </c>
      <c r="FC131">
        <v>20.262499999999999</v>
      </c>
      <c r="FD131">
        <v>5.2172900000000002</v>
      </c>
      <c r="FE131">
        <v>12.0097</v>
      </c>
      <c r="FF131">
        <v>4.9859</v>
      </c>
      <c r="FG131">
        <v>3.2845</v>
      </c>
      <c r="FH131">
        <v>9886.9</v>
      </c>
      <c r="FI131">
        <v>9999</v>
      </c>
      <c r="FJ131">
        <v>9999</v>
      </c>
      <c r="FK131">
        <v>657.5</v>
      </c>
      <c r="FL131">
        <v>1.8658399999999999</v>
      </c>
      <c r="FM131">
        <v>1.86219</v>
      </c>
      <c r="FN131">
        <v>1.86432</v>
      </c>
      <c r="FO131">
        <v>1.86042</v>
      </c>
      <c r="FP131">
        <v>1.8611200000000001</v>
      </c>
      <c r="FQ131">
        <v>1.8602000000000001</v>
      </c>
      <c r="FR131">
        <v>1.86189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-2.2839999999999998</v>
      </c>
      <c r="GH131">
        <v>4.1599999999999998E-2</v>
      </c>
      <c r="GI131">
        <v>-1.7806499393771</v>
      </c>
      <c r="GJ131">
        <v>-1.0668354094452519E-3</v>
      </c>
      <c r="GK131">
        <v>7.2908324871410599E-7</v>
      </c>
      <c r="GL131">
        <v>-2.6615586879345078E-10</v>
      </c>
      <c r="GM131">
        <v>-0.20841063011216021</v>
      </c>
      <c r="GN131">
        <v>3.3664092208003571E-3</v>
      </c>
      <c r="GO131">
        <v>2.042686190248702E-4</v>
      </c>
      <c r="GP131">
        <v>-2.7039353982504608E-6</v>
      </c>
      <c r="GQ131">
        <v>3</v>
      </c>
      <c r="GR131">
        <v>2088</v>
      </c>
      <c r="GS131">
        <v>3</v>
      </c>
      <c r="GT131">
        <v>37</v>
      </c>
      <c r="GU131">
        <v>20.3</v>
      </c>
      <c r="GV131">
        <v>20.6</v>
      </c>
      <c r="GW131">
        <v>2.2546400000000002</v>
      </c>
      <c r="GX131">
        <v>2.5830099999999998</v>
      </c>
      <c r="GY131">
        <v>2.04834</v>
      </c>
      <c r="GZ131">
        <v>2.6037599999999999</v>
      </c>
      <c r="HA131">
        <v>2.1972700000000001</v>
      </c>
      <c r="HB131">
        <v>2.33887</v>
      </c>
      <c r="HC131">
        <v>44.9786</v>
      </c>
      <c r="HD131">
        <v>13.851800000000001</v>
      </c>
      <c r="HE131">
        <v>18</v>
      </c>
      <c r="HF131">
        <v>600.79899999999998</v>
      </c>
      <c r="HG131">
        <v>703.05399999999997</v>
      </c>
      <c r="HH131">
        <v>31.001100000000001</v>
      </c>
      <c r="HI131">
        <v>35.665599999999998</v>
      </c>
      <c r="HJ131">
        <v>30.000499999999999</v>
      </c>
      <c r="HK131">
        <v>35.510199999999998</v>
      </c>
      <c r="HL131">
        <v>35.4938</v>
      </c>
      <c r="HM131">
        <v>45.146700000000003</v>
      </c>
      <c r="HN131">
        <v>-30</v>
      </c>
      <c r="HO131">
        <v>-30</v>
      </c>
      <c r="HP131">
        <v>31</v>
      </c>
      <c r="HQ131">
        <v>779.024</v>
      </c>
      <c r="HR131">
        <v>32.067999999999998</v>
      </c>
      <c r="HS131">
        <v>99.125500000000002</v>
      </c>
      <c r="HT131">
        <v>98.305599999999998</v>
      </c>
    </row>
    <row r="132" spans="1:228" x14ac:dyDescent="0.2">
      <c r="A132">
        <v>117</v>
      </c>
      <c r="B132">
        <v>1666113096.5</v>
      </c>
      <c r="C132">
        <v>463.5</v>
      </c>
      <c r="D132" t="s">
        <v>592</v>
      </c>
      <c r="E132" t="s">
        <v>593</v>
      </c>
      <c r="F132">
        <v>4</v>
      </c>
      <c r="G132">
        <v>1666113094.5</v>
      </c>
      <c r="H132">
        <f t="shared" si="34"/>
        <v>4.9990122692724747E-4</v>
      </c>
      <c r="I132">
        <f t="shared" si="35"/>
        <v>0.49990122692724748</v>
      </c>
      <c r="J132">
        <f t="shared" si="36"/>
        <v>5.6219922658536543</v>
      </c>
      <c r="K132">
        <f t="shared" si="37"/>
        <v>753.17914285714289</v>
      </c>
      <c r="L132">
        <f t="shared" si="38"/>
        <v>343.49165251473931</v>
      </c>
      <c r="M132">
        <f t="shared" si="39"/>
        <v>34.800368515867845</v>
      </c>
      <c r="N132">
        <f t="shared" si="40"/>
        <v>76.307274246698967</v>
      </c>
      <c r="O132">
        <f t="shared" si="41"/>
        <v>2.3118046070483997E-2</v>
      </c>
      <c r="P132">
        <f t="shared" si="42"/>
        <v>2.772665794196441</v>
      </c>
      <c r="Q132">
        <f t="shared" si="43"/>
        <v>2.3011493109726968E-2</v>
      </c>
      <c r="R132">
        <f t="shared" si="44"/>
        <v>1.4391715497577734E-2</v>
      </c>
      <c r="S132">
        <f t="shared" si="45"/>
        <v>226.1146328639058</v>
      </c>
      <c r="T132">
        <f t="shared" si="46"/>
        <v>35.600206400957845</v>
      </c>
      <c r="U132">
        <f t="shared" si="47"/>
        <v>34.921714285714287</v>
      </c>
      <c r="V132">
        <f t="shared" si="48"/>
        <v>5.6239305988926667</v>
      </c>
      <c r="W132">
        <f t="shared" si="49"/>
        <v>64.6857515749725</v>
      </c>
      <c r="X132">
        <f t="shared" si="50"/>
        <v>3.5223431331364625</v>
      </c>
      <c r="Y132">
        <f t="shared" si="51"/>
        <v>5.4453153088187793</v>
      </c>
      <c r="Z132">
        <f t="shared" si="52"/>
        <v>2.1015874657562041</v>
      </c>
      <c r="AA132">
        <f t="shared" si="53"/>
        <v>-22.045644107491615</v>
      </c>
      <c r="AB132">
        <f t="shared" si="54"/>
        <v>-86.888428901932954</v>
      </c>
      <c r="AC132">
        <f t="shared" si="55"/>
        <v>-7.2923354762429131</v>
      </c>
      <c r="AD132">
        <f t="shared" si="56"/>
        <v>109.88822437823829</v>
      </c>
      <c r="AE132">
        <f t="shared" si="57"/>
        <v>15.895122145796414</v>
      </c>
      <c r="AF132">
        <f t="shared" si="58"/>
        <v>0.51063930466329777</v>
      </c>
      <c r="AG132">
        <f t="shared" si="59"/>
        <v>5.6219922658536543</v>
      </c>
      <c r="AH132">
        <v>794.95204811830706</v>
      </c>
      <c r="AI132">
        <v>782.8090484848484</v>
      </c>
      <c r="AJ132">
        <v>1.6693295414348051</v>
      </c>
      <c r="AK132">
        <v>66.573852837517123</v>
      </c>
      <c r="AL132">
        <f t="shared" si="60"/>
        <v>0.49990122692724748</v>
      </c>
      <c r="AM132">
        <v>34.317079600151438</v>
      </c>
      <c r="AN132">
        <v>34.762506470588242</v>
      </c>
      <c r="AO132">
        <v>-3.9291590870869301E-6</v>
      </c>
      <c r="AP132">
        <v>87.50530381435243</v>
      </c>
      <c r="AQ132">
        <v>78</v>
      </c>
      <c r="AR132">
        <v>12</v>
      </c>
      <c r="AS132">
        <f t="shared" si="61"/>
        <v>1</v>
      </c>
      <c r="AT132">
        <f t="shared" si="62"/>
        <v>0</v>
      </c>
      <c r="AU132">
        <f t="shared" si="63"/>
        <v>47268.787554797324</v>
      </c>
      <c r="AV132">
        <f t="shared" si="64"/>
        <v>1199.992857142857</v>
      </c>
      <c r="AW132">
        <f t="shared" si="65"/>
        <v>1025.9192709139406</v>
      </c>
      <c r="AX132">
        <f t="shared" si="66"/>
        <v>0.85493781467718089</v>
      </c>
      <c r="AY132">
        <f t="shared" si="67"/>
        <v>0.18842998232695918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1666113094.5</v>
      </c>
      <c r="BF132">
        <v>753.17914285714289</v>
      </c>
      <c r="BG132">
        <v>768.20657142857146</v>
      </c>
      <c r="BH132">
        <v>34.766742857142873</v>
      </c>
      <c r="BI132">
        <v>34.311771428571433</v>
      </c>
      <c r="BJ132">
        <v>755.46442857142858</v>
      </c>
      <c r="BK132">
        <v>34.725171428571429</v>
      </c>
      <c r="BL132">
        <v>650.00042857142853</v>
      </c>
      <c r="BM132">
        <v>101.2137142857143</v>
      </c>
      <c r="BN132">
        <v>9.9864257142857155E-2</v>
      </c>
      <c r="BO132">
        <v>34.340442857142847</v>
      </c>
      <c r="BP132">
        <v>34.921714285714287</v>
      </c>
      <c r="BQ132">
        <v>999.89999999999986</v>
      </c>
      <c r="BR132">
        <v>0</v>
      </c>
      <c r="BS132">
        <v>0</v>
      </c>
      <c r="BT132">
        <v>9021.8742857142861</v>
      </c>
      <c r="BU132">
        <v>0</v>
      </c>
      <c r="BV132">
        <v>361.21385714285708</v>
      </c>
      <c r="BW132">
        <v>-15.02745714285714</v>
      </c>
      <c r="BX132">
        <v>780.30785714285707</v>
      </c>
      <c r="BY132">
        <v>795.50171428571423</v>
      </c>
      <c r="BZ132">
        <v>0.454961</v>
      </c>
      <c r="CA132">
        <v>768.20657142857146</v>
      </c>
      <c r="CB132">
        <v>34.311771428571433</v>
      </c>
      <c r="CC132">
        <v>3.518862857142858</v>
      </c>
      <c r="CD132">
        <v>3.4728185714285722</v>
      </c>
      <c r="CE132">
        <v>26.71105714285714</v>
      </c>
      <c r="CF132">
        <v>26.48744285714286</v>
      </c>
      <c r="CG132">
        <v>1199.992857142857</v>
      </c>
      <c r="CH132">
        <v>0.4999891428571428</v>
      </c>
      <c r="CI132">
        <v>0.5000108571428572</v>
      </c>
      <c r="CJ132">
        <v>0</v>
      </c>
      <c r="CK132">
        <v>1222.325714285714</v>
      </c>
      <c r="CL132">
        <v>4.9990899999999998</v>
      </c>
      <c r="CM132">
        <v>13610.3</v>
      </c>
      <c r="CN132">
        <v>9557.7485714285722</v>
      </c>
      <c r="CO132">
        <v>44.919285714285721</v>
      </c>
      <c r="CP132">
        <v>46.625</v>
      </c>
      <c r="CQ132">
        <v>45.561999999999998</v>
      </c>
      <c r="CR132">
        <v>45.776571428571437</v>
      </c>
      <c r="CS132">
        <v>46.25</v>
      </c>
      <c r="CT132">
        <v>597.48571428571427</v>
      </c>
      <c r="CU132">
        <v>597.51</v>
      </c>
      <c r="CV132">
        <v>0</v>
      </c>
      <c r="CW132">
        <v>1666113108.3</v>
      </c>
      <c r="CX132">
        <v>0</v>
      </c>
      <c r="CY132">
        <v>1666111874.0999999</v>
      </c>
      <c r="CZ132" t="s">
        <v>356</v>
      </c>
      <c r="DA132">
        <v>1666111874.0999999</v>
      </c>
      <c r="DB132">
        <v>1666111855.0999999</v>
      </c>
      <c r="DC132">
        <v>36</v>
      </c>
      <c r="DD132">
        <v>-0.106</v>
      </c>
      <c r="DE132">
        <v>-2E-3</v>
      </c>
      <c r="DF132">
        <v>-2.12</v>
      </c>
      <c r="DG132">
        <v>3.7999999999999999E-2</v>
      </c>
      <c r="DH132">
        <v>419</v>
      </c>
      <c r="DI132">
        <v>34</v>
      </c>
      <c r="DJ132">
        <v>0.73</v>
      </c>
      <c r="DK132">
        <v>0.14000000000000001</v>
      </c>
      <c r="DL132">
        <v>-15.151145</v>
      </c>
      <c r="DM132">
        <v>0.23141538461537139</v>
      </c>
      <c r="DN132">
        <v>5.7726895594687973E-2</v>
      </c>
      <c r="DO132">
        <v>0</v>
      </c>
      <c r="DP132">
        <v>0.45463965000000001</v>
      </c>
      <c r="DQ132">
        <v>1.7899362101311011E-3</v>
      </c>
      <c r="DR132">
        <v>2.0711318711033331E-3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3.2944399999999998</v>
      </c>
      <c r="EB132">
        <v>2.6253799999999998</v>
      </c>
      <c r="EC132">
        <v>0.15487000000000001</v>
      </c>
      <c r="ED132">
        <v>0.15545100000000001</v>
      </c>
      <c r="EE132">
        <v>0.14114199999999999</v>
      </c>
      <c r="EF132">
        <v>0.13808400000000001</v>
      </c>
      <c r="EG132">
        <v>25552.2</v>
      </c>
      <c r="EH132">
        <v>26002.799999999999</v>
      </c>
      <c r="EI132">
        <v>28141.599999999999</v>
      </c>
      <c r="EJ132">
        <v>29652.1</v>
      </c>
      <c r="EK132">
        <v>33234.300000000003</v>
      </c>
      <c r="EL132">
        <v>35493.599999999999</v>
      </c>
      <c r="EM132">
        <v>39696.300000000003</v>
      </c>
      <c r="EN132">
        <v>42399.6</v>
      </c>
      <c r="EO132">
        <v>2.0618699999999999</v>
      </c>
      <c r="EP132">
        <v>2.1068500000000001</v>
      </c>
      <c r="EQ132">
        <v>8.7734300000000001E-2</v>
      </c>
      <c r="ER132">
        <v>0</v>
      </c>
      <c r="ES132">
        <v>33.502899999999997</v>
      </c>
      <c r="ET132">
        <v>999.9</v>
      </c>
      <c r="EU132">
        <v>47</v>
      </c>
      <c r="EV132">
        <v>40.9</v>
      </c>
      <c r="EW132">
        <v>36.116500000000002</v>
      </c>
      <c r="EX132">
        <v>56.958300000000001</v>
      </c>
      <c r="EY132">
        <v>-0.96153999999999995</v>
      </c>
      <c r="EZ132">
        <v>2</v>
      </c>
      <c r="FA132">
        <v>0.67450500000000002</v>
      </c>
      <c r="FB132">
        <v>1.4910300000000001</v>
      </c>
      <c r="FC132">
        <v>20.262599999999999</v>
      </c>
      <c r="FD132">
        <v>5.2178899999999997</v>
      </c>
      <c r="FE132">
        <v>12.0097</v>
      </c>
      <c r="FF132">
        <v>4.9859</v>
      </c>
      <c r="FG132">
        <v>3.2845499999999999</v>
      </c>
      <c r="FH132">
        <v>9887.2999999999993</v>
      </c>
      <c r="FI132">
        <v>9999</v>
      </c>
      <c r="FJ132">
        <v>9999</v>
      </c>
      <c r="FK132">
        <v>657.5</v>
      </c>
      <c r="FL132">
        <v>1.8658399999999999</v>
      </c>
      <c r="FM132">
        <v>1.8622000000000001</v>
      </c>
      <c r="FN132">
        <v>1.86432</v>
      </c>
      <c r="FO132">
        <v>1.86042</v>
      </c>
      <c r="FP132">
        <v>1.8611200000000001</v>
      </c>
      <c r="FQ132">
        <v>1.8602000000000001</v>
      </c>
      <c r="FR132">
        <v>1.86189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-2.286</v>
      </c>
      <c r="GH132">
        <v>4.1500000000000002E-2</v>
      </c>
      <c r="GI132">
        <v>-1.7806499393771</v>
      </c>
      <c r="GJ132">
        <v>-1.0668354094452519E-3</v>
      </c>
      <c r="GK132">
        <v>7.2908324871410599E-7</v>
      </c>
      <c r="GL132">
        <v>-2.6615586879345078E-10</v>
      </c>
      <c r="GM132">
        <v>-0.20841063011216021</v>
      </c>
      <c r="GN132">
        <v>3.3664092208003571E-3</v>
      </c>
      <c r="GO132">
        <v>2.042686190248702E-4</v>
      </c>
      <c r="GP132">
        <v>-2.7039353982504608E-6</v>
      </c>
      <c r="GQ132">
        <v>3</v>
      </c>
      <c r="GR132">
        <v>2088</v>
      </c>
      <c r="GS132">
        <v>3</v>
      </c>
      <c r="GT132">
        <v>37</v>
      </c>
      <c r="GU132">
        <v>20.399999999999999</v>
      </c>
      <c r="GV132">
        <v>20.7</v>
      </c>
      <c r="GW132">
        <v>2.2705099999999998</v>
      </c>
      <c r="GX132">
        <v>2.5756800000000002</v>
      </c>
      <c r="GY132">
        <v>2.04834</v>
      </c>
      <c r="GZ132">
        <v>2.6049799999999999</v>
      </c>
      <c r="HA132">
        <v>2.1972700000000001</v>
      </c>
      <c r="HB132">
        <v>2.36084</v>
      </c>
      <c r="HC132">
        <v>44.9786</v>
      </c>
      <c r="HD132">
        <v>13.8606</v>
      </c>
      <c r="HE132">
        <v>18</v>
      </c>
      <c r="HF132">
        <v>600.66399999999999</v>
      </c>
      <c r="HG132">
        <v>702.971</v>
      </c>
      <c r="HH132">
        <v>31.000900000000001</v>
      </c>
      <c r="HI132">
        <v>35.668900000000001</v>
      </c>
      <c r="HJ132">
        <v>30.000499999999999</v>
      </c>
      <c r="HK132">
        <v>35.511899999999997</v>
      </c>
      <c r="HL132">
        <v>35.494599999999998</v>
      </c>
      <c r="HM132">
        <v>45.457099999999997</v>
      </c>
      <c r="HN132">
        <v>-30</v>
      </c>
      <c r="HO132">
        <v>-30</v>
      </c>
      <c r="HP132">
        <v>31</v>
      </c>
      <c r="HQ132">
        <v>785.72</v>
      </c>
      <c r="HR132">
        <v>32.067999999999998</v>
      </c>
      <c r="HS132">
        <v>99.123999999999995</v>
      </c>
      <c r="HT132">
        <v>98.305300000000003</v>
      </c>
    </row>
    <row r="133" spans="1:228" x14ac:dyDescent="0.2">
      <c r="A133">
        <v>118</v>
      </c>
      <c r="B133">
        <v>1666113100.5</v>
      </c>
      <c r="C133">
        <v>467.5</v>
      </c>
      <c r="D133" t="s">
        <v>594</v>
      </c>
      <c r="E133" t="s">
        <v>595</v>
      </c>
      <c r="F133">
        <v>4</v>
      </c>
      <c r="G133">
        <v>1666113098.1875</v>
      </c>
      <c r="H133">
        <f t="shared" si="34"/>
        <v>5.0811323929788655E-4</v>
      </c>
      <c r="I133">
        <f t="shared" si="35"/>
        <v>0.50811323929788654</v>
      </c>
      <c r="J133">
        <f t="shared" si="36"/>
        <v>5.5039442936894858</v>
      </c>
      <c r="K133">
        <f t="shared" si="37"/>
        <v>759.12462500000004</v>
      </c>
      <c r="L133">
        <f t="shared" si="38"/>
        <v>363.09390672101392</v>
      </c>
      <c r="M133">
        <f t="shared" si="39"/>
        <v>36.786392847012472</v>
      </c>
      <c r="N133">
        <f t="shared" si="40"/>
        <v>76.909736457097239</v>
      </c>
      <c r="O133">
        <f t="shared" si="41"/>
        <v>2.3482543539477121E-2</v>
      </c>
      <c r="P133">
        <f t="shared" si="42"/>
        <v>2.7710502114092916</v>
      </c>
      <c r="Q133">
        <f t="shared" si="43"/>
        <v>2.3372548948916536E-2</v>
      </c>
      <c r="R133">
        <f t="shared" si="44"/>
        <v>1.4617682601802108E-2</v>
      </c>
      <c r="S133">
        <f t="shared" si="45"/>
        <v>226.11478487177374</v>
      </c>
      <c r="T133">
        <f t="shared" si="46"/>
        <v>35.600166424874587</v>
      </c>
      <c r="U133">
        <f t="shared" si="47"/>
        <v>34.924637500000003</v>
      </c>
      <c r="V133">
        <f t="shared" si="48"/>
        <v>5.6248415698189769</v>
      </c>
      <c r="W133">
        <f t="shared" si="49"/>
        <v>64.669011354390136</v>
      </c>
      <c r="X133">
        <f t="shared" si="50"/>
        <v>3.5217293460947752</v>
      </c>
      <c r="Y133">
        <f t="shared" si="51"/>
        <v>5.4457757623593208</v>
      </c>
      <c r="Z133">
        <f t="shared" si="52"/>
        <v>2.1031122237242017</v>
      </c>
      <c r="AA133">
        <f t="shared" si="53"/>
        <v>-22.407793853036797</v>
      </c>
      <c r="AB133">
        <f t="shared" si="54"/>
        <v>-87.047484116367272</v>
      </c>
      <c r="AC133">
        <f t="shared" si="55"/>
        <v>-7.3101023586325136</v>
      </c>
      <c r="AD133">
        <f t="shared" si="56"/>
        <v>109.34940454373715</v>
      </c>
      <c r="AE133">
        <f t="shared" si="57"/>
        <v>15.893197368298525</v>
      </c>
      <c r="AF133">
        <f t="shared" si="58"/>
        <v>0.51215146746935192</v>
      </c>
      <c r="AG133">
        <f t="shared" si="59"/>
        <v>5.5039442936894858</v>
      </c>
      <c r="AH133">
        <v>801.61025749199166</v>
      </c>
      <c r="AI133">
        <v>789.51487272727252</v>
      </c>
      <c r="AJ133">
        <v>1.685410232349015</v>
      </c>
      <c r="AK133">
        <v>66.573852837517123</v>
      </c>
      <c r="AL133">
        <f t="shared" si="60"/>
        <v>0.50811323929788654</v>
      </c>
      <c r="AM133">
        <v>34.307464917798463</v>
      </c>
      <c r="AN133">
        <v>34.760248823529388</v>
      </c>
      <c r="AO133">
        <v>-1.065108464266075E-5</v>
      </c>
      <c r="AP133">
        <v>87.50530381435243</v>
      </c>
      <c r="AQ133">
        <v>79</v>
      </c>
      <c r="AR133">
        <v>12</v>
      </c>
      <c r="AS133">
        <f t="shared" si="61"/>
        <v>1</v>
      </c>
      <c r="AT133">
        <f t="shared" si="62"/>
        <v>0</v>
      </c>
      <c r="AU133">
        <f t="shared" si="63"/>
        <v>47224.259499718872</v>
      </c>
      <c r="AV133">
        <f t="shared" si="64"/>
        <v>1199.99125</v>
      </c>
      <c r="AW133">
        <f t="shared" si="65"/>
        <v>1025.9181325760487</v>
      </c>
      <c r="AX133">
        <f t="shared" si="66"/>
        <v>0.85493801106970457</v>
      </c>
      <c r="AY133">
        <f t="shared" si="67"/>
        <v>0.18843036136452973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1666113098.1875</v>
      </c>
      <c r="BF133">
        <v>759.12462500000004</v>
      </c>
      <c r="BG133">
        <v>774.15425000000005</v>
      </c>
      <c r="BH133">
        <v>34.760637500000001</v>
      </c>
      <c r="BI133">
        <v>34.304312499999988</v>
      </c>
      <c r="BJ133">
        <v>761.41224999999997</v>
      </c>
      <c r="BK133">
        <v>34.719112500000001</v>
      </c>
      <c r="BL133">
        <v>649.99562500000002</v>
      </c>
      <c r="BM133">
        <v>101.21375</v>
      </c>
      <c r="BN133">
        <v>9.9965725000000005E-2</v>
      </c>
      <c r="BO133">
        <v>34.341962500000001</v>
      </c>
      <c r="BP133">
        <v>34.924637500000003</v>
      </c>
      <c r="BQ133">
        <v>999.9</v>
      </c>
      <c r="BR133">
        <v>0</v>
      </c>
      <c r="BS133">
        <v>0</v>
      </c>
      <c r="BT133">
        <v>9013.2824999999993</v>
      </c>
      <c r="BU133">
        <v>0</v>
      </c>
      <c r="BV133">
        <v>343.90275000000003</v>
      </c>
      <c r="BW133">
        <v>-15.0297625</v>
      </c>
      <c r="BX133">
        <v>786.46237500000007</v>
      </c>
      <c r="BY133">
        <v>801.65437500000007</v>
      </c>
      <c r="BZ133">
        <v>0.45633412499999998</v>
      </c>
      <c r="CA133">
        <v>774.15425000000005</v>
      </c>
      <c r="CB133">
        <v>34.304312499999988</v>
      </c>
      <c r="CC133">
        <v>3.5182549999999999</v>
      </c>
      <c r="CD133">
        <v>3.47206875</v>
      </c>
      <c r="CE133">
        <v>26.708075000000001</v>
      </c>
      <c r="CF133">
        <v>26.483775000000001</v>
      </c>
      <c r="CG133">
        <v>1199.99125</v>
      </c>
      <c r="CH133">
        <v>0.49998300000000001</v>
      </c>
      <c r="CI133">
        <v>0.50001700000000004</v>
      </c>
      <c r="CJ133">
        <v>0</v>
      </c>
      <c r="CK133">
        <v>1222.0250000000001</v>
      </c>
      <c r="CL133">
        <v>4.9990899999999998</v>
      </c>
      <c r="CM133">
        <v>13586.125</v>
      </c>
      <c r="CN133">
        <v>9557.7237499999992</v>
      </c>
      <c r="CO133">
        <v>44.936999999999998</v>
      </c>
      <c r="CP133">
        <v>46.625</v>
      </c>
      <c r="CQ133">
        <v>45.617125000000001</v>
      </c>
      <c r="CR133">
        <v>45.811999999999998</v>
      </c>
      <c r="CS133">
        <v>46.25</v>
      </c>
      <c r="CT133">
        <v>597.47749999999996</v>
      </c>
      <c r="CU133">
        <v>597.51749999999993</v>
      </c>
      <c r="CV133">
        <v>0</v>
      </c>
      <c r="CW133">
        <v>1666113112.5</v>
      </c>
      <c r="CX133">
        <v>0</v>
      </c>
      <c r="CY133">
        <v>1666111874.0999999</v>
      </c>
      <c r="CZ133" t="s">
        <v>356</v>
      </c>
      <c r="DA133">
        <v>1666111874.0999999</v>
      </c>
      <c r="DB133">
        <v>1666111855.0999999</v>
      </c>
      <c r="DC133">
        <v>36</v>
      </c>
      <c r="DD133">
        <v>-0.106</v>
      </c>
      <c r="DE133">
        <v>-2E-3</v>
      </c>
      <c r="DF133">
        <v>-2.12</v>
      </c>
      <c r="DG133">
        <v>3.7999999999999999E-2</v>
      </c>
      <c r="DH133">
        <v>419</v>
      </c>
      <c r="DI133">
        <v>34</v>
      </c>
      <c r="DJ133">
        <v>0.73</v>
      </c>
      <c r="DK133">
        <v>0.14000000000000001</v>
      </c>
      <c r="DL133">
        <v>-15.1235675</v>
      </c>
      <c r="DM133">
        <v>0.57307429643526975</v>
      </c>
      <c r="DN133">
        <v>7.7532075257599017E-2</v>
      </c>
      <c r="DO133">
        <v>0</v>
      </c>
      <c r="DP133">
        <v>0.45474097499999999</v>
      </c>
      <c r="DQ133">
        <v>9.1136848030007826E-3</v>
      </c>
      <c r="DR133">
        <v>2.12657100148925E-3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3.29427</v>
      </c>
      <c r="EB133">
        <v>2.6252599999999999</v>
      </c>
      <c r="EC133">
        <v>0.15575600000000001</v>
      </c>
      <c r="ED133">
        <v>0.156338</v>
      </c>
      <c r="EE133">
        <v>0.14113100000000001</v>
      </c>
      <c r="EF133">
        <v>0.138067</v>
      </c>
      <c r="EG133">
        <v>25524.9</v>
      </c>
      <c r="EH133">
        <v>25975.1</v>
      </c>
      <c r="EI133">
        <v>28141.1</v>
      </c>
      <c r="EJ133">
        <v>29651.7</v>
      </c>
      <c r="EK133">
        <v>33234.400000000001</v>
      </c>
      <c r="EL133">
        <v>35493.9</v>
      </c>
      <c r="EM133">
        <v>39695.800000000003</v>
      </c>
      <c r="EN133">
        <v>42399</v>
      </c>
      <c r="EO133">
        <v>2.0617000000000001</v>
      </c>
      <c r="EP133">
        <v>2.1069</v>
      </c>
      <c r="EQ133">
        <v>8.7887000000000007E-2</v>
      </c>
      <c r="ER133">
        <v>0</v>
      </c>
      <c r="ES133">
        <v>33.509</v>
      </c>
      <c r="ET133">
        <v>999.9</v>
      </c>
      <c r="EU133">
        <v>47</v>
      </c>
      <c r="EV133">
        <v>40.9</v>
      </c>
      <c r="EW133">
        <v>36.118699999999997</v>
      </c>
      <c r="EX133">
        <v>56.808300000000003</v>
      </c>
      <c r="EY133">
        <v>-0.94551099999999999</v>
      </c>
      <c r="EZ133">
        <v>2</v>
      </c>
      <c r="FA133">
        <v>0.67482699999999995</v>
      </c>
      <c r="FB133">
        <v>1.49329</v>
      </c>
      <c r="FC133">
        <v>20.262599999999999</v>
      </c>
      <c r="FD133">
        <v>5.2189399999999999</v>
      </c>
      <c r="FE133">
        <v>12.0085</v>
      </c>
      <c r="FF133">
        <v>4.9862500000000001</v>
      </c>
      <c r="FG133">
        <v>3.2846500000000001</v>
      </c>
      <c r="FH133">
        <v>9887.2999999999993</v>
      </c>
      <c r="FI133">
        <v>9999</v>
      </c>
      <c r="FJ133">
        <v>9999</v>
      </c>
      <c r="FK133">
        <v>657.5</v>
      </c>
      <c r="FL133">
        <v>1.8658399999999999</v>
      </c>
      <c r="FM133">
        <v>1.8622000000000001</v>
      </c>
      <c r="FN133">
        <v>1.8643099999999999</v>
      </c>
      <c r="FO133">
        <v>1.86042</v>
      </c>
      <c r="FP133">
        <v>1.86111</v>
      </c>
      <c r="FQ133">
        <v>1.8602000000000001</v>
      </c>
      <c r="FR133">
        <v>1.86189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-2.2890000000000001</v>
      </c>
      <c r="GH133">
        <v>4.1599999999999998E-2</v>
      </c>
      <c r="GI133">
        <v>-1.7806499393771</v>
      </c>
      <c r="GJ133">
        <v>-1.0668354094452519E-3</v>
      </c>
      <c r="GK133">
        <v>7.2908324871410599E-7</v>
      </c>
      <c r="GL133">
        <v>-2.6615586879345078E-10</v>
      </c>
      <c r="GM133">
        <v>-0.20841063011216021</v>
      </c>
      <c r="GN133">
        <v>3.3664092208003571E-3</v>
      </c>
      <c r="GO133">
        <v>2.042686190248702E-4</v>
      </c>
      <c r="GP133">
        <v>-2.7039353982504608E-6</v>
      </c>
      <c r="GQ133">
        <v>3</v>
      </c>
      <c r="GR133">
        <v>2088</v>
      </c>
      <c r="GS133">
        <v>3</v>
      </c>
      <c r="GT133">
        <v>37</v>
      </c>
      <c r="GU133">
        <v>20.399999999999999</v>
      </c>
      <c r="GV133">
        <v>20.8</v>
      </c>
      <c r="GW133">
        <v>2.2863799999999999</v>
      </c>
      <c r="GX133">
        <v>2.5720200000000002</v>
      </c>
      <c r="GY133">
        <v>2.04834</v>
      </c>
      <c r="GZ133">
        <v>2.6025399999999999</v>
      </c>
      <c r="HA133">
        <v>2.1972700000000001</v>
      </c>
      <c r="HB133">
        <v>2.36938</v>
      </c>
      <c r="HC133">
        <v>45.006900000000002</v>
      </c>
      <c r="HD133">
        <v>13.8606</v>
      </c>
      <c r="HE133">
        <v>18</v>
      </c>
      <c r="HF133">
        <v>600.54899999999998</v>
      </c>
      <c r="HG133">
        <v>703.04600000000005</v>
      </c>
      <c r="HH133">
        <v>31.000800000000002</v>
      </c>
      <c r="HI133">
        <v>35.6723</v>
      </c>
      <c r="HJ133">
        <v>30.000399999999999</v>
      </c>
      <c r="HK133">
        <v>35.5137</v>
      </c>
      <c r="HL133">
        <v>35.497100000000003</v>
      </c>
      <c r="HM133">
        <v>45.7684</v>
      </c>
      <c r="HN133">
        <v>-30</v>
      </c>
      <c r="HO133">
        <v>-30</v>
      </c>
      <c r="HP133">
        <v>31</v>
      </c>
      <c r="HQ133">
        <v>792.42700000000002</v>
      </c>
      <c r="HR133">
        <v>32.067999999999998</v>
      </c>
      <c r="HS133">
        <v>99.122500000000002</v>
      </c>
      <c r="HT133">
        <v>98.304100000000005</v>
      </c>
    </row>
    <row r="134" spans="1:228" x14ac:dyDescent="0.2">
      <c r="A134">
        <v>119</v>
      </c>
      <c r="B134">
        <v>1666113104.5</v>
      </c>
      <c r="C134">
        <v>471.5</v>
      </c>
      <c r="D134" t="s">
        <v>596</v>
      </c>
      <c r="E134" t="s">
        <v>597</v>
      </c>
      <c r="F134">
        <v>4</v>
      </c>
      <c r="G134">
        <v>1666113102.5</v>
      </c>
      <c r="H134">
        <f t="shared" si="34"/>
        <v>5.049832261455556E-4</v>
      </c>
      <c r="I134">
        <f t="shared" si="35"/>
        <v>0.50498322614555557</v>
      </c>
      <c r="J134">
        <f t="shared" si="36"/>
        <v>5.6227302890162436</v>
      </c>
      <c r="K134">
        <f t="shared" si="37"/>
        <v>766.15785714285721</v>
      </c>
      <c r="L134">
        <f t="shared" si="38"/>
        <v>358.86751760653669</v>
      </c>
      <c r="M134">
        <f t="shared" si="39"/>
        <v>36.358541331112164</v>
      </c>
      <c r="N134">
        <f t="shared" si="40"/>
        <v>77.623024510194654</v>
      </c>
      <c r="O134">
        <f t="shared" si="41"/>
        <v>2.3297178392931051E-2</v>
      </c>
      <c r="P134">
        <f t="shared" si="42"/>
        <v>2.7661413340667602</v>
      </c>
      <c r="Q134">
        <f t="shared" si="43"/>
        <v>2.3188717992767959E-2</v>
      </c>
      <c r="R134">
        <f t="shared" si="44"/>
        <v>1.4502651271717137E-2</v>
      </c>
      <c r="S134">
        <f t="shared" si="45"/>
        <v>226.11374134785126</v>
      </c>
      <c r="T134">
        <f t="shared" si="46"/>
        <v>35.607464423674699</v>
      </c>
      <c r="U134">
        <f t="shared" si="47"/>
        <v>34.934642857142862</v>
      </c>
      <c r="V134">
        <f t="shared" si="48"/>
        <v>5.6279605431364956</v>
      </c>
      <c r="W134">
        <f t="shared" si="49"/>
        <v>64.644248725316515</v>
      </c>
      <c r="X134">
        <f t="shared" si="50"/>
        <v>3.5212417430851133</v>
      </c>
      <c r="Y134">
        <f t="shared" si="51"/>
        <v>5.4471075347281364</v>
      </c>
      <c r="Z134">
        <f t="shared" si="52"/>
        <v>2.1067188000513823</v>
      </c>
      <c r="AA134">
        <f t="shared" si="53"/>
        <v>-22.269760273019003</v>
      </c>
      <c r="AB134">
        <f t="shared" si="54"/>
        <v>-87.729996482557155</v>
      </c>
      <c r="AC134">
        <f t="shared" si="55"/>
        <v>-7.3810113992886572</v>
      </c>
      <c r="AD134">
        <f t="shared" si="56"/>
        <v>108.73297319298645</v>
      </c>
      <c r="AE134">
        <f t="shared" si="57"/>
        <v>15.998359640697251</v>
      </c>
      <c r="AF134">
        <f t="shared" si="58"/>
        <v>0.51181021772626401</v>
      </c>
      <c r="AG134">
        <f t="shared" si="59"/>
        <v>5.6227302890162436</v>
      </c>
      <c r="AH134">
        <v>808.46026906939039</v>
      </c>
      <c r="AI134">
        <v>796.26484242424283</v>
      </c>
      <c r="AJ134">
        <v>1.6819689410926151</v>
      </c>
      <c r="AK134">
        <v>66.573852837517123</v>
      </c>
      <c r="AL134">
        <f t="shared" si="60"/>
        <v>0.50498322614555557</v>
      </c>
      <c r="AM134">
        <v>34.302421731084159</v>
      </c>
      <c r="AN134">
        <v>34.752386470588249</v>
      </c>
      <c r="AO134">
        <v>-6.6539167363830538E-7</v>
      </c>
      <c r="AP134">
        <v>87.50530381435243</v>
      </c>
      <c r="AQ134">
        <v>78</v>
      </c>
      <c r="AR134">
        <v>12</v>
      </c>
      <c r="AS134">
        <f t="shared" si="61"/>
        <v>1</v>
      </c>
      <c r="AT134">
        <f t="shared" si="62"/>
        <v>0</v>
      </c>
      <c r="AU134">
        <f t="shared" si="63"/>
        <v>47089.087179206836</v>
      </c>
      <c r="AV134">
        <f t="shared" si="64"/>
        <v>1199.985714285714</v>
      </c>
      <c r="AW134">
        <f t="shared" si="65"/>
        <v>1025.9133996620988</v>
      </c>
      <c r="AX134">
        <f t="shared" si="66"/>
        <v>0.85493801088521215</v>
      </c>
      <c r="AY134">
        <f t="shared" si="67"/>
        <v>0.18843036100845953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1666113102.5</v>
      </c>
      <c r="BF134">
        <v>766.15785714285721</v>
      </c>
      <c r="BG134">
        <v>781.28828571428585</v>
      </c>
      <c r="BH134">
        <v>34.755499999999998</v>
      </c>
      <c r="BI134">
        <v>34.299457142857143</v>
      </c>
      <c r="BJ134">
        <v>768.44857142857131</v>
      </c>
      <c r="BK134">
        <v>34.713999999999999</v>
      </c>
      <c r="BL134">
        <v>649.96785714285704</v>
      </c>
      <c r="BM134">
        <v>101.2145714285714</v>
      </c>
      <c r="BN134">
        <v>0.10009079999999999</v>
      </c>
      <c r="BO134">
        <v>34.346357142857137</v>
      </c>
      <c r="BP134">
        <v>34.934642857142862</v>
      </c>
      <c r="BQ134">
        <v>999.89999999999986</v>
      </c>
      <c r="BR134">
        <v>0</v>
      </c>
      <c r="BS134">
        <v>0</v>
      </c>
      <c r="BT134">
        <v>8987.1428571428569</v>
      </c>
      <c r="BU134">
        <v>0</v>
      </c>
      <c r="BV134">
        <v>317.59300000000002</v>
      </c>
      <c r="BW134">
        <v>-15.130599999999999</v>
      </c>
      <c r="BX134">
        <v>793.74485714285709</v>
      </c>
      <c r="BY134">
        <v>809.03785714285709</v>
      </c>
      <c r="BZ134">
        <v>0.45604442857142857</v>
      </c>
      <c r="CA134">
        <v>781.28828571428585</v>
      </c>
      <c r="CB134">
        <v>34.299457142857143</v>
      </c>
      <c r="CC134">
        <v>3.5177642857142861</v>
      </c>
      <c r="CD134">
        <v>3.4716071428571431</v>
      </c>
      <c r="CE134">
        <v>26.705728571428569</v>
      </c>
      <c r="CF134">
        <v>26.48151428571428</v>
      </c>
      <c r="CG134">
        <v>1199.985714285714</v>
      </c>
      <c r="CH134">
        <v>0.49998300000000001</v>
      </c>
      <c r="CI134">
        <v>0.50001700000000004</v>
      </c>
      <c r="CJ134">
        <v>0</v>
      </c>
      <c r="CK134">
        <v>1221.9428571428571</v>
      </c>
      <c r="CL134">
        <v>4.9990899999999998</v>
      </c>
      <c r="CM134">
        <v>13559.257142857139</v>
      </c>
      <c r="CN134">
        <v>9557.6742857142854</v>
      </c>
      <c r="CO134">
        <v>44.936999999999998</v>
      </c>
      <c r="CP134">
        <v>46.625</v>
      </c>
      <c r="CQ134">
        <v>45.625</v>
      </c>
      <c r="CR134">
        <v>45.811999999999998</v>
      </c>
      <c r="CS134">
        <v>46.25</v>
      </c>
      <c r="CT134">
        <v>597.47571428571428</v>
      </c>
      <c r="CU134">
        <v>597.51571428571424</v>
      </c>
      <c r="CV134">
        <v>0</v>
      </c>
      <c r="CW134">
        <v>1666113116.0999999</v>
      </c>
      <c r="CX134">
        <v>0</v>
      </c>
      <c r="CY134">
        <v>1666111874.0999999</v>
      </c>
      <c r="CZ134" t="s">
        <v>356</v>
      </c>
      <c r="DA134">
        <v>1666111874.0999999</v>
      </c>
      <c r="DB134">
        <v>1666111855.0999999</v>
      </c>
      <c r="DC134">
        <v>36</v>
      </c>
      <c r="DD134">
        <v>-0.106</v>
      </c>
      <c r="DE134">
        <v>-2E-3</v>
      </c>
      <c r="DF134">
        <v>-2.12</v>
      </c>
      <c r="DG134">
        <v>3.7999999999999999E-2</v>
      </c>
      <c r="DH134">
        <v>419</v>
      </c>
      <c r="DI134">
        <v>34</v>
      </c>
      <c r="DJ134">
        <v>0.73</v>
      </c>
      <c r="DK134">
        <v>0.14000000000000001</v>
      </c>
      <c r="DL134">
        <v>-15.111722500000001</v>
      </c>
      <c r="DM134">
        <v>0.38856022514073729</v>
      </c>
      <c r="DN134">
        <v>7.5202391875192343E-2</v>
      </c>
      <c r="DO134">
        <v>0</v>
      </c>
      <c r="DP134">
        <v>0.45518690000000001</v>
      </c>
      <c r="DQ134">
        <v>1.377599999999987E-2</v>
      </c>
      <c r="DR134">
        <v>2.0898529828674551E-3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3.2943099999999998</v>
      </c>
      <c r="EB134">
        <v>2.6253500000000001</v>
      </c>
      <c r="EC134">
        <v>0.15665499999999999</v>
      </c>
      <c r="ED134">
        <v>0.15723000000000001</v>
      </c>
      <c r="EE134">
        <v>0.14111399999999999</v>
      </c>
      <c r="EF134">
        <v>0.13805600000000001</v>
      </c>
      <c r="EG134">
        <v>25497.599999999999</v>
      </c>
      <c r="EH134">
        <v>25947.5</v>
      </c>
      <c r="EI134">
        <v>28141.1</v>
      </c>
      <c r="EJ134">
        <v>29651.599999999999</v>
      </c>
      <c r="EK134">
        <v>33234.5</v>
      </c>
      <c r="EL134">
        <v>35494.400000000001</v>
      </c>
      <c r="EM134">
        <v>39695.1</v>
      </c>
      <c r="EN134">
        <v>42399</v>
      </c>
      <c r="EO134">
        <v>2.0618300000000001</v>
      </c>
      <c r="EP134">
        <v>2.1067499999999999</v>
      </c>
      <c r="EQ134">
        <v>8.8159000000000001E-2</v>
      </c>
      <c r="ER134">
        <v>0</v>
      </c>
      <c r="ES134">
        <v>33.514899999999997</v>
      </c>
      <c r="ET134">
        <v>999.9</v>
      </c>
      <c r="EU134">
        <v>47</v>
      </c>
      <c r="EV134">
        <v>40.9</v>
      </c>
      <c r="EW134">
        <v>36.117199999999997</v>
      </c>
      <c r="EX134">
        <v>57.408299999999997</v>
      </c>
      <c r="EY134">
        <v>-0.89343300000000003</v>
      </c>
      <c r="EZ134">
        <v>2</v>
      </c>
      <c r="FA134">
        <v>0.675257</v>
      </c>
      <c r="FB134">
        <v>1.4950600000000001</v>
      </c>
      <c r="FC134">
        <v>20.262599999999999</v>
      </c>
      <c r="FD134">
        <v>5.2180400000000002</v>
      </c>
      <c r="FE134">
        <v>12.0082</v>
      </c>
      <c r="FF134">
        <v>4.9862500000000001</v>
      </c>
      <c r="FG134">
        <v>3.2845800000000001</v>
      </c>
      <c r="FH134">
        <v>9887.6</v>
      </c>
      <c r="FI134">
        <v>9999</v>
      </c>
      <c r="FJ134">
        <v>9999</v>
      </c>
      <c r="FK134">
        <v>657.5</v>
      </c>
      <c r="FL134">
        <v>1.8658399999999999</v>
      </c>
      <c r="FM134">
        <v>1.8622099999999999</v>
      </c>
      <c r="FN134">
        <v>1.86432</v>
      </c>
      <c r="FO134">
        <v>1.86043</v>
      </c>
      <c r="FP134">
        <v>1.8611200000000001</v>
      </c>
      <c r="FQ134">
        <v>1.86019</v>
      </c>
      <c r="FR134">
        <v>1.8619000000000001</v>
      </c>
      <c r="FS134">
        <v>1.85849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-2.2919999999999998</v>
      </c>
      <c r="GH134">
        <v>4.1500000000000002E-2</v>
      </c>
      <c r="GI134">
        <v>-1.7806499393771</v>
      </c>
      <c r="GJ134">
        <v>-1.0668354094452519E-3</v>
      </c>
      <c r="GK134">
        <v>7.2908324871410599E-7</v>
      </c>
      <c r="GL134">
        <v>-2.6615586879345078E-10</v>
      </c>
      <c r="GM134">
        <v>-0.20841063011216021</v>
      </c>
      <c r="GN134">
        <v>3.3664092208003571E-3</v>
      </c>
      <c r="GO134">
        <v>2.042686190248702E-4</v>
      </c>
      <c r="GP134">
        <v>-2.7039353982504608E-6</v>
      </c>
      <c r="GQ134">
        <v>3</v>
      </c>
      <c r="GR134">
        <v>2088</v>
      </c>
      <c r="GS134">
        <v>3</v>
      </c>
      <c r="GT134">
        <v>37</v>
      </c>
      <c r="GU134">
        <v>20.5</v>
      </c>
      <c r="GV134">
        <v>20.8</v>
      </c>
      <c r="GW134">
        <v>2.3010299999999999</v>
      </c>
      <c r="GX134">
        <v>2.5744600000000002</v>
      </c>
      <c r="GY134">
        <v>2.04834</v>
      </c>
      <c r="GZ134">
        <v>2.6025399999999999</v>
      </c>
      <c r="HA134">
        <v>2.1972700000000001</v>
      </c>
      <c r="HB134">
        <v>2.3559600000000001</v>
      </c>
      <c r="HC134">
        <v>45.006900000000002</v>
      </c>
      <c r="HD134">
        <v>13.851800000000001</v>
      </c>
      <c r="HE134">
        <v>18</v>
      </c>
      <c r="HF134">
        <v>600.67100000000005</v>
      </c>
      <c r="HG134">
        <v>702.94200000000001</v>
      </c>
      <c r="HH134">
        <v>31.000699999999998</v>
      </c>
      <c r="HI134">
        <v>35.6755</v>
      </c>
      <c r="HJ134">
        <v>30.000599999999999</v>
      </c>
      <c r="HK134">
        <v>35.5167</v>
      </c>
      <c r="HL134">
        <v>35.500300000000003</v>
      </c>
      <c r="HM134">
        <v>46.0852</v>
      </c>
      <c r="HN134">
        <v>-30</v>
      </c>
      <c r="HO134">
        <v>-30</v>
      </c>
      <c r="HP134">
        <v>31</v>
      </c>
      <c r="HQ134">
        <v>799.13</v>
      </c>
      <c r="HR134">
        <v>32.067999999999998</v>
      </c>
      <c r="HS134">
        <v>99.121399999999994</v>
      </c>
      <c r="HT134">
        <v>98.303899999999999</v>
      </c>
    </row>
    <row r="135" spans="1:228" x14ac:dyDescent="0.2">
      <c r="A135">
        <v>120</v>
      </c>
      <c r="B135">
        <v>1666113108</v>
      </c>
      <c r="C135">
        <v>475</v>
      </c>
      <c r="D135" t="s">
        <v>598</v>
      </c>
      <c r="E135" t="s">
        <v>599</v>
      </c>
      <c r="F135">
        <v>4</v>
      </c>
      <c r="G135">
        <v>1666113105.928571</v>
      </c>
      <c r="H135">
        <f t="shared" si="34"/>
        <v>5.0610329941737711E-4</v>
      </c>
      <c r="I135">
        <f t="shared" si="35"/>
        <v>0.50610329941737708</v>
      </c>
      <c r="J135">
        <f t="shared" si="36"/>
        <v>5.6566477014381444</v>
      </c>
      <c r="K135">
        <f t="shared" si="37"/>
        <v>771.75099999999998</v>
      </c>
      <c r="L135">
        <f t="shared" si="38"/>
        <v>362.4749290456943</v>
      </c>
      <c r="M135">
        <f t="shared" si="39"/>
        <v>36.724685960088401</v>
      </c>
      <c r="N135">
        <f t="shared" si="40"/>
        <v>78.191099144435711</v>
      </c>
      <c r="O135">
        <f t="shared" si="41"/>
        <v>2.3328966945579344E-2</v>
      </c>
      <c r="P135">
        <f t="shared" si="42"/>
        <v>2.7673841027984021</v>
      </c>
      <c r="Q135">
        <f t="shared" si="43"/>
        <v>2.3220259699058849E-2</v>
      </c>
      <c r="R135">
        <f t="shared" si="44"/>
        <v>1.4522386881956551E-2</v>
      </c>
      <c r="S135">
        <f t="shared" si="45"/>
        <v>226.11577037879962</v>
      </c>
      <c r="T135">
        <f t="shared" si="46"/>
        <v>35.609603317493466</v>
      </c>
      <c r="U135">
        <f t="shared" si="47"/>
        <v>34.939171428571427</v>
      </c>
      <c r="V135">
        <f t="shared" si="48"/>
        <v>5.6293727302991075</v>
      </c>
      <c r="W135">
        <f t="shared" si="49"/>
        <v>64.625876741359107</v>
      </c>
      <c r="X135">
        <f t="shared" si="50"/>
        <v>3.5208202464969194</v>
      </c>
      <c r="Y135">
        <f t="shared" si="51"/>
        <v>5.4480038399907285</v>
      </c>
      <c r="Z135">
        <f t="shared" si="52"/>
        <v>2.1085524838021881</v>
      </c>
      <c r="AA135">
        <f t="shared" si="53"/>
        <v>-22.31915550430633</v>
      </c>
      <c r="AB135">
        <f t="shared" si="54"/>
        <v>-88.003861330859962</v>
      </c>
      <c r="AC135">
        <f t="shared" si="55"/>
        <v>-7.4009977125594393</v>
      </c>
      <c r="AD135">
        <f t="shared" si="56"/>
        <v>108.39175583107388</v>
      </c>
      <c r="AE135">
        <f t="shared" si="57"/>
        <v>16.080911256551307</v>
      </c>
      <c r="AF135">
        <f t="shared" si="58"/>
        <v>0.51213583386110306</v>
      </c>
      <c r="AG135">
        <f t="shared" si="59"/>
        <v>5.6566477014381444</v>
      </c>
      <c r="AH135">
        <v>814.43852489164738</v>
      </c>
      <c r="AI135">
        <v>802.18838181818137</v>
      </c>
      <c r="AJ135">
        <v>1.6877869827411081</v>
      </c>
      <c r="AK135">
        <v>66.573852837517123</v>
      </c>
      <c r="AL135">
        <f t="shared" si="60"/>
        <v>0.50610329941737708</v>
      </c>
      <c r="AM135">
        <v>34.298112956337157</v>
      </c>
      <c r="AN135">
        <v>34.749059411764698</v>
      </c>
      <c r="AO135">
        <v>-6.4985603388301379E-6</v>
      </c>
      <c r="AP135">
        <v>87.50530381435243</v>
      </c>
      <c r="AQ135">
        <v>78</v>
      </c>
      <c r="AR135">
        <v>12</v>
      </c>
      <c r="AS135">
        <f t="shared" si="61"/>
        <v>1</v>
      </c>
      <c r="AT135">
        <f t="shared" si="62"/>
        <v>0</v>
      </c>
      <c r="AU135">
        <f t="shared" si="63"/>
        <v>47122.686845022996</v>
      </c>
      <c r="AV135">
        <f t="shared" si="64"/>
        <v>1199.994285714286</v>
      </c>
      <c r="AW135">
        <f t="shared" si="65"/>
        <v>1025.9209421651815</v>
      </c>
      <c r="AX135">
        <f t="shared" si="66"/>
        <v>0.85493818960522061</v>
      </c>
      <c r="AY135">
        <f t="shared" si="67"/>
        <v>0.18843070593807554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1666113105.928571</v>
      </c>
      <c r="BF135">
        <v>771.75099999999998</v>
      </c>
      <c r="BG135">
        <v>786.95885714285703</v>
      </c>
      <c r="BH135">
        <v>34.750714285714288</v>
      </c>
      <c r="BI135">
        <v>34.294428571428583</v>
      </c>
      <c r="BJ135">
        <v>774.0441428571429</v>
      </c>
      <c r="BK135">
        <v>34.709242857142847</v>
      </c>
      <c r="BL135">
        <v>650.03842857142865</v>
      </c>
      <c r="BM135">
        <v>101.21642857142859</v>
      </c>
      <c r="BN135">
        <v>0.1000571142857143</v>
      </c>
      <c r="BO135">
        <v>34.349314285714293</v>
      </c>
      <c r="BP135">
        <v>34.939171428571427</v>
      </c>
      <c r="BQ135">
        <v>999.89999999999986</v>
      </c>
      <c r="BR135">
        <v>0</v>
      </c>
      <c r="BS135">
        <v>0</v>
      </c>
      <c r="BT135">
        <v>8993.5728571428572</v>
      </c>
      <c r="BU135">
        <v>0</v>
      </c>
      <c r="BV135">
        <v>305.66471428571418</v>
      </c>
      <c r="BW135">
        <v>-15.20772857142857</v>
      </c>
      <c r="BX135">
        <v>799.53528571428581</v>
      </c>
      <c r="BY135">
        <v>814.9054285714285</v>
      </c>
      <c r="BZ135">
        <v>0.45627342857142861</v>
      </c>
      <c r="CA135">
        <v>786.95885714285703</v>
      </c>
      <c r="CB135">
        <v>34.294428571428583</v>
      </c>
      <c r="CC135">
        <v>3.517334285714286</v>
      </c>
      <c r="CD135">
        <v>3.4711528571428572</v>
      </c>
      <c r="CE135">
        <v>26.70365714285715</v>
      </c>
      <c r="CF135">
        <v>26.479285714285719</v>
      </c>
      <c r="CG135">
        <v>1199.994285714286</v>
      </c>
      <c r="CH135">
        <v>0.49997728571428568</v>
      </c>
      <c r="CI135">
        <v>0.50002271428571432</v>
      </c>
      <c r="CJ135">
        <v>0</v>
      </c>
      <c r="CK135">
        <v>1221.7185714285711</v>
      </c>
      <c r="CL135">
        <v>4.9990899999999998</v>
      </c>
      <c r="CM135">
        <v>13556.62857142857</v>
      </c>
      <c r="CN135">
        <v>9557.721428571429</v>
      </c>
      <c r="CO135">
        <v>44.936999999999998</v>
      </c>
      <c r="CP135">
        <v>46.642714285714291</v>
      </c>
      <c r="CQ135">
        <v>45.625</v>
      </c>
      <c r="CR135">
        <v>45.803142857142859</v>
      </c>
      <c r="CS135">
        <v>46.25</v>
      </c>
      <c r="CT135">
        <v>597.47000000000014</v>
      </c>
      <c r="CU135">
        <v>597.52428571428572</v>
      </c>
      <c r="CV135">
        <v>0</v>
      </c>
      <c r="CW135">
        <v>1666113119.7</v>
      </c>
      <c r="CX135">
        <v>0</v>
      </c>
      <c r="CY135">
        <v>1666111874.0999999</v>
      </c>
      <c r="CZ135" t="s">
        <v>356</v>
      </c>
      <c r="DA135">
        <v>1666111874.0999999</v>
      </c>
      <c r="DB135">
        <v>1666111855.0999999</v>
      </c>
      <c r="DC135">
        <v>36</v>
      </c>
      <c r="DD135">
        <v>-0.106</v>
      </c>
      <c r="DE135">
        <v>-2E-3</v>
      </c>
      <c r="DF135">
        <v>-2.12</v>
      </c>
      <c r="DG135">
        <v>3.7999999999999999E-2</v>
      </c>
      <c r="DH135">
        <v>419</v>
      </c>
      <c r="DI135">
        <v>34</v>
      </c>
      <c r="DJ135">
        <v>0.73</v>
      </c>
      <c r="DK135">
        <v>0.14000000000000001</v>
      </c>
      <c r="DL135">
        <v>-15.120687500000001</v>
      </c>
      <c r="DM135">
        <v>-5.58135084427753E-2</v>
      </c>
      <c r="DN135">
        <v>8.3093508132404639E-2</v>
      </c>
      <c r="DO135">
        <v>1</v>
      </c>
      <c r="DP135">
        <v>0.4560303</v>
      </c>
      <c r="DQ135">
        <v>1.936232645402512E-3</v>
      </c>
      <c r="DR135">
        <v>8.9503140168376168E-4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2</v>
      </c>
      <c r="DY135">
        <v>2</v>
      </c>
      <c r="DZ135" t="s">
        <v>357</v>
      </c>
      <c r="EA135">
        <v>3.2943899999999999</v>
      </c>
      <c r="EB135">
        <v>2.6253299999999999</v>
      </c>
      <c r="EC135">
        <v>0.15742900000000001</v>
      </c>
      <c r="ED135">
        <v>0.15801599999999999</v>
      </c>
      <c r="EE135">
        <v>0.14110200000000001</v>
      </c>
      <c r="EF135">
        <v>0.138042</v>
      </c>
      <c r="EG135">
        <v>25473.7</v>
      </c>
      <c r="EH135">
        <v>25923.1</v>
      </c>
      <c r="EI135">
        <v>28140.6</v>
      </c>
      <c r="EJ135">
        <v>29651.5</v>
      </c>
      <c r="EK135">
        <v>33234.800000000003</v>
      </c>
      <c r="EL135">
        <v>35494.800000000003</v>
      </c>
      <c r="EM135">
        <v>39694.800000000003</v>
      </c>
      <c r="EN135">
        <v>42398.8</v>
      </c>
      <c r="EO135">
        <v>2.0622500000000001</v>
      </c>
      <c r="EP135">
        <v>2.1066799999999999</v>
      </c>
      <c r="EQ135">
        <v>8.7641200000000002E-2</v>
      </c>
      <c r="ER135">
        <v>0</v>
      </c>
      <c r="ES135">
        <v>33.519300000000001</v>
      </c>
      <c r="ET135">
        <v>999.9</v>
      </c>
      <c r="EU135">
        <v>47</v>
      </c>
      <c r="EV135">
        <v>40.9</v>
      </c>
      <c r="EW135">
        <v>36.115200000000002</v>
      </c>
      <c r="EX135">
        <v>57.258299999999998</v>
      </c>
      <c r="EY135">
        <v>-0.96955100000000005</v>
      </c>
      <c r="EZ135">
        <v>2</v>
      </c>
      <c r="FA135">
        <v>0.67564800000000003</v>
      </c>
      <c r="FB135">
        <v>1.4978499999999999</v>
      </c>
      <c r="FC135">
        <v>20.262499999999999</v>
      </c>
      <c r="FD135">
        <v>5.2180400000000002</v>
      </c>
      <c r="FE135">
        <v>12.0092</v>
      </c>
      <c r="FF135">
        <v>4.9859999999999998</v>
      </c>
      <c r="FG135">
        <v>3.2845499999999999</v>
      </c>
      <c r="FH135">
        <v>9887.6</v>
      </c>
      <c r="FI135">
        <v>9999</v>
      </c>
      <c r="FJ135">
        <v>9999</v>
      </c>
      <c r="FK135">
        <v>657.5</v>
      </c>
      <c r="FL135">
        <v>1.8658399999999999</v>
      </c>
      <c r="FM135">
        <v>1.8622099999999999</v>
      </c>
      <c r="FN135">
        <v>1.86432</v>
      </c>
      <c r="FO135">
        <v>1.8604400000000001</v>
      </c>
      <c r="FP135">
        <v>1.8611500000000001</v>
      </c>
      <c r="FQ135">
        <v>1.86019</v>
      </c>
      <c r="FR135">
        <v>1.86189</v>
      </c>
      <c r="FS135">
        <v>1.85849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-2.294</v>
      </c>
      <c r="GH135">
        <v>4.1500000000000002E-2</v>
      </c>
      <c r="GI135">
        <v>-1.7806499393771</v>
      </c>
      <c r="GJ135">
        <v>-1.0668354094452519E-3</v>
      </c>
      <c r="GK135">
        <v>7.2908324871410599E-7</v>
      </c>
      <c r="GL135">
        <v>-2.6615586879345078E-10</v>
      </c>
      <c r="GM135">
        <v>-0.20841063011216021</v>
      </c>
      <c r="GN135">
        <v>3.3664092208003571E-3</v>
      </c>
      <c r="GO135">
        <v>2.042686190248702E-4</v>
      </c>
      <c r="GP135">
        <v>-2.7039353982504608E-6</v>
      </c>
      <c r="GQ135">
        <v>3</v>
      </c>
      <c r="GR135">
        <v>2088</v>
      </c>
      <c r="GS135">
        <v>3</v>
      </c>
      <c r="GT135">
        <v>37</v>
      </c>
      <c r="GU135">
        <v>20.6</v>
      </c>
      <c r="GV135">
        <v>20.9</v>
      </c>
      <c r="GW135">
        <v>2.3156699999999999</v>
      </c>
      <c r="GX135">
        <v>2.5817899999999998</v>
      </c>
      <c r="GY135">
        <v>2.04834</v>
      </c>
      <c r="GZ135">
        <v>2.6049799999999999</v>
      </c>
      <c r="HA135">
        <v>2.1972700000000001</v>
      </c>
      <c r="HB135">
        <v>2.2900399999999999</v>
      </c>
      <c r="HC135">
        <v>45.006900000000002</v>
      </c>
      <c r="HD135">
        <v>13.851800000000001</v>
      </c>
      <c r="HE135">
        <v>18</v>
      </c>
      <c r="HF135">
        <v>601.00900000000001</v>
      </c>
      <c r="HG135">
        <v>702.88800000000003</v>
      </c>
      <c r="HH135">
        <v>31.000800000000002</v>
      </c>
      <c r="HI135">
        <v>35.6785</v>
      </c>
      <c r="HJ135">
        <v>30.000499999999999</v>
      </c>
      <c r="HK135">
        <v>35.518999999999998</v>
      </c>
      <c r="HL135">
        <v>35.5017</v>
      </c>
      <c r="HM135">
        <v>46.372599999999998</v>
      </c>
      <c r="HN135">
        <v>-30</v>
      </c>
      <c r="HO135">
        <v>-30</v>
      </c>
      <c r="HP135">
        <v>31</v>
      </c>
      <c r="HQ135">
        <v>802.47199999999998</v>
      </c>
      <c r="HR135">
        <v>32.067999999999998</v>
      </c>
      <c r="HS135">
        <v>99.1203</v>
      </c>
      <c r="HT135">
        <v>98.303299999999993</v>
      </c>
    </row>
    <row r="136" spans="1:228" x14ac:dyDescent="0.2">
      <c r="A136">
        <v>121</v>
      </c>
      <c r="B136">
        <v>1666113112</v>
      </c>
      <c r="C136">
        <v>479</v>
      </c>
      <c r="D136" t="s">
        <v>600</v>
      </c>
      <c r="E136" t="s">
        <v>601</v>
      </c>
      <c r="F136">
        <v>4</v>
      </c>
      <c r="G136">
        <v>1666113110</v>
      </c>
      <c r="H136">
        <f t="shared" si="34"/>
        <v>5.0382250424081058E-4</v>
      </c>
      <c r="I136">
        <f t="shared" si="35"/>
        <v>0.50382250424081054</v>
      </c>
      <c r="J136">
        <f t="shared" si="36"/>
        <v>5.6377170297444392</v>
      </c>
      <c r="K136">
        <f t="shared" si="37"/>
        <v>778.42500000000007</v>
      </c>
      <c r="L136">
        <f t="shared" si="38"/>
        <v>368.54786672112573</v>
      </c>
      <c r="M136">
        <f t="shared" si="39"/>
        <v>37.339832930171887</v>
      </c>
      <c r="N136">
        <f t="shared" si="40"/>
        <v>78.866986009887896</v>
      </c>
      <c r="O136">
        <f t="shared" si="41"/>
        <v>2.3227629241833414E-2</v>
      </c>
      <c r="P136">
        <f t="shared" si="42"/>
        <v>2.7687581046362375</v>
      </c>
      <c r="Q136">
        <f t="shared" si="43"/>
        <v>2.3119915218951476E-2</v>
      </c>
      <c r="R136">
        <f t="shared" si="44"/>
        <v>1.4459582932419609E-2</v>
      </c>
      <c r="S136">
        <f t="shared" si="45"/>
        <v>226.11885896264405</v>
      </c>
      <c r="T136">
        <f t="shared" si="46"/>
        <v>35.609866889640884</v>
      </c>
      <c r="U136">
        <f t="shared" si="47"/>
        <v>34.935742857142863</v>
      </c>
      <c r="V136">
        <f t="shared" si="48"/>
        <v>5.6283035382011279</v>
      </c>
      <c r="W136">
        <f t="shared" si="49"/>
        <v>64.612532206129302</v>
      </c>
      <c r="X136">
        <f t="shared" si="50"/>
        <v>3.5201324066062361</v>
      </c>
      <c r="Y136">
        <f t="shared" si="51"/>
        <v>5.4480644642995557</v>
      </c>
      <c r="Z136">
        <f t="shared" si="52"/>
        <v>2.1081711315948919</v>
      </c>
      <c r="AA136">
        <f t="shared" si="53"/>
        <v>-22.218572437019745</v>
      </c>
      <c r="AB136">
        <f t="shared" si="54"/>
        <v>-87.505920839326137</v>
      </c>
      <c r="AC136">
        <f t="shared" si="55"/>
        <v>-7.3553537867201921</v>
      </c>
      <c r="AD136">
        <f t="shared" si="56"/>
        <v>109.03901189957796</v>
      </c>
      <c r="AE136">
        <f t="shared" si="57"/>
        <v>16.269433253628243</v>
      </c>
      <c r="AF136">
        <f t="shared" si="58"/>
        <v>0.5104769558154737</v>
      </c>
      <c r="AG136">
        <f t="shared" si="59"/>
        <v>5.6377170297444392</v>
      </c>
      <c r="AH136">
        <v>821.41941771027462</v>
      </c>
      <c r="AI136">
        <v>809.03775757575715</v>
      </c>
      <c r="AJ136">
        <v>1.7245792818426691</v>
      </c>
      <c r="AK136">
        <v>66.573852837517123</v>
      </c>
      <c r="AL136">
        <f t="shared" si="60"/>
        <v>0.50382250424081054</v>
      </c>
      <c r="AM136">
        <v>34.291569951303671</v>
      </c>
      <c r="AN136">
        <v>34.740487647058792</v>
      </c>
      <c r="AO136">
        <v>-3.0953143507499498E-6</v>
      </c>
      <c r="AP136">
        <v>87.50530381435243</v>
      </c>
      <c r="AQ136">
        <v>78</v>
      </c>
      <c r="AR136">
        <v>12</v>
      </c>
      <c r="AS136">
        <f t="shared" si="61"/>
        <v>1</v>
      </c>
      <c r="AT136">
        <f t="shared" si="62"/>
        <v>0</v>
      </c>
      <c r="AU136">
        <f t="shared" si="63"/>
        <v>47160.297831735901</v>
      </c>
      <c r="AV136">
        <f t="shared" si="64"/>
        <v>1200.012857142857</v>
      </c>
      <c r="AW136">
        <f t="shared" si="65"/>
        <v>1025.9366067163958</v>
      </c>
      <c r="AX136">
        <f t="shared" si="66"/>
        <v>0.85493801221353238</v>
      </c>
      <c r="AY136">
        <f t="shared" si="67"/>
        <v>0.18843036357211751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1666113110</v>
      </c>
      <c r="BF136">
        <v>778.42500000000007</v>
      </c>
      <c r="BG136">
        <v>793.8094285714285</v>
      </c>
      <c r="BH136">
        <v>34.744057142857137</v>
      </c>
      <c r="BI136">
        <v>34.289228571428573</v>
      </c>
      <c r="BJ136">
        <v>780.72085714285708</v>
      </c>
      <c r="BK136">
        <v>34.702642857142862</v>
      </c>
      <c r="BL136">
        <v>650.01314285714295</v>
      </c>
      <c r="BM136">
        <v>101.2161428571429</v>
      </c>
      <c r="BN136">
        <v>9.9958257142857138E-2</v>
      </c>
      <c r="BO136">
        <v>34.349514285714292</v>
      </c>
      <c r="BP136">
        <v>34.935742857142863</v>
      </c>
      <c r="BQ136">
        <v>999.89999999999986</v>
      </c>
      <c r="BR136">
        <v>0</v>
      </c>
      <c r="BS136">
        <v>0</v>
      </c>
      <c r="BT136">
        <v>9000.8928571428569</v>
      </c>
      <c r="BU136">
        <v>0</v>
      </c>
      <c r="BV136">
        <v>295.90157142857151</v>
      </c>
      <c r="BW136">
        <v>-15.38452857142857</v>
      </c>
      <c r="BX136">
        <v>806.4442857142858</v>
      </c>
      <c r="BY136">
        <v>821.99514285714292</v>
      </c>
      <c r="BZ136">
        <v>0.45481985714285722</v>
      </c>
      <c r="CA136">
        <v>793.8094285714285</v>
      </c>
      <c r="CB136">
        <v>34.289228571428573</v>
      </c>
      <c r="CC136">
        <v>3.5166499999999989</v>
      </c>
      <c r="CD136">
        <v>3.4706157142857141</v>
      </c>
      <c r="CE136">
        <v>26.70037142857143</v>
      </c>
      <c r="CF136">
        <v>26.476685714285711</v>
      </c>
      <c r="CG136">
        <v>1200.012857142857</v>
      </c>
      <c r="CH136">
        <v>0.49998300000000001</v>
      </c>
      <c r="CI136">
        <v>0.50001700000000004</v>
      </c>
      <c r="CJ136">
        <v>0</v>
      </c>
      <c r="CK136">
        <v>1221.361428571428</v>
      </c>
      <c r="CL136">
        <v>4.9990899999999998</v>
      </c>
      <c r="CM136">
        <v>13555.61428571429</v>
      </c>
      <c r="CN136">
        <v>9557.9028571428589</v>
      </c>
      <c r="CO136">
        <v>44.936999999999998</v>
      </c>
      <c r="CP136">
        <v>46.651571428571437</v>
      </c>
      <c r="CQ136">
        <v>45.625</v>
      </c>
      <c r="CR136">
        <v>45.811999999999998</v>
      </c>
      <c r="CS136">
        <v>46.258857142857153</v>
      </c>
      <c r="CT136">
        <v>597.48857142857139</v>
      </c>
      <c r="CU136">
        <v>597.52857142857135</v>
      </c>
      <c r="CV136">
        <v>0</v>
      </c>
      <c r="CW136">
        <v>1666113123.3</v>
      </c>
      <c r="CX136">
        <v>0</v>
      </c>
      <c r="CY136">
        <v>1666111874.0999999</v>
      </c>
      <c r="CZ136" t="s">
        <v>356</v>
      </c>
      <c r="DA136">
        <v>1666111874.0999999</v>
      </c>
      <c r="DB136">
        <v>1666111855.0999999</v>
      </c>
      <c r="DC136">
        <v>36</v>
      </c>
      <c r="DD136">
        <v>-0.106</v>
      </c>
      <c r="DE136">
        <v>-2E-3</v>
      </c>
      <c r="DF136">
        <v>-2.12</v>
      </c>
      <c r="DG136">
        <v>3.7999999999999999E-2</v>
      </c>
      <c r="DH136">
        <v>419</v>
      </c>
      <c r="DI136">
        <v>34</v>
      </c>
      <c r="DJ136">
        <v>0.73</v>
      </c>
      <c r="DK136">
        <v>0.14000000000000001</v>
      </c>
      <c r="DL136">
        <v>-15.15083658536585</v>
      </c>
      <c r="DM136">
        <v>-0.94428919860627969</v>
      </c>
      <c r="DN136">
        <v>0.12517778528877899</v>
      </c>
      <c r="DO136">
        <v>0</v>
      </c>
      <c r="DP136">
        <v>0.45583002439024389</v>
      </c>
      <c r="DQ136">
        <v>7.4613240418113316E-4</v>
      </c>
      <c r="DR136">
        <v>1.0025865448393589E-3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3.29419</v>
      </c>
      <c r="EB136">
        <v>2.6251899999999999</v>
      </c>
      <c r="EC136">
        <v>0.158328</v>
      </c>
      <c r="ED136">
        <v>0.158912</v>
      </c>
      <c r="EE136">
        <v>0.14107500000000001</v>
      </c>
      <c r="EF136">
        <v>0.13802600000000001</v>
      </c>
      <c r="EG136">
        <v>25446.3</v>
      </c>
      <c r="EH136">
        <v>25895.1</v>
      </c>
      <c r="EI136">
        <v>28140.400000000001</v>
      </c>
      <c r="EJ136">
        <v>29651.200000000001</v>
      </c>
      <c r="EK136">
        <v>33235.1</v>
      </c>
      <c r="EL136">
        <v>35495.4</v>
      </c>
      <c r="EM136">
        <v>39693.9</v>
      </c>
      <c r="EN136">
        <v>42398.5</v>
      </c>
      <c r="EO136">
        <v>2.06175</v>
      </c>
      <c r="EP136">
        <v>2.1067499999999999</v>
      </c>
      <c r="EQ136">
        <v>8.7432599999999999E-2</v>
      </c>
      <c r="ER136">
        <v>0</v>
      </c>
      <c r="ES136">
        <v>33.5242</v>
      </c>
      <c r="ET136">
        <v>999.9</v>
      </c>
      <c r="EU136">
        <v>46.9</v>
      </c>
      <c r="EV136">
        <v>40.9</v>
      </c>
      <c r="EW136">
        <v>36.039499999999997</v>
      </c>
      <c r="EX136">
        <v>57.048299999999998</v>
      </c>
      <c r="EY136">
        <v>-0.87740300000000004</v>
      </c>
      <c r="EZ136">
        <v>2</v>
      </c>
      <c r="FA136">
        <v>0.67581800000000003</v>
      </c>
      <c r="FB136">
        <v>1.4980199999999999</v>
      </c>
      <c r="FC136">
        <v>20.2622</v>
      </c>
      <c r="FD136">
        <v>5.2184900000000001</v>
      </c>
      <c r="FE136">
        <v>12.009399999999999</v>
      </c>
      <c r="FF136">
        <v>4.9857500000000003</v>
      </c>
      <c r="FG136">
        <v>3.2845</v>
      </c>
      <c r="FH136">
        <v>9887.6</v>
      </c>
      <c r="FI136">
        <v>9999</v>
      </c>
      <c r="FJ136">
        <v>9999</v>
      </c>
      <c r="FK136">
        <v>657.5</v>
      </c>
      <c r="FL136">
        <v>1.8658399999999999</v>
      </c>
      <c r="FM136">
        <v>1.8622300000000001</v>
      </c>
      <c r="FN136">
        <v>1.86432</v>
      </c>
      <c r="FO136">
        <v>1.86043</v>
      </c>
      <c r="FP136">
        <v>1.86117</v>
      </c>
      <c r="FQ136">
        <v>1.8602000000000001</v>
      </c>
      <c r="FR136">
        <v>1.86189</v>
      </c>
      <c r="FS136">
        <v>1.8585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-2.2970000000000002</v>
      </c>
      <c r="GH136">
        <v>4.1399999999999999E-2</v>
      </c>
      <c r="GI136">
        <v>-1.7806499393771</v>
      </c>
      <c r="GJ136">
        <v>-1.0668354094452519E-3</v>
      </c>
      <c r="GK136">
        <v>7.2908324871410599E-7</v>
      </c>
      <c r="GL136">
        <v>-2.6615586879345078E-10</v>
      </c>
      <c r="GM136">
        <v>-0.20841063011216021</v>
      </c>
      <c r="GN136">
        <v>3.3664092208003571E-3</v>
      </c>
      <c r="GO136">
        <v>2.042686190248702E-4</v>
      </c>
      <c r="GP136">
        <v>-2.7039353982504608E-6</v>
      </c>
      <c r="GQ136">
        <v>3</v>
      </c>
      <c r="GR136">
        <v>2088</v>
      </c>
      <c r="GS136">
        <v>3</v>
      </c>
      <c r="GT136">
        <v>37</v>
      </c>
      <c r="GU136">
        <v>20.6</v>
      </c>
      <c r="GV136">
        <v>20.9</v>
      </c>
      <c r="GW136">
        <v>2.3315399999999999</v>
      </c>
      <c r="GX136">
        <v>2.5781200000000002</v>
      </c>
      <c r="GY136">
        <v>2.04834</v>
      </c>
      <c r="GZ136">
        <v>2.6025399999999999</v>
      </c>
      <c r="HA136">
        <v>2.1972700000000001</v>
      </c>
      <c r="HB136">
        <v>2.36572</v>
      </c>
      <c r="HC136">
        <v>45.006900000000002</v>
      </c>
      <c r="HD136">
        <v>13.8606</v>
      </c>
      <c r="HE136">
        <v>18</v>
      </c>
      <c r="HF136">
        <v>600.65700000000004</v>
      </c>
      <c r="HG136">
        <v>702.98500000000001</v>
      </c>
      <c r="HH136">
        <v>31.000299999999999</v>
      </c>
      <c r="HI136">
        <v>35.681800000000003</v>
      </c>
      <c r="HJ136">
        <v>30.000399999999999</v>
      </c>
      <c r="HK136">
        <v>35.521500000000003</v>
      </c>
      <c r="HL136">
        <v>35.504100000000001</v>
      </c>
      <c r="HM136">
        <v>46.686999999999998</v>
      </c>
      <c r="HN136">
        <v>-30</v>
      </c>
      <c r="HO136">
        <v>-30</v>
      </c>
      <c r="HP136">
        <v>31</v>
      </c>
      <c r="HQ136">
        <v>809.15</v>
      </c>
      <c r="HR136">
        <v>32.067999999999998</v>
      </c>
      <c r="HS136">
        <v>99.118799999999993</v>
      </c>
      <c r="HT136">
        <v>98.302700000000002</v>
      </c>
    </row>
    <row r="137" spans="1:228" x14ac:dyDescent="0.2">
      <c r="A137">
        <v>122</v>
      </c>
      <c r="B137">
        <v>1666113116</v>
      </c>
      <c r="C137">
        <v>483</v>
      </c>
      <c r="D137" t="s">
        <v>602</v>
      </c>
      <c r="E137" t="s">
        <v>603</v>
      </c>
      <c r="F137">
        <v>4</v>
      </c>
      <c r="G137">
        <v>1666113113.6875</v>
      </c>
      <c r="H137">
        <f t="shared" si="34"/>
        <v>5.020971682978228E-4</v>
      </c>
      <c r="I137">
        <f t="shared" si="35"/>
        <v>0.5020971682978228</v>
      </c>
      <c r="J137">
        <f t="shared" si="36"/>
        <v>5.5749619325589608</v>
      </c>
      <c r="K137">
        <f t="shared" si="37"/>
        <v>784.58587499999999</v>
      </c>
      <c r="L137">
        <f t="shared" si="38"/>
        <v>376.70329573239712</v>
      </c>
      <c r="M137">
        <f t="shared" si="39"/>
        <v>38.165899550325094</v>
      </c>
      <c r="N137">
        <f t="shared" si="40"/>
        <v>79.490745191477885</v>
      </c>
      <c r="O137">
        <f t="shared" si="41"/>
        <v>2.3103843477340645E-2</v>
      </c>
      <c r="P137">
        <f t="shared" si="42"/>
        <v>2.7683588496889735</v>
      </c>
      <c r="Q137">
        <f t="shared" si="43"/>
        <v>2.2997256328079127E-2</v>
      </c>
      <c r="R137">
        <f t="shared" si="44"/>
        <v>1.4382820529360997E-2</v>
      </c>
      <c r="S137">
        <f t="shared" si="45"/>
        <v>226.12024296028881</v>
      </c>
      <c r="T137">
        <f t="shared" si="46"/>
        <v>35.606278280929345</v>
      </c>
      <c r="U137">
        <f t="shared" si="47"/>
        <v>34.945824999999999</v>
      </c>
      <c r="V137">
        <f t="shared" si="48"/>
        <v>5.631448134937834</v>
      </c>
      <c r="W137">
        <f t="shared" si="49"/>
        <v>64.613013462098422</v>
      </c>
      <c r="X137">
        <f t="shared" si="50"/>
        <v>3.5193284174648793</v>
      </c>
      <c r="Y137">
        <f t="shared" si="51"/>
        <v>5.4467795710059157</v>
      </c>
      <c r="Z137">
        <f t="shared" si="52"/>
        <v>2.1121197174729547</v>
      </c>
      <c r="AA137">
        <f t="shared" si="53"/>
        <v>-22.142485121933984</v>
      </c>
      <c r="AB137">
        <f t="shared" si="54"/>
        <v>-89.630743651926366</v>
      </c>
      <c r="AC137">
        <f t="shared" si="55"/>
        <v>-7.5352583830175774</v>
      </c>
      <c r="AD137">
        <f t="shared" si="56"/>
        <v>106.81175580341088</v>
      </c>
      <c r="AE137">
        <f t="shared" si="57"/>
        <v>16.256858385925415</v>
      </c>
      <c r="AF137">
        <f t="shared" si="58"/>
        <v>0.50718062532005737</v>
      </c>
      <c r="AG137">
        <f t="shared" si="59"/>
        <v>5.5749619325589608</v>
      </c>
      <c r="AH137">
        <v>828.32026421734156</v>
      </c>
      <c r="AI137">
        <v>815.96144848484801</v>
      </c>
      <c r="AJ137">
        <v>1.733699734274458</v>
      </c>
      <c r="AK137">
        <v>66.573852837517123</v>
      </c>
      <c r="AL137">
        <f t="shared" si="60"/>
        <v>0.5020971682978228</v>
      </c>
      <c r="AM137">
        <v>34.287114422849783</v>
      </c>
      <c r="AN137">
        <v>34.734540882352917</v>
      </c>
      <c r="AO137">
        <v>-1.032284993046842E-5</v>
      </c>
      <c r="AP137">
        <v>87.50530381435243</v>
      </c>
      <c r="AQ137">
        <v>78</v>
      </c>
      <c r="AR137">
        <v>12</v>
      </c>
      <c r="AS137">
        <f t="shared" si="61"/>
        <v>1</v>
      </c>
      <c r="AT137">
        <f t="shared" si="62"/>
        <v>0</v>
      </c>
      <c r="AU137">
        <f t="shared" si="63"/>
        <v>47150.004219417395</v>
      </c>
      <c r="AV137">
        <f t="shared" si="64"/>
        <v>1200.0225</v>
      </c>
      <c r="AW137">
        <f t="shared" si="65"/>
        <v>1025.9446264042949</v>
      </c>
      <c r="AX137">
        <f t="shared" si="66"/>
        <v>0.85493782525268891</v>
      </c>
      <c r="AY137">
        <f t="shared" si="67"/>
        <v>0.18843000273768934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1666113113.6875</v>
      </c>
      <c r="BF137">
        <v>784.58587499999999</v>
      </c>
      <c r="BG137">
        <v>799.95937500000002</v>
      </c>
      <c r="BH137">
        <v>34.736312499999997</v>
      </c>
      <c r="BI137">
        <v>34.284412500000002</v>
      </c>
      <c r="BJ137">
        <v>786.88400000000001</v>
      </c>
      <c r="BK137">
        <v>34.694974999999999</v>
      </c>
      <c r="BL137">
        <v>650.00625000000014</v>
      </c>
      <c r="BM137">
        <v>101.21550000000001</v>
      </c>
      <c r="BN137">
        <v>0.100044575</v>
      </c>
      <c r="BO137">
        <v>34.345275000000001</v>
      </c>
      <c r="BP137">
        <v>34.945824999999999</v>
      </c>
      <c r="BQ137">
        <v>999.9</v>
      </c>
      <c r="BR137">
        <v>0</v>
      </c>
      <c r="BS137">
        <v>0</v>
      </c>
      <c r="BT137">
        <v>8998.8299999999981</v>
      </c>
      <c r="BU137">
        <v>0</v>
      </c>
      <c r="BV137">
        <v>294.71699999999998</v>
      </c>
      <c r="BW137">
        <v>-15.3734625</v>
      </c>
      <c r="BX137">
        <v>812.82024999999999</v>
      </c>
      <c r="BY137">
        <v>828.35912499999995</v>
      </c>
      <c r="BZ137">
        <v>0.45190324999999998</v>
      </c>
      <c r="CA137">
        <v>799.95937500000002</v>
      </c>
      <c r="CB137">
        <v>34.284412500000002</v>
      </c>
      <c r="CC137">
        <v>3.5158537500000002</v>
      </c>
      <c r="CD137">
        <v>3.4701124999999999</v>
      </c>
      <c r="CE137">
        <v>26.6965</v>
      </c>
      <c r="CF137">
        <v>26.4742125</v>
      </c>
      <c r="CG137">
        <v>1200.0225</v>
      </c>
      <c r="CH137">
        <v>0.4999905</v>
      </c>
      <c r="CI137">
        <v>0.5000095</v>
      </c>
      <c r="CJ137">
        <v>0</v>
      </c>
      <c r="CK137">
        <v>1221.405</v>
      </c>
      <c r="CL137">
        <v>4.9990899999999998</v>
      </c>
      <c r="CM137">
        <v>13556.15</v>
      </c>
      <c r="CN137">
        <v>9557.9937500000015</v>
      </c>
      <c r="CO137">
        <v>44.936999999999998</v>
      </c>
      <c r="CP137">
        <v>46.671499999999988</v>
      </c>
      <c r="CQ137">
        <v>45.625</v>
      </c>
      <c r="CR137">
        <v>45.788749999999993</v>
      </c>
      <c r="CS137">
        <v>46.280999999999999</v>
      </c>
      <c r="CT137">
        <v>597.50125000000003</v>
      </c>
      <c r="CU137">
        <v>597.52625</v>
      </c>
      <c r="CV137">
        <v>0</v>
      </c>
      <c r="CW137">
        <v>1666113127.5</v>
      </c>
      <c r="CX137">
        <v>0</v>
      </c>
      <c r="CY137">
        <v>1666111874.0999999</v>
      </c>
      <c r="CZ137" t="s">
        <v>356</v>
      </c>
      <c r="DA137">
        <v>1666111874.0999999</v>
      </c>
      <c r="DB137">
        <v>1666111855.0999999</v>
      </c>
      <c r="DC137">
        <v>36</v>
      </c>
      <c r="DD137">
        <v>-0.106</v>
      </c>
      <c r="DE137">
        <v>-2E-3</v>
      </c>
      <c r="DF137">
        <v>-2.12</v>
      </c>
      <c r="DG137">
        <v>3.7999999999999999E-2</v>
      </c>
      <c r="DH137">
        <v>419</v>
      </c>
      <c r="DI137">
        <v>34</v>
      </c>
      <c r="DJ137">
        <v>0.73</v>
      </c>
      <c r="DK137">
        <v>0.14000000000000001</v>
      </c>
      <c r="DL137">
        <v>-15.1970825</v>
      </c>
      <c r="DM137">
        <v>-1.5105467166979101</v>
      </c>
      <c r="DN137">
        <v>0.14927111389599129</v>
      </c>
      <c r="DO137">
        <v>0</v>
      </c>
      <c r="DP137">
        <v>0.45523590000000003</v>
      </c>
      <c r="DQ137">
        <v>-1.214501313321004E-2</v>
      </c>
      <c r="DR137">
        <v>1.8857331704141E-3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3.2943600000000002</v>
      </c>
      <c r="EB137">
        <v>2.6253000000000002</v>
      </c>
      <c r="EC137">
        <v>0.15922900000000001</v>
      </c>
      <c r="ED137">
        <v>0.15979599999999999</v>
      </c>
      <c r="EE137">
        <v>0.141068</v>
      </c>
      <c r="EF137">
        <v>0.138015</v>
      </c>
      <c r="EG137">
        <v>25418.9</v>
      </c>
      <c r="EH137">
        <v>25867.4</v>
      </c>
      <c r="EI137">
        <v>28140.3</v>
      </c>
      <c r="EJ137">
        <v>29650.7</v>
      </c>
      <c r="EK137">
        <v>33235.9</v>
      </c>
      <c r="EL137">
        <v>35495.300000000003</v>
      </c>
      <c r="EM137">
        <v>39694.400000000001</v>
      </c>
      <c r="EN137">
        <v>42397.9</v>
      </c>
      <c r="EO137">
        <v>2.0621</v>
      </c>
      <c r="EP137">
        <v>2.1065800000000001</v>
      </c>
      <c r="EQ137">
        <v>8.8572499999999998E-2</v>
      </c>
      <c r="ER137">
        <v>0</v>
      </c>
      <c r="ES137">
        <v>33.527099999999997</v>
      </c>
      <c r="ET137">
        <v>999.9</v>
      </c>
      <c r="EU137">
        <v>46.9</v>
      </c>
      <c r="EV137">
        <v>40.9</v>
      </c>
      <c r="EW137">
        <v>36.036000000000001</v>
      </c>
      <c r="EX137">
        <v>57.588299999999997</v>
      </c>
      <c r="EY137">
        <v>-0.88941999999999999</v>
      </c>
      <c r="EZ137">
        <v>2</v>
      </c>
      <c r="FA137">
        <v>0.67612799999999995</v>
      </c>
      <c r="FB137">
        <v>1.4971300000000001</v>
      </c>
      <c r="FC137">
        <v>20.2623</v>
      </c>
      <c r="FD137">
        <v>5.2175900000000004</v>
      </c>
      <c r="FE137">
        <v>12.0097</v>
      </c>
      <c r="FF137">
        <v>4.9858500000000001</v>
      </c>
      <c r="FG137">
        <v>3.2845</v>
      </c>
      <c r="FH137">
        <v>9887.9</v>
      </c>
      <c r="FI137">
        <v>9999</v>
      </c>
      <c r="FJ137">
        <v>9999</v>
      </c>
      <c r="FK137">
        <v>657.5</v>
      </c>
      <c r="FL137">
        <v>1.8658399999999999</v>
      </c>
      <c r="FM137">
        <v>1.86222</v>
      </c>
      <c r="FN137">
        <v>1.86432</v>
      </c>
      <c r="FO137">
        <v>1.8604099999999999</v>
      </c>
      <c r="FP137">
        <v>1.86114</v>
      </c>
      <c r="FQ137">
        <v>1.8602000000000001</v>
      </c>
      <c r="FR137">
        <v>1.8619000000000001</v>
      </c>
      <c r="FS137">
        <v>1.8585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-2.2999999999999998</v>
      </c>
      <c r="GH137">
        <v>4.1300000000000003E-2</v>
      </c>
      <c r="GI137">
        <v>-1.7806499393771</v>
      </c>
      <c r="GJ137">
        <v>-1.0668354094452519E-3</v>
      </c>
      <c r="GK137">
        <v>7.2908324871410599E-7</v>
      </c>
      <c r="GL137">
        <v>-2.6615586879345078E-10</v>
      </c>
      <c r="GM137">
        <v>-0.20841063011216021</v>
      </c>
      <c r="GN137">
        <v>3.3664092208003571E-3</v>
      </c>
      <c r="GO137">
        <v>2.042686190248702E-4</v>
      </c>
      <c r="GP137">
        <v>-2.7039353982504608E-6</v>
      </c>
      <c r="GQ137">
        <v>3</v>
      </c>
      <c r="GR137">
        <v>2088</v>
      </c>
      <c r="GS137">
        <v>3</v>
      </c>
      <c r="GT137">
        <v>37</v>
      </c>
      <c r="GU137">
        <v>20.7</v>
      </c>
      <c r="GV137">
        <v>21</v>
      </c>
      <c r="GW137">
        <v>2.34741</v>
      </c>
      <c r="GX137">
        <v>2.5744600000000002</v>
      </c>
      <c r="GY137">
        <v>2.04834</v>
      </c>
      <c r="GZ137">
        <v>2.6049799999999999</v>
      </c>
      <c r="HA137">
        <v>2.1972700000000001</v>
      </c>
      <c r="HB137">
        <v>2.3718300000000001</v>
      </c>
      <c r="HC137">
        <v>45.006900000000002</v>
      </c>
      <c r="HD137">
        <v>13.8606</v>
      </c>
      <c r="HE137">
        <v>18</v>
      </c>
      <c r="HF137">
        <v>600.94100000000003</v>
      </c>
      <c r="HG137">
        <v>702.85500000000002</v>
      </c>
      <c r="HH137">
        <v>31</v>
      </c>
      <c r="HI137">
        <v>35.685099999999998</v>
      </c>
      <c r="HJ137">
        <v>30.000499999999999</v>
      </c>
      <c r="HK137">
        <v>35.523899999999998</v>
      </c>
      <c r="HL137">
        <v>35.506900000000002</v>
      </c>
      <c r="HM137">
        <v>47.001100000000001</v>
      </c>
      <c r="HN137">
        <v>-30</v>
      </c>
      <c r="HO137">
        <v>-30</v>
      </c>
      <c r="HP137">
        <v>31</v>
      </c>
      <c r="HQ137">
        <v>815.82899999999995</v>
      </c>
      <c r="HR137">
        <v>32.067999999999998</v>
      </c>
      <c r="HS137">
        <v>99.119500000000002</v>
      </c>
      <c r="HT137">
        <v>98.301100000000005</v>
      </c>
    </row>
    <row r="138" spans="1:228" x14ac:dyDescent="0.2">
      <c r="A138">
        <v>123</v>
      </c>
      <c r="B138">
        <v>1666113120</v>
      </c>
      <c r="C138">
        <v>487</v>
      </c>
      <c r="D138" t="s">
        <v>604</v>
      </c>
      <c r="E138" t="s">
        <v>605</v>
      </c>
      <c r="F138">
        <v>4</v>
      </c>
      <c r="G138">
        <v>1666113118</v>
      </c>
      <c r="H138">
        <f t="shared" si="34"/>
        <v>4.9792456588626814E-4</v>
      </c>
      <c r="I138">
        <f t="shared" si="35"/>
        <v>0.4979245658862681</v>
      </c>
      <c r="J138">
        <f t="shared" si="36"/>
        <v>5.9278527805251544</v>
      </c>
      <c r="K138">
        <f t="shared" si="37"/>
        <v>791.72657142857145</v>
      </c>
      <c r="L138">
        <f t="shared" si="38"/>
        <v>355.76628892760283</v>
      </c>
      <c r="M138">
        <f t="shared" si="39"/>
        <v>36.044914885187808</v>
      </c>
      <c r="N138">
        <f t="shared" si="40"/>
        <v>80.214786413593387</v>
      </c>
      <c r="O138">
        <f t="shared" si="41"/>
        <v>2.2893766808138944E-2</v>
      </c>
      <c r="P138">
        <f t="shared" si="42"/>
        <v>2.7669776922327833</v>
      </c>
      <c r="Q138">
        <f t="shared" si="43"/>
        <v>2.2789052455341754E-2</v>
      </c>
      <c r="R138">
        <f t="shared" si="44"/>
        <v>1.4252525911432239E-2</v>
      </c>
      <c r="S138">
        <f t="shared" si="45"/>
        <v>226.1209740919281</v>
      </c>
      <c r="T138">
        <f t="shared" si="46"/>
        <v>35.60842622903747</v>
      </c>
      <c r="U138">
        <f t="shared" si="47"/>
        <v>34.949057142857143</v>
      </c>
      <c r="V138">
        <f t="shared" si="48"/>
        <v>5.6324565559074067</v>
      </c>
      <c r="W138">
        <f t="shared" si="49"/>
        <v>64.600714065824988</v>
      </c>
      <c r="X138">
        <f t="shared" si="50"/>
        <v>3.5187417035937147</v>
      </c>
      <c r="Y138">
        <f t="shared" si="51"/>
        <v>5.4469083731927288</v>
      </c>
      <c r="Z138">
        <f t="shared" si="52"/>
        <v>2.1137148523136919</v>
      </c>
      <c r="AA138">
        <f t="shared" si="53"/>
        <v>-21.958473355584424</v>
      </c>
      <c r="AB138">
        <f t="shared" si="54"/>
        <v>-90.004776889274439</v>
      </c>
      <c r="AC138">
        <f t="shared" si="55"/>
        <v>-7.5706154004611559</v>
      </c>
      <c r="AD138">
        <f t="shared" si="56"/>
        <v>106.58710844660808</v>
      </c>
      <c r="AE138">
        <f t="shared" si="57"/>
        <v>16.354192859761323</v>
      </c>
      <c r="AF138">
        <f t="shared" si="58"/>
        <v>0.50550240275760105</v>
      </c>
      <c r="AG138">
        <f t="shared" si="59"/>
        <v>5.9278527805251544</v>
      </c>
      <c r="AH138">
        <v>835.26413027480169</v>
      </c>
      <c r="AI138">
        <v>822.74656363636359</v>
      </c>
      <c r="AJ138">
        <v>1.689810838967341</v>
      </c>
      <c r="AK138">
        <v>66.573852837517123</v>
      </c>
      <c r="AL138">
        <f t="shared" si="60"/>
        <v>0.4979245658862681</v>
      </c>
      <c r="AM138">
        <v>34.28300496862289</v>
      </c>
      <c r="AN138">
        <v>34.726643529411753</v>
      </c>
      <c r="AO138">
        <v>-5.2124551419523529E-7</v>
      </c>
      <c r="AP138">
        <v>87.50530381435243</v>
      </c>
      <c r="AQ138">
        <v>78</v>
      </c>
      <c r="AR138">
        <v>12</v>
      </c>
      <c r="AS138">
        <f t="shared" si="61"/>
        <v>1</v>
      </c>
      <c r="AT138">
        <f t="shared" si="62"/>
        <v>0</v>
      </c>
      <c r="AU138">
        <f t="shared" si="63"/>
        <v>47112.107247902772</v>
      </c>
      <c r="AV138">
        <f t="shared" si="64"/>
        <v>1200.03</v>
      </c>
      <c r="AW138">
        <f t="shared" si="65"/>
        <v>1025.9506850217244</v>
      </c>
      <c r="AX138">
        <f t="shared" si="66"/>
        <v>0.85493753074650169</v>
      </c>
      <c r="AY138">
        <f t="shared" si="67"/>
        <v>0.18842943434074824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1666113118</v>
      </c>
      <c r="BF138">
        <v>791.72657142857145</v>
      </c>
      <c r="BG138">
        <v>807.19128571428575</v>
      </c>
      <c r="BH138">
        <v>34.730271428571427</v>
      </c>
      <c r="BI138">
        <v>34.279885714285719</v>
      </c>
      <c r="BJ138">
        <v>794.02757142857138</v>
      </c>
      <c r="BK138">
        <v>34.688971428571428</v>
      </c>
      <c r="BL138">
        <v>650.03771428571417</v>
      </c>
      <c r="BM138">
        <v>101.2162857142857</v>
      </c>
      <c r="BN138">
        <v>9.9988499999999994E-2</v>
      </c>
      <c r="BO138">
        <v>34.345700000000001</v>
      </c>
      <c r="BP138">
        <v>34.949057142857143</v>
      </c>
      <c r="BQ138">
        <v>999.89999999999986</v>
      </c>
      <c r="BR138">
        <v>0</v>
      </c>
      <c r="BS138">
        <v>0</v>
      </c>
      <c r="BT138">
        <v>8991.4285714285706</v>
      </c>
      <c r="BU138">
        <v>0</v>
      </c>
      <c r="BV138">
        <v>296.89571428571429</v>
      </c>
      <c r="BW138">
        <v>-15.464828571428569</v>
      </c>
      <c r="BX138">
        <v>820.21271428571424</v>
      </c>
      <c r="BY138">
        <v>835.84399999999994</v>
      </c>
      <c r="BZ138">
        <v>0.45038185714285711</v>
      </c>
      <c r="CA138">
        <v>807.19128571428575</v>
      </c>
      <c r="CB138">
        <v>34.279885714285719</v>
      </c>
      <c r="CC138">
        <v>3.5152728571428571</v>
      </c>
      <c r="CD138">
        <v>3.469687142857143</v>
      </c>
      <c r="CE138">
        <v>26.693685714285721</v>
      </c>
      <c r="CF138">
        <v>26.47212857142857</v>
      </c>
      <c r="CG138">
        <v>1200.03</v>
      </c>
      <c r="CH138">
        <v>0.5</v>
      </c>
      <c r="CI138">
        <v>0.49999999999999989</v>
      </c>
      <c r="CJ138">
        <v>0</v>
      </c>
      <c r="CK138">
        <v>1221.291428571428</v>
      </c>
      <c r="CL138">
        <v>4.9990899999999998</v>
      </c>
      <c r="CM138">
        <v>13558.45714285714</v>
      </c>
      <c r="CN138">
        <v>9558.1042857142857</v>
      </c>
      <c r="CO138">
        <v>44.936999999999998</v>
      </c>
      <c r="CP138">
        <v>46.686999999999998</v>
      </c>
      <c r="CQ138">
        <v>45.625</v>
      </c>
      <c r="CR138">
        <v>45.75</v>
      </c>
      <c r="CS138">
        <v>46.294285714285721</v>
      </c>
      <c r="CT138">
        <v>597.51428571428573</v>
      </c>
      <c r="CU138">
        <v>597.51571428571424</v>
      </c>
      <c r="CV138">
        <v>0</v>
      </c>
      <c r="CW138">
        <v>1666113131.7</v>
      </c>
      <c r="CX138">
        <v>0</v>
      </c>
      <c r="CY138">
        <v>1666111874.0999999</v>
      </c>
      <c r="CZ138" t="s">
        <v>356</v>
      </c>
      <c r="DA138">
        <v>1666111874.0999999</v>
      </c>
      <c r="DB138">
        <v>1666111855.0999999</v>
      </c>
      <c r="DC138">
        <v>36</v>
      </c>
      <c r="DD138">
        <v>-0.106</v>
      </c>
      <c r="DE138">
        <v>-2E-3</v>
      </c>
      <c r="DF138">
        <v>-2.12</v>
      </c>
      <c r="DG138">
        <v>3.7999999999999999E-2</v>
      </c>
      <c r="DH138">
        <v>419</v>
      </c>
      <c r="DI138">
        <v>34</v>
      </c>
      <c r="DJ138">
        <v>0.73</v>
      </c>
      <c r="DK138">
        <v>0.14000000000000001</v>
      </c>
      <c r="DL138">
        <v>-15.279052500000001</v>
      </c>
      <c r="DM138">
        <v>-1.2912506566603941</v>
      </c>
      <c r="DN138">
        <v>0.13195919632124919</v>
      </c>
      <c r="DO138">
        <v>0</v>
      </c>
      <c r="DP138">
        <v>0.45448872499999998</v>
      </c>
      <c r="DQ138">
        <v>-2.144599249530995E-2</v>
      </c>
      <c r="DR138">
        <v>2.34848675733439E-3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3.29419</v>
      </c>
      <c r="EB138">
        <v>2.6253000000000002</v>
      </c>
      <c r="EC138">
        <v>0.160108</v>
      </c>
      <c r="ED138">
        <v>0.160691</v>
      </c>
      <c r="EE138">
        <v>0.141039</v>
      </c>
      <c r="EF138">
        <v>0.13800599999999999</v>
      </c>
      <c r="EG138">
        <v>25391.8</v>
      </c>
      <c r="EH138">
        <v>25839.599999999999</v>
      </c>
      <c r="EI138">
        <v>28139.9</v>
      </c>
      <c r="EJ138">
        <v>29650.6</v>
      </c>
      <c r="EK138">
        <v>33236.699999999997</v>
      </c>
      <c r="EL138">
        <v>35495.599999999999</v>
      </c>
      <c r="EM138">
        <v>39694</v>
      </c>
      <c r="EN138">
        <v>42397.7</v>
      </c>
      <c r="EO138">
        <v>2.0622500000000001</v>
      </c>
      <c r="EP138">
        <v>2.1065499999999999</v>
      </c>
      <c r="EQ138">
        <v>8.6978100000000003E-2</v>
      </c>
      <c r="ER138">
        <v>0</v>
      </c>
      <c r="ES138">
        <v>33.527099999999997</v>
      </c>
      <c r="ET138">
        <v>999.9</v>
      </c>
      <c r="EU138">
        <v>46.9</v>
      </c>
      <c r="EV138">
        <v>40.9</v>
      </c>
      <c r="EW138">
        <v>36.040300000000002</v>
      </c>
      <c r="EX138">
        <v>57.1083</v>
      </c>
      <c r="EY138">
        <v>-0.77724499999999996</v>
      </c>
      <c r="EZ138">
        <v>2</v>
      </c>
      <c r="FA138">
        <v>0.67633600000000005</v>
      </c>
      <c r="FB138">
        <v>1.49457</v>
      </c>
      <c r="FC138">
        <v>20.2623</v>
      </c>
      <c r="FD138">
        <v>5.2175900000000004</v>
      </c>
      <c r="FE138">
        <v>12.0097</v>
      </c>
      <c r="FF138">
        <v>4.9859999999999998</v>
      </c>
      <c r="FG138">
        <v>3.2845</v>
      </c>
      <c r="FH138">
        <v>9887.9</v>
      </c>
      <c r="FI138">
        <v>9999</v>
      </c>
      <c r="FJ138">
        <v>9999</v>
      </c>
      <c r="FK138">
        <v>657.5</v>
      </c>
      <c r="FL138">
        <v>1.8658399999999999</v>
      </c>
      <c r="FM138">
        <v>1.86222</v>
      </c>
      <c r="FN138">
        <v>1.86432</v>
      </c>
      <c r="FO138">
        <v>1.8604000000000001</v>
      </c>
      <c r="FP138">
        <v>1.86113</v>
      </c>
      <c r="FQ138">
        <v>1.86019</v>
      </c>
      <c r="FR138">
        <v>1.86192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-2.3029999999999999</v>
      </c>
      <c r="GH138">
        <v>4.1300000000000003E-2</v>
      </c>
      <c r="GI138">
        <v>-1.7806499393771</v>
      </c>
      <c r="GJ138">
        <v>-1.0668354094452519E-3</v>
      </c>
      <c r="GK138">
        <v>7.2908324871410599E-7</v>
      </c>
      <c r="GL138">
        <v>-2.6615586879345078E-10</v>
      </c>
      <c r="GM138">
        <v>-0.20841063011216021</v>
      </c>
      <c r="GN138">
        <v>3.3664092208003571E-3</v>
      </c>
      <c r="GO138">
        <v>2.042686190248702E-4</v>
      </c>
      <c r="GP138">
        <v>-2.7039353982504608E-6</v>
      </c>
      <c r="GQ138">
        <v>3</v>
      </c>
      <c r="GR138">
        <v>2088</v>
      </c>
      <c r="GS138">
        <v>3</v>
      </c>
      <c r="GT138">
        <v>37</v>
      </c>
      <c r="GU138">
        <v>20.8</v>
      </c>
      <c r="GV138">
        <v>21.1</v>
      </c>
      <c r="GW138">
        <v>2.36328</v>
      </c>
      <c r="GX138">
        <v>2.5720200000000002</v>
      </c>
      <c r="GY138">
        <v>2.04834</v>
      </c>
      <c r="GZ138">
        <v>2.6037599999999999</v>
      </c>
      <c r="HA138">
        <v>2.1972700000000001</v>
      </c>
      <c r="HB138">
        <v>2.36694</v>
      </c>
      <c r="HC138">
        <v>45.035200000000003</v>
      </c>
      <c r="HD138">
        <v>13.8606</v>
      </c>
      <c r="HE138">
        <v>18</v>
      </c>
      <c r="HF138">
        <v>601.07799999999997</v>
      </c>
      <c r="HG138">
        <v>702.86400000000003</v>
      </c>
      <c r="HH138">
        <v>30.999700000000001</v>
      </c>
      <c r="HI138">
        <v>35.6892</v>
      </c>
      <c r="HJ138">
        <v>30.000399999999999</v>
      </c>
      <c r="HK138">
        <v>35.526499999999999</v>
      </c>
      <c r="HL138">
        <v>35.509799999999998</v>
      </c>
      <c r="HM138">
        <v>47.314999999999998</v>
      </c>
      <c r="HN138">
        <v>-30</v>
      </c>
      <c r="HO138">
        <v>-30</v>
      </c>
      <c r="HP138">
        <v>31</v>
      </c>
      <c r="HQ138">
        <v>822.50800000000004</v>
      </c>
      <c r="HR138">
        <v>32.067999999999998</v>
      </c>
      <c r="HS138">
        <v>99.118099999999998</v>
      </c>
      <c r="HT138">
        <v>98.300600000000003</v>
      </c>
    </row>
    <row r="139" spans="1:228" x14ac:dyDescent="0.2">
      <c r="A139">
        <v>124</v>
      </c>
      <c r="B139">
        <v>1666113124</v>
      </c>
      <c r="C139">
        <v>491</v>
      </c>
      <c r="D139" t="s">
        <v>606</v>
      </c>
      <c r="E139" t="s">
        <v>607</v>
      </c>
      <c r="F139">
        <v>4</v>
      </c>
      <c r="G139">
        <v>1666113121.6875</v>
      </c>
      <c r="H139">
        <f t="shared" si="34"/>
        <v>4.941391089388602E-4</v>
      </c>
      <c r="I139">
        <f t="shared" si="35"/>
        <v>0.49413910893886021</v>
      </c>
      <c r="J139">
        <f t="shared" si="36"/>
        <v>5.6771266353157914</v>
      </c>
      <c r="K139">
        <f t="shared" si="37"/>
        <v>797.82462499999997</v>
      </c>
      <c r="L139">
        <f t="shared" si="38"/>
        <v>377.25126552395761</v>
      </c>
      <c r="M139">
        <f t="shared" si="39"/>
        <v>38.221880139854342</v>
      </c>
      <c r="N139">
        <f t="shared" si="40"/>
        <v>80.833014958932367</v>
      </c>
      <c r="O139">
        <f t="shared" si="41"/>
        <v>2.2790841769091692E-2</v>
      </c>
      <c r="P139">
        <f t="shared" si="42"/>
        <v>2.7744837428971607</v>
      </c>
      <c r="Q139">
        <f t="shared" si="43"/>
        <v>2.2687343920061855E-2</v>
      </c>
      <c r="R139">
        <f t="shared" si="44"/>
        <v>1.4188849525537402E-2</v>
      </c>
      <c r="S139">
        <f t="shared" si="45"/>
        <v>226.11805160917658</v>
      </c>
      <c r="T139">
        <f t="shared" si="46"/>
        <v>35.601053105086564</v>
      </c>
      <c r="U139">
        <f t="shared" si="47"/>
        <v>34.925562499999998</v>
      </c>
      <c r="V139">
        <f t="shared" si="48"/>
        <v>5.625129857336848</v>
      </c>
      <c r="W139">
        <f t="shared" si="49"/>
        <v>64.605586156019456</v>
      </c>
      <c r="X139">
        <f t="shared" si="50"/>
        <v>3.5179817183670226</v>
      </c>
      <c r="Y139">
        <f t="shared" si="51"/>
        <v>5.4453212604112311</v>
      </c>
      <c r="Z139">
        <f t="shared" si="52"/>
        <v>2.1071481389698254</v>
      </c>
      <c r="AA139">
        <f t="shared" si="53"/>
        <v>-21.791534704203734</v>
      </c>
      <c r="AB139">
        <f t="shared" si="54"/>
        <v>-87.518068811791238</v>
      </c>
      <c r="AC139">
        <f t="shared" si="55"/>
        <v>-7.3405053080877902</v>
      </c>
      <c r="AD139">
        <f t="shared" si="56"/>
        <v>109.46794278509381</v>
      </c>
      <c r="AE139">
        <f t="shared" si="57"/>
        <v>16.421987007339453</v>
      </c>
      <c r="AF139">
        <f t="shared" si="58"/>
        <v>0.49941419796678099</v>
      </c>
      <c r="AG139">
        <f t="shared" si="59"/>
        <v>5.6771266353157914</v>
      </c>
      <c r="AH139">
        <v>842.17106510661517</v>
      </c>
      <c r="AI139">
        <v>829.67891515151507</v>
      </c>
      <c r="AJ139">
        <v>1.7421883848236921</v>
      </c>
      <c r="AK139">
        <v>66.573852837517123</v>
      </c>
      <c r="AL139">
        <f t="shared" si="60"/>
        <v>0.49413910893886021</v>
      </c>
      <c r="AM139">
        <v>34.278464090382307</v>
      </c>
      <c r="AN139">
        <v>34.718828529411738</v>
      </c>
      <c r="AO139">
        <v>-7.1886311975012856E-6</v>
      </c>
      <c r="AP139">
        <v>87.50530381435243</v>
      </c>
      <c r="AQ139">
        <v>79</v>
      </c>
      <c r="AR139">
        <v>12</v>
      </c>
      <c r="AS139">
        <f t="shared" si="61"/>
        <v>1</v>
      </c>
      <c r="AT139">
        <f t="shared" si="62"/>
        <v>0</v>
      </c>
      <c r="AU139">
        <f t="shared" si="63"/>
        <v>47318.668421219234</v>
      </c>
      <c r="AV139">
        <f t="shared" si="64"/>
        <v>1200.01875</v>
      </c>
      <c r="AW139">
        <f t="shared" si="65"/>
        <v>1025.9406510928375</v>
      </c>
      <c r="AX139">
        <f t="shared" si="66"/>
        <v>0.85493718418386178</v>
      </c>
      <c r="AY139">
        <f t="shared" si="67"/>
        <v>0.18842876547485327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1666113121.6875</v>
      </c>
      <c r="BF139">
        <v>797.82462499999997</v>
      </c>
      <c r="BG139">
        <v>813.35237499999994</v>
      </c>
      <c r="BH139">
        <v>34.7226</v>
      </c>
      <c r="BI139">
        <v>34.277574999999999</v>
      </c>
      <c r="BJ139">
        <v>800.12862500000006</v>
      </c>
      <c r="BK139">
        <v>34.681350000000002</v>
      </c>
      <c r="BL139">
        <v>649.94987500000002</v>
      </c>
      <c r="BM139">
        <v>101.217</v>
      </c>
      <c r="BN139">
        <v>9.9771162499999996E-2</v>
      </c>
      <c r="BO139">
        <v>34.340462500000001</v>
      </c>
      <c r="BP139">
        <v>34.925562499999998</v>
      </c>
      <c r="BQ139">
        <v>999.9</v>
      </c>
      <c r="BR139">
        <v>0</v>
      </c>
      <c r="BS139">
        <v>0</v>
      </c>
      <c r="BT139">
        <v>9031.2512499999993</v>
      </c>
      <c r="BU139">
        <v>0</v>
      </c>
      <c r="BV139">
        <v>308.02887500000003</v>
      </c>
      <c r="BW139">
        <v>-15.527625</v>
      </c>
      <c r="BX139">
        <v>826.52400000000011</v>
      </c>
      <c r="BY139">
        <v>842.22175000000004</v>
      </c>
      <c r="BZ139">
        <v>0.44499487500000001</v>
      </c>
      <c r="CA139">
        <v>813.35237499999994</v>
      </c>
      <c r="CB139">
        <v>34.277574999999999</v>
      </c>
      <c r="CC139">
        <v>3.5145200000000001</v>
      </c>
      <c r="CD139">
        <v>3.4694787499999999</v>
      </c>
      <c r="CE139">
        <v>26.690049999999999</v>
      </c>
      <c r="CF139">
        <v>26.4711125</v>
      </c>
      <c r="CG139">
        <v>1200.01875</v>
      </c>
      <c r="CH139">
        <v>0.50001200000000001</v>
      </c>
      <c r="CI139">
        <v>0.49998799999999999</v>
      </c>
      <c r="CJ139">
        <v>0</v>
      </c>
      <c r="CK139">
        <v>1221.3987500000001</v>
      </c>
      <c r="CL139">
        <v>4.9990899999999998</v>
      </c>
      <c r="CM139">
        <v>13562.7125</v>
      </c>
      <c r="CN139">
        <v>9558.0462499999994</v>
      </c>
      <c r="CO139">
        <v>44.936999999999998</v>
      </c>
      <c r="CP139">
        <v>46.686999999999998</v>
      </c>
      <c r="CQ139">
        <v>45.625</v>
      </c>
      <c r="CR139">
        <v>45.75</v>
      </c>
      <c r="CS139">
        <v>46.311999999999998</v>
      </c>
      <c r="CT139">
        <v>597.52250000000004</v>
      </c>
      <c r="CU139">
        <v>597.49625000000003</v>
      </c>
      <c r="CV139">
        <v>0</v>
      </c>
      <c r="CW139">
        <v>1666113135.3</v>
      </c>
      <c r="CX139">
        <v>0</v>
      </c>
      <c r="CY139">
        <v>1666111874.0999999</v>
      </c>
      <c r="CZ139" t="s">
        <v>356</v>
      </c>
      <c r="DA139">
        <v>1666111874.0999999</v>
      </c>
      <c r="DB139">
        <v>1666111855.0999999</v>
      </c>
      <c r="DC139">
        <v>36</v>
      </c>
      <c r="DD139">
        <v>-0.106</v>
      </c>
      <c r="DE139">
        <v>-2E-3</v>
      </c>
      <c r="DF139">
        <v>-2.12</v>
      </c>
      <c r="DG139">
        <v>3.7999999999999999E-2</v>
      </c>
      <c r="DH139">
        <v>419</v>
      </c>
      <c r="DI139">
        <v>34</v>
      </c>
      <c r="DJ139">
        <v>0.73</v>
      </c>
      <c r="DK139">
        <v>0.14000000000000001</v>
      </c>
      <c r="DL139">
        <v>-15.367430000000001</v>
      </c>
      <c r="DM139">
        <v>-1.158724953095654</v>
      </c>
      <c r="DN139">
        <v>0.11982691517351191</v>
      </c>
      <c r="DO139">
        <v>0</v>
      </c>
      <c r="DP139">
        <v>0.45237975000000002</v>
      </c>
      <c r="DQ139">
        <v>-3.4311984990620527E-2</v>
      </c>
      <c r="DR139">
        <v>3.622761155182605E-3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3.2942999999999998</v>
      </c>
      <c r="EB139">
        <v>2.6254200000000001</v>
      </c>
      <c r="EC139">
        <v>0.16100600000000001</v>
      </c>
      <c r="ED139">
        <v>0.16156999999999999</v>
      </c>
      <c r="EE139">
        <v>0.141016</v>
      </c>
      <c r="EF139">
        <v>0.13799900000000001</v>
      </c>
      <c r="EG139">
        <v>25364.7</v>
      </c>
      <c r="EH139">
        <v>25812.400000000001</v>
      </c>
      <c r="EI139">
        <v>28140.1</v>
      </c>
      <c r="EJ139">
        <v>29650.5</v>
      </c>
      <c r="EK139">
        <v>33237.599999999999</v>
      </c>
      <c r="EL139">
        <v>35496</v>
      </c>
      <c r="EM139">
        <v>39693.9</v>
      </c>
      <c r="EN139">
        <v>42397.8</v>
      </c>
      <c r="EO139">
        <v>2.0613999999999999</v>
      </c>
      <c r="EP139">
        <v>2.1065800000000001</v>
      </c>
      <c r="EQ139">
        <v>8.6173399999999997E-2</v>
      </c>
      <c r="ER139">
        <v>0</v>
      </c>
      <c r="ES139">
        <v>33.526600000000002</v>
      </c>
      <c r="ET139">
        <v>999.9</v>
      </c>
      <c r="EU139">
        <v>46.9</v>
      </c>
      <c r="EV139">
        <v>40.9</v>
      </c>
      <c r="EW139">
        <v>36.035600000000002</v>
      </c>
      <c r="EX139">
        <v>57.018300000000004</v>
      </c>
      <c r="EY139">
        <v>-0.93349499999999996</v>
      </c>
      <c r="EZ139">
        <v>2</v>
      </c>
      <c r="FA139">
        <v>0.67664899999999994</v>
      </c>
      <c r="FB139">
        <v>1.4918499999999999</v>
      </c>
      <c r="FC139">
        <v>20.2624</v>
      </c>
      <c r="FD139">
        <v>5.2180400000000002</v>
      </c>
      <c r="FE139">
        <v>12.009499999999999</v>
      </c>
      <c r="FF139">
        <v>4.9859999999999998</v>
      </c>
      <c r="FG139">
        <v>3.2844799999999998</v>
      </c>
      <c r="FH139">
        <v>9887.9</v>
      </c>
      <c r="FI139">
        <v>9999</v>
      </c>
      <c r="FJ139">
        <v>9999</v>
      </c>
      <c r="FK139">
        <v>657.5</v>
      </c>
      <c r="FL139">
        <v>1.8658399999999999</v>
      </c>
      <c r="FM139">
        <v>1.8622099999999999</v>
      </c>
      <c r="FN139">
        <v>1.86432</v>
      </c>
      <c r="FO139">
        <v>1.86043</v>
      </c>
      <c r="FP139">
        <v>1.86111</v>
      </c>
      <c r="FQ139">
        <v>1.86019</v>
      </c>
      <c r="FR139">
        <v>1.86191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-2.306</v>
      </c>
      <c r="GH139">
        <v>4.1200000000000001E-2</v>
      </c>
      <c r="GI139">
        <v>-1.7806499393771</v>
      </c>
      <c r="GJ139">
        <v>-1.0668354094452519E-3</v>
      </c>
      <c r="GK139">
        <v>7.2908324871410599E-7</v>
      </c>
      <c r="GL139">
        <v>-2.6615586879345078E-10</v>
      </c>
      <c r="GM139">
        <v>-0.20841063011216021</v>
      </c>
      <c r="GN139">
        <v>3.3664092208003571E-3</v>
      </c>
      <c r="GO139">
        <v>2.042686190248702E-4</v>
      </c>
      <c r="GP139">
        <v>-2.7039353982504608E-6</v>
      </c>
      <c r="GQ139">
        <v>3</v>
      </c>
      <c r="GR139">
        <v>2088</v>
      </c>
      <c r="GS139">
        <v>3</v>
      </c>
      <c r="GT139">
        <v>37</v>
      </c>
      <c r="GU139">
        <v>20.8</v>
      </c>
      <c r="GV139">
        <v>21.1</v>
      </c>
      <c r="GW139">
        <v>2.3791500000000001</v>
      </c>
      <c r="GX139">
        <v>2.5805699999999998</v>
      </c>
      <c r="GY139">
        <v>2.04834</v>
      </c>
      <c r="GZ139">
        <v>2.6025399999999999</v>
      </c>
      <c r="HA139">
        <v>2.1972700000000001</v>
      </c>
      <c r="HB139">
        <v>2.3645</v>
      </c>
      <c r="HC139">
        <v>45.006900000000002</v>
      </c>
      <c r="HD139">
        <v>13.851800000000001</v>
      </c>
      <c r="HE139">
        <v>18</v>
      </c>
      <c r="HF139">
        <v>600.46900000000005</v>
      </c>
      <c r="HG139">
        <v>702.91399999999999</v>
      </c>
      <c r="HH139">
        <v>30.999400000000001</v>
      </c>
      <c r="HI139">
        <v>35.692500000000003</v>
      </c>
      <c r="HJ139">
        <v>30.000399999999999</v>
      </c>
      <c r="HK139">
        <v>35.529600000000002</v>
      </c>
      <c r="HL139">
        <v>35.512300000000003</v>
      </c>
      <c r="HM139">
        <v>47.625500000000002</v>
      </c>
      <c r="HN139">
        <v>-30</v>
      </c>
      <c r="HO139">
        <v>-30</v>
      </c>
      <c r="HP139">
        <v>31</v>
      </c>
      <c r="HQ139">
        <v>829.18700000000001</v>
      </c>
      <c r="HR139">
        <v>32.067999999999998</v>
      </c>
      <c r="HS139">
        <v>99.118300000000005</v>
      </c>
      <c r="HT139">
        <v>98.300600000000003</v>
      </c>
    </row>
    <row r="140" spans="1:228" x14ac:dyDescent="0.2">
      <c r="A140">
        <v>125</v>
      </c>
      <c r="B140">
        <v>1666113128</v>
      </c>
      <c r="C140">
        <v>495</v>
      </c>
      <c r="D140" t="s">
        <v>608</v>
      </c>
      <c r="E140" t="s">
        <v>609</v>
      </c>
      <c r="F140">
        <v>4</v>
      </c>
      <c r="G140">
        <v>1666113126</v>
      </c>
      <c r="H140">
        <f t="shared" si="34"/>
        <v>4.8425536576227334E-4</v>
      </c>
      <c r="I140">
        <f t="shared" si="35"/>
        <v>0.48425536576227335</v>
      </c>
      <c r="J140">
        <f t="shared" si="36"/>
        <v>5.8452444171671436</v>
      </c>
      <c r="K140">
        <f t="shared" si="37"/>
        <v>805.07842857142873</v>
      </c>
      <c r="L140">
        <f t="shared" si="38"/>
        <v>364.7280006209939</v>
      </c>
      <c r="M140">
        <f t="shared" si="39"/>
        <v>36.952939751568884</v>
      </c>
      <c r="N140">
        <f t="shared" si="40"/>
        <v>81.567674035540804</v>
      </c>
      <c r="O140">
        <f t="shared" si="41"/>
        <v>2.2353204738019841E-2</v>
      </c>
      <c r="P140">
        <f t="shared" si="42"/>
        <v>2.7674487283256126</v>
      </c>
      <c r="Q140">
        <f t="shared" si="43"/>
        <v>2.2253382257057131E-2</v>
      </c>
      <c r="R140">
        <f t="shared" si="44"/>
        <v>1.3917295290960353E-2</v>
      </c>
      <c r="S140">
        <f t="shared" si="45"/>
        <v>226.11490723324647</v>
      </c>
      <c r="T140">
        <f t="shared" si="46"/>
        <v>35.59914467636645</v>
      </c>
      <c r="U140">
        <f t="shared" si="47"/>
        <v>34.91621428571429</v>
      </c>
      <c r="V140">
        <f t="shared" si="48"/>
        <v>5.6222169633247683</v>
      </c>
      <c r="W140">
        <f t="shared" si="49"/>
        <v>64.613045846440968</v>
      </c>
      <c r="X140">
        <f t="shared" si="50"/>
        <v>3.5169104687983159</v>
      </c>
      <c r="Y140">
        <f t="shared" si="51"/>
        <v>5.4430346421937568</v>
      </c>
      <c r="Z140">
        <f t="shared" si="52"/>
        <v>2.1053064945264524</v>
      </c>
      <c r="AA140">
        <f t="shared" si="53"/>
        <v>-21.355661630116256</v>
      </c>
      <c r="AB140">
        <f t="shared" si="54"/>
        <v>-87.027599284341562</v>
      </c>
      <c r="AC140">
        <f t="shared" si="55"/>
        <v>-7.3173200802439169</v>
      </c>
      <c r="AD140">
        <f t="shared" si="56"/>
        <v>110.41432623854473</v>
      </c>
      <c r="AE140">
        <f t="shared" si="57"/>
        <v>16.433710618166018</v>
      </c>
      <c r="AF140">
        <f t="shared" si="58"/>
        <v>0.48919886344572866</v>
      </c>
      <c r="AG140">
        <f t="shared" si="59"/>
        <v>5.8452444171671436</v>
      </c>
      <c r="AH140">
        <v>849.16184273095553</v>
      </c>
      <c r="AI140">
        <v>836.6033939393933</v>
      </c>
      <c r="AJ140">
        <v>1.719173461988166</v>
      </c>
      <c r="AK140">
        <v>66.573852837517123</v>
      </c>
      <c r="AL140">
        <f t="shared" si="60"/>
        <v>0.48425536576227335</v>
      </c>
      <c r="AM140">
        <v>34.277035078099068</v>
      </c>
      <c r="AN140">
        <v>34.708558823529387</v>
      </c>
      <c r="AO140">
        <v>-7.7263158971689615E-6</v>
      </c>
      <c r="AP140">
        <v>87.50530381435243</v>
      </c>
      <c r="AQ140">
        <v>78</v>
      </c>
      <c r="AR140">
        <v>12</v>
      </c>
      <c r="AS140">
        <f t="shared" si="61"/>
        <v>1</v>
      </c>
      <c r="AT140">
        <f t="shared" si="62"/>
        <v>0</v>
      </c>
      <c r="AU140">
        <f t="shared" si="63"/>
        <v>47126.97085408921</v>
      </c>
      <c r="AV140">
        <f t="shared" si="64"/>
        <v>1200.008571428571</v>
      </c>
      <c r="AW140">
        <f t="shared" si="65"/>
        <v>1025.9313135923553</v>
      </c>
      <c r="AX140">
        <f t="shared" si="66"/>
        <v>0.85493665463657287</v>
      </c>
      <c r="AY140">
        <f t="shared" si="67"/>
        <v>0.18842774344858559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1666113126</v>
      </c>
      <c r="BF140">
        <v>805.07842857142873</v>
      </c>
      <c r="BG140">
        <v>820.6112857142856</v>
      </c>
      <c r="BH140">
        <v>34.712142857142858</v>
      </c>
      <c r="BI140">
        <v>34.276257142857141</v>
      </c>
      <c r="BJ140">
        <v>807.38485714285719</v>
      </c>
      <c r="BK140">
        <v>34.670999999999999</v>
      </c>
      <c r="BL140">
        <v>650.0112857142858</v>
      </c>
      <c r="BM140">
        <v>101.2162857142857</v>
      </c>
      <c r="BN140">
        <v>0.1001465</v>
      </c>
      <c r="BO140">
        <v>34.332914285714288</v>
      </c>
      <c r="BP140">
        <v>34.91621428571429</v>
      </c>
      <c r="BQ140">
        <v>999.89999999999986</v>
      </c>
      <c r="BR140">
        <v>0</v>
      </c>
      <c r="BS140">
        <v>0</v>
      </c>
      <c r="BT140">
        <v>8993.9285714285706</v>
      </c>
      <c r="BU140">
        <v>0</v>
      </c>
      <c r="BV140">
        <v>333.43642857142862</v>
      </c>
      <c r="BW140">
        <v>-15.53312857142857</v>
      </c>
      <c r="BX140">
        <v>834.0291428571428</v>
      </c>
      <c r="BY140">
        <v>849.73699999999997</v>
      </c>
      <c r="BZ140">
        <v>0.43589528571428571</v>
      </c>
      <c r="CA140">
        <v>820.6112857142856</v>
      </c>
      <c r="CB140">
        <v>34.276257142857141</v>
      </c>
      <c r="CC140">
        <v>3.513435714285714</v>
      </c>
      <c r="CD140">
        <v>3.4693171428571419</v>
      </c>
      <c r="CE140">
        <v>26.684799999999999</v>
      </c>
      <c r="CF140">
        <v>26.470328571428571</v>
      </c>
      <c r="CG140">
        <v>1200.008571428571</v>
      </c>
      <c r="CH140">
        <v>0.50002599999999997</v>
      </c>
      <c r="CI140">
        <v>0.49997399999999997</v>
      </c>
      <c r="CJ140">
        <v>0</v>
      </c>
      <c r="CK140">
        <v>1221.024285714286</v>
      </c>
      <c r="CL140">
        <v>4.9990899999999998</v>
      </c>
      <c r="CM140">
        <v>13575.82857142857</v>
      </c>
      <c r="CN140">
        <v>9558.0128571428559</v>
      </c>
      <c r="CO140">
        <v>44.936999999999998</v>
      </c>
      <c r="CP140">
        <v>46.669285714285706</v>
      </c>
      <c r="CQ140">
        <v>45.625</v>
      </c>
      <c r="CR140">
        <v>45.75</v>
      </c>
      <c r="CS140">
        <v>46.311999999999998</v>
      </c>
      <c r="CT140">
        <v>597.53857142857134</v>
      </c>
      <c r="CU140">
        <v>597.47000000000014</v>
      </c>
      <c r="CV140">
        <v>0</v>
      </c>
      <c r="CW140">
        <v>1666113139.5</v>
      </c>
      <c r="CX140">
        <v>0</v>
      </c>
      <c r="CY140">
        <v>1666111874.0999999</v>
      </c>
      <c r="CZ140" t="s">
        <v>356</v>
      </c>
      <c r="DA140">
        <v>1666111874.0999999</v>
      </c>
      <c r="DB140">
        <v>1666111855.0999999</v>
      </c>
      <c r="DC140">
        <v>36</v>
      </c>
      <c r="DD140">
        <v>-0.106</v>
      </c>
      <c r="DE140">
        <v>-2E-3</v>
      </c>
      <c r="DF140">
        <v>-2.12</v>
      </c>
      <c r="DG140">
        <v>3.7999999999999999E-2</v>
      </c>
      <c r="DH140">
        <v>419</v>
      </c>
      <c r="DI140">
        <v>34</v>
      </c>
      <c r="DJ140">
        <v>0.73</v>
      </c>
      <c r="DK140">
        <v>0.14000000000000001</v>
      </c>
      <c r="DL140">
        <v>-15.438644999999999</v>
      </c>
      <c r="DM140">
        <v>-0.80702138836770543</v>
      </c>
      <c r="DN140">
        <v>8.633815190864351E-2</v>
      </c>
      <c r="DO140">
        <v>0</v>
      </c>
      <c r="DP140">
        <v>0.44885570000000002</v>
      </c>
      <c r="DQ140">
        <v>-6.1483294559099601E-2</v>
      </c>
      <c r="DR140">
        <v>6.3176464613018653E-3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3.2944</v>
      </c>
      <c r="EB140">
        <v>2.62521</v>
      </c>
      <c r="EC140">
        <v>0.16189600000000001</v>
      </c>
      <c r="ED140">
        <v>0.162443</v>
      </c>
      <c r="EE140">
        <v>0.14099200000000001</v>
      </c>
      <c r="EF140">
        <v>0.137992</v>
      </c>
      <c r="EG140">
        <v>25337.599999999999</v>
      </c>
      <c r="EH140">
        <v>25785.200000000001</v>
      </c>
      <c r="EI140">
        <v>28140</v>
      </c>
      <c r="EJ140">
        <v>29650.3</v>
      </c>
      <c r="EK140">
        <v>33238.400000000001</v>
      </c>
      <c r="EL140">
        <v>35495.800000000003</v>
      </c>
      <c r="EM140">
        <v>39693.699999999997</v>
      </c>
      <c r="EN140">
        <v>42397.1</v>
      </c>
      <c r="EO140">
        <v>2.0617299999999998</v>
      </c>
      <c r="EP140">
        <v>2.10643</v>
      </c>
      <c r="EQ140">
        <v>8.6210700000000001E-2</v>
      </c>
      <c r="ER140">
        <v>0</v>
      </c>
      <c r="ES140">
        <v>33.521700000000003</v>
      </c>
      <c r="ET140">
        <v>999.9</v>
      </c>
      <c r="EU140">
        <v>46.9</v>
      </c>
      <c r="EV140">
        <v>40.9</v>
      </c>
      <c r="EW140">
        <v>36.039700000000003</v>
      </c>
      <c r="EX140">
        <v>57.138300000000001</v>
      </c>
      <c r="EY140">
        <v>-0.993591</v>
      </c>
      <c r="EZ140">
        <v>2</v>
      </c>
      <c r="FA140">
        <v>0.67692799999999997</v>
      </c>
      <c r="FB140">
        <v>1.4839199999999999</v>
      </c>
      <c r="FC140">
        <v>20.262599999999999</v>
      </c>
      <c r="FD140">
        <v>5.2175900000000004</v>
      </c>
      <c r="FE140">
        <v>12.009399999999999</v>
      </c>
      <c r="FF140">
        <v>4.9856999999999996</v>
      </c>
      <c r="FG140">
        <v>3.2844799999999998</v>
      </c>
      <c r="FH140">
        <v>9888.2000000000007</v>
      </c>
      <c r="FI140">
        <v>9999</v>
      </c>
      <c r="FJ140">
        <v>9999</v>
      </c>
      <c r="FK140">
        <v>657.5</v>
      </c>
      <c r="FL140">
        <v>1.8658399999999999</v>
      </c>
      <c r="FM140">
        <v>1.8622099999999999</v>
      </c>
      <c r="FN140">
        <v>1.86432</v>
      </c>
      <c r="FO140">
        <v>1.86042</v>
      </c>
      <c r="FP140">
        <v>1.8611200000000001</v>
      </c>
      <c r="FQ140">
        <v>1.86019</v>
      </c>
      <c r="FR140">
        <v>1.86189</v>
      </c>
      <c r="FS140">
        <v>1.8585100000000001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-2.3090000000000002</v>
      </c>
      <c r="GH140">
        <v>4.1200000000000001E-2</v>
      </c>
      <c r="GI140">
        <v>-1.7806499393771</v>
      </c>
      <c r="GJ140">
        <v>-1.0668354094452519E-3</v>
      </c>
      <c r="GK140">
        <v>7.2908324871410599E-7</v>
      </c>
      <c r="GL140">
        <v>-2.6615586879345078E-10</v>
      </c>
      <c r="GM140">
        <v>-0.20841063011216021</v>
      </c>
      <c r="GN140">
        <v>3.3664092208003571E-3</v>
      </c>
      <c r="GO140">
        <v>2.042686190248702E-4</v>
      </c>
      <c r="GP140">
        <v>-2.7039353982504608E-6</v>
      </c>
      <c r="GQ140">
        <v>3</v>
      </c>
      <c r="GR140">
        <v>2088</v>
      </c>
      <c r="GS140">
        <v>3</v>
      </c>
      <c r="GT140">
        <v>37</v>
      </c>
      <c r="GU140">
        <v>20.9</v>
      </c>
      <c r="GV140">
        <v>21.2</v>
      </c>
      <c r="GW140">
        <v>2.3950200000000001</v>
      </c>
      <c r="GX140">
        <v>2.5805699999999998</v>
      </c>
      <c r="GY140">
        <v>2.04834</v>
      </c>
      <c r="GZ140">
        <v>2.6037599999999999</v>
      </c>
      <c r="HA140">
        <v>2.1972700000000001</v>
      </c>
      <c r="HB140">
        <v>2.3107899999999999</v>
      </c>
      <c r="HC140">
        <v>45.035200000000003</v>
      </c>
      <c r="HD140">
        <v>13.8431</v>
      </c>
      <c r="HE140">
        <v>18</v>
      </c>
      <c r="HF140">
        <v>600.73400000000004</v>
      </c>
      <c r="HG140">
        <v>702.78899999999999</v>
      </c>
      <c r="HH140">
        <v>30.9985</v>
      </c>
      <c r="HI140">
        <v>35.695799999999998</v>
      </c>
      <c r="HJ140">
        <v>30.000399999999999</v>
      </c>
      <c r="HK140">
        <v>35.531999999999996</v>
      </c>
      <c r="HL140">
        <v>35.513399999999997</v>
      </c>
      <c r="HM140">
        <v>47.941400000000002</v>
      </c>
      <c r="HN140">
        <v>-30</v>
      </c>
      <c r="HO140">
        <v>-30</v>
      </c>
      <c r="HP140">
        <v>31</v>
      </c>
      <c r="HQ140">
        <v>835.87400000000002</v>
      </c>
      <c r="HR140">
        <v>32.067999999999998</v>
      </c>
      <c r="HS140">
        <v>99.117900000000006</v>
      </c>
      <c r="HT140">
        <v>98.299499999999995</v>
      </c>
    </row>
    <row r="141" spans="1:228" x14ac:dyDescent="0.2">
      <c r="A141">
        <v>126</v>
      </c>
      <c r="B141">
        <v>1666113132</v>
      </c>
      <c r="C141">
        <v>499</v>
      </c>
      <c r="D141" t="s">
        <v>610</v>
      </c>
      <c r="E141" t="s">
        <v>611</v>
      </c>
      <c r="F141">
        <v>4</v>
      </c>
      <c r="G141">
        <v>1666113129.6875</v>
      </c>
      <c r="H141">
        <f t="shared" si="34"/>
        <v>4.7939966723363513E-4</v>
      </c>
      <c r="I141">
        <f t="shared" si="35"/>
        <v>0.47939966723363514</v>
      </c>
      <c r="J141">
        <f t="shared" si="36"/>
        <v>6.0162367873735763</v>
      </c>
      <c r="K141">
        <f t="shared" si="37"/>
        <v>811.15237500000001</v>
      </c>
      <c r="L141">
        <f t="shared" si="38"/>
        <v>354.30611914474719</v>
      </c>
      <c r="M141">
        <f t="shared" si="39"/>
        <v>35.89722499520883</v>
      </c>
      <c r="N141">
        <f t="shared" si="40"/>
        <v>82.183506683600854</v>
      </c>
      <c r="O141">
        <f t="shared" si="41"/>
        <v>2.2132747351955032E-2</v>
      </c>
      <c r="P141">
        <f t="shared" si="42"/>
        <v>2.7676038999352803</v>
      </c>
      <c r="Q141">
        <f t="shared" si="43"/>
        <v>2.2034884958113898E-2</v>
      </c>
      <c r="R141">
        <f t="shared" si="44"/>
        <v>1.3780559463536624E-2</v>
      </c>
      <c r="S141">
        <f t="shared" si="45"/>
        <v>226.11682123324351</v>
      </c>
      <c r="T141">
        <f t="shared" si="46"/>
        <v>35.595543040633729</v>
      </c>
      <c r="U141">
        <f t="shared" si="47"/>
        <v>34.912737499999999</v>
      </c>
      <c r="V141">
        <f t="shared" si="48"/>
        <v>5.6211339349798788</v>
      </c>
      <c r="W141">
        <f t="shared" si="49"/>
        <v>64.618259293811036</v>
      </c>
      <c r="X141">
        <f t="shared" si="50"/>
        <v>3.5162398882058046</v>
      </c>
      <c r="Y141">
        <f t="shared" si="51"/>
        <v>5.4415577371372805</v>
      </c>
      <c r="Z141">
        <f t="shared" si="52"/>
        <v>2.1048940467740742</v>
      </c>
      <c r="AA141">
        <f t="shared" si="53"/>
        <v>-21.141525325003311</v>
      </c>
      <c r="AB141">
        <f t="shared" si="54"/>
        <v>-87.241368831750549</v>
      </c>
      <c r="AC141">
        <f t="shared" si="55"/>
        <v>-7.3345839188812523</v>
      </c>
      <c r="AD141">
        <f t="shared" si="56"/>
        <v>110.3993431576084</v>
      </c>
      <c r="AE141">
        <f t="shared" si="57"/>
        <v>16.543412975990449</v>
      </c>
      <c r="AF141">
        <f t="shared" si="58"/>
        <v>0.48614538260066203</v>
      </c>
      <c r="AG141">
        <f t="shared" si="59"/>
        <v>6.0162367873735763</v>
      </c>
      <c r="AH141">
        <v>856.07112434644694</v>
      </c>
      <c r="AI141">
        <v>843.40707272727275</v>
      </c>
      <c r="AJ141">
        <v>1.704918034659755</v>
      </c>
      <c r="AK141">
        <v>66.573852837517123</v>
      </c>
      <c r="AL141">
        <f t="shared" si="60"/>
        <v>0.47939966723363514</v>
      </c>
      <c r="AM141">
        <v>34.274874144984118</v>
      </c>
      <c r="AN141">
        <v>34.702062058823508</v>
      </c>
      <c r="AO141">
        <v>-6.4714172320978724E-6</v>
      </c>
      <c r="AP141">
        <v>87.50530381435243</v>
      </c>
      <c r="AQ141">
        <v>78</v>
      </c>
      <c r="AR141">
        <v>12</v>
      </c>
      <c r="AS141">
        <f t="shared" si="61"/>
        <v>1</v>
      </c>
      <c r="AT141">
        <f t="shared" si="62"/>
        <v>0</v>
      </c>
      <c r="AU141">
        <f t="shared" si="63"/>
        <v>47131.974791183173</v>
      </c>
      <c r="AV141">
        <f t="shared" si="64"/>
        <v>1200.01875</v>
      </c>
      <c r="AW141">
        <f t="shared" si="65"/>
        <v>1025.940013592354</v>
      </c>
      <c r="AX141">
        <f t="shared" si="66"/>
        <v>0.85493665294175958</v>
      </c>
      <c r="AY141">
        <f t="shared" si="67"/>
        <v>0.188427740177596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1666113129.6875</v>
      </c>
      <c r="BF141">
        <v>811.15237500000001</v>
      </c>
      <c r="BG141">
        <v>826.78674999999998</v>
      </c>
      <c r="BH141">
        <v>34.705337499999999</v>
      </c>
      <c r="BI141">
        <v>34.272174999999997</v>
      </c>
      <c r="BJ141">
        <v>813.46187499999996</v>
      </c>
      <c r="BK141">
        <v>34.664250000000003</v>
      </c>
      <c r="BL141">
        <v>650.01962500000013</v>
      </c>
      <c r="BM141">
        <v>101.217</v>
      </c>
      <c r="BN141">
        <v>9.9977200000000002E-2</v>
      </c>
      <c r="BO141">
        <v>34.328037500000001</v>
      </c>
      <c r="BP141">
        <v>34.912737499999999</v>
      </c>
      <c r="BQ141">
        <v>999.9</v>
      </c>
      <c r="BR141">
        <v>0</v>
      </c>
      <c r="BS141">
        <v>0</v>
      </c>
      <c r="BT141">
        <v>8994.6887499999993</v>
      </c>
      <c r="BU141">
        <v>0</v>
      </c>
      <c r="BV141">
        <v>354.25687499999998</v>
      </c>
      <c r="BW141">
        <v>-15.6344625</v>
      </c>
      <c r="BX141">
        <v>840.31587500000001</v>
      </c>
      <c r="BY141">
        <v>856.12837500000001</v>
      </c>
      <c r="BZ141">
        <v>0.43316462500000003</v>
      </c>
      <c r="CA141">
        <v>826.78674999999998</v>
      </c>
      <c r="CB141">
        <v>34.272174999999997</v>
      </c>
      <c r="CC141">
        <v>3.5127700000000002</v>
      </c>
      <c r="CD141">
        <v>3.4689274999999999</v>
      </c>
      <c r="CE141">
        <v>26.681587499999999</v>
      </c>
      <c r="CF141">
        <v>26.468425</v>
      </c>
      <c r="CG141">
        <v>1200.01875</v>
      </c>
      <c r="CH141">
        <v>0.50002787500000001</v>
      </c>
      <c r="CI141">
        <v>0.49997212499999999</v>
      </c>
      <c r="CJ141">
        <v>0</v>
      </c>
      <c r="CK141">
        <v>1220.96875</v>
      </c>
      <c r="CL141">
        <v>4.9990899999999998</v>
      </c>
      <c r="CM141">
        <v>13601.8125</v>
      </c>
      <c r="CN141">
        <v>9558.1112499999999</v>
      </c>
      <c r="CO141">
        <v>44.921499999999988</v>
      </c>
      <c r="CP141">
        <v>46.671499999999988</v>
      </c>
      <c r="CQ141">
        <v>45.625</v>
      </c>
      <c r="CR141">
        <v>45.742125000000001</v>
      </c>
      <c r="CS141">
        <v>46.28875</v>
      </c>
      <c r="CT141">
        <v>597.54374999999993</v>
      </c>
      <c r="CU141">
        <v>597.47500000000002</v>
      </c>
      <c r="CV141">
        <v>0</v>
      </c>
      <c r="CW141">
        <v>1666113143.7</v>
      </c>
      <c r="CX141">
        <v>0</v>
      </c>
      <c r="CY141">
        <v>1666111874.0999999</v>
      </c>
      <c r="CZ141" t="s">
        <v>356</v>
      </c>
      <c r="DA141">
        <v>1666111874.0999999</v>
      </c>
      <c r="DB141">
        <v>1666111855.0999999</v>
      </c>
      <c r="DC141">
        <v>36</v>
      </c>
      <c r="DD141">
        <v>-0.106</v>
      </c>
      <c r="DE141">
        <v>-2E-3</v>
      </c>
      <c r="DF141">
        <v>-2.12</v>
      </c>
      <c r="DG141">
        <v>3.7999999999999999E-2</v>
      </c>
      <c r="DH141">
        <v>419</v>
      </c>
      <c r="DI141">
        <v>34</v>
      </c>
      <c r="DJ141">
        <v>0.73</v>
      </c>
      <c r="DK141">
        <v>0.14000000000000001</v>
      </c>
      <c r="DL141">
        <v>-15.4874475</v>
      </c>
      <c r="DM141">
        <v>-0.7880544090055962</v>
      </c>
      <c r="DN141">
        <v>8.5641978572134736E-2</v>
      </c>
      <c r="DO141">
        <v>0</v>
      </c>
      <c r="DP141">
        <v>0.44450624999999999</v>
      </c>
      <c r="DQ141">
        <v>-7.3707669793622824E-2</v>
      </c>
      <c r="DR141">
        <v>7.3967390407868238E-3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3.29413</v>
      </c>
      <c r="EB141">
        <v>2.6252200000000001</v>
      </c>
      <c r="EC141">
        <v>0.16276199999999999</v>
      </c>
      <c r="ED141">
        <v>0.16333400000000001</v>
      </c>
      <c r="EE141">
        <v>0.14096900000000001</v>
      </c>
      <c r="EF141">
        <v>0.13797999999999999</v>
      </c>
      <c r="EG141">
        <v>25311</v>
      </c>
      <c r="EH141">
        <v>25757.5</v>
      </c>
      <c r="EI141">
        <v>28139.599999999999</v>
      </c>
      <c r="EJ141">
        <v>29650.1</v>
      </c>
      <c r="EK141">
        <v>33239</v>
      </c>
      <c r="EL141">
        <v>35495.9</v>
      </c>
      <c r="EM141">
        <v>39693.300000000003</v>
      </c>
      <c r="EN141">
        <v>42396.6</v>
      </c>
      <c r="EO141">
        <v>2.0616300000000001</v>
      </c>
      <c r="EP141">
        <v>2.1065499999999999</v>
      </c>
      <c r="EQ141">
        <v>8.6002099999999998E-2</v>
      </c>
      <c r="ER141">
        <v>0</v>
      </c>
      <c r="ES141">
        <v>33.515599999999999</v>
      </c>
      <c r="ET141">
        <v>999.9</v>
      </c>
      <c r="EU141">
        <v>46.9</v>
      </c>
      <c r="EV141">
        <v>40.9</v>
      </c>
      <c r="EW141">
        <v>36.0381</v>
      </c>
      <c r="EX141">
        <v>57.468299999999999</v>
      </c>
      <c r="EY141">
        <v>-0.95753500000000003</v>
      </c>
      <c r="EZ141">
        <v>2</v>
      </c>
      <c r="FA141">
        <v>0.67727899999999996</v>
      </c>
      <c r="FB141">
        <v>1.4759800000000001</v>
      </c>
      <c r="FC141">
        <v>20.262699999999999</v>
      </c>
      <c r="FD141">
        <v>5.2175900000000004</v>
      </c>
      <c r="FE141">
        <v>12.009499999999999</v>
      </c>
      <c r="FF141">
        <v>4.9859</v>
      </c>
      <c r="FG141">
        <v>3.28443</v>
      </c>
      <c r="FH141">
        <v>9888.2000000000007</v>
      </c>
      <c r="FI141">
        <v>9999</v>
      </c>
      <c r="FJ141">
        <v>9999</v>
      </c>
      <c r="FK141">
        <v>657.5</v>
      </c>
      <c r="FL141">
        <v>1.8658399999999999</v>
      </c>
      <c r="FM141">
        <v>1.8622000000000001</v>
      </c>
      <c r="FN141">
        <v>1.86432</v>
      </c>
      <c r="FO141">
        <v>1.8604499999999999</v>
      </c>
      <c r="FP141">
        <v>1.86113</v>
      </c>
      <c r="FQ141">
        <v>1.8602000000000001</v>
      </c>
      <c r="FR141">
        <v>1.86191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-2.3109999999999999</v>
      </c>
      <c r="GH141">
        <v>4.1099999999999998E-2</v>
      </c>
      <c r="GI141">
        <v>-1.7806499393771</v>
      </c>
      <c r="GJ141">
        <v>-1.0668354094452519E-3</v>
      </c>
      <c r="GK141">
        <v>7.2908324871410599E-7</v>
      </c>
      <c r="GL141">
        <v>-2.6615586879345078E-10</v>
      </c>
      <c r="GM141">
        <v>-0.20841063011216021</v>
      </c>
      <c r="GN141">
        <v>3.3664092208003571E-3</v>
      </c>
      <c r="GO141">
        <v>2.042686190248702E-4</v>
      </c>
      <c r="GP141">
        <v>-2.7039353982504608E-6</v>
      </c>
      <c r="GQ141">
        <v>3</v>
      </c>
      <c r="GR141">
        <v>2088</v>
      </c>
      <c r="GS141">
        <v>3</v>
      </c>
      <c r="GT141">
        <v>37</v>
      </c>
      <c r="GU141">
        <v>21</v>
      </c>
      <c r="GV141">
        <v>21.3</v>
      </c>
      <c r="GW141">
        <v>2.4108900000000002</v>
      </c>
      <c r="GX141">
        <v>2.5732400000000002</v>
      </c>
      <c r="GY141">
        <v>2.04834</v>
      </c>
      <c r="GZ141">
        <v>2.6025399999999999</v>
      </c>
      <c r="HA141">
        <v>2.1972700000000001</v>
      </c>
      <c r="HB141">
        <v>2.3547400000000001</v>
      </c>
      <c r="HC141">
        <v>45.035200000000003</v>
      </c>
      <c r="HD141">
        <v>13.851800000000001</v>
      </c>
      <c r="HE141">
        <v>18</v>
      </c>
      <c r="HF141">
        <v>600.67499999999995</v>
      </c>
      <c r="HG141">
        <v>702.93700000000001</v>
      </c>
      <c r="HH141">
        <v>30.998100000000001</v>
      </c>
      <c r="HI141">
        <v>35.699100000000001</v>
      </c>
      <c r="HJ141">
        <v>30.000399999999999</v>
      </c>
      <c r="HK141">
        <v>35.533700000000003</v>
      </c>
      <c r="HL141">
        <v>35.516300000000001</v>
      </c>
      <c r="HM141">
        <v>48.250399999999999</v>
      </c>
      <c r="HN141">
        <v>-30</v>
      </c>
      <c r="HO141">
        <v>-30</v>
      </c>
      <c r="HP141">
        <v>31</v>
      </c>
      <c r="HQ141">
        <v>842.55700000000002</v>
      </c>
      <c r="HR141">
        <v>32.067999999999998</v>
      </c>
      <c r="HS141">
        <v>99.116799999999998</v>
      </c>
      <c r="HT141">
        <v>98.298500000000004</v>
      </c>
    </row>
    <row r="142" spans="1:228" x14ac:dyDescent="0.2">
      <c r="A142">
        <v>127</v>
      </c>
      <c r="B142">
        <v>1666113136</v>
      </c>
      <c r="C142">
        <v>503</v>
      </c>
      <c r="D142" t="s">
        <v>612</v>
      </c>
      <c r="E142" t="s">
        <v>613</v>
      </c>
      <c r="F142">
        <v>4</v>
      </c>
      <c r="G142">
        <v>1666113134</v>
      </c>
      <c r="H142">
        <f t="shared" si="34"/>
        <v>4.7743157890703212E-4</v>
      </c>
      <c r="I142">
        <f t="shared" si="35"/>
        <v>0.47743157890703214</v>
      </c>
      <c r="J142">
        <f t="shared" si="36"/>
        <v>5.9445676551832687</v>
      </c>
      <c r="K142">
        <f t="shared" si="37"/>
        <v>818.34628571428573</v>
      </c>
      <c r="L142">
        <f t="shared" si="38"/>
        <v>365.22107165587261</v>
      </c>
      <c r="M142">
        <f t="shared" si="39"/>
        <v>37.002875189441809</v>
      </c>
      <c r="N142">
        <f t="shared" si="40"/>
        <v>82.911879467242926</v>
      </c>
      <c r="O142">
        <f t="shared" si="41"/>
        <v>2.2071522779205866E-2</v>
      </c>
      <c r="P142">
        <f t="shared" si="42"/>
        <v>2.7667781873620534</v>
      </c>
      <c r="Q142">
        <f t="shared" si="43"/>
        <v>2.1974170867344857E-2</v>
      </c>
      <c r="R142">
        <f t="shared" si="44"/>
        <v>1.374256756867772E-2</v>
      </c>
      <c r="S142">
        <f t="shared" si="45"/>
        <v>226.11376937544495</v>
      </c>
      <c r="T142">
        <f t="shared" si="46"/>
        <v>35.587266997649905</v>
      </c>
      <c r="U142">
        <f t="shared" si="47"/>
        <v>34.901328571428571</v>
      </c>
      <c r="V142">
        <f t="shared" si="48"/>
        <v>5.6175812959547287</v>
      </c>
      <c r="W142">
        <f t="shared" si="49"/>
        <v>64.637630021537362</v>
      </c>
      <c r="X142">
        <f t="shared" si="50"/>
        <v>3.5155030927968589</v>
      </c>
      <c r="Y142">
        <f t="shared" si="51"/>
        <v>5.4387871146041213</v>
      </c>
      <c r="Z142">
        <f t="shared" si="52"/>
        <v>2.1020782031578698</v>
      </c>
      <c r="AA142">
        <f t="shared" si="53"/>
        <v>-21.054732629800117</v>
      </c>
      <c r="AB142">
        <f t="shared" si="54"/>
        <v>-86.87865925955299</v>
      </c>
      <c r="AC142">
        <f t="shared" si="55"/>
        <v>-7.3055373753476367</v>
      </c>
      <c r="AD142">
        <f t="shared" si="56"/>
        <v>110.8748401107442</v>
      </c>
      <c r="AE142">
        <f t="shared" si="57"/>
        <v>16.571860919957103</v>
      </c>
      <c r="AF142">
        <f t="shared" si="58"/>
        <v>0.48062555796369105</v>
      </c>
      <c r="AG142">
        <f t="shared" si="59"/>
        <v>5.9445676551832687</v>
      </c>
      <c r="AH142">
        <v>863.03000998586549</v>
      </c>
      <c r="AI142">
        <v>850.3473030303029</v>
      </c>
      <c r="AJ142">
        <v>1.726196998288281</v>
      </c>
      <c r="AK142">
        <v>66.573852837517123</v>
      </c>
      <c r="AL142">
        <f t="shared" si="60"/>
        <v>0.47743157890703214</v>
      </c>
      <c r="AM142">
        <v>34.271086645766573</v>
      </c>
      <c r="AN142">
        <v>34.696549117647074</v>
      </c>
      <c r="AO142">
        <v>-6.8184165278058012E-6</v>
      </c>
      <c r="AP142">
        <v>87.50530381435243</v>
      </c>
      <c r="AQ142">
        <v>78</v>
      </c>
      <c r="AR142">
        <v>12</v>
      </c>
      <c r="AS142">
        <f t="shared" si="61"/>
        <v>1</v>
      </c>
      <c r="AT142">
        <f t="shared" si="62"/>
        <v>0</v>
      </c>
      <c r="AU142">
        <f t="shared" si="63"/>
        <v>47110.753704087729</v>
      </c>
      <c r="AV142">
        <f t="shared" si="64"/>
        <v>1200.007142857143</v>
      </c>
      <c r="AW142">
        <f t="shared" si="65"/>
        <v>1025.9296421634431</v>
      </c>
      <c r="AX142">
        <f t="shared" si="66"/>
        <v>0.8549362795631098</v>
      </c>
      <c r="AY142">
        <f t="shared" si="67"/>
        <v>0.18842701955680197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1666113134</v>
      </c>
      <c r="BF142">
        <v>818.34628571428573</v>
      </c>
      <c r="BG142">
        <v>834.00685714285714</v>
      </c>
      <c r="BH142">
        <v>34.698271428571431</v>
      </c>
      <c r="BI142">
        <v>34.270000000000003</v>
      </c>
      <c r="BJ142">
        <v>820.65899999999999</v>
      </c>
      <c r="BK142">
        <v>34.657214285714282</v>
      </c>
      <c r="BL142">
        <v>649.98314285714298</v>
      </c>
      <c r="BM142">
        <v>101.21642857142859</v>
      </c>
      <c r="BN142">
        <v>9.9946800000000002E-2</v>
      </c>
      <c r="BO142">
        <v>34.318885714285713</v>
      </c>
      <c r="BP142">
        <v>34.901328571428571</v>
      </c>
      <c r="BQ142">
        <v>999.89999999999986</v>
      </c>
      <c r="BR142">
        <v>0</v>
      </c>
      <c r="BS142">
        <v>0</v>
      </c>
      <c r="BT142">
        <v>8990.3571428571431</v>
      </c>
      <c r="BU142">
        <v>0</v>
      </c>
      <c r="BV142">
        <v>368.50271428571432</v>
      </c>
      <c r="BW142">
        <v>-15.66028571428571</v>
      </c>
      <c r="BX142">
        <v>847.76228571428567</v>
      </c>
      <c r="BY142">
        <v>863.6024285714285</v>
      </c>
      <c r="BZ142">
        <v>0.42827485714285712</v>
      </c>
      <c r="CA142">
        <v>834.00685714285714</v>
      </c>
      <c r="CB142">
        <v>34.270000000000003</v>
      </c>
      <c r="CC142">
        <v>3.512038571428572</v>
      </c>
      <c r="CD142">
        <v>3.4686900000000001</v>
      </c>
      <c r="CE142">
        <v>26.678042857142859</v>
      </c>
      <c r="CF142">
        <v>26.467271428571429</v>
      </c>
      <c r="CG142">
        <v>1200.007142857143</v>
      </c>
      <c r="CH142">
        <v>0.50004099999999996</v>
      </c>
      <c r="CI142">
        <v>0.49995899999999999</v>
      </c>
      <c r="CJ142">
        <v>0</v>
      </c>
      <c r="CK142">
        <v>1220.96</v>
      </c>
      <c r="CL142">
        <v>4.9990899999999998</v>
      </c>
      <c r="CM142">
        <v>13618.142857142861</v>
      </c>
      <c r="CN142">
        <v>9558.0728571428572</v>
      </c>
      <c r="CO142">
        <v>44.875</v>
      </c>
      <c r="CP142">
        <v>46.678142857142859</v>
      </c>
      <c r="CQ142">
        <v>45.625</v>
      </c>
      <c r="CR142">
        <v>45.686999999999998</v>
      </c>
      <c r="CS142">
        <v>46.285428571428568</v>
      </c>
      <c r="CT142">
        <v>597.55285714285708</v>
      </c>
      <c r="CU142">
        <v>597.45428571428579</v>
      </c>
      <c r="CV142">
        <v>0</v>
      </c>
      <c r="CW142">
        <v>1666113147.3</v>
      </c>
      <c r="CX142">
        <v>0</v>
      </c>
      <c r="CY142">
        <v>1666111874.0999999</v>
      </c>
      <c r="CZ142" t="s">
        <v>356</v>
      </c>
      <c r="DA142">
        <v>1666111874.0999999</v>
      </c>
      <c r="DB142">
        <v>1666111855.0999999</v>
      </c>
      <c r="DC142">
        <v>36</v>
      </c>
      <c r="DD142">
        <v>-0.106</v>
      </c>
      <c r="DE142">
        <v>-2E-3</v>
      </c>
      <c r="DF142">
        <v>-2.12</v>
      </c>
      <c r="DG142">
        <v>3.7999999999999999E-2</v>
      </c>
      <c r="DH142">
        <v>419</v>
      </c>
      <c r="DI142">
        <v>34</v>
      </c>
      <c r="DJ142">
        <v>0.73</v>
      </c>
      <c r="DK142">
        <v>0.14000000000000001</v>
      </c>
      <c r="DL142">
        <v>-15.548987500000001</v>
      </c>
      <c r="DM142">
        <v>-0.91113433395870835</v>
      </c>
      <c r="DN142">
        <v>0.1005066146765972</v>
      </c>
      <c r="DO142">
        <v>0</v>
      </c>
      <c r="DP142">
        <v>0.4399767</v>
      </c>
      <c r="DQ142">
        <v>-8.5296765478425074E-2</v>
      </c>
      <c r="DR142">
        <v>8.3170186310961222E-3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3.2942300000000002</v>
      </c>
      <c r="EB142">
        <v>2.62521</v>
      </c>
      <c r="EC142">
        <v>0.16365099999999999</v>
      </c>
      <c r="ED142">
        <v>0.16419800000000001</v>
      </c>
      <c r="EE142">
        <v>0.140955</v>
      </c>
      <c r="EF142">
        <v>0.13797899999999999</v>
      </c>
      <c r="EG142">
        <v>25284.5</v>
      </c>
      <c r="EH142">
        <v>25730.7</v>
      </c>
      <c r="EI142">
        <v>28140.2</v>
      </c>
      <c r="EJ142">
        <v>29649.9</v>
      </c>
      <c r="EK142">
        <v>33239.800000000003</v>
      </c>
      <c r="EL142">
        <v>35495.9</v>
      </c>
      <c r="EM142">
        <v>39693.599999999999</v>
      </c>
      <c r="EN142">
        <v>42396.5</v>
      </c>
      <c r="EO142">
        <v>2.0616500000000002</v>
      </c>
      <c r="EP142">
        <v>2.1064500000000002</v>
      </c>
      <c r="EQ142">
        <v>8.6113800000000004E-2</v>
      </c>
      <c r="ER142">
        <v>0</v>
      </c>
      <c r="ES142">
        <v>33.5077</v>
      </c>
      <c r="ET142">
        <v>999.9</v>
      </c>
      <c r="EU142">
        <v>46.9</v>
      </c>
      <c r="EV142">
        <v>40.9</v>
      </c>
      <c r="EW142">
        <v>36.040500000000002</v>
      </c>
      <c r="EX142">
        <v>57.378300000000003</v>
      </c>
      <c r="EY142">
        <v>-0.92147100000000004</v>
      </c>
      <c r="EZ142">
        <v>2</v>
      </c>
      <c r="FA142">
        <v>0.67736300000000005</v>
      </c>
      <c r="FB142">
        <v>1.46739</v>
      </c>
      <c r="FC142">
        <v>20.2624</v>
      </c>
      <c r="FD142">
        <v>5.2174399999999999</v>
      </c>
      <c r="FE142">
        <v>12.0099</v>
      </c>
      <c r="FF142">
        <v>4.9859</v>
      </c>
      <c r="FG142">
        <v>3.2844500000000001</v>
      </c>
      <c r="FH142">
        <v>9888.5</v>
      </c>
      <c r="FI142">
        <v>9999</v>
      </c>
      <c r="FJ142">
        <v>9999</v>
      </c>
      <c r="FK142">
        <v>657.6</v>
      </c>
      <c r="FL142">
        <v>1.8658399999999999</v>
      </c>
      <c r="FM142">
        <v>1.8621799999999999</v>
      </c>
      <c r="FN142">
        <v>1.86432</v>
      </c>
      <c r="FO142">
        <v>1.86042</v>
      </c>
      <c r="FP142">
        <v>1.8611200000000001</v>
      </c>
      <c r="FQ142">
        <v>1.86019</v>
      </c>
      <c r="FR142">
        <v>1.86192</v>
      </c>
      <c r="FS142">
        <v>1.8585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-2.3130000000000002</v>
      </c>
      <c r="GH142">
        <v>4.1000000000000002E-2</v>
      </c>
      <c r="GI142">
        <v>-1.7806499393771</v>
      </c>
      <c r="GJ142">
        <v>-1.0668354094452519E-3</v>
      </c>
      <c r="GK142">
        <v>7.2908324871410599E-7</v>
      </c>
      <c r="GL142">
        <v>-2.6615586879345078E-10</v>
      </c>
      <c r="GM142">
        <v>-0.20841063011216021</v>
      </c>
      <c r="GN142">
        <v>3.3664092208003571E-3</v>
      </c>
      <c r="GO142">
        <v>2.042686190248702E-4</v>
      </c>
      <c r="GP142">
        <v>-2.7039353982504608E-6</v>
      </c>
      <c r="GQ142">
        <v>3</v>
      </c>
      <c r="GR142">
        <v>2088</v>
      </c>
      <c r="GS142">
        <v>3</v>
      </c>
      <c r="GT142">
        <v>37</v>
      </c>
      <c r="GU142">
        <v>21</v>
      </c>
      <c r="GV142">
        <v>21.3</v>
      </c>
      <c r="GW142">
        <v>2.4267599999999998</v>
      </c>
      <c r="GX142">
        <v>2.5720200000000002</v>
      </c>
      <c r="GY142">
        <v>2.04834</v>
      </c>
      <c r="GZ142">
        <v>2.6025399999999999</v>
      </c>
      <c r="HA142">
        <v>2.1972700000000001</v>
      </c>
      <c r="HB142">
        <v>2.36816</v>
      </c>
      <c r="HC142">
        <v>45.035200000000003</v>
      </c>
      <c r="HD142">
        <v>13.851800000000001</v>
      </c>
      <c r="HE142">
        <v>18</v>
      </c>
      <c r="HF142">
        <v>600.71799999999996</v>
      </c>
      <c r="HG142">
        <v>702.85400000000004</v>
      </c>
      <c r="HH142">
        <v>30.997800000000002</v>
      </c>
      <c r="HI142">
        <v>35.702399999999997</v>
      </c>
      <c r="HJ142">
        <v>30.000299999999999</v>
      </c>
      <c r="HK142">
        <v>35.536299999999997</v>
      </c>
      <c r="HL142">
        <v>35.517099999999999</v>
      </c>
      <c r="HM142">
        <v>48.560400000000001</v>
      </c>
      <c r="HN142">
        <v>-30</v>
      </c>
      <c r="HO142">
        <v>-30</v>
      </c>
      <c r="HP142">
        <v>31</v>
      </c>
      <c r="HQ142">
        <v>849.23500000000001</v>
      </c>
      <c r="HR142">
        <v>32.067999999999998</v>
      </c>
      <c r="HS142">
        <v>99.117999999999995</v>
      </c>
      <c r="HT142">
        <v>98.298100000000005</v>
      </c>
    </row>
    <row r="143" spans="1:228" x14ac:dyDescent="0.2">
      <c r="A143">
        <v>128</v>
      </c>
      <c r="B143">
        <v>1666113140</v>
      </c>
      <c r="C143">
        <v>507</v>
      </c>
      <c r="D143" t="s">
        <v>614</v>
      </c>
      <c r="E143" t="s">
        <v>615</v>
      </c>
      <c r="F143">
        <v>4</v>
      </c>
      <c r="G143">
        <v>1666113137.6875</v>
      </c>
      <c r="H143">
        <f t="shared" si="34"/>
        <v>4.7506059470200278E-4</v>
      </c>
      <c r="I143">
        <f t="shared" si="35"/>
        <v>0.47506059470200279</v>
      </c>
      <c r="J143">
        <f t="shared" si="36"/>
        <v>6.0131918319778226</v>
      </c>
      <c r="K143">
        <f t="shared" si="37"/>
        <v>824.43487500000003</v>
      </c>
      <c r="L143">
        <f t="shared" si="38"/>
        <v>364.27145535812849</v>
      </c>
      <c r="M143">
        <f t="shared" si="39"/>
        <v>36.906641430058116</v>
      </c>
      <c r="N143">
        <f t="shared" si="40"/>
        <v>83.528703296682352</v>
      </c>
      <c r="O143">
        <f t="shared" si="41"/>
        <v>2.1972343876381157E-2</v>
      </c>
      <c r="P143">
        <f t="shared" si="42"/>
        <v>2.7700649998833149</v>
      </c>
      <c r="Q143">
        <f t="shared" si="43"/>
        <v>2.1875976778037567E-2</v>
      </c>
      <c r="R143">
        <f t="shared" si="44"/>
        <v>1.3681108344053946E-2</v>
      </c>
      <c r="S143">
        <f t="shared" si="45"/>
        <v>226.11452098239232</v>
      </c>
      <c r="T143">
        <f t="shared" si="46"/>
        <v>35.583358816070714</v>
      </c>
      <c r="U143">
        <f t="shared" si="47"/>
        <v>34.896662499999998</v>
      </c>
      <c r="V143">
        <f t="shared" si="48"/>
        <v>5.6161288851535458</v>
      </c>
      <c r="W143">
        <f t="shared" si="49"/>
        <v>64.641304780556766</v>
      </c>
      <c r="X143">
        <f t="shared" si="50"/>
        <v>3.5150821553634546</v>
      </c>
      <c r="Y143">
        <f t="shared" si="51"/>
        <v>5.43782673833147</v>
      </c>
      <c r="Z143">
        <f t="shared" si="52"/>
        <v>2.1010467297900912</v>
      </c>
      <c r="AA143">
        <f t="shared" si="53"/>
        <v>-20.950172226358323</v>
      </c>
      <c r="AB143">
        <f t="shared" si="54"/>
        <v>-86.758924435811622</v>
      </c>
      <c r="AC143">
        <f t="shared" si="55"/>
        <v>-7.2865339986573714</v>
      </c>
      <c r="AD143">
        <f t="shared" si="56"/>
        <v>111.118890321565</v>
      </c>
      <c r="AE143">
        <f t="shared" si="57"/>
        <v>16.676580024614054</v>
      </c>
      <c r="AF143">
        <f t="shared" si="58"/>
        <v>0.47658990843141674</v>
      </c>
      <c r="AG143">
        <f t="shared" si="59"/>
        <v>6.0131918319778226</v>
      </c>
      <c r="AH143">
        <v>869.9751104971449</v>
      </c>
      <c r="AI143">
        <v>857.20438181818156</v>
      </c>
      <c r="AJ143">
        <v>1.731634455712296</v>
      </c>
      <c r="AK143">
        <v>66.573852837517123</v>
      </c>
      <c r="AL143">
        <f t="shared" si="60"/>
        <v>0.47506059470200279</v>
      </c>
      <c r="AM143">
        <v>34.269125435700552</v>
      </c>
      <c r="AN143">
        <v>34.692475588235297</v>
      </c>
      <c r="AO143">
        <v>-4.6315424633284464E-6</v>
      </c>
      <c r="AP143">
        <v>87.50530381435243</v>
      </c>
      <c r="AQ143">
        <v>78</v>
      </c>
      <c r="AR143">
        <v>12</v>
      </c>
      <c r="AS143">
        <f t="shared" si="61"/>
        <v>1</v>
      </c>
      <c r="AT143">
        <f t="shared" si="62"/>
        <v>0</v>
      </c>
      <c r="AU143">
        <f t="shared" si="63"/>
        <v>47201.304752152035</v>
      </c>
      <c r="AV143">
        <f t="shared" si="64"/>
        <v>1200.0125</v>
      </c>
      <c r="AW143">
        <f t="shared" si="65"/>
        <v>1025.9340885919132</v>
      </c>
      <c r="AX143">
        <f t="shared" si="66"/>
        <v>0.85493616824150842</v>
      </c>
      <c r="AY143">
        <f t="shared" si="67"/>
        <v>0.18842680470611123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1666113137.6875</v>
      </c>
      <c r="BF143">
        <v>824.43487500000003</v>
      </c>
      <c r="BG143">
        <v>840.19212500000003</v>
      </c>
      <c r="BH143">
        <v>34.694137499999997</v>
      </c>
      <c r="BI143">
        <v>34.269449999999999</v>
      </c>
      <c r="BJ143">
        <v>826.74974999999995</v>
      </c>
      <c r="BK143">
        <v>34.6531375</v>
      </c>
      <c r="BL143">
        <v>649.96737499999995</v>
      </c>
      <c r="BM143">
        <v>101.216375</v>
      </c>
      <c r="BN143">
        <v>9.9939762500000001E-2</v>
      </c>
      <c r="BO143">
        <v>34.315712499999997</v>
      </c>
      <c r="BP143">
        <v>34.896662499999998</v>
      </c>
      <c r="BQ143">
        <v>999.9</v>
      </c>
      <c r="BR143">
        <v>0</v>
      </c>
      <c r="BS143">
        <v>0</v>
      </c>
      <c r="BT143">
        <v>9007.8137499999993</v>
      </c>
      <c r="BU143">
        <v>0</v>
      </c>
      <c r="BV143">
        <v>386.05537500000003</v>
      </c>
      <c r="BW143">
        <v>-15.75695</v>
      </c>
      <c r="BX143">
        <v>854.06612499999994</v>
      </c>
      <c r="BY143">
        <v>870.00662499999999</v>
      </c>
      <c r="BZ143">
        <v>0.42468962500000002</v>
      </c>
      <c r="CA143">
        <v>840.19212500000003</v>
      </c>
      <c r="CB143">
        <v>34.269449999999999</v>
      </c>
      <c r="CC143">
        <v>3.5116187499999998</v>
      </c>
      <c r="CD143">
        <v>3.4686312500000001</v>
      </c>
      <c r="CE143">
        <v>26.676012499999999</v>
      </c>
      <c r="CF143">
        <v>26.466975000000001</v>
      </c>
      <c r="CG143">
        <v>1200.0125</v>
      </c>
      <c r="CH143">
        <v>0.5000445</v>
      </c>
      <c r="CI143">
        <v>0.4999555</v>
      </c>
      <c r="CJ143">
        <v>0</v>
      </c>
      <c r="CK143">
        <v>1220.99875</v>
      </c>
      <c r="CL143">
        <v>4.9990899999999998</v>
      </c>
      <c r="CM143">
        <v>13650.887500000001</v>
      </c>
      <c r="CN143">
        <v>9558.1137500000004</v>
      </c>
      <c r="CO143">
        <v>44.875</v>
      </c>
      <c r="CP143">
        <v>46.640500000000003</v>
      </c>
      <c r="CQ143">
        <v>45.625</v>
      </c>
      <c r="CR143">
        <v>45.686999999999998</v>
      </c>
      <c r="CS143">
        <v>46.25</v>
      </c>
      <c r="CT143">
        <v>597.55999999999995</v>
      </c>
      <c r="CU143">
        <v>597.4525000000001</v>
      </c>
      <c r="CV143">
        <v>0</v>
      </c>
      <c r="CW143">
        <v>1666113151.5</v>
      </c>
      <c r="CX143">
        <v>0</v>
      </c>
      <c r="CY143">
        <v>1666111874.0999999</v>
      </c>
      <c r="CZ143" t="s">
        <v>356</v>
      </c>
      <c r="DA143">
        <v>1666111874.0999999</v>
      </c>
      <c r="DB143">
        <v>1666111855.0999999</v>
      </c>
      <c r="DC143">
        <v>36</v>
      </c>
      <c r="DD143">
        <v>-0.106</v>
      </c>
      <c r="DE143">
        <v>-2E-3</v>
      </c>
      <c r="DF143">
        <v>-2.12</v>
      </c>
      <c r="DG143">
        <v>3.7999999999999999E-2</v>
      </c>
      <c r="DH143">
        <v>419</v>
      </c>
      <c r="DI143">
        <v>34</v>
      </c>
      <c r="DJ143">
        <v>0.73</v>
      </c>
      <c r="DK143">
        <v>0.14000000000000001</v>
      </c>
      <c r="DL143">
        <v>-15.6123475</v>
      </c>
      <c r="DM143">
        <v>-0.8343028142588732</v>
      </c>
      <c r="DN143">
        <v>9.4268162673036129E-2</v>
      </c>
      <c r="DO143">
        <v>0</v>
      </c>
      <c r="DP143">
        <v>0.43472074999999999</v>
      </c>
      <c r="DQ143">
        <v>-7.6268825515948338E-2</v>
      </c>
      <c r="DR143">
        <v>7.4796806440850126E-3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3.2942499999999999</v>
      </c>
      <c r="EB143">
        <v>2.6252800000000001</v>
      </c>
      <c r="EC143">
        <v>0.164516</v>
      </c>
      <c r="ED143">
        <v>0.16506499999999999</v>
      </c>
      <c r="EE143">
        <v>0.14094499999999999</v>
      </c>
      <c r="EF143">
        <v>0.13797300000000001</v>
      </c>
      <c r="EG143">
        <v>25258.3</v>
      </c>
      <c r="EH143">
        <v>25704.2</v>
      </c>
      <c r="EI143">
        <v>28140.2</v>
      </c>
      <c r="EJ143">
        <v>29650.2</v>
      </c>
      <c r="EK143">
        <v>33240.6</v>
      </c>
      <c r="EL143">
        <v>35496.300000000003</v>
      </c>
      <c r="EM143">
        <v>39694</v>
      </c>
      <c r="EN143">
        <v>42396.6</v>
      </c>
      <c r="EO143">
        <v>2.0615000000000001</v>
      </c>
      <c r="EP143">
        <v>2.1064799999999999</v>
      </c>
      <c r="EQ143">
        <v>8.6121299999999998E-2</v>
      </c>
      <c r="ER143">
        <v>0</v>
      </c>
      <c r="ES143">
        <v>33.498600000000003</v>
      </c>
      <c r="ET143">
        <v>999.9</v>
      </c>
      <c r="EU143">
        <v>46.9</v>
      </c>
      <c r="EV143">
        <v>40.9</v>
      </c>
      <c r="EW143">
        <v>36.037399999999998</v>
      </c>
      <c r="EX143">
        <v>57.378300000000003</v>
      </c>
      <c r="EY143">
        <v>-0.97756200000000004</v>
      </c>
      <c r="EZ143">
        <v>2</v>
      </c>
      <c r="FA143">
        <v>0.67763700000000004</v>
      </c>
      <c r="FB143">
        <v>1.4561299999999999</v>
      </c>
      <c r="FC143">
        <v>20.262599999999999</v>
      </c>
      <c r="FD143">
        <v>5.2181899999999999</v>
      </c>
      <c r="FE143">
        <v>12.0098</v>
      </c>
      <c r="FF143">
        <v>4.9865500000000003</v>
      </c>
      <c r="FG143">
        <v>3.2846500000000001</v>
      </c>
      <c r="FH143">
        <v>9888.5</v>
      </c>
      <c r="FI143">
        <v>9999</v>
      </c>
      <c r="FJ143">
        <v>9999</v>
      </c>
      <c r="FK143">
        <v>657.6</v>
      </c>
      <c r="FL143">
        <v>1.8658399999999999</v>
      </c>
      <c r="FM143">
        <v>1.86219</v>
      </c>
      <c r="FN143">
        <v>1.86432</v>
      </c>
      <c r="FO143">
        <v>1.86046</v>
      </c>
      <c r="FP143">
        <v>1.86114</v>
      </c>
      <c r="FQ143">
        <v>1.8602000000000001</v>
      </c>
      <c r="FR143">
        <v>1.86191</v>
      </c>
      <c r="FS143">
        <v>1.8585100000000001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-2.3170000000000002</v>
      </c>
      <c r="GH143">
        <v>4.1000000000000002E-2</v>
      </c>
      <c r="GI143">
        <v>-1.7806499393771</v>
      </c>
      <c r="GJ143">
        <v>-1.0668354094452519E-3</v>
      </c>
      <c r="GK143">
        <v>7.2908324871410599E-7</v>
      </c>
      <c r="GL143">
        <v>-2.6615586879345078E-10</v>
      </c>
      <c r="GM143">
        <v>-0.20841063011216021</v>
      </c>
      <c r="GN143">
        <v>3.3664092208003571E-3</v>
      </c>
      <c r="GO143">
        <v>2.042686190248702E-4</v>
      </c>
      <c r="GP143">
        <v>-2.7039353982504608E-6</v>
      </c>
      <c r="GQ143">
        <v>3</v>
      </c>
      <c r="GR143">
        <v>2088</v>
      </c>
      <c r="GS143">
        <v>3</v>
      </c>
      <c r="GT143">
        <v>37</v>
      </c>
      <c r="GU143">
        <v>21.1</v>
      </c>
      <c r="GV143">
        <v>21.4</v>
      </c>
      <c r="GW143">
        <v>2.4414099999999999</v>
      </c>
      <c r="GX143">
        <v>2.5781200000000002</v>
      </c>
      <c r="GY143">
        <v>2.04834</v>
      </c>
      <c r="GZ143">
        <v>2.6049799999999999</v>
      </c>
      <c r="HA143">
        <v>2.1972700000000001</v>
      </c>
      <c r="HB143">
        <v>2.3107899999999999</v>
      </c>
      <c r="HC143">
        <v>45.035200000000003</v>
      </c>
      <c r="HD143">
        <v>13.8431</v>
      </c>
      <c r="HE143">
        <v>18</v>
      </c>
      <c r="HF143">
        <v>600.62599999999998</v>
      </c>
      <c r="HG143">
        <v>702.90899999999999</v>
      </c>
      <c r="HH143">
        <v>30.997299999999999</v>
      </c>
      <c r="HI143">
        <v>35.704799999999999</v>
      </c>
      <c r="HJ143">
        <v>30.000399999999999</v>
      </c>
      <c r="HK143">
        <v>35.538600000000002</v>
      </c>
      <c r="HL143">
        <v>35.5199</v>
      </c>
      <c r="HM143">
        <v>48.870199999999997</v>
      </c>
      <c r="HN143">
        <v>-30</v>
      </c>
      <c r="HO143">
        <v>-30</v>
      </c>
      <c r="HP143">
        <v>31</v>
      </c>
      <c r="HQ143">
        <v>855.91300000000001</v>
      </c>
      <c r="HR143">
        <v>32.067999999999998</v>
      </c>
      <c r="HS143">
        <v>99.118600000000001</v>
      </c>
      <c r="HT143">
        <v>98.298699999999997</v>
      </c>
    </row>
    <row r="144" spans="1:228" x14ac:dyDescent="0.2">
      <c r="A144">
        <v>129</v>
      </c>
      <c r="B144">
        <v>1666113144</v>
      </c>
      <c r="C144">
        <v>511</v>
      </c>
      <c r="D144" t="s">
        <v>616</v>
      </c>
      <c r="E144" t="s">
        <v>617</v>
      </c>
      <c r="F144">
        <v>4</v>
      </c>
      <c r="G144">
        <v>1666113142</v>
      </c>
      <c r="H144">
        <f t="shared" ref="H144:H207" si="68">(I144)/1000</f>
        <v>4.7694112879268386E-4</v>
      </c>
      <c r="I144">
        <f t="shared" ref="I144:I207" si="69">IF(BD144, AL144, AF144)</f>
        <v>0.47694112879268385</v>
      </c>
      <c r="J144">
        <f t="shared" ref="J144:J207" si="70">IF(BD144, AG144, AE144)</f>
        <v>6.0880553107310824</v>
      </c>
      <c r="K144">
        <f t="shared" ref="K144:K207" si="71">BF144 - IF(AS144&gt;1, J144*AZ144*100/(AU144*BT144), 0)</f>
        <v>831.62942857142866</v>
      </c>
      <c r="L144">
        <f t="shared" ref="L144:L207" si="72">((R144-H144/2)*K144-J144)/(R144+H144/2)</f>
        <v>368.71766636045732</v>
      </c>
      <c r="M144">
        <f t="shared" ref="M144:M207" si="73">L144*(BM144+BN144)/1000</f>
        <v>37.357350925908129</v>
      </c>
      <c r="N144">
        <f t="shared" ref="N144:N207" si="74">(BF144 - IF(AS144&gt;1, J144*AZ144*100/(AU144*BT144), 0))*(BM144+BN144)/1000</f>
        <v>84.258160749704459</v>
      </c>
      <c r="O144">
        <f t="shared" ref="O144:O207" si="75">2/((1/Q144-1/P144)+SIGN(Q144)*SQRT((1/Q144-1/P144)*(1/Q144-1/P144) + 4*BA144/((BA144+1)*(BA144+1))*(2*1/Q144*1/P144-1/P144*1/P144)))</f>
        <v>2.2115675465422958E-2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2.7700836374171431</v>
      </c>
      <c r="Q144">
        <f t="shared" ref="Q144:Q207" si="77">H144*(1000-(1000*0.61365*EXP(17.502*U144/(240.97+U144))/(BM144+BN144)+BH144)/2)/(1000*0.61365*EXP(17.502*U144/(240.97+U144))/(BM144+BN144)-BH144)</f>
        <v>2.2018050677457435E-2</v>
      </c>
      <c r="R144">
        <f t="shared" ref="R144:R207" si="78">1/((BA144+1)/(O144/1.6)+1/(P144/1.37)) + BA144/((BA144+1)/(O144/1.6) + BA144/(P144/1.37))</f>
        <v>1.3770016837519716E-2</v>
      </c>
      <c r="S144">
        <f t="shared" ref="S144:S207" si="79">(AV144*AY144)</f>
        <v>226.11184466031202</v>
      </c>
      <c r="T144">
        <f t="shared" ref="T144:T207" si="80">(BO144+(S144+2*0.95*0.0000000567*(((BO144+$B$6)+273)^4-(BO144+273)^4)-44100*H144)/(1.84*29.3*P144+8*0.95*0.0000000567*(BO144+273)^3))</f>
        <v>35.578599259711545</v>
      </c>
      <c r="U144">
        <f t="shared" ref="U144:U207" si="81">($C$6*BP144+$D$6*BQ144+$E$6*T144)</f>
        <v>34.879557142857138</v>
      </c>
      <c r="V144">
        <f t="shared" ref="V144:V207" si="82">0.61365*EXP(17.502*U144/(240.97+U144))</f>
        <v>5.6108072816088592</v>
      </c>
      <c r="W144">
        <f t="shared" ref="W144:W207" si="83">(X144/Y144*100)</f>
        <v>64.654667499256803</v>
      </c>
      <c r="X144">
        <f t="shared" ref="X144:X207" si="84">BH144*(BM144+BN144)/1000</f>
        <v>3.5149818561265262</v>
      </c>
      <c r="Y144">
        <f t="shared" ref="Y144:Y207" si="85">0.61365*EXP(17.502*BO144/(240.97+BO144))</f>
        <v>5.4365477266848998</v>
      </c>
      <c r="Z144">
        <f t="shared" ref="Z144:Z207" si="86">(V144-BH144*(BM144+BN144)/1000)</f>
        <v>2.095825425482333</v>
      </c>
      <c r="AA144">
        <f t="shared" ref="AA144:AA207" si="87">(-H144*44100)</f>
        <v>-21.033103779757358</v>
      </c>
      <c r="AB144">
        <f t="shared" ref="AB144:AB207" si="88">2*29.3*P144*0.92*(BO144-U144)</f>
        <v>-84.836212662685313</v>
      </c>
      <c r="AC144">
        <f t="shared" ref="AC144:AC207" si="89">2*0.95*0.0000000567*(((BO144+$B$6)+273)^4-(U144+273)^4)</f>
        <v>-7.1242637930147987</v>
      </c>
      <c r="AD144">
        <f t="shared" ref="AD144:AD207" si="90">S144+AC144+AA144+AB144</f>
        <v>113.11826442485454</v>
      </c>
      <c r="AE144">
        <f t="shared" ref="AE144:AE207" si="91">BL144*AS144*(BG144-BF144*(1000-AS144*BI144)/(1000-AS144*BH144))/(100*AZ144)</f>
        <v>16.607834145733754</v>
      </c>
      <c r="AF144">
        <f t="shared" ref="AF144:AF207" si="92">1000*BL144*AS144*(BH144-BI144)/(100*AZ144*(1000-AS144*BH144))</f>
        <v>0.47594212861924645</v>
      </c>
      <c r="AG144">
        <f t="shared" ref="AG144:AG207" si="93">(AH144 - AI144 - BM144*1000/(8.314*(BO144+273.15)) * AK144/BL144 * AJ144) * BL144/(100*AZ144) * (1000 - BI144)/1000</f>
        <v>6.0880553107310824</v>
      </c>
      <c r="AH144">
        <v>876.83899665230831</v>
      </c>
      <c r="AI144">
        <v>864.07970303030231</v>
      </c>
      <c r="AJ144">
        <v>1.7114289085719709</v>
      </c>
      <c r="AK144">
        <v>66.573852837517123</v>
      </c>
      <c r="AL144">
        <f t="shared" ref="AL144:AL207" si="94">(AN144 - AM144 + BM144*1000/(8.314*(BO144+273.15)) * AP144/BL144 * AO144) * BL144/(100*AZ144) * 1000/(1000 - AN144)</f>
        <v>0.47694112879268385</v>
      </c>
      <c r="AM144">
        <v>34.26930645185832</v>
      </c>
      <c r="AN144">
        <v>34.694287941176469</v>
      </c>
      <c r="AO144">
        <v>-3.8525390388111741E-6</v>
      </c>
      <c r="AP144">
        <v>87.50530381435243</v>
      </c>
      <c r="AQ144">
        <v>78</v>
      </c>
      <c r="AR144">
        <v>12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47202.469316378199</v>
      </c>
      <c r="AV144">
        <f t="shared" ref="AV144:AV207" si="98">$B$10*BU144+$C$10*BV144+$F$10*CG144*(1-CJ144)</f>
        <v>1200.002857142857</v>
      </c>
      <c r="AW144">
        <f t="shared" ref="AW144:AW207" si="99">AV144*AX144</f>
        <v>1025.925399305861</v>
      </c>
      <c r="AX144">
        <f t="shared" ref="AX144:AX207" si="100">($B$10*$D$8+$C$10*$D$8+$F$10*((CT144+CL144)/MAX(CT144+CL144+CU144, 0.1)*$I$8+CU144/MAX(CT144+CL144+CU144, 0.1)*$J$8))/($B$10+$C$10+$F$10)</f>
        <v>0.85493579719346235</v>
      </c>
      <c r="AY144">
        <f t="shared" ref="AY144:AY207" si="101">($B$10*$K$8+$C$10*$K$8+$F$10*((CT144+CL144)/MAX(CT144+CL144+CU144, 0.1)*$P$8+CU144/MAX(CT144+CL144+CU144, 0.1)*$Q$8))/($B$10+$C$10+$F$10)</f>
        <v>0.18842608858338245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1666113142</v>
      </c>
      <c r="BF144">
        <v>831.62942857142866</v>
      </c>
      <c r="BG144">
        <v>847.32442857142848</v>
      </c>
      <c r="BH144">
        <v>34.692928571428567</v>
      </c>
      <c r="BI144">
        <v>34.268857142857151</v>
      </c>
      <c r="BJ144">
        <v>833.94714285714269</v>
      </c>
      <c r="BK144">
        <v>34.651899999999998</v>
      </c>
      <c r="BL144">
        <v>650.02771428571418</v>
      </c>
      <c r="BM144">
        <v>101.217</v>
      </c>
      <c r="BN144">
        <v>9.9954228571428577E-2</v>
      </c>
      <c r="BO144">
        <v>34.311485714285723</v>
      </c>
      <c r="BP144">
        <v>34.879557142857138</v>
      </c>
      <c r="BQ144">
        <v>999.89999999999986</v>
      </c>
      <c r="BR144">
        <v>0</v>
      </c>
      <c r="BS144">
        <v>0</v>
      </c>
      <c r="BT144">
        <v>9007.8571428571431</v>
      </c>
      <c r="BU144">
        <v>0</v>
      </c>
      <c r="BV144">
        <v>389.75</v>
      </c>
      <c r="BW144">
        <v>-15.69477142857143</v>
      </c>
      <c r="BX144">
        <v>861.51828571428553</v>
      </c>
      <c r="BY144">
        <v>877.39171428571433</v>
      </c>
      <c r="BZ144">
        <v>0.42406942857142871</v>
      </c>
      <c r="CA144">
        <v>847.32442857142848</v>
      </c>
      <c r="CB144">
        <v>34.268857142857151</v>
      </c>
      <c r="CC144">
        <v>3.5115057142857138</v>
      </c>
      <c r="CD144">
        <v>3.4685828571428572</v>
      </c>
      <c r="CE144">
        <v>26.675471428571431</v>
      </c>
      <c r="CF144">
        <v>26.466757142857141</v>
      </c>
      <c r="CG144">
        <v>1200.002857142857</v>
      </c>
      <c r="CH144">
        <v>0.50005500000000003</v>
      </c>
      <c r="CI144">
        <v>0.49994499999999992</v>
      </c>
      <c r="CJ144">
        <v>0</v>
      </c>
      <c r="CK144">
        <v>1220.792857142857</v>
      </c>
      <c r="CL144">
        <v>4.9990899999999998</v>
      </c>
      <c r="CM144">
        <v>13704.9</v>
      </c>
      <c r="CN144">
        <v>9558.0585714285717</v>
      </c>
      <c r="CO144">
        <v>44.875</v>
      </c>
      <c r="CP144">
        <v>46.625</v>
      </c>
      <c r="CQ144">
        <v>45.625</v>
      </c>
      <c r="CR144">
        <v>45.686999999999998</v>
      </c>
      <c r="CS144">
        <v>46.25</v>
      </c>
      <c r="CT144">
        <v>597.57000000000005</v>
      </c>
      <c r="CU144">
        <v>597.43285714285707</v>
      </c>
      <c r="CV144">
        <v>0</v>
      </c>
      <c r="CW144">
        <v>1666113155.7</v>
      </c>
      <c r="CX144">
        <v>0</v>
      </c>
      <c r="CY144">
        <v>1666111874.0999999</v>
      </c>
      <c r="CZ144" t="s">
        <v>356</v>
      </c>
      <c r="DA144">
        <v>1666111874.0999999</v>
      </c>
      <c r="DB144">
        <v>1666111855.0999999</v>
      </c>
      <c r="DC144">
        <v>36</v>
      </c>
      <c r="DD144">
        <v>-0.106</v>
      </c>
      <c r="DE144">
        <v>-2E-3</v>
      </c>
      <c r="DF144">
        <v>-2.12</v>
      </c>
      <c r="DG144">
        <v>3.7999999999999999E-2</v>
      </c>
      <c r="DH144">
        <v>419</v>
      </c>
      <c r="DI144">
        <v>34</v>
      </c>
      <c r="DJ144">
        <v>0.73</v>
      </c>
      <c r="DK144">
        <v>0.14000000000000001</v>
      </c>
      <c r="DL144">
        <v>-15.65488</v>
      </c>
      <c r="DM144">
        <v>-0.8213538461538249</v>
      </c>
      <c r="DN144">
        <v>9.5321267826230766E-2</v>
      </c>
      <c r="DO144">
        <v>0</v>
      </c>
      <c r="DP144">
        <v>0.43017667500000012</v>
      </c>
      <c r="DQ144">
        <v>-5.6503913696060379E-2</v>
      </c>
      <c r="DR144">
        <v>5.6279435737554284E-3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3.2942999999999998</v>
      </c>
      <c r="EB144">
        <v>2.6252800000000001</v>
      </c>
      <c r="EC144">
        <v>0.16539000000000001</v>
      </c>
      <c r="ED144">
        <v>0.165905</v>
      </c>
      <c r="EE144">
        <v>0.140954</v>
      </c>
      <c r="EF144">
        <v>0.13797999999999999</v>
      </c>
      <c r="EG144">
        <v>25231.4</v>
      </c>
      <c r="EH144">
        <v>25677.8</v>
      </c>
      <c r="EI144">
        <v>28139.7</v>
      </c>
      <c r="EJ144">
        <v>29649.8</v>
      </c>
      <c r="EK144">
        <v>33239.800000000003</v>
      </c>
      <c r="EL144">
        <v>35496.1</v>
      </c>
      <c r="EM144">
        <v>39693.4</v>
      </c>
      <c r="EN144">
        <v>42396.7</v>
      </c>
      <c r="EO144">
        <v>2.0617299999999998</v>
      </c>
      <c r="EP144">
        <v>2.1065</v>
      </c>
      <c r="EQ144">
        <v>8.5637000000000005E-2</v>
      </c>
      <c r="ER144">
        <v>0</v>
      </c>
      <c r="ES144">
        <v>33.489600000000003</v>
      </c>
      <c r="ET144">
        <v>999.9</v>
      </c>
      <c r="EU144">
        <v>46.9</v>
      </c>
      <c r="EV144">
        <v>40.9</v>
      </c>
      <c r="EW144">
        <v>36.037799999999997</v>
      </c>
      <c r="EX144">
        <v>57.198300000000003</v>
      </c>
      <c r="EY144">
        <v>-0.95753500000000003</v>
      </c>
      <c r="EZ144">
        <v>2</v>
      </c>
      <c r="FA144">
        <v>0.67773899999999998</v>
      </c>
      <c r="FB144">
        <v>1.44676</v>
      </c>
      <c r="FC144">
        <v>20.262699999999999</v>
      </c>
      <c r="FD144">
        <v>5.21774</v>
      </c>
      <c r="FE144">
        <v>12.0098</v>
      </c>
      <c r="FF144">
        <v>4.9859499999999999</v>
      </c>
      <c r="FG144">
        <v>3.2846500000000001</v>
      </c>
      <c r="FH144">
        <v>9888.5</v>
      </c>
      <c r="FI144">
        <v>9999</v>
      </c>
      <c r="FJ144">
        <v>9999</v>
      </c>
      <c r="FK144">
        <v>657.6</v>
      </c>
      <c r="FL144">
        <v>1.8658399999999999</v>
      </c>
      <c r="FM144">
        <v>1.86222</v>
      </c>
      <c r="FN144">
        <v>1.86432</v>
      </c>
      <c r="FO144">
        <v>1.8604400000000001</v>
      </c>
      <c r="FP144">
        <v>1.86114</v>
      </c>
      <c r="FQ144">
        <v>1.8602000000000001</v>
      </c>
      <c r="FR144">
        <v>1.86192</v>
      </c>
      <c r="FS144">
        <v>1.8585100000000001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-2.319</v>
      </c>
      <c r="GH144">
        <v>4.1000000000000002E-2</v>
      </c>
      <c r="GI144">
        <v>-1.7806499393771</v>
      </c>
      <c r="GJ144">
        <v>-1.0668354094452519E-3</v>
      </c>
      <c r="GK144">
        <v>7.2908324871410599E-7</v>
      </c>
      <c r="GL144">
        <v>-2.6615586879345078E-10</v>
      </c>
      <c r="GM144">
        <v>-0.20841063011216021</v>
      </c>
      <c r="GN144">
        <v>3.3664092208003571E-3</v>
      </c>
      <c r="GO144">
        <v>2.042686190248702E-4</v>
      </c>
      <c r="GP144">
        <v>-2.7039353982504608E-6</v>
      </c>
      <c r="GQ144">
        <v>3</v>
      </c>
      <c r="GR144">
        <v>2088</v>
      </c>
      <c r="GS144">
        <v>3</v>
      </c>
      <c r="GT144">
        <v>37</v>
      </c>
      <c r="GU144">
        <v>21.2</v>
      </c>
      <c r="GV144">
        <v>21.5</v>
      </c>
      <c r="GW144">
        <v>2.4572799999999999</v>
      </c>
      <c r="GX144">
        <v>2.5830099999999998</v>
      </c>
      <c r="GY144">
        <v>2.04834</v>
      </c>
      <c r="GZ144">
        <v>2.6037599999999999</v>
      </c>
      <c r="HA144">
        <v>2.1972700000000001</v>
      </c>
      <c r="HB144">
        <v>2.3156699999999999</v>
      </c>
      <c r="HC144">
        <v>45.035200000000003</v>
      </c>
      <c r="HD144">
        <v>13.8431</v>
      </c>
      <c r="HE144">
        <v>18</v>
      </c>
      <c r="HF144">
        <v>600.803</v>
      </c>
      <c r="HG144">
        <v>702.93200000000002</v>
      </c>
      <c r="HH144">
        <v>30.997399999999999</v>
      </c>
      <c r="HI144">
        <v>35.707500000000003</v>
      </c>
      <c r="HJ144">
        <v>30.000299999999999</v>
      </c>
      <c r="HK144">
        <v>35.5396</v>
      </c>
      <c r="HL144">
        <v>35.5199</v>
      </c>
      <c r="HM144">
        <v>49.1858</v>
      </c>
      <c r="HN144">
        <v>-30</v>
      </c>
      <c r="HO144">
        <v>-30</v>
      </c>
      <c r="HP144">
        <v>31</v>
      </c>
      <c r="HQ144">
        <v>862.59199999999998</v>
      </c>
      <c r="HR144">
        <v>32.067999999999998</v>
      </c>
      <c r="HS144">
        <v>99.117000000000004</v>
      </c>
      <c r="HT144">
        <v>98.298199999999994</v>
      </c>
    </row>
    <row r="145" spans="1:228" x14ac:dyDescent="0.2">
      <c r="A145">
        <v>130</v>
      </c>
      <c r="B145">
        <v>1666113148</v>
      </c>
      <c r="C145">
        <v>515</v>
      </c>
      <c r="D145" t="s">
        <v>618</v>
      </c>
      <c r="E145" t="s">
        <v>619</v>
      </c>
      <c r="F145">
        <v>4</v>
      </c>
      <c r="G145">
        <v>1666113145.6875</v>
      </c>
      <c r="H145">
        <f t="shared" si="68"/>
        <v>4.8225978638546501E-4</v>
      </c>
      <c r="I145">
        <f t="shared" si="69"/>
        <v>0.48225978638546502</v>
      </c>
      <c r="J145">
        <f t="shared" si="70"/>
        <v>6.0700102597556551</v>
      </c>
      <c r="K145">
        <f t="shared" si="71"/>
        <v>837.71375</v>
      </c>
      <c r="L145">
        <f t="shared" si="72"/>
        <v>380.56672985912542</v>
      </c>
      <c r="M145">
        <f t="shared" si="73"/>
        <v>38.557314256085682</v>
      </c>
      <c r="N145">
        <f t="shared" si="74"/>
        <v>84.873400066659784</v>
      </c>
      <c r="O145">
        <f t="shared" si="75"/>
        <v>2.2358563960917267E-2</v>
      </c>
      <c r="P145">
        <f t="shared" si="76"/>
        <v>2.767960957205875</v>
      </c>
      <c r="Q145">
        <f t="shared" si="77"/>
        <v>2.2258712116915168E-2</v>
      </c>
      <c r="R145">
        <f t="shared" si="78"/>
        <v>1.3920629078544175E-2</v>
      </c>
      <c r="S145">
        <f t="shared" si="79"/>
        <v>226.11035285673202</v>
      </c>
      <c r="T145">
        <f t="shared" si="80"/>
        <v>35.580360924557795</v>
      </c>
      <c r="U145">
        <f t="shared" si="81"/>
        <v>34.882437500000002</v>
      </c>
      <c r="V145">
        <f t="shared" si="82"/>
        <v>5.6117030750925476</v>
      </c>
      <c r="W145">
        <f t="shared" si="83"/>
        <v>64.655176660228406</v>
      </c>
      <c r="X145">
        <f t="shared" si="84"/>
        <v>3.5154647387314273</v>
      </c>
      <c r="Y145">
        <f t="shared" si="85"/>
        <v>5.4372517721290352</v>
      </c>
      <c r="Z145">
        <f t="shared" si="86"/>
        <v>2.0962383363611203</v>
      </c>
      <c r="AA145">
        <f t="shared" si="87"/>
        <v>-21.267656579599006</v>
      </c>
      <c r="AB145">
        <f t="shared" si="88"/>
        <v>-84.85381116338732</v>
      </c>
      <c r="AC145">
        <f t="shared" si="89"/>
        <v>-7.1313873049084613</v>
      </c>
      <c r="AD145">
        <f t="shared" si="90"/>
        <v>112.85749780883725</v>
      </c>
      <c r="AE145">
        <f t="shared" si="91"/>
        <v>16.609782793178439</v>
      </c>
      <c r="AF145">
        <f t="shared" si="92"/>
        <v>0.4782837416976265</v>
      </c>
      <c r="AG145">
        <f t="shared" si="93"/>
        <v>6.0700102597556551</v>
      </c>
      <c r="AH145">
        <v>883.64326190661325</v>
      </c>
      <c r="AI145">
        <v>870.91932727272706</v>
      </c>
      <c r="AJ145">
        <v>1.7068528592210139</v>
      </c>
      <c r="AK145">
        <v>66.573852837517123</v>
      </c>
      <c r="AL145">
        <f t="shared" si="94"/>
        <v>0.48225978638546502</v>
      </c>
      <c r="AM145">
        <v>34.270300834721802</v>
      </c>
      <c r="AN145">
        <v>34.699991764705871</v>
      </c>
      <c r="AO145">
        <v>4.9008269006333692E-6</v>
      </c>
      <c r="AP145">
        <v>87.50530381435243</v>
      </c>
      <c r="AQ145">
        <v>78</v>
      </c>
      <c r="AR145">
        <v>12</v>
      </c>
      <c r="AS145">
        <f t="shared" si="95"/>
        <v>1</v>
      </c>
      <c r="AT145">
        <f t="shared" si="96"/>
        <v>0</v>
      </c>
      <c r="AU145">
        <f t="shared" si="97"/>
        <v>47143.928869107775</v>
      </c>
      <c r="AV145">
        <f t="shared" si="98"/>
        <v>1199.9949999999999</v>
      </c>
      <c r="AW145">
        <f t="shared" si="99"/>
        <v>1025.9186760915709</v>
      </c>
      <c r="AX145">
        <f t="shared" si="100"/>
        <v>0.85493579230877703</v>
      </c>
      <c r="AY145">
        <f t="shared" si="101"/>
        <v>0.18842607915593984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1666113145.6875</v>
      </c>
      <c r="BF145">
        <v>837.71375</v>
      </c>
      <c r="BG145">
        <v>853.41575</v>
      </c>
      <c r="BH145">
        <v>34.698187500000003</v>
      </c>
      <c r="BI145">
        <v>34.272012500000002</v>
      </c>
      <c r="BJ145">
        <v>840.03399999999999</v>
      </c>
      <c r="BK145">
        <v>34.657137499999997</v>
      </c>
      <c r="BL145">
        <v>649.99800000000005</v>
      </c>
      <c r="BM145">
        <v>101.21550000000001</v>
      </c>
      <c r="BN145">
        <v>0.10001507499999999</v>
      </c>
      <c r="BO145">
        <v>34.313812499999997</v>
      </c>
      <c r="BP145">
        <v>34.882437500000002</v>
      </c>
      <c r="BQ145">
        <v>999.9</v>
      </c>
      <c r="BR145">
        <v>0</v>
      </c>
      <c r="BS145">
        <v>0</v>
      </c>
      <c r="BT145">
        <v>8996.7175000000007</v>
      </c>
      <c r="BU145">
        <v>0</v>
      </c>
      <c r="BV145">
        <v>484.083125</v>
      </c>
      <c r="BW145">
        <v>-15.70185</v>
      </c>
      <c r="BX145">
        <v>867.82574999999997</v>
      </c>
      <c r="BY145">
        <v>883.702</v>
      </c>
      <c r="BZ145">
        <v>0.426185125</v>
      </c>
      <c r="CA145">
        <v>853.41575</v>
      </c>
      <c r="CB145">
        <v>34.272012500000002</v>
      </c>
      <c r="CC145">
        <v>3.5119937499999998</v>
      </c>
      <c r="CD145">
        <v>3.4688574999999999</v>
      </c>
      <c r="CE145">
        <v>26.677824999999999</v>
      </c>
      <c r="CF145">
        <v>26.468087499999999</v>
      </c>
      <c r="CG145">
        <v>1199.9949999999999</v>
      </c>
      <c r="CH145">
        <v>0.50005500000000003</v>
      </c>
      <c r="CI145">
        <v>0.49994499999999997</v>
      </c>
      <c r="CJ145">
        <v>0</v>
      </c>
      <c r="CK145">
        <v>1220.8125</v>
      </c>
      <c r="CL145">
        <v>4.9990899999999998</v>
      </c>
      <c r="CM145">
        <v>13732.6875</v>
      </c>
      <c r="CN145">
        <v>9557.99</v>
      </c>
      <c r="CO145">
        <v>44.875</v>
      </c>
      <c r="CP145">
        <v>46.640500000000003</v>
      </c>
      <c r="CQ145">
        <v>45.625</v>
      </c>
      <c r="CR145">
        <v>45.686999999999998</v>
      </c>
      <c r="CS145">
        <v>46.25</v>
      </c>
      <c r="CT145">
        <v>597.56625000000008</v>
      </c>
      <c r="CU145">
        <v>597.42875000000004</v>
      </c>
      <c r="CV145">
        <v>0</v>
      </c>
      <c r="CW145">
        <v>1666113159.3</v>
      </c>
      <c r="CX145">
        <v>0</v>
      </c>
      <c r="CY145">
        <v>1666111874.0999999</v>
      </c>
      <c r="CZ145" t="s">
        <v>356</v>
      </c>
      <c r="DA145">
        <v>1666111874.0999999</v>
      </c>
      <c r="DB145">
        <v>1666111855.0999999</v>
      </c>
      <c r="DC145">
        <v>36</v>
      </c>
      <c r="DD145">
        <v>-0.106</v>
      </c>
      <c r="DE145">
        <v>-2E-3</v>
      </c>
      <c r="DF145">
        <v>-2.12</v>
      </c>
      <c r="DG145">
        <v>3.7999999999999999E-2</v>
      </c>
      <c r="DH145">
        <v>419</v>
      </c>
      <c r="DI145">
        <v>34</v>
      </c>
      <c r="DJ145">
        <v>0.73</v>
      </c>
      <c r="DK145">
        <v>0.14000000000000001</v>
      </c>
      <c r="DL145">
        <v>-15.681279999999999</v>
      </c>
      <c r="DM145">
        <v>-0.33951219512194958</v>
      </c>
      <c r="DN145">
        <v>7.6616245666307758E-2</v>
      </c>
      <c r="DO145">
        <v>0</v>
      </c>
      <c r="DP145">
        <v>0.427729625</v>
      </c>
      <c r="DQ145">
        <v>-3.2338840525328899E-2</v>
      </c>
      <c r="DR145">
        <v>3.849584365145803E-3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3.2942</v>
      </c>
      <c r="EB145">
        <v>2.6253000000000002</v>
      </c>
      <c r="EC145">
        <v>0.16624900000000001</v>
      </c>
      <c r="ED145">
        <v>0.16677700000000001</v>
      </c>
      <c r="EE145">
        <v>0.140958</v>
      </c>
      <c r="EF145">
        <v>0.137987</v>
      </c>
      <c r="EG145">
        <v>25204.799999999999</v>
      </c>
      <c r="EH145">
        <v>25651</v>
      </c>
      <c r="EI145">
        <v>28139.200000000001</v>
      </c>
      <c r="EJ145">
        <v>29649.9</v>
      </c>
      <c r="EK145">
        <v>33239.1</v>
      </c>
      <c r="EL145">
        <v>35496</v>
      </c>
      <c r="EM145">
        <v>39692.6</v>
      </c>
      <c r="EN145">
        <v>42396.800000000003</v>
      </c>
      <c r="EO145">
        <v>2.06175</v>
      </c>
      <c r="EP145">
        <v>2.1063000000000001</v>
      </c>
      <c r="EQ145">
        <v>8.70451E-2</v>
      </c>
      <c r="ER145">
        <v>0</v>
      </c>
      <c r="ES145">
        <v>33.482999999999997</v>
      </c>
      <c r="ET145">
        <v>999.9</v>
      </c>
      <c r="EU145">
        <v>46.9</v>
      </c>
      <c r="EV145">
        <v>40.9</v>
      </c>
      <c r="EW145">
        <v>36.039200000000001</v>
      </c>
      <c r="EX145">
        <v>57.408299999999997</v>
      </c>
      <c r="EY145">
        <v>-0.89343300000000003</v>
      </c>
      <c r="EZ145">
        <v>2</v>
      </c>
      <c r="FA145">
        <v>0.67796500000000004</v>
      </c>
      <c r="FB145">
        <v>1.4403999999999999</v>
      </c>
      <c r="FC145">
        <v>20.262599999999999</v>
      </c>
      <c r="FD145">
        <v>5.2174399999999999</v>
      </c>
      <c r="FE145">
        <v>12.0098</v>
      </c>
      <c r="FF145">
        <v>4.9863499999999998</v>
      </c>
      <c r="FG145">
        <v>3.2846500000000001</v>
      </c>
      <c r="FH145">
        <v>9888.7999999999993</v>
      </c>
      <c r="FI145">
        <v>9999</v>
      </c>
      <c r="FJ145">
        <v>9999</v>
      </c>
      <c r="FK145">
        <v>657.6</v>
      </c>
      <c r="FL145">
        <v>1.8658399999999999</v>
      </c>
      <c r="FM145">
        <v>1.8622000000000001</v>
      </c>
      <c r="FN145">
        <v>1.86432</v>
      </c>
      <c r="FO145">
        <v>1.86042</v>
      </c>
      <c r="FP145">
        <v>1.8611500000000001</v>
      </c>
      <c r="FQ145">
        <v>1.8602000000000001</v>
      </c>
      <c r="FR145">
        <v>1.86189</v>
      </c>
      <c r="FS145">
        <v>1.8585100000000001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-2.3210000000000002</v>
      </c>
      <c r="GH145">
        <v>4.1099999999999998E-2</v>
      </c>
      <c r="GI145">
        <v>-1.7806499393771</v>
      </c>
      <c r="GJ145">
        <v>-1.0668354094452519E-3</v>
      </c>
      <c r="GK145">
        <v>7.2908324871410599E-7</v>
      </c>
      <c r="GL145">
        <v>-2.6615586879345078E-10</v>
      </c>
      <c r="GM145">
        <v>-0.20841063011216021</v>
      </c>
      <c r="GN145">
        <v>3.3664092208003571E-3</v>
      </c>
      <c r="GO145">
        <v>2.042686190248702E-4</v>
      </c>
      <c r="GP145">
        <v>-2.7039353982504608E-6</v>
      </c>
      <c r="GQ145">
        <v>3</v>
      </c>
      <c r="GR145">
        <v>2088</v>
      </c>
      <c r="GS145">
        <v>3</v>
      </c>
      <c r="GT145">
        <v>37</v>
      </c>
      <c r="GU145">
        <v>21.2</v>
      </c>
      <c r="GV145">
        <v>21.5</v>
      </c>
      <c r="GW145">
        <v>2.4731399999999999</v>
      </c>
      <c r="GX145">
        <v>2.5720200000000002</v>
      </c>
      <c r="GY145">
        <v>2.04834</v>
      </c>
      <c r="GZ145">
        <v>2.6037599999999999</v>
      </c>
      <c r="HA145">
        <v>2.1972700000000001</v>
      </c>
      <c r="HB145">
        <v>2.34497</v>
      </c>
      <c r="HC145">
        <v>45.035200000000003</v>
      </c>
      <c r="HD145">
        <v>13.851800000000001</v>
      </c>
      <c r="HE145">
        <v>18</v>
      </c>
      <c r="HF145">
        <v>600.84900000000005</v>
      </c>
      <c r="HG145">
        <v>702.76900000000001</v>
      </c>
      <c r="HH145">
        <v>30.997900000000001</v>
      </c>
      <c r="HI145">
        <v>35.709800000000001</v>
      </c>
      <c r="HJ145">
        <v>30.000299999999999</v>
      </c>
      <c r="HK145">
        <v>35.542700000000004</v>
      </c>
      <c r="HL145">
        <v>35.521999999999998</v>
      </c>
      <c r="HM145">
        <v>49.499200000000002</v>
      </c>
      <c r="HN145">
        <v>-30</v>
      </c>
      <c r="HO145">
        <v>-30</v>
      </c>
      <c r="HP145">
        <v>31</v>
      </c>
      <c r="HQ145">
        <v>869.27</v>
      </c>
      <c r="HR145">
        <v>32.067999999999998</v>
      </c>
      <c r="HS145">
        <v>99.115099999999998</v>
      </c>
      <c r="HT145">
        <v>98.298500000000004</v>
      </c>
    </row>
    <row r="146" spans="1:228" x14ac:dyDescent="0.2">
      <c r="A146">
        <v>131</v>
      </c>
      <c r="B146">
        <v>1666113152</v>
      </c>
      <c r="C146">
        <v>519</v>
      </c>
      <c r="D146" t="s">
        <v>620</v>
      </c>
      <c r="E146" t="s">
        <v>621</v>
      </c>
      <c r="F146">
        <v>4</v>
      </c>
      <c r="G146">
        <v>1666113150</v>
      </c>
      <c r="H146">
        <f t="shared" si="68"/>
        <v>4.7951364251743963E-4</v>
      </c>
      <c r="I146">
        <f t="shared" si="69"/>
        <v>0.47951364251743961</v>
      </c>
      <c r="J146">
        <f t="shared" si="70"/>
        <v>6.3743301253083589</v>
      </c>
      <c r="K146">
        <f t="shared" si="71"/>
        <v>844.81928571428557</v>
      </c>
      <c r="L146">
        <f t="shared" si="72"/>
        <v>362.80378604298875</v>
      </c>
      <c r="M146">
        <f t="shared" si="73"/>
        <v>36.757612477015471</v>
      </c>
      <c r="N146">
        <f t="shared" si="74"/>
        <v>85.593207987402806</v>
      </c>
      <c r="O146">
        <f t="shared" si="75"/>
        <v>2.2204296839681587E-2</v>
      </c>
      <c r="P146">
        <f t="shared" si="76"/>
        <v>2.7709983004978218</v>
      </c>
      <c r="Q146">
        <f t="shared" si="77"/>
        <v>2.2105922291241302E-2</v>
      </c>
      <c r="R146">
        <f t="shared" si="78"/>
        <v>1.3825003550333748E-2</v>
      </c>
      <c r="S146">
        <f t="shared" si="79"/>
        <v>226.1105593748479</v>
      </c>
      <c r="T146">
        <f t="shared" si="80"/>
        <v>35.587623534401963</v>
      </c>
      <c r="U146">
        <f t="shared" si="81"/>
        <v>34.890557142857133</v>
      </c>
      <c r="V146">
        <f t="shared" si="82"/>
        <v>5.6142289599833584</v>
      </c>
      <c r="W146">
        <f t="shared" si="83"/>
        <v>64.62871337084681</v>
      </c>
      <c r="X146">
        <f t="shared" si="84"/>
        <v>3.5155519183069637</v>
      </c>
      <c r="Y146">
        <f t="shared" si="85"/>
        <v>5.4396130372181979</v>
      </c>
      <c r="Z146">
        <f t="shared" si="86"/>
        <v>2.0986770416763947</v>
      </c>
      <c r="AA146">
        <f t="shared" si="87"/>
        <v>-21.146551635019087</v>
      </c>
      <c r="AB146">
        <f t="shared" si="88"/>
        <v>-84.994407779313946</v>
      </c>
      <c r="AC146">
        <f t="shared" si="89"/>
        <v>-7.1359277137934525</v>
      </c>
      <c r="AD146">
        <f t="shared" si="90"/>
        <v>112.83367224672142</v>
      </c>
      <c r="AE146">
        <f t="shared" si="91"/>
        <v>16.814618912291639</v>
      </c>
      <c r="AF146">
        <f t="shared" si="92"/>
        <v>0.47654562796570599</v>
      </c>
      <c r="AG146">
        <f t="shared" si="93"/>
        <v>6.3743301253083589</v>
      </c>
      <c r="AH146">
        <v>890.67708254847116</v>
      </c>
      <c r="AI146">
        <v>877.72298181818178</v>
      </c>
      <c r="AJ146">
        <v>1.692008980601847</v>
      </c>
      <c r="AK146">
        <v>66.573852837517123</v>
      </c>
      <c r="AL146">
        <f t="shared" si="94"/>
        <v>0.47951364251743961</v>
      </c>
      <c r="AM146">
        <v>34.273237123844332</v>
      </c>
      <c r="AN146">
        <v>34.700499705882343</v>
      </c>
      <c r="AO146">
        <v>-8.1529267887262707E-7</v>
      </c>
      <c r="AP146">
        <v>87.50530381435243</v>
      </c>
      <c r="AQ146">
        <v>78</v>
      </c>
      <c r="AR146">
        <v>12</v>
      </c>
      <c r="AS146">
        <f t="shared" si="95"/>
        <v>1</v>
      </c>
      <c r="AT146">
        <f t="shared" si="96"/>
        <v>0</v>
      </c>
      <c r="AU146">
        <f t="shared" si="97"/>
        <v>47225.975327340471</v>
      </c>
      <c r="AV146">
        <f t="shared" si="98"/>
        <v>1199.994285714286</v>
      </c>
      <c r="AW146">
        <f t="shared" si="99"/>
        <v>1025.9182421631338</v>
      </c>
      <c r="AX146">
        <f t="shared" si="100"/>
        <v>0.8549359395927999</v>
      </c>
      <c r="AY146">
        <f t="shared" si="101"/>
        <v>0.18842636341410374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1666113150</v>
      </c>
      <c r="BF146">
        <v>844.81928571428557</v>
      </c>
      <c r="BG146">
        <v>860.71171428571427</v>
      </c>
      <c r="BH146">
        <v>34.699085714285722</v>
      </c>
      <c r="BI146">
        <v>34.274471428571431</v>
      </c>
      <c r="BJ146">
        <v>847.14242857142858</v>
      </c>
      <c r="BK146">
        <v>34.65804285714286</v>
      </c>
      <c r="BL146">
        <v>650.01571428571435</v>
      </c>
      <c r="BM146">
        <v>101.2154285714286</v>
      </c>
      <c r="BN146">
        <v>9.9976314285714296E-2</v>
      </c>
      <c r="BO146">
        <v>34.321614285714283</v>
      </c>
      <c r="BP146">
        <v>34.890557142857133</v>
      </c>
      <c r="BQ146">
        <v>999.89999999999986</v>
      </c>
      <c r="BR146">
        <v>0</v>
      </c>
      <c r="BS146">
        <v>0</v>
      </c>
      <c r="BT146">
        <v>9012.8571428571431</v>
      </c>
      <c r="BU146">
        <v>0</v>
      </c>
      <c r="BV146">
        <v>649.02199999999993</v>
      </c>
      <c r="BW146">
        <v>-15.89212857142857</v>
      </c>
      <c r="BX146">
        <v>875.18771428571438</v>
      </c>
      <c r="BY146">
        <v>891.2589999999999</v>
      </c>
      <c r="BZ146">
        <v>0.4246165714285714</v>
      </c>
      <c r="CA146">
        <v>860.71171428571427</v>
      </c>
      <c r="CB146">
        <v>34.274471428571431</v>
      </c>
      <c r="CC146">
        <v>3.5120800000000001</v>
      </c>
      <c r="CD146">
        <v>3.469102857142857</v>
      </c>
      <c r="CE146">
        <v>26.678257142857149</v>
      </c>
      <c r="CF146">
        <v>26.469285714285711</v>
      </c>
      <c r="CG146">
        <v>1199.994285714286</v>
      </c>
      <c r="CH146">
        <v>0.50005100000000002</v>
      </c>
      <c r="CI146">
        <v>0.49994899999999998</v>
      </c>
      <c r="CJ146">
        <v>0</v>
      </c>
      <c r="CK146">
        <v>1220.68</v>
      </c>
      <c r="CL146">
        <v>4.9990899999999998</v>
      </c>
      <c r="CM146">
        <v>13774.428571428571</v>
      </c>
      <c r="CN146">
        <v>9557.9857142857127</v>
      </c>
      <c r="CO146">
        <v>44.875</v>
      </c>
      <c r="CP146">
        <v>46.651571428571437</v>
      </c>
      <c r="CQ146">
        <v>45.625</v>
      </c>
      <c r="CR146">
        <v>45.686999999999998</v>
      </c>
      <c r="CS146">
        <v>46.25</v>
      </c>
      <c r="CT146">
        <v>597.56000000000006</v>
      </c>
      <c r="CU146">
        <v>597.43428571428569</v>
      </c>
      <c r="CV146">
        <v>0</v>
      </c>
      <c r="CW146">
        <v>1666113163.5</v>
      </c>
      <c r="CX146">
        <v>0</v>
      </c>
      <c r="CY146">
        <v>1666111874.0999999</v>
      </c>
      <c r="CZ146" t="s">
        <v>356</v>
      </c>
      <c r="DA146">
        <v>1666111874.0999999</v>
      </c>
      <c r="DB146">
        <v>1666111855.0999999</v>
      </c>
      <c r="DC146">
        <v>36</v>
      </c>
      <c r="DD146">
        <v>-0.106</v>
      </c>
      <c r="DE146">
        <v>-2E-3</v>
      </c>
      <c r="DF146">
        <v>-2.12</v>
      </c>
      <c r="DG146">
        <v>3.7999999999999999E-2</v>
      </c>
      <c r="DH146">
        <v>419</v>
      </c>
      <c r="DI146">
        <v>34</v>
      </c>
      <c r="DJ146">
        <v>0.73</v>
      </c>
      <c r="DK146">
        <v>0.14000000000000001</v>
      </c>
      <c r="DL146">
        <v>-15.733930000000001</v>
      </c>
      <c r="DM146">
        <v>-0.37430318949344699</v>
      </c>
      <c r="DN146">
        <v>7.7366282061373567E-2</v>
      </c>
      <c r="DO146">
        <v>0</v>
      </c>
      <c r="DP146">
        <v>0.4257785</v>
      </c>
      <c r="DQ146">
        <v>-1.44631744840517E-2</v>
      </c>
      <c r="DR146">
        <v>2.325485046178541E-3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3.2941600000000002</v>
      </c>
      <c r="EB146">
        <v>2.6253000000000002</v>
      </c>
      <c r="EC146">
        <v>0.1671</v>
      </c>
      <c r="ED146">
        <v>0.16763600000000001</v>
      </c>
      <c r="EE146">
        <v>0.14096900000000001</v>
      </c>
      <c r="EF146">
        <v>0.137987</v>
      </c>
      <c r="EG146">
        <v>25178.400000000001</v>
      </c>
      <c r="EH146">
        <v>25624.5</v>
      </c>
      <c r="EI146">
        <v>28138.5</v>
      </c>
      <c r="EJ146">
        <v>29650</v>
      </c>
      <c r="EK146">
        <v>33237.9</v>
      </c>
      <c r="EL146">
        <v>35496.1</v>
      </c>
      <c r="EM146">
        <v>39691.800000000003</v>
      </c>
      <c r="EN146">
        <v>42396.9</v>
      </c>
      <c r="EO146">
        <v>2.06155</v>
      </c>
      <c r="EP146">
        <v>2.1063999999999998</v>
      </c>
      <c r="EQ146">
        <v>8.7536900000000001E-2</v>
      </c>
      <c r="ER146">
        <v>0</v>
      </c>
      <c r="ES146">
        <v>33.479300000000002</v>
      </c>
      <c r="ET146">
        <v>999.9</v>
      </c>
      <c r="EU146">
        <v>46.9</v>
      </c>
      <c r="EV146">
        <v>40.9</v>
      </c>
      <c r="EW146">
        <v>36.037399999999998</v>
      </c>
      <c r="EX146">
        <v>57.438299999999998</v>
      </c>
      <c r="EY146">
        <v>-0.76923399999999997</v>
      </c>
      <c r="EZ146">
        <v>2</v>
      </c>
      <c r="FA146">
        <v>0.67813999999999997</v>
      </c>
      <c r="FB146">
        <v>1.4365600000000001</v>
      </c>
      <c r="FC146">
        <v>20.262799999999999</v>
      </c>
      <c r="FD146">
        <v>5.2165400000000002</v>
      </c>
      <c r="FE146">
        <v>12.0098</v>
      </c>
      <c r="FF146">
        <v>4.9858500000000001</v>
      </c>
      <c r="FG146">
        <v>3.2845499999999999</v>
      </c>
      <c r="FH146">
        <v>9888.7999999999993</v>
      </c>
      <c r="FI146">
        <v>9999</v>
      </c>
      <c r="FJ146">
        <v>9999</v>
      </c>
      <c r="FK146">
        <v>657.6</v>
      </c>
      <c r="FL146">
        <v>1.8658399999999999</v>
      </c>
      <c r="FM146">
        <v>1.86219</v>
      </c>
      <c r="FN146">
        <v>1.86432</v>
      </c>
      <c r="FO146">
        <v>1.86042</v>
      </c>
      <c r="FP146">
        <v>1.86113</v>
      </c>
      <c r="FQ146">
        <v>1.8602000000000001</v>
      </c>
      <c r="FR146">
        <v>1.86192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-2.3239999999999998</v>
      </c>
      <c r="GH146">
        <v>4.1099999999999998E-2</v>
      </c>
      <c r="GI146">
        <v>-1.7806499393771</v>
      </c>
      <c r="GJ146">
        <v>-1.0668354094452519E-3</v>
      </c>
      <c r="GK146">
        <v>7.2908324871410599E-7</v>
      </c>
      <c r="GL146">
        <v>-2.6615586879345078E-10</v>
      </c>
      <c r="GM146">
        <v>-0.20841063011216021</v>
      </c>
      <c r="GN146">
        <v>3.3664092208003571E-3</v>
      </c>
      <c r="GO146">
        <v>2.042686190248702E-4</v>
      </c>
      <c r="GP146">
        <v>-2.7039353982504608E-6</v>
      </c>
      <c r="GQ146">
        <v>3</v>
      </c>
      <c r="GR146">
        <v>2088</v>
      </c>
      <c r="GS146">
        <v>3</v>
      </c>
      <c r="GT146">
        <v>37</v>
      </c>
      <c r="GU146">
        <v>21.3</v>
      </c>
      <c r="GV146">
        <v>21.6</v>
      </c>
      <c r="GW146">
        <v>2.4877899999999999</v>
      </c>
      <c r="GX146">
        <v>2.5695800000000002</v>
      </c>
      <c r="GY146">
        <v>2.04834</v>
      </c>
      <c r="GZ146">
        <v>2.6037599999999999</v>
      </c>
      <c r="HA146">
        <v>2.1972700000000001</v>
      </c>
      <c r="HB146">
        <v>2.3730500000000001</v>
      </c>
      <c r="HC146">
        <v>45.063400000000001</v>
      </c>
      <c r="HD146">
        <v>13.851800000000001</v>
      </c>
      <c r="HE146">
        <v>18</v>
      </c>
      <c r="HF146">
        <v>600.702</v>
      </c>
      <c r="HG146">
        <v>702.87599999999998</v>
      </c>
      <c r="HH146">
        <v>30.9985</v>
      </c>
      <c r="HI146">
        <v>35.712299999999999</v>
      </c>
      <c r="HJ146">
        <v>30.000299999999999</v>
      </c>
      <c r="HK146">
        <v>35.5428</v>
      </c>
      <c r="HL146">
        <v>35.523200000000003</v>
      </c>
      <c r="HM146">
        <v>49.806899999999999</v>
      </c>
      <c r="HN146">
        <v>-30</v>
      </c>
      <c r="HO146">
        <v>-30</v>
      </c>
      <c r="HP146">
        <v>31</v>
      </c>
      <c r="HQ146">
        <v>875.952</v>
      </c>
      <c r="HR146">
        <v>32.067999999999998</v>
      </c>
      <c r="HS146">
        <v>99.112799999999993</v>
      </c>
      <c r="HT146">
        <v>98.298900000000003</v>
      </c>
    </row>
    <row r="147" spans="1:228" x14ac:dyDescent="0.2">
      <c r="A147">
        <v>132</v>
      </c>
      <c r="B147">
        <v>1666113156</v>
      </c>
      <c r="C147">
        <v>523</v>
      </c>
      <c r="D147" t="s">
        <v>622</v>
      </c>
      <c r="E147" t="s">
        <v>623</v>
      </c>
      <c r="F147">
        <v>4</v>
      </c>
      <c r="G147">
        <v>1666113153.6875</v>
      </c>
      <c r="H147">
        <f t="shared" si="68"/>
        <v>4.8587574297768624E-4</v>
      </c>
      <c r="I147">
        <f t="shared" si="69"/>
        <v>0.48587574297768626</v>
      </c>
      <c r="J147">
        <f t="shared" si="70"/>
        <v>5.9730632014196541</v>
      </c>
      <c r="K147">
        <f t="shared" si="71"/>
        <v>850.97262499999999</v>
      </c>
      <c r="L147">
        <f t="shared" si="72"/>
        <v>402.86337440901218</v>
      </c>
      <c r="M147">
        <f t="shared" si="73"/>
        <v>40.816170444188593</v>
      </c>
      <c r="N147">
        <f t="shared" si="74"/>
        <v>86.216434433364526</v>
      </c>
      <c r="O147">
        <f t="shared" si="75"/>
        <v>2.2501362231560965E-2</v>
      </c>
      <c r="P147">
        <f t="shared" si="76"/>
        <v>2.7700165081690216</v>
      </c>
      <c r="Q147">
        <f t="shared" si="77"/>
        <v>2.2400308653934737E-2</v>
      </c>
      <c r="R147">
        <f t="shared" si="78"/>
        <v>1.4009234225878801E-2</v>
      </c>
      <c r="S147">
        <f t="shared" si="79"/>
        <v>226.11203698247331</v>
      </c>
      <c r="T147">
        <f t="shared" si="80"/>
        <v>35.589221076180429</v>
      </c>
      <c r="U147">
        <f t="shared" si="81"/>
        <v>34.892075000000013</v>
      </c>
      <c r="V147">
        <f t="shared" si="82"/>
        <v>5.6147012495318283</v>
      </c>
      <c r="W147">
        <f t="shared" si="83"/>
        <v>64.629108424317337</v>
      </c>
      <c r="X147">
        <f t="shared" si="84"/>
        <v>3.5161429041385621</v>
      </c>
      <c r="Y147">
        <f t="shared" si="85"/>
        <v>5.4404942136190426</v>
      </c>
      <c r="Z147">
        <f t="shared" si="86"/>
        <v>2.0985583453932661</v>
      </c>
      <c r="AA147">
        <f t="shared" si="87"/>
        <v>-21.427120265315963</v>
      </c>
      <c r="AB147">
        <f t="shared" si="88"/>
        <v>-84.756288124922833</v>
      </c>
      <c r="AC147">
        <f t="shared" si="89"/>
        <v>-7.1186115930312441</v>
      </c>
      <c r="AD147">
        <f t="shared" si="90"/>
        <v>112.8100169992033</v>
      </c>
      <c r="AE147">
        <f t="shared" si="91"/>
        <v>16.802591471408544</v>
      </c>
      <c r="AF147">
        <f t="shared" si="92"/>
        <v>0.48046783030058232</v>
      </c>
      <c r="AG147">
        <f t="shared" si="93"/>
        <v>5.9730632014196541</v>
      </c>
      <c r="AH147">
        <v>897.59064767599216</v>
      </c>
      <c r="AI147">
        <v>884.75323030302991</v>
      </c>
      <c r="AJ147">
        <v>1.757878206675076</v>
      </c>
      <c r="AK147">
        <v>66.573852837517123</v>
      </c>
      <c r="AL147">
        <f t="shared" si="94"/>
        <v>0.48587574297768626</v>
      </c>
      <c r="AM147">
        <v>34.274192266921112</v>
      </c>
      <c r="AN147">
        <v>34.707079999999998</v>
      </c>
      <c r="AO147">
        <v>5.5946773276755643E-6</v>
      </c>
      <c r="AP147">
        <v>87.50530381435243</v>
      </c>
      <c r="AQ147">
        <v>78</v>
      </c>
      <c r="AR147">
        <v>12</v>
      </c>
      <c r="AS147">
        <f t="shared" si="95"/>
        <v>1</v>
      </c>
      <c r="AT147">
        <f t="shared" si="96"/>
        <v>0</v>
      </c>
      <c r="AU147">
        <f t="shared" si="97"/>
        <v>47198.614060616768</v>
      </c>
      <c r="AV147">
        <f t="shared" si="98"/>
        <v>1199.99875</v>
      </c>
      <c r="AW147">
        <f t="shared" si="99"/>
        <v>1025.9223885919548</v>
      </c>
      <c r="AX147">
        <f t="shared" si="100"/>
        <v>0.85493621438518574</v>
      </c>
      <c r="AY147">
        <f t="shared" si="101"/>
        <v>0.18842689376340876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1666113153.6875</v>
      </c>
      <c r="BF147">
        <v>850.97262499999999</v>
      </c>
      <c r="BG147">
        <v>866.85950000000003</v>
      </c>
      <c r="BH147">
        <v>34.704999999999998</v>
      </c>
      <c r="BI147">
        <v>34.276899999999998</v>
      </c>
      <c r="BJ147">
        <v>853.29812500000003</v>
      </c>
      <c r="BK147">
        <v>34.663899999999998</v>
      </c>
      <c r="BL147">
        <v>650.02549999999997</v>
      </c>
      <c r="BM147">
        <v>101.21525</v>
      </c>
      <c r="BN147">
        <v>9.9917962499999999E-2</v>
      </c>
      <c r="BO147">
        <v>34.324525000000001</v>
      </c>
      <c r="BP147">
        <v>34.892075000000013</v>
      </c>
      <c r="BQ147">
        <v>999.9</v>
      </c>
      <c r="BR147">
        <v>0</v>
      </c>
      <c r="BS147">
        <v>0</v>
      </c>
      <c r="BT147">
        <v>9007.65625</v>
      </c>
      <c r="BU147">
        <v>0</v>
      </c>
      <c r="BV147">
        <v>759.88799999999992</v>
      </c>
      <c r="BW147">
        <v>-15.886862499999999</v>
      </c>
      <c r="BX147">
        <v>881.56725000000006</v>
      </c>
      <c r="BY147">
        <v>897.62725</v>
      </c>
      <c r="BZ147">
        <v>0.42809862500000001</v>
      </c>
      <c r="CA147">
        <v>866.85950000000003</v>
      </c>
      <c r="CB147">
        <v>34.276899999999998</v>
      </c>
      <c r="CC147">
        <v>3.5126750000000002</v>
      </c>
      <c r="CD147">
        <v>3.4693475</v>
      </c>
      <c r="CE147">
        <v>26.681125000000002</v>
      </c>
      <c r="CF147">
        <v>26.470475</v>
      </c>
      <c r="CG147">
        <v>1199.99875</v>
      </c>
      <c r="CH147">
        <v>0.50004274999999998</v>
      </c>
      <c r="CI147">
        <v>0.49995725000000002</v>
      </c>
      <c r="CJ147">
        <v>0</v>
      </c>
      <c r="CK147">
        <v>1220.64375</v>
      </c>
      <c r="CL147">
        <v>4.9990899999999998</v>
      </c>
      <c r="CM147">
        <v>13719.9625</v>
      </c>
      <c r="CN147">
        <v>9557.9925000000003</v>
      </c>
      <c r="CO147">
        <v>44.875</v>
      </c>
      <c r="CP147">
        <v>46.663749999999993</v>
      </c>
      <c r="CQ147">
        <v>45.625</v>
      </c>
      <c r="CR147">
        <v>45.671499999999988</v>
      </c>
      <c r="CS147">
        <v>46.25</v>
      </c>
      <c r="CT147">
        <v>597.55124999999998</v>
      </c>
      <c r="CU147">
        <v>597.44749999999999</v>
      </c>
      <c r="CV147">
        <v>0</v>
      </c>
      <c r="CW147">
        <v>1666113167.7</v>
      </c>
      <c r="CX147">
        <v>0</v>
      </c>
      <c r="CY147">
        <v>1666111874.0999999</v>
      </c>
      <c r="CZ147" t="s">
        <v>356</v>
      </c>
      <c r="DA147">
        <v>1666111874.0999999</v>
      </c>
      <c r="DB147">
        <v>1666111855.0999999</v>
      </c>
      <c r="DC147">
        <v>36</v>
      </c>
      <c r="DD147">
        <v>-0.106</v>
      </c>
      <c r="DE147">
        <v>-2E-3</v>
      </c>
      <c r="DF147">
        <v>-2.12</v>
      </c>
      <c r="DG147">
        <v>3.7999999999999999E-2</v>
      </c>
      <c r="DH147">
        <v>419</v>
      </c>
      <c r="DI147">
        <v>34</v>
      </c>
      <c r="DJ147">
        <v>0.73</v>
      </c>
      <c r="DK147">
        <v>0.14000000000000001</v>
      </c>
      <c r="DL147">
        <v>-15.779389999999999</v>
      </c>
      <c r="DM147">
        <v>-0.72713020637894776</v>
      </c>
      <c r="DN147">
        <v>0.1009620294962417</v>
      </c>
      <c r="DO147">
        <v>0</v>
      </c>
      <c r="DP147">
        <v>0.42553795</v>
      </c>
      <c r="DQ147">
        <v>8.5343189493422462E-3</v>
      </c>
      <c r="DR147">
        <v>1.943194083847523E-3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3.2942900000000002</v>
      </c>
      <c r="EB147">
        <v>2.6252800000000001</v>
      </c>
      <c r="EC147">
        <v>0.16797000000000001</v>
      </c>
      <c r="ED147">
        <v>0.16847699999999999</v>
      </c>
      <c r="EE147">
        <v>0.14097799999999999</v>
      </c>
      <c r="EF147">
        <v>0.13800100000000001</v>
      </c>
      <c r="EG147">
        <v>25152.400000000001</v>
      </c>
      <c r="EH147">
        <v>25598.2</v>
      </c>
      <c r="EI147">
        <v>28139</v>
      </c>
      <c r="EJ147">
        <v>29649.7</v>
      </c>
      <c r="EK147">
        <v>33238</v>
      </c>
      <c r="EL147">
        <v>35495.4</v>
      </c>
      <c r="EM147">
        <v>39692.199999999997</v>
      </c>
      <c r="EN147">
        <v>42396.7</v>
      </c>
      <c r="EO147">
        <v>2.06142</v>
      </c>
      <c r="EP147">
        <v>2.1065999999999998</v>
      </c>
      <c r="EQ147">
        <v>8.7514499999999995E-2</v>
      </c>
      <c r="ER147">
        <v>0</v>
      </c>
      <c r="ES147">
        <v>33.476300000000002</v>
      </c>
      <c r="ET147">
        <v>999.9</v>
      </c>
      <c r="EU147">
        <v>46.8</v>
      </c>
      <c r="EV147">
        <v>40.9</v>
      </c>
      <c r="EW147">
        <v>35.959200000000003</v>
      </c>
      <c r="EX147">
        <v>57.2883</v>
      </c>
      <c r="EY147">
        <v>-0.84134699999999996</v>
      </c>
      <c r="EZ147">
        <v>2</v>
      </c>
      <c r="FA147">
        <v>0.67827199999999999</v>
      </c>
      <c r="FB147">
        <v>1.4370099999999999</v>
      </c>
      <c r="FC147">
        <v>20.262699999999999</v>
      </c>
      <c r="FD147">
        <v>5.2166899999999998</v>
      </c>
      <c r="FE147">
        <v>12.0097</v>
      </c>
      <c r="FF147">
        <v>4.9861000000000004</v>
      </c>
      <c r="FG147">
        <v>3.2846500000000001</v>
      </c>
      <c r="FH147">
        <v>9888.7999999999993</v>
      </c>
      <c r="FI147">
        <v>9999</v>
      </c>
      <c r="FJ147">
        <v>9999</v>
      </c>
      <c r="FK147">
        <v>657.6</v>
      </c>
      <c r="FL147">
        <v>1.8658399999999999</v>
      </c>
      <c r="FM147">
        <v>1.8622099999999999</v>
      </c>
      <c r="FN147">
        <v>1.86432</v>
      </c>
      <c r="FO147">
        <v>1.86043</v>
      </c>
      <c r="FP147">
        <v>1.8611500000000001</v>
      </c>
      <c r="FQ147">
        <v>1.86019</v>
      </c>
      <c r="FR147">
        <v>1.8619600000000001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-2.327</v>
      </c>
      <c r="GH147">
        <v>4.1099999999999998E-2</v>
      </c>
      <c r="GI147">
        <v>-1.7806499393771</v>
      </c>
      <c r="GJ147">
        <v>-1.0668354094452519E-3</v>
      </c>
      <c r="GK147">
        <v>7.2908324871410599E-7</v>
      </c>
      <c r="GL147">
        <v>-2.6615586879345078E-10</v>
      </c>
      <c r="GM147">
        <v>-0.20841063011216021</v>
      </c>
      <c r="GN147">
        <v>3.3664092208003571E-3</v>
      </c>
      <c r="GO147">
        <v>2.042686190248702E-4</v>
      </c>
      <c r="GP147">
        <v>-2.7039353982504608E-6</v>
      </c>
      <c r="GQ147">
        <v>3</v>
      </c>
      <c r="GR147">
        <v>2088</v>
      </c>
      <c r="GS147">
        <v>3</v>
      </c>
      <c r="GT147">
        <v>37</v>
      </c>
      <c r="GU147">
        <v>21.4</v>
      </c>
      <c r="GV147">
        <v>21.7</v>
      </c>
      <c r="GW147">
        <v>2.50366</v>
      </c>
      <c r="GX147">
        <v>2.5683600000000002</v>
      </c>
      <c r="GY147">
        <v>2.04834</v>
      </c>
      <c r="GZ147">
        <v>2.6025399999999999</v>
      </c>
      <c r="HA147">
        <v>2.1972700000000001</v>
      </c>
      <c r="HB147">
        <v>2.3303199999999999</v>
      </c>
      <c r="HC147">
        <v>45.063400000000001</v>
      </c>
      <c r="HD147">
        <v>13.851800000000001</v>
      </c>
      <c r="HE147">
        <v>18</v>
      </c>
      <c r="HF147">
        <v>600.63599999999997</v>
      </c>
      <c r="HG147">
        <v>703.07500000000005</v>
      </c>
      <c r="HH147">
        <v>30.999400000000001</v>
      </c>
      <c r="HI147">
        <v>35.714700000000001</v>
      </c>
      <c r="HJ147">
        <v>30.0002</v>
      </c>
      <c r="HK147">
        <v>35.545900000000003</v>
      </c>
      <c r="HL147">
        <v>35.524500000000003</v>
      </c>
      <c r="HM147">
        <v>50.121000000000002</v>
      </c>
      <c r="HN147">
        <v>-30</v>
      </c>
      <c r="HO147">
        <v>-30</v>
      </c>
      <c r="HP147">
        <v>31</v>
      </c>
      <c r="HQ147">
        <v>882.63099999999997</v>
      </c>
      <c r="HR147">
        <v>32.067999999999998</v>
      </c>
      <c r="HS147">
        <v>99.114199999999997</v>
      </c>
      <c r="HT147">
        <v>98.298000000000002</v>
      </c>
    </row>
    <row r="148" spans="1:228" x14ac:dyDescent="0.2">
      <c r="A148">
        <v>133</v>
      </c>
      <c r="B148">
        <v>1666113160</v>
      </c>
      <c r="C148">
        <v>527</v>
      </c>
      <c r="D148" t="s">
        <v>624</v>
      </c>
      <c r="E148" t="s">
        <v>625</v>
      </c>
      <c r="F148">
        <v>4</v>
      </c>
      <c r="G148">
        <v>1666113158</v>
      </c>
      <c r="H148">
        <f t="shared" si="68"/>
        <v>4.761396331896673E-4</v>
      </c>
      <c r="I148">
        <f t="shared" si="69"/>
        <v>0.47613963318966729</v>
      </c>
      <c r="J148">
        <f t="shared" si="70"/>
        <v>6.4770735460194633</v>
      </c>
      <c r="K148">
        <f t="shared" si="71"/>
        <v>858.07757142857156</v>
      </c>
      <c r="L148">
        <f t="shared" si="72"/>
        <v>365.16723007472723</v>
      </c>
      <c r="M148">
        <f t="shared" si="73"/>
        <v>36.996557823615412</v>
      </c>
      <c r="N148">
        <f t="shared" si="74"/>
        <v>86.935282998992534</v>
      </c>
      <c r="O148">
        <f t="shared" si="75"/>
        <v>2.2053317736472702E-2</v>
      </c>
      <c r="P148">
        <f t="shared" si="76"/>
        <v>2.7671746877994843</v>
      </c>
      <c r="Q148">
        <f t="shared" si="77"/>
        <v>2.195613983245346E-2</v>
      </c>
      <c r="R148">
        <f t="shared" si="78"/>
        <v>1.3731282636460656E-2</v>
      </c>
      <c r="S148">
        <f t="shared" si="79"/>
        <v>226.10908637556807</v>
      </c>
      <c r="T148">
        <f t="shared" si="80"/>
        <v>35.601095323148066</v>
      </c>
      <c r="U148">
        <f t="shared" si="81"/>
        <v>34.890442857142858</v>
      </c>
      <c r="V148">
        <f t="shared" si="82"/>
        <v>5.614193400756422</v>
      </c>
      <c r="W148">
        <f t="shared" si="83"/>
        <v>64.59944067832464</v>
      </c>
      <c r="X148">
        <f t="shared" si="84"/>
        <v>3.5161028523994995</v>
      </c>
      <c r="Y148">
        <f t="shared" si="85"/>
        <v>5.4429307985932365</v>
      </c>
      <c r="Z148">
        <f t="shared" si="86"/>
        <v>2.0980905483569225</v>
      </c>
      <c r="AA148">
        <f t="shared" si="87"/>
        <v>-20.99775782366433</v>
      </c>
      <c r="AB148">
        <f t="shared" si="88"/>
        <v>-83.225447556963076</v>
      </c>
      <c r="AC148">
        <f t="shared" si="89"/>
        <v>-6.9974347985079177</v>
      </c>
      <c r="AD148">
        <f t="shared" si="90"/>
        <v>114.88844619643274</v>
      </c>
      <c r="AE148">
        <f t="shared" si="91"/>
        <v>16.95165339966929</v>
      </c>
      <c r="AF148">
        <f t="shared" si="92"/>
        <v>0.47583936319491715</v>
      </c>
      <c r="AG148">
        <f t="shared" si="93"/>
        <v>6.4770735460194633</v>
      </c>
      <c r="AH148">
        <v>904.52483364538648</v>
      </c>
      <c r="AI148">
        <v>891.47051515151531</v>
      </c>
      <c r="AJ148">
        <v>1.6924458121523109</v>
      </c>
      <c r="AK148">
        <v>66.573852837517123</v>
      </c>
      <c r="AL148">
        <f t="shared" si="94"/>
        <v>0.47613963318966729</v>
      </c>
      <c r="AM148">
        <v>34.279901124914439</v>
      </c>
      <c r="AN148">
        <v>34.704158529411792</v>
      </c>
      <c r="AO148">
        <v>1.9742502312370001E-6</v>
      </c>
      <c r="AP148">
        <v>87.50530381435243</v>
      </c>
      <c r="AQ148">
        <v>78</v>
      </c>
      <c r="AR148">
        <v>12</v>
      </c>
      <c r="AS148">
        <f t="shared" si="95"/>
        <v>1</v>
      </c>
      <c r="AT148">
        <f t="shared" si="96"/>
        <v>0</v>
      </c>
      <c r="AU148">
        <f t="shared" si="97"/>
        <v>47119.50024794331</v>
      </c>
      <c r="AV148">
        <f t="shared" si="98"/>
        <v>1199.981428571429</v>
      </c>
      <c r="AW148">
        <f t="shared" si="99"/>
        <v>1025.9077421635072</v>
      </c>
      <c r="AX148">
        <f t="shared" si="100"/>
        <v>0.85493634962738085</v>
      </c>
      <c r="AY148">
        <f t="shared" si="101"/>
        <v>0.18842715478084493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1666113158</v>
      </c>
      <c r="BF148">
        <v>858.07757142857156</v>
      </c>
      <c r="BG148">
        <v>874.10242857142862</v>
      </c>
      <c r="BH148">
        <v>34.704999999999998</v>
      </c>
      <c r="BI148">
        <v>34.280999999999999</v>
      </c>
      <c r="BJ148">
        <v>860.40571428571434</v>
      </c>
      <c r="BK148">
        <v>34.663885714285719</v>
      </c>
      <c r="BL148">
        <v>649.98871428571431</v>
      </c>
      <c r="BM148">
        <v>101.214</v>
      </c>
      <c r="BN148">
        <v>0.1000139</v>
      </c>
      <c r="BO148">
        <v>34.332571428571427</v>
      </c>
      <c r="BP148">
        <v>34.890442857142858</v>
      </c>
      <c r="BQ148">
        <v>999.89999999999986</v>
      </c>
      <c r="BR148">
        <v>0</v>
      </c>
      <c r="BS148">
        <v>0</v>
      </c>
      <c r="BT148">
        <v>8992.6771428571428</v>
      </c>
      <c r="BU148">
        <v>0</v>
      </c>
      <c r="BV148">
        <v>454.18857142857138</v>
      </c>
      <c r="BW148">
        <v>-16.024985714285709</v>
      </c>
      <c r="BX148">
        <v>888.92771428571427</v>
      </c>
      <c r="BY148">
        <v>905.13114285714289</v>
      </c>
      <c r="BZ148">
        <v>0.42399142857142852</v>
      </c>
      <c r="CA148">
        <v>874.10242857142862</v>
      </c>
      <c r="CB148">
        <v>34.280999999999999</v>
      </c>
      <c r="CC148">
        <v>3.5126328571428571</v>
      </c>
      <c r="CD148">
        <v>3.4697200000000001</v>
      </c>
      <c r="CE148">
        <v>26.68094285714286</v>
      </c>
      <c r="CF148">
        <v>26.472300000000001</v>
      </c>
      <c r="CG148">
        <v>1199.981428571429</v>
      </c>
      <c r="CH148">
        <v>0.50003885714285712</v>
      </c>
      <c r="CI148">
        <v>0.49996114285714283</v>
      </c>
      <c r="CJ148">
        <v>0</v>
      </c>
      <c r="CK148">
        <v>1220.471428571429</v>
      </c>
      <c r="CL148">
        <v>4.9990899999999998</v>
      </c>
      <c r="CM148">
        <v>13626.22857142857</v>
      </c>
      <c r="CN148">
        <v>9557.8371428571427</v>
      </c>
      <c r="CO148">
        <v>44.875</v>
      </c>
      <c r="CP148">
        <v>46.660428571428568</v>
      </c>
      <c r="CQ148">
        <v>45.625</v>
      </c>
      <c r="CR148">
        <v>45.686999999999998</v>
      </c>
      <c r="CS148">
        <v>46.25</v>
      </c>
      <c r="CT148">
        <v>597.53714285714273</v>
      </c>
      <c r="CU148">
        <v>597.4442857142858</v>
      </c>
      <c r="CV148">
        <v>0</v>
      </c>
      <c r="CW148">
        <v>1666113171.3</v>
      </c>
      <c r="CX148">
        <v>0</v>
      </c>
      <c r="CY148">
        <v>1666111874.0999999</v>
      </c>
      <c r="CZ148" t="s">
        <v>356</v>
      </c>
      <c r="DA148">
        <v>1666111874.0999999</v>
      </c>
      <c r="DB148">
        <v>1666111855.0999999</v>
      </c>
      <c r="DC148">
        <v>36</v>
      </c>
      <c r="DD148">
        <v>-0.106</v>
      </c>
      <c r="DE148">
        <v>-2E-3</v>
      </c>
      <c r="DF148">
        <v>-2.12</v>
      </c>
      <c r="DG148">
        <v>3.7999999999999999E-2</v>
      </c>
      <c r="DH148">
        <v>419</v>
      </c>
      <c r="DI148">
        <v>34</v>
      </c>
      <c r="DJ148">
        <v>0.73</v>
      </c>
      <c r="DK148">
        <v>0.14000000000000001</v>
      </c>
      <c r="DL148">
        <v>-15.817259999999999</v>
      </c>
      <c r="DM148">
        <v>-0.9192697936209584</v>
      </c>
      <c r="DN148">
        <v>0.1156710849780532</v>
      </c>
      <c r="DO148">
        <v>0</v>
      </c>
      <c r="DP148">
        <v>0.42550667499999989</v>
      </c>
      <c r="DQ148">
        <v>7.8552607879911005E-3</v>
      </c>
      <c r="DR148">
        <v>1.898495646393487E-3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3.2942399999999998</v>
      </c>
      <c r="EB148">
        <v>2.6251699999999998</v>
      </c>
      <c r="EC148">
        <v>0.16880899999999999</v>
      </c>
      <c r="ED148">
        <v>0.169347</v>
      </c>
      <c r="EE148">
        <v>0.14097000000000001</v>
      </c>
      <c r="EF148">
        <v>0.13800599999999999</v>
      </c>
      <c r="EG148">
        <v>25126.6</v>
      </c>
      <c r="EH148">
        <v>25570.9</v>
      </c>
      <c r="EI148">
        <v>28138.5</v>
      </c>
      <c r="EJ148">
        <v>29649.1</v>
      </c>
      <c r="EK148">
        <v>33237.699999999997</v>
      </c>
      <c r="EL148">
        <v>35494.300000000003</v>
      </c>
      <c r="EM148">
        <v>39691.4</v>
      </c>
      <c r="EN148">
        <v>42395.5</v>
      </c>
      <c r="EO148">
        <v>2.0613800000000002</v>
      </c>
      <c r="EP148">
        <v>2.10643</v>
      </c>
      <c r="EQ148">
        <v>8.7447499999999997E-2</v>
      </c>
      <c r="ER148">
        <v>0</v>
      </c>
      <c r="ES148">
        <v>33.475999999999999</v>
      </c>
      <c r="ET148">
        <v>999.9</v>
      </c>
      <c r="EU148">
        <v>46.8</v>
      </c>
      <c r="EV148">
        <v>40.9</v>
      </c>
      <c r="EW148">
        <v>35.9636</v>
      </c>
      <c r="EX148">
        <v>57.228299999999997</v>
      </c>
      <c r="EY148">
        <v>-0.91346000000000005</v>
      </c>
      <c r="EZ148">
        <v>2</v>
      </c>
      <c r="FA148">
        <v>0.67840999999999996</v>
      </c>
      <c r="FB148">
        <v>1.4370700000000001</v>
      </c>
      <c r="FC148">
        <v>20.262599999999999</v>
      </c>
      <c r="FD148">
        <v>5.2151899999999998</v>
      </c>
      <c r="FE148">
        <v>12.0098</v>
      </c>
      <c r="FF148">
        <v>4.9856999999999996</v>
      </c>
      <c r="FG148">
        <v>3.2844500000000001</v>
      </c>
      <c r="FH148">
        <v>9889.1</v>
      </c>
      <c r="FI148">
        <v>9999</v>
      </c>
      <c r="FJ148">
        <v>9999</v>
      </c>
      <c r="FK148">
        <v>657.6</v>
      </c>
      <c r="FL148">
        <v>1.8658399999999999</v>
      </c>
      <c r="FM148">
        <v>1.8622000000000001</v>
      </c>
      <c r="FN148">
        <v>1.86432</v>
      </c>
      <c r="FO148">
        <v>1.8604400000000001</v>
      </c>
      <c r="FP148">
        <v>1.86113</v>
      </c>
      <c r="FQ148">
        <v>1.86019</v>
      </c>
      <c r="FR148">
        <v>1.86189</v>
      </c>
      <c r="FS148">
        <v>1.8585100000000001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-2.3290000000000002</v>
      </c>
      <c r="GH148">
        <v>4.1099999999999998E-2</v>
      </c>
      <c r="GI148">
        <v>-1.7806499393771</v>
      </c>
      <c r="GJ148">
        <v>-1.0668354094452519E-3</v>
      </c>
      <c r="GK148">
        <v>7.2908324871410599E-7</v>
      </c>
      <c r="GL148">
        <v>-2.6615586879345078E-10</v>
      </c>
      <c r="GM148">
        <v>-0.20841063011216021</v>
      </c>
      <c r="GN148">
        <v>3.3664092208003571E-3</v>
      </c>
      <c r="GO148">
        <v>2.042686190248702E-4</v>
      </c>
      <c r="GP148">
        <v>-2.7039353982504608E-6</v>
      </c>
      <c r="GQ148">
        <v>3</v>
      </c>
      <c r="GR148">
        <v>2088</v>
      </c>
      <c r="GS148">
        <v>3</v>
      </c>
      <c r="GT148">
        <v>37</v>
      </c>
      <c r="GU148">
        <v>21.4</v>
      </c>
      <c r="GV148">
        <v>21.7</v>
      </c>
      <c r="GW148">
        <v>2.51953</v>
      </c>
      <c r="GX148">
        <v>2.5781200000000002</v>
      </c>
      <c r="GY148">
        <v>2.04834</v>
      </c>
      <c r="GZ148">
        <v>2.6037599999999999</v>
      </c>
      <c r="HA148">
        <v>2.1972700000000001</v>
      </c>
      <c r="HB148">
        <v>2.3754900000000001</v>
      </c>
      <c r="HC148">
        <v>45.063400000000001</v>
      </c>
      <c r="HD148">
        <v>13.834300000000001</v>
      </c>
      <c r="HE148">
        <v>18</v>
      </c>
      <c r="HF148">
        <v>600.601</v>
      </c>
      <c r="HG148">
        <v>702.93600000000004</v>
      </c>
      <c r="HH148">
        <v>30.9998</v>
      </c>
      <c r="HI148">
        <v>35.717399999999998</v>
      </c>
      <c r="HJ148">
        <v>30.000299999999999</v>
      </c>
      <c r="HK148">
        <v>35.546100000000003</v>
      </c>
      <c r="HL148">
        <v>35.526400000000002</v>
      </c>
      <c r="HM148">
        <v>50.428600000000003</v>
      </c>
      <c r="HN148">
        <v>-30</v>
      </c>
      <c r="HO148">
        <v>-30</v>
      </c>
      <c r="HP148">
        <v>31</v>
      </c>
      <c r="HQ148">
        <v>889.30799999999999</v>
      </c>
      <c r="HR148">
        <v>32.067999999999998</v>
      </c>
      <c r="HS148">
        <v>99.112300000000005</v>
      </c>
      <c r="HT148">
        <v>98.295699999999997</v>
      </c>
    </row>
    <row r="149" spans="1:228" x14ac:dyDescent="0.2">
      <c r="A149">
        <v>134</v>
      </c>
      <c r="B149">
        <v>1666113164</v>
      </c>
      <c r="C149">
        <v>531</v>
      </c>
      <c r="D149" t="s">
        <v>626</v>
      </c>
      <c r="E149" t="s">
        <v>627</v>
      </c>
      <c r="F149">
        <v>4</v>
      </c>
      <c r="G149">
        <v>1666113161.6875</v>
      </c>
      <c r="H149">
        <f t="shared" si="68"/>
        <v>4.8120318597770403E-4</v>
      </c>
      <c r="I149">
        <f t="shared" si="69"/>
        <v>0.48120318597770401</v>
      </c>
      <c r="J149">
        <f t="shared" si="70"/>
        <v>6.1042939419429798</v>
      </c>
      <c r="K149">
        <f t="shared" si="71"/>
        <v>864.23399999999992</v>
      </c>
      <c r="L149">
        <f t="shared" si="72"/>
        <v>402.33679782884525</v>
      </c>
      <c r="M149">
        <f t="shared" si="73"/>
        <v>40.761608230037247</v>
      </c>
      <c r="N149">
        <f t="shared" si="74"/>
        <v>87.557409407189922</v>
      </c>
      <c r="O149">
        <f t="shared" si="75"/>
        <v>2.2285748004162598E-2</v>
      </c>
      <c r="P149">
        <f t="shared" si="76"/>
        <v>2.7672717195055254</v>
      </c>
      <c r="Q149">
        <f t="shared" si="77"/>
        <v>2.2186519336128759E-2</v>
      </c>
      <c r="R149">
        <f t="shared" si="78"/>
        <v>1.387545294365934E-2</v>
      </c>
      <c r="S149">
        <f t="shared" si="79"/>
        <v>226.1109652332681</v>
      </c>
      <c r="T149">
        <f t="shared" si="80"/>
        <v>35.606394564332064</v>
      </c>
      <c r="U149">
        <f t="shared" si="81"/>
        <v>34.891737499999998</v>
      </c>
      <c r="V149">
        <f t="shared" si="82"/>
        <v>5.6145962315761375</v>
      </c>
      <c r="W149">
        <f t="shared" si="83"/>
        <v>64.57814290234387</v>
      </c>
      <c r="X149">
        <f t="shared" si="84"/>
        <v>3.5162574445976085</v>
      </c>
      <c r="Y149">
        <f t="shared" si="85"/>
        <v>5.4449652569212939</v>
      </c>
      <c r="Z149">
        <f t="shared" si="86"/>
        <v>2.098338786978529</v>
      </c>
      <c r="AA149">
        <f t="shared" si="87"/>
        <v>-21.221060501616748</v>
      </c>
      <c r="AB149">
        <f t="shared" si="88"/>
        <v>-82.419547542797957</v>
      </c>
      <c r="AC149">
        <f t="shared" si="89"/>
        <v>-6.9297038744029695</v>
      </c>
      <c r="AD149">
        <f t="shared" si="90"/>
        <v>115.54065331445041</v>
      </c>
      <c r="AE149">
        <f t="shared" si="91"/>
        <v>17.004462472457408</v>
      </c>
      <c r="AF149">
        <f t="shared" si="92"/>
        <v>0.47530084618406565</v>
      </c>
      <c r="AG149">
        <f t="shared" si="93"/>
        <v>6.1042939419429798</v>
      </c>
      <c r="AH149">
        <v>911.54097520370431</v>
      </c>
      <c r="AI149">
        <v>898.51781212121193</v>
      </c>
      <c r="AJ149">
        <v>1.7727509798885659</v>
      </c>
      <c r="AK149">
        <v>66.573852837517123</v>
      </c>
      <c r="AL149">
        <f t="shared" si="94"/>
        <v>0.48120318597770401</v>
      </c>
      <c r="AM149">
        <v>34.281987225982959</v>
      </c>
      <c r="AN149">
        <v>34.710772058823522</v>
      </c>
      <c r="AO149">
        <v>-2.759918323924426E-6</v>
      </c>
      <c r="AP149">
        <v>87.50530381435243</v>
      </c>
      <c r="AQ149">
        <v>78</v>
      </c>
      <c r="AR149">
        <v>12</v>
      </c>
      <c r="AS149">
        <f t="shared" si="95"/>
        <v>1</v>
      </c>
      <c r="AT149">
        <f t="shared" si="96"/>
        <v>0</v>
      </c>
      <c r="AU149">
        <f t="shared" si="97"/>
        <v>47121.115536185214</v>
      </c>
      <c r="AV149">
        <f t="shared" si="98"/>
        <v>1199.9875</v>
      </c>
      <c r="AW149">
        <f t="shared" si="99"/>
        <v>1025.9133135923669</v>
      </c>
      <c r="AX149">
        <f t="shared" si="100"/>
        <v>0.8549366669172529</v>
      </c>
      <c r="AY149">
        <f t="shared" si="101"/>
        <v>0.18842776715029791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1666113161.6875</v>
      </c>
      <c r="BF149">
        <v>864.23399999999992</v>
      </c>
      <c r="BG149">
        <v>880.30962499999998</v>
      </c>
      <c r="BH149">
        <v>34.707162500000003</v>
      </c>
      <c r="BI149">
        <v>34.283650000000002</v>
      </c>
      <c r="BJ149">
        <v>866.56462499999998</v>
      </c>
      <c r="BK149">
        <v>34.666062500000002</v>
      </c>
      <c r="BL149">
        <v>649.99900000000002</v>
      </c>
      <c r="BM149">
        <v>101.212125</v>
      </c>
      <c r="BN149">
        <v>0.1000305125</v>
      </c>
      <c r="BO149">
        <v>34.339287499999998</v>
      </c>
      <c r="BP149">
        <v>34.891737499999998</v>
      </c>
      <c r="BQ149">
        <v>999.9</v>
      </c>
      <c r="BR149">
        <v>0</v>
      </c>
      <c r="BS149">
        <v>0</v>
      </c>
      <c r="BT149">
        <v>8993.3587499999994</v>
      </c>
      <c r="BU149">
        <v>0</v>
      </c>
      <c r="BV149">
        <v>380.9375</v>
      </c>
      <c r="BW149">
        <v>-16.075749999999999</v>
      </c>
      <c r="BX149">
        <v>895.30737500000009</v>
      </c>
      <c r="BY149">
        <v>911.561375</v>
      </c>
      <c r="BZ149">
        <v>0.42349274999999997</v>
      </c>
      <c r="CA149">
        <v>880.30962499999998</v>
      </c>
      <c r="CB149">
        <v>34.283650000000002</v>
      </c>
      <c r="CC149">
        <v>3.5127887499999999</v>
      </c>
      <c r="CD149">
        <v>3.4699287499999998</v>
      </c>
      <c r="CE149">
        <v>26.681674999999998</v>
      </c>
      <c r="CF149">
        <v>26.473312499999999</v>
      </c>
      <c r="CG149">
        <v>1199.9875</v>
      </c>
      <c r="CH149">
        <v>0.50002599999999997</v>
      </c>
      <c r="CI149">
        <v>0.49997399999999997</v>
      </c>
      <c r="CJ149">
        <v>0</v>
      </c>
      <c r="CK149">
        <v>1220.4112500000001</v>
      </c>
      <c r="CL149">
        <v>4.9990899999999998</v>
      </c>
      <c r="CM149">
        <v>13561.875</v>
      </c>
      <c r="CN149">
        <v>9557.8562500000007</v>
      </c>
      <c r="CO149">
        <v>44.875</v>
      </c>
      <c r="CP149">
        <v>46.625</v>
      </c>
      <c r="CQ149">
        <v>45.625</v>
      </c>
      <c r="CR149">
        <v>45.671499999999988</v>
      </c>
      <c r="CS149">
        <v>46.25</v>
      </c>
      <c r="CT149">
        <v>597.52749999999992</v>
      </c>
      <c r="CU149">
        <v>597.46</v>
      </c>
      <c r="CV149">
        <v>0</v>
      </c>
      <c r="CW149">
        <v>1666113175.5</v>
      </c>
      <c r="CX149">
        <v>0</v>
      </c>
      <c r="CY149">
        <v>1666111874.0999999</v>
      </c>
      <c r="CZ149" t="s">
        <v>356</v>
      </c>
      <c r="DA149">
        <v>1666111874.0999999</v>
      </c>
      <c r="DB149">
        <v>1666111855.0999999</v>
      </c>
      <c r="DC149">
        <v>36</v>
      </c>
      <c r="DD149">
        <v>-0.106</v>
      </c>
      <c r="DE149">
        <v>-2E-3</v>
      </c>
      <c r="DF149">
        <v>-2.12</v>
      </c>
      <c r="DG149">
        <v>3.7999999999999999E-2</v>
      </c>
      <c r="DH149">
        <v>419</v>
      </c>
      <c r="DI149">
        <v>34</v>
      </c>
      <c r="DJ149">
        <v>0.73</v>
      </c>
      <c r="DK149">
        <v>0.14000000000000001</v>
      </c>
      <c r="DL149">
        <v>-15.894567500000001</v>
      </c>
      <c r="DM149">
        <v>-1.4719891181988589</v>
      </c>
      <c r="DN149">
        <v>0.16006528416165069</v>
      </c>
      <c r="DO149">
        <v>0</v>
      </c>
      <c r="DP149">
        <v>0.42530687499999997</v>
      </c>
      <c r="DQ149">
        <v>-7.941444652908497E-3</v>
      </c>
      <c r="DR149">
        <v>2.1089807275968689E-3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3.2942499999999999</v>
      </c>
      <c r="EB149">
        <v>2.6254599999999999</v>
      </c>
      <c r="EC149">
        <v>0.169683</v>
      </c>
      <c r="ED149">
        <v>0.17018</v>
      </c>
      <c r="EE149">
        <v>0.14099300000000001</v>
      </c>
      <c r="EF149">
        <v>0.138015</v>
      </c>
      <c r="EG149">
        <v>25100.3</v>
      </c>
      <c r="EH149">
        <v>25545.599999999999</v>
      </c>
      <c r="EI149">
        <v>28138.7</v>
      </c>
      <c r="EJ149">
        <v>29649.7</v>
      </c>
      <c r="EK149">
        <v>33237.300000000003</v>
      </c>
      <c r="EL149">
        <v>35495</v>
      </c>
      <c r="EM149">
        <v>39691.9</v>
      </c>
      <c r="EN149">
        <v>42396.7</v>
      </c>
      <c r="EO149">
        <v>2.0616300000000001</v>
      </c>
      <c r="EP149">
        <v>2.1063800000000001</v>
      </c>
      <c r="EQ149">
        <v>8.7536900000000001E-2</v>
      </c>
      <c r="ER149">
        <v>0</v>
      </c>
      <c r="ES149">
        <v>33.473999999999997</v>
      </c>
      <c r="ET149">
        <v>999.9</v>
      </c>
      <c r="EU149">
        <v>46.8</v>
      </c>
      <c r="EV149">
        <v>40.9</v>
      </c>
      <c r="EW149">
        <v>35.965000000000003</v>
      </c>
      <c r="EX149">
        <v>57.438299999999998</v>
      </c>
      <c r="EY149">
        <v>-0.91746499999999997</v>
      </c>
      <c r="EZ149">
        <v>2</v>
      </c>
      <c r="FA149">
        <v>0.67858200000000002</v>
      </c>
      <c r="FB149">
        <v>1.43988</v>
      </c>
      <c r="FC149">
        <v>20.262599999999999</v>
      </c>
      <c r="FD149">
        <v>5.2151899999999998</v>
      </c>
      <c r="FE149">
        <v>12.0099</v>
      </c>
      <c r="FF149">
        <v>4.9855999999999998</v>
      </c>
      <c r="FG149">
        <v>3.2845</v>
      </c>
      <c r="FH149">
        <v>9889.1</v>
      </c>
      <c r="FI149">
        <v>9999</v>
      </c>
      <c r="FJ149">
        <v>9999</v>
      </c>
      <c r="FK149">
        <v>657.6</v>
      </c>
      <c r="FL149">
        <v>1.8658399999999999</v>
      </c>
      <c r="FM149">
        <v>1.86222</v>
      </c>
      <c r="FN149">
        <v>1.86432</v>
      </c>
      <c r="FO149">
        <v>1.8604099999999999</v>
      </c>
      <c r="FP149">
        <v>1.86113</v>
      </c>
      <c r="FQ149">
        <v>1.86019</v>
      </c>
      <c r="FR149">
        <v>1.86189</v>
      </c>
      <c r="FS149">
        <v>1.8585100000000001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-2.3319999999999999</v>
      </c>
      <c r="GH149">
        <v>4.1200000000000001E-2</v>
      </c>
      <c r="GI149">
        <v>-1.7806499393771</v>
      </c>
      <c r="GJ149">
        <v>-1.0668354094452519E-3</v>
      </c>
      <c r="GK149">
        <v>7.2908324871410599E-7</v>
      </c>
      <c r="GL149">
        <v>-2.6615586879345078E-10</v>
      </c>
      <c r="GM149">
        <v>-0.20841063011216021</v>
      </c>
      <c r="GN149">
        <v>3.3664092208003571E-3</v>
      </c>
      <c r="GO149">
        <v>2.042686190248702E-4</v>
      </c>
      <c r="GP149">
        <v>-2.7039353982504608E-6</v>
      </c>
      <c r="GQ149">
        <v>3</v>
      </c>
      <c r="GR149">
        <v>2088</v>
      </c>
      <c r="GS149">
        <v>3</v>
      </c>
      <c r="GT149">
        <v>37</v>
      </c>
      <c r="GU149">
        <v>21.5</v>
      </c>
      <c r="GV149">
        <v>21.8</v>
      </c>
      <c r="GW149">
        <v>2.5354000000000001</v>
      </c>
      <c r="GX149">
        <v>2.5720200000000002</v>
      </c>
      <c r="GY149">
        <v>2.04834</v>
      </c>
      <c r="GZ149">
        <v>2.6037599999999999</v>
      </c>
      <c r="HA149">
        <v>2.1972700000000001</v>
      </c>
      <c r="HB149">
        <v>2.32056</v>
      </c>
      <c r="HC149">
        <v>45.063400000000001</v>
      </c>
      <c r="HD149">
        <v>13.8431</v>
      </c>
      <c r="HE149">
        <v>18</v>
      </c>
      <c r="HF149">
        <v>600.81500000000005</v>
      </c>
      <c r="HG149">
        <v>702.90300000000002</v>
      </c>
      <c r="HH149">
        <v>31.000299999999999</v>
      </c>
      <c r="HI149">
        <v>35.720500000000001</v>
      </c>
      <c r="HJ149">
        <v>30.000299999999999</v>
      </c>
      <c r="HK149">
        <v>35.549199999999999</v>
      </c>
      <c r="HL149">
        <v>35.527700000000003</v>
      </c>
      <c r="HM149">
        <v>50.737200000000001</v>
      </c>
      <c r="HN149">
        <v>-30</v>
      </c>
      <c r="HO149">
        <v>-30</v>
      </c>
      <c r="HP149">
        <v>31</v>
      </c>
      <c r="HQ149">
        <v>895.98699999999997</v>
      </c>
      <c r="HR149">
        <v>32.067999999999998</v>
      </c>
      <c r="HS149">
        <v>99.113399999999999</v>
      </c>
      <c r="HT149">
        <v>98.298199999999994</v>
      </c>
    </row>
    <row r="150" spans="1:228" x14ac:dyDescent="0.2">
      <c r="A150">
        <v>135</v>
      </c>
      <c r="B150">
        <v>1666113168</v>
      </c>
      <c r="C150">
        <v>535</v>
      </c>
      <c r="D150" t="s">
        <v>628</v>
      </c>
      <c r="E150" t="s">
        <v>629</v>
      </c>
      <c r="F150">
        <v>4</v>
      </c>
      <c r="G150">
        <v>1666113166</v>
      </c>
      <c r="H150">
        <f t="shared" si="68"/>
        <v>4.8006204118092327E-4</v>
      </c>
      <c r="I150">
        <f t="shared" si="69"/>
        <v>0.48006204118092327</v>
      </c>
      <c r="J150">
        <f t="shared" si="70"/>
        <v>6.182896715754624</v>
      </c>
      <c r="K150">
        <f t="shared" si="71"/>
        <v>871.55057142857152</v>
      </c>
      <c r="L150">
        <f t="shared" si="72"/>
        <v>403.04003342268572</v>
      </c>
      <c r="M150">
        <f t="shared" si="73"/>
        <v>40.832546961721697</v>
      </c>
      <c r="N150">
        <f t="shared" si="74"/>
        <v>88.298001901092093</v>
      </c>
      <c r="O150">
        <f t="shared" si="75"/>
        <v>2.2244389858414645E-2</v>
      </c>
      <c r="P150">
        <f t="shared" si="76"/>
        <v>2.7740544520748611</v>
      </c>
      <c r="Q150">
        <f t="shared" si="77"/>
        <v>2.2145768831948468E-2</v>
      </c>
      <c r="R150">
        <f t="shared" si="78"/>
        <v>1.3849929666663267E-2</v>
      </c>
      <c r="S150">
        <f t="shared" si="79"/>
        <v>226.11136423321344</v>
      </c>
      <c r="T150">
        <f t="shared" si="80"/>
        <v>35.603104607257059</v>
      </c>
      <c r="U150">
        <f t="shared" si="81"/>
        <v>34.88992857142857</v>
      </c>
      <c r="V150">
        <f t="shared" si="82"/>
        <v>5.614033386657721</v>
      </c>
      <c r="W150">
        <f t="shared" si="83"/>
        <v>64.591433419651551</v>
      </c>
      <c r="X150">
        <f t="shared" si="84"/>
        <v>3.5168353886439463</v>
      </c>
      <c r="Y150">
        <f t="shared" si="85"/>
        <v>5.44473965424333</v>
      </c>
      <c r="Z150">
        <f t="shared" si="86"/>
        <v>2.0971979980137747</v>
      </c>
      <c r="AA150">
        <f t="shared" si="87"/>
        <v>-21.170736016078717</v>
      </c>
      <c r="AB150">
        <f t="shared" si="88"/>
        <v>-82.462393246730045</v>
      </c>
      <c r="AC150">
        <f t="shared" si="89"/>
        <v>-6.9162677735246039</v>
      </c>
      <c r="AD150">
        <f t="shared" si="90"/>
        <v>115.56196719688009</v>
      </c>
      <c r="AE150">
        <f t="shared" si="91"/>
        <v>16.899050176091297</v>
      </c>
      <c r="AF150">
        <f t="shared" si="92"/>
        <v>0.47815114423836236</v>
      </c>
      <c r="AG150">
        <f t="shared" si="93"/>
        <v>6.182896715754624</v>
      </c>
      <c r="AH150">
        <v>918.45781308583514</v>
      </c>
      <c r="AI150">
        <v>905.49952121212129</v>
      </c>
      <c r="AJ150">
        <v>1.73827738325481</v>
      </c>
      <c r="AK150">
        <v>66.573852837517123</v>
      </c>
      <c r="AL150">
        <f t="shared" si="94"/>
        <v>0.48006204118092327</v>
      </c>
      <c r="AM150">
        <v>34.285417477564707</v>
      </c>
      <c r="AN150">
        <v>34.713118823529413</v>
      </c>
      <c r="AO150">
        <v>8.2866049370460363E-6</v>
      </c>
      <c r="AP150">
        <v>87.50530381435243</v>
      </c>
      <c r="AQ150">
        <v>78</v>
      </c>
      <c r="AR150">
        <v>12</v>
      </c>
      <c r="AS150">
        <f t="shared" si="95"/>
        <v>1</v>
      </c>
      <c r="AT150">
        <f t="shared" si="96"/>
        <v>0</v>
      </c>
      <c r="AU150">
        <f t="shared" si="97"/>
        <v>47307.146891248703</v>
      </c>
      <c r="AV150">
        <f t="shared" si="98"/>
        <v>1199.99</v>
      </c>
      <c r="AW150">
        <f t="shared" si="99"/>
        <v>1025.9154135923384</v>
      </c>
      <c r="AX150">
        <f t="shared" si="100"/>
        <v>0.85493663579891366</v>
      </c>
      <c r="AY150">
        <f t="shared" si="101"/>
        <v>0.18842770709190362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1666113166</v>
      </c>
      <c r="BF150">
        <v>871.55057142857152</v>
      </c>
      <c r="BG150">
        <v>887.5341428571428</v>
      </c>
      <c r="BH150">
        <v>34.71312857142857</v>
      </c>
      <c r="BI150">
        <v>34.287085714285709</v>
      </c>
      <c r="BJ150">
        <v>873.88414285714282</v>
      </c>
      <c r="BK150">
        <v>34.671942857142852</v>
      </c>
      <c r="BL150">
        <v>650.00928571428574</v>
      </c>
      <c r="BM150">
        <v>101.2114285714286</v>
      </c>
      <c r="BN150">
        <v>9.9963785714285727E-2</v>
      </c>
      <c r="BO150">
        <v>34.338542857142862</v>
      </c>
      <c r="BP150">
        <v>34.88992857142857</v>
      </c>
      <c r="BQ150">
        <v>999.89999999999986</v>
      </c>
      <c r="BR150">
        <v>0</v>
      </c>
      <c r="BS150">
        <v>0</v>
      </c>
      <c r="BT150">
        <v>9029.4642857142862</v>
      </c>
      <c r="BU150">
        <v>0</v>
      </c>
      <c r="BV150">
        <v>331.81485714285719</v>
      </c>
      <c r="BW150">
        <v>-15.983685714285709</v>
      </c>
      <c r="BX150">
        <v>902.8925714285715</v>
      </c>
      <c r="BY150">
        <v>919.04542857142849</v>
      </c>
      <c r="BZ150">
        <v>0.42602699999999988</v>
      </c>
      <c r="CA150">
        <v>887.5341428571428</v>
      </c>
      <c r="CB150">
        <v>34.287085714285709</v>
      </c>
      <c r="CC150">
        <v>3.5133671428571431</v>
      </c>
      <c r="CD150">
        <v>3.4702471428571431</v>
      </c>
      <c r="CE150">
        <v>26.684485714285721</v>
      </c>
      <c r="CF150">
        <v>26.474885714285708</v>
      </c>
      <c r="CG150">
        <v>1199.99</v>
      </c>
      <c r="CH150">
        <v>0.50002599999999997</v>
      </c>
      <c r="CI150">
        <v>0.49997399999999997</v>
      </c>
      <c r="CJ150">
        <v>0</v>
      </c>
      <c r="CK150">
        <v>1220.361428571428</v>
      </c>
      <c r="CL150">
        <v>4.9990899999999998</v>
      </c>
      <c r="CM150">
        <v>13549.77142857143</v>
      </c>
      <c r="CN150">
        <v>9557.8442857142854</v>
      </c>
      <c r="CO150">
        <v>44.875</v>
      </c>
      <c r="CP150">
        <v>46.625</v>
      </c>
      <c r="CQ150">
        <v>45.625</v>
      </c>
      <c r="CR150">
        <v>45.686999999999998</v>
      </c>
      <c r="CS150">
        <v>46.25</v>
      </c>
      <c r="CT150">
        <v>597.52999999999986</v>
      </c>
      <c r="CU150">
        <v>597.46</v>
      </c>
      <c r="CV150">
        <v>0</v>
      </c>
      <c r="CW150">
        <v>1666113179.7</v>
      </c>
      <c r="CX150">
        <v>0</v>
      </c>
      <c r="CY150">
        <v>1666111874.0999999</v>
      </c>
      <c r="CZ150" t="s">
        <v>356</v>
      </c>
      <c r="DA150">
        <v>1666111874.0999999</v>
      </c>
      <c r="DB150">
        <v>1666111855.0999999</v>
      </c>
      <c r="DC150">
        <v>36</v>
      </c>
      <c r="DD150">
        <v>-0.106</v>
      </c>
      <c r="DE150">
        <v>-2E-3</v>
      </c>
      <c r="DF150">
        <v>-2.12</v>
      </c>
      <c r="DG150">
        <v>3.7999999999999999E-2</v>
      </c>
      <c r="DH150">
        <v>419</v>
      </c>
      <c r="DI150">
        <v>34</v>
      </c>
      <c r="DJ150">
        <v>0.73</v>
      </c>
      <c r="DK150">
        <v>0.14000000000000001</v>
      </c>
      <c r="DL150">
        <v>-15.9547925</v>
      </c>
      <c r="DM150">
        <v>-0.6794262664164441</v>
      </c>
      <c r="DN150">
        <v>0.11021440556365571</v>
      </c>
      <c r="DO150">
        <v>0</v>
      </c>
      <c r="DP150">
        <v>0.42528915000000012</v>
      </c>
      <c r="DQ150">
        <v>-3.6229418386498741E-3</v>
      </c>
      <c r="DR150">
        <v>2.0857204576596598E-3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3.29434</v>
      </c>
      <c r="EB150">
        <v>2.6253500000000001</v>
      </c>
      <c r="EC150">
        <v>0.17053699999999999</v>
      </c>
      <c r="ED150">
        <v>0.17102999999999999</v>
      </c>
      <c r="EE150">
        <v>0.140989</v>
      </c>
      <c r="EF150">
        <v>0.138015</v>
      </c>
      <c r="EG150">
        <v>25074.400000000001</v>
      </c>
      <c r="EH150">
        <v>25519</v>
      </c>
      <c r="EI150">
        <v>28138.799999999999</v>
      </c>
      <c r="EJ150">
        <v>29649.4</v>
      </c>
      <c r="EK150">
        <v>33237.300000000003</v>
      </c>
      <c r="EL150">
        <v>35494.6</v>
      </c>
      <c r="EM150">
        <v>39691.699999999997</v>
      </c>
      <c r="EN150">
        <v>42396.2</v>
      </c>
      <c r="EO150">
        <v>2.0615199999999998</v>
      </c>
      <c r="EP150">
        <v>2.1061000000000001</v>
      </c>
      <c r="EQ150">
        <v>8.8550199999999996E-2</v>
      </c>
      <c r="ER150">
        <v>0</v>
      </c>
      <c r="ES150">
        <v>33.470999999999997</v>
      </c>
      <c r="ET150">
        <v>999.9</v>
      </c>
      <c r="EU150">
        <v>46.8</v>
      </c>
      <c r="EV150">
        <v>40.9</v>
      </c>
      <c r="EW150">
        <v>35.964500000000001</v>
      </c>
      <c r="EX150">
        <v>57.738300000000002</v>
      </c>
      <c r="EY150">
        <v>-0.90544899999999995</v>
      </c>
      <c r="EZ150">
        <v>2</v>
      </c>
      <c r="FA150">
        <v>0.67896299999999998</v>
      </c>
      <c r="FB150">
        <v>1.44093</v>
      </c>
      <c r="FC150">
        <v>20.262599999999999</v>
      </c>
      <c r="FD150">
        <v>5.2147399999999999</v>
      </c>
      <c r="FE150">
        <v>12.009399999999999</v>
      </c>
      <c r="FF150">
        <v>4.9859</v>
      </c>
      <c r="FG150">
        <v>3.2845</v>
      </c>
      <c r="FH150">
        <v>9889.4</v>
      </c>
      <c r="FI150">
        <v>9999</v>
      </c>
      <c r="FJ150">
        <v>9999</v>
      </c>
      <c r="FK150">
        <v>657.6</v>
      </c>
      <c r="FL150">
        <v>1.8658399999999999</v>
      </c>
      <c r="FM150">
        <v>1.8622099999999999</v>
      </c>
      <c r="FN150">
        <v>1.86432</v>
      </c>
      <c r="FO150">
        <v>1.86042</v>
      </c>
      <c r="FP150">
        <v>1.86113</v>
      </c>
      <c r="FQ150">
        <v>1.86019</v>
      </c>
      <c r="FR150">
        <v>1.86189</v>
      </c>
      <c r="FS150">
        <v>1.8585100000000001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-2.335</v>
      </c>
      <c r="GH150">
        <v>4.1200000000000001E-2</v>
      </c>
      <c r="GI150">
        <v>-1.7806499393771</v>
      </c>
      <c r="GJ150">
        <v>-1.0668354094452519E-3</v>
      </c>
      <c r="GK150">
        <v>7.2908324871410599E-7</v>
      </c>
      <c r="GL150">
        <v>-2.6615586879345078E-10</v>
      </c>
      <c r="GM150">
        <v>-0.20841063011216021</v>
      </c>
      <c r="GN150">
        <v>3.3664092208003571E-3</v>
      </c>
      <c r="GO150">
        <v>2.042686190248702E-4</v>
      </c>
      <c r="GP150">
        <v>-2.7039353982504608E-6</v>
      </c>
      <c r="GQ150">
        <v>3</v>
      </c>
      <c r="GR150">
        <v>2088</v>
      </c>
      <c r="GS150">
        <v>3</v>
      </c>
      <c r="GT150">
        <v>37</v>
      </c>
      <c r="GU150">
        <v>21.6</v>
      </c>
      <c r="GV150">
        <v>21.9</v>
      </c>
      <c r="GW150">
        <v>2.5500500000000001</v>
      </c>
      <c r="GX150">
        <v>2.5708000000000002</v>
      </c>
      <c r="GY150">
        <v>2.04834</v>
      </c>
      <c r="GZ150">
        <v>2.6025399999999999</v>
      </c>
      <c r="HA150">
        <v>2.1972700000000001</v>
      </c>
      <c r="HB150">
        <v>2.34741</v>
      </c>
      <c r="HC150">
        <v>45.063400000000001</v>
      </c>
      <c r="HD150">
        <v>13.8431</v>
      </c>
      <c r="HE150">
        <v>18</v>
      </c>
      <c r="HF150">
        <v>600.74300000000005</v>
      </c>
      <c r="HG150">
        <v>702.67100000000005</v>
      </c>
      <c r="HH150">
        <v>31.000399999999999</v>
      </c>
      <c r="HI150">
        <v>35.722999999999999</v>
      </c>
      <c r="HJ150">
        <v>30.000299999999999</v>
      </c>
      <c r="HK150">
        <v>35.549300000000002</v>
      </c>
      <c r="HL150">
        <v>35.529699999999998</v>
      </c>
      <c r="HM150">
        <v>51.044800000000002</v>
      </c>
      <c r="HN150">
        <v>-30</v>
      </c>
      <c r="HO150">
        <v>-30</v>
      </c>
      <c r="HP150">
        <v>31</v>
      </c>
      <c r="HQ150">
        <v>902.66499999999996</v>
      </c>
      <c r="HR150">
        <v>32.067999999999998</v>
      </c>
      <c r="HS150">
        <v>99.113200000000006</v>
      </c>
      <c r="HT150">
        <v>98.296999999999997</v>
      </c>
    </row>
    <row r="151" spans="1:228" x14ac:dyDescent="0.2">
      <c r="A151">
        <v>136</v>
      </c>
      <c r="B151">
        <v>1666113172</v>
      </c>
      <c r="C151">
        <v>539</v>
      </c>
      <c r="D151" t="s">
        <v>630</v>
      </c>
      <c r="E151" t="s">
        <v>631</v>
      </c>
      <c r="F151">
        <v>4</v>
      </c>
      <c r="G151">
        <v>1666113169.6875</v>
      </c>
      <c r="H151">
        <f t="shared" si="68"/>
        <v>4.7878570429535692E-4</v>
      </c>
      <c r="I151">
        <f t="shared" si="69"/>
        <v>0.47878570429535694</v>
      </c>
      <c r="J151">
        <f t="shared" si="70"/>
        <v>6.2704815536192715</v>
      </c>
      <c r="K151">
        <f t="shared" si="71"/>
        <v>877.72962499999994</v>
      </c>
      <c r="L151">
        <f t="shared" si="72"/>
        <v>400.0721052935192</v>
      </c>
      <c r="M151">
        <f t="shared" si="73"/>
        <v>40.53277205169654</v>
      </c>
      <c r="N151">
        <f t="shared" si="74"/>
        <v>88.926006943284875</v>
      </c>
      <c r="O151">
        <f t="shared" si="75"/>
        <v>2.211248932947997E-2</v>
      </c>
      <c r="P151">
        <f t="shared" si="76"/>
        <v>2.7667520562692109</v>
      </c>
      <c r="Q151">
        <f t="shared" si="77"/>
        <v>2.201477564109797E-2</v>
      </c>
      <c r="R151">
        <f t="shared" si="78"/>
        <v>1.376797785650824E-2</v>
      </c>
      <c r="S151">
        <f t="shared" si="79"/>
        <v>226.11221510868006</v>
      </c>
      <c r="T151">
        <f t="shared" si="80"/>
        <v>35.609591590182873</v>
      </c>
      <c r="U151">
        <f t="shared" si="81"/>
        <v>34.912275000000001</v>
      </c>
      <c r="V151">
        <f t="shared" si="82"/>
        <v>5.6209898786197652</v>
      </c>
      <c r="W151">
        <f t="shared" si="83"/>
        <v>64.582541370448169</v>
      </c>
      <c r="X151">
        <f t="shared" si="84"/>
        <v>3.5169494465628248</v>
      </c>
      <c r="Y151">
        <f t="shared" si="85"/>
        <v>5.4456659213663574</v>
      </c>
      <c r="Z151">
        <f t="shared" si="86"/>
        <v>2.1040404320569404</v>
      </c>
      <c r="AA151">
        <f t="shared" si="87"/>
        <v>-21.114449559425239</v>
      </c>
      <c r="AB151">
        <f t="shared" si="88"/>
        <v>-85.122531776202933</v>
      </c>
      <c r="AC151">
        <f t="shared" si="89"/>
        <v>-7.1591087287390129</v>
      </c>
      <c r="AD151">
        <f t="shared" si="90"/>
        <v>112.7161250443129</v>
      </c>
      <c r="AE151">
        <f t="shared" si="91"/>
        <v>16.884705655330695</v>
      </c>
      <c r="AF151">
        <f t="shared" si="92"/>
        <v>0.47802999169189109</v>
      </c>
      <c r="AG151">
        <f t="shared" si="93"/>
        <v>6.2704815536192715</v>
      </c>
      <c r="AH151">
        <v>925.39537687359257</v>
      </c>
      <c r="AI151">
        <v>912.41685454545404</v>
      </c>
      <c r="AJ151">
        <v>1.72276674882314</v>
      </c>
      <c r="AK151">
        <v>66.573852837517123</v>
      </c>
      <c r="AL151">
        <f t="shared" si="94"/>
        <v>0.47878570429535694</v>
      </c>
      <c r="AM151">
        <v>34.287078283394429</v>
      </c>
      <c r="AN151">
        <v>34.713663823529401</v>
      </c>
      <c r="AO151">
        <v>3.6968829858134823E-8</v>
      </c>
      <c r="AP151">
        <v>87.50530381435243</v>
      </c>
      <c r="AQ151">
        <v>78</v>
      </c>
      <c r="AR151">
        <v>12</v>
      </c>
      <c r="AS151">
        <f t="shared" si="95"/>
        <v>1</v>
      </c>
      <c r="AT151">
        <f t="shared" si="96"/>
        <v>0</v>
      </c>
      <c r="AU151">
        <f t="shared" si="97"/>
        <v>47106.536749295403</v>
      </c>
      <c r="AV151">
        <f t="shared" si="98"/>
        <v>1199.99125</v>
      </c>
      <c r="AW151">
        <f t="shared" si="99"/>
        <v>1025.9168010925803</v>
      </c>
      <c r="AX151">
        <f t="shared" si="100"/>
        <v>0.85493690149205692</v>
      </c>
      <c r="AY151">
        <f t="shared" si="101"/>
        <v>0.18842821987967001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1666113169.6875</v>
      </c>
      <c r="BF151">
        <v>877.72962499999994</v>
      </c>
      <c r="BG151">
        <v>893.70174999999995</v>
      </c>
      <c r="BH151">
        <v>34.713475000000003</v>
      </c>
      <c r="BI151">
        <v>34.2875625</v>
      </c>
      <c r="BJ151">
        <v>880.06587500000001</v>
      </c>
      <c r="BK151">
        <v>34.672324999999987</v>
      </c>
      <c r="BL151">
        <v>650.04324999999994</v>
      </c>
      <c r="BM151">
        <v>101.21362499999999</v>
      </c>
      <c r="BN151">
        <v>0.10004200000000001</v>
      </c>
      <c r="BO151">
        <v>34.3416</v>
      </c>
      <c r="BP151">
        <v>34.912275000000001</v>
      </c>
      <c r="BQ151">
        <v>999.9</v>
      </c>
      <c r="BR151">
        <v>0</v>
      </c>
      <c r="BS151">
        <v>0</v>
      </c>
      <c r="BT151">
        <v>8990.4674999999988</v>
      </c>
      <c r="BU151">
        <v>0</v>
      </c>
      <c r="BV151">
        <v>322.99775</v>
      </c>
      <c r="BW151">
        <v>-15.972250000000001</v>
      </c>
      <c r="BX151">
        <v>909.29449999999997</v>
      </c>
      <c r="BY151">
        <v>925.43262500000003</v>
      </c>
      <c r="BZ151">
        <v>0.42591174999999998</v>
      </c>
      <c r="CA151">
        <v>893.70174999999995</v>
      </c>
      <c r="CB151">
        <v>34.2875625</v>
      </c>
      <c r="CC151">
        <v>3.5134824999999998</v>
      </c>
      <c r="CD151">
        <v>3.4703762500000002</v>
      </c>
      <c r="CE151">
        <v>26.685025</v>
      </c>
      <c r="CF151">
        <v>26.475512500000001</v>
      </c>
      <c r="CG151">
        <v>1199.99125</v>
      </c>
      <c r="CH151">
        <v>0.50001899999999999</v>
      </c>
      <c r="CI151">
        <v>0.49998100000000001</v>
      </c>
      <c r="CJ151">
        <v>0</v>
      </c>
      <c r="CK151">
        <v>1220.59375</v>
      </c>
      <c r="CL151">
        <v>4.9990899999999998</v>
      </c>
      <c r="CM151">
        <v>13547.2875</v>
      </c>
      <c r="CN151">
        <v>9557.8549999999996</v>
      </c>
      <c r="CO151">
        <v>44.875</v>
      </c>
      <c r="CP151">
        <v>46.625</v>
      </c>
      <c r="CQ151">
        <v>45.625</v>
      </c>
      <c r="CR151">
        <v>45.686999999999998</v>
      </c>
      <c r="CS151">
        <v>46.25</v>
      </c>
      <c r="CT151">
        <v>597.52</v>
      </c>
      <c r="CU151">
        <v>597.47125000000005</v>
      </c>
      <c r="CV151">
        <v>0</v>
      </c>
      <c r="CW151">
        <v>1666113183.3</v>
      </c>
      <c r="CX151">
        <v>0</v>
      </c>
      <c r="CY151">
        <v>1666111874.0999999</v>
      </c>
      <c r="CZ151" t="s">
        <v>356</v>
      </c>
      <c r="DA151">
        <v>1666111874.0999999</v>
      </c>
      <c r="DB151">
        <v>1666111855.0999999</v>
      </c>
      <c r="DC151">
        <v>36</v>
      </c>
      <c r="DD151">
        <v>-0.106</v>
      </c>
      <c r="DE151">
        <v>-2E-3</v>
      </c>
      <c r="DF151">
        <v>-2.12</v>
      </c>
      <c r="DG151">
        <v>3.7999999999999999E-2</v>
      </c>
      <c r="DH151">
        <v>419</v>
      </c>
      <c r="DI151">
        <v>34</v>
      </c>
      <c r="DJ151">
        <v>0.73</v>
      </c>
      <c r="DK151">
        <v>0.14000000000000001</v>
      </c>
      <c r="DL151">
        <v>-15.982148780487799</v>
      </c>
      <c r="DM151">
        <v>-0.24202787456446051</v>
      </c>
      <c r="DN151">
        <v>9.3296522095403664E-2</v>
      </c>
      <c r="DO151">
        <v>0</v>
      </c>
      <c r="DP151">
        <v>0.42562241463414641</v>
      </c>
      <c r="DQ151">
        <v>-5.1033449477365439E-3</v>
      </c>
      <c r="DR151">
        <v>1.9659178825071678E-3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3.2942</v>
      </c>
      <c r="EB151">
        <v>2.6251500000000001</v>
      </c>
      <c r="EC151">
        <v>0.17139199999999999</v>
      </c>
      <c r="ED151">
        <v>0.17186999999999999</v>
      </c>
      <c r="EE151">
        <v>0.14099800000000001</v>
      </c>
      <c r="EF151">
        <v>0.13802</v>
      </c>
      <c r="EG151">
        <v>25048.1</v>
      </c>
      <c r="EH151">
        <v>25492.9</v>
      </c>
      <c r="EI151">
        <v>28138.400000000001</v>
      </c>
      <c r="EJ151">
        <v>29649.200000000001</v>
      </c>
      <c r="EK151">
        <v>33236.800000000003</v>
      </c>
      <c r="EL151">
        <v>35494.300000000003</v>
      </c>
      <c r="EM151">
        <v>39691.4</v>
      </c>
      <c r="EN151">
        <v>42396</v>
      </c>
      <c r="EO151">
        <v>2.0616300000000001</v>
      </c>
      <c r="EP151">
        <v>2.1063000000000001</v>
      </c>
      <c r="EQ151">
        <v>8.9392100000000002E-2</v>
      </c>
      <c r="ER151">
        <v>0</v>
      </c>
      <c r="ES151">
        <v>33.468699999999998</v>
      </c>
      <c r="ET151">
        <v>999.9</v>
      </c>
      <c r="EU151">
        <v>46.8</v>
      </c>
      <c r="EV151">
        <v>40.9</v>
      </c>
      <c r="EW151">
        <v>35.962299999999999</v>
      </c>
      <c r="EX151">
        <v>57.198300000000003</v>
      </c>
      <c r="EY151">
        <v>-0.77724499999999996</v>
      </c>
      <c r="EZ151">
        <v>2</v>
      </c>
      <c r="FA151">
        <v>0.67898899999999995</v>
      </c>
      <c r="FB151">
        <v>1.4410700000000001</v>
      </c>
      <c r="FC151">
        <v>20.262599999999999</v>
      </c>
      <c r="FD151">
        <v>5.2153400000000003</v>
      </c>
      <c r="FE151">
        <v>12.0098</v>
      </c>
      <c r="FF151">
        <v>4.9862000000000002</v>
      </c>
      <c r="FG151">
        <v>3.2846500000000001</v>
      </c>
      <c r="FH151">
        <v>9889.4</v>
      </c>
      <c r="FI151">
        <v>9999</v>
      </c>
      <c r="FJ151">
        <v>9999</v>
      </c>
      <c r="FK151">
        <v>657.6</v>
      </c>
      <c r="FL151">
        <v>1.8658399999999999</v>
      </c>
      <c r="FM151">
        <v>1.8622099999999999</v>
      </c>
      <c r="FN151">
        <v>1.86432</v>
      </c>
      <c r="FO151">
        <v>1.86039</v>
      </c>
      <c r="FP151">
        <v>1.8611599999999999</v>
      </c>
      <c r="FQ151">
        <v>1.8602000000000001</v>
      </c>
      <c r="FR151">
        <v>1.8619000000000001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-2.3380000000000001</v>
      </c>
      <c r="GH151">
        <v>4.1200000000000001E-2</v>
      </c>
      <c r="GI151">
        <v>-1.7806499393771</v>
      </c>
      <c r="GJ151">
        <v>-1.0668354094452519E-3</v>
      </c>
      <c r="GK151">
        <v>7.2908324871410599E-7</v>
      </c>
      <c r="GL151">
        <v>-2.6615586879345078E-10</v>
      </c>
      <c r="GM151">
        <v>-0.20841063011216021</v>
      </c>
      <c r="GN151">
        <v>3.3664092208003571E-3</v>
      </c>
      <c r="GO151">
        <v>2.042686190248702E-4</v>
      </c>
      <c r="GP151">
        <v>-2.7039353982504608E-6</v>
      </c>
      <c r="GQ151">
        <v>3</v>
      </c>
      <c r="GR151">
        <v>2088</v>
      </c>
      <c r="GS151">
        <v>3</v>
      </c>
      <c r="GT151">
        <v>37</v>
      </c>
      <c r="GU151">
        <v>21.6</v>
      </c>
      <c r="GV151">
        <v>21.9</v>
      </c>
      <c r="GW151">
        <v>2.5659200000000002</v>
      </c>
      <c r="GX151">
        <v>2.5659200000000002</v>
      </c>
      <c r="GY151">
        <v>2.04834</v>
      </c>
      <c r="GZ151">
        <v>2.6025399999999999</v>
      </c>
      <c r="HA151">
        <v>2.1972700000000001</v>
      </c>
      <c r="HB151">
        <v>2.36206</v>
      </c>
      <c r="HC151">
        <v>45.063400000000001</v>
      </c>
      <c r="HD151">
        <v>13.851800000000001</v>
      </c>
      <c r="HE151">
        <v>18</v>
      </c>
      <c r="HF151">
        <v>600.84500000000003</v>
      </c>
      <c r="HG151">
        <v>702.86099999999999</v>
      </c>
      <c r="HH151">
        <v>31.0002</v>
      </c>
      <c r="HI151">
        <v>35.7254</v>
      </c>
      <c r="HJ151">
        <v>30.000299999999999</v>
      </c>
      <c r="HK151">
        <v>35.552500000000002</v>
      </c>
      <c r="HL151">
        <v>35.530099999999997</v>
      </c>
      <c r="HM151">
        <v>51.353700000000003</v>
      </c>
      <c r="HN151">
        <v>-30</v>
      </c>
      <c r="HO151">
        <v>-30</v>
      </c>
      <c r="HP151">
        <v>31</v>
      </c>
      <c r="HQ151">
        <v>909.34400000000005</v>
      </c>
      <c r="HR151">
        <v>32.067999999999998</v>
      </c>
      <c r="HS151">
        <v>99.112200000000001</v>
      </c>
      <c r="HT151">
        <v>98.296499999999995</v>
      </c>
    </row>
    <row r="152" spans="1:228" x14ac:dyDescent="0.2">
      <c r="A152">
        <v>137</v>
      </c>
      <c r="B152">
        <v>1666113176</v>
      </c>
      <c r="C152">
        <v>543</v>
      </c>
      <c r="D152" t="s">
        <v>632</v>
      </c>
      <c r="E152" t="s">
        <v>633</v>
      </c>
      <c r="F152">
        <v>4</v>
      </c>
      <c r="G152">
        <v>1666113174</v>
      </c>
      <c r="H152">
        <f t="shared" si="68"/>
        <v>4.7828915738071367E-4</v>
      </c>
      <c r="I152">
        <f t="shared" si="69"/>
        <v>0.47828915738071365</v>
      </c>
      <c r="J152">
        <f t="shared" si="70"/>
        <v>6.4500419790561185</v>
      </c>
      <c r="K152">
        <f t="shared" si="71"/>
        <v>884.82742857142864</v>
      </c>
      <c r="L152">
        <f t="shared" si="72"/>
        <v>393.81012952373391</v>
      </c>
      <c r="M152">
        <f t="shared" si="73"/>
        <v>39.898250945801138</v>
      </c>
      <c r="N152">
        <f t="shared" si="74"/>
        <v>89.644892658209713</v>
      </c>
      <c r="O152">
        <f t="shared" si="75"/>
        <v>2.2097640715641454E-2</v>
      </c>
      <c r="P152">
        <f t="shared" si="76"/>
        <v>2.7698218626691742</v>
      </c>
      <c r="Q152">
        <f t="shared" si="77"/>
        <v>2.200016553728134E-2</v>
      </c>
      <c r="R152">
        <f t="shared" si="78"/>
        <v>1.3758825263971458E-2</v>
      </c>
      <c r="S152">
        <f t="shared" si="79"/>
        <v>226.11245966281965</v>
      </c>
      <c r="T152">
        <f t="shared" si="80"/>
        <v>35.609773293681499</v>
      </c>
      <c r="U152">
        <f t="shared" si="81"/>
        <v>34.909814285714283</v>
      </c>
      <c r="V152">
        <f t="shared" si="82"/>
        <v>5.6202234859913007</v>
      </c>
      <c r="W152">
        <f t="shared" si="83"/>
        <v>64.578030134687751</v>
      </c>
      <c r="X152">
        <f t="shared" si="84"/>
        <v>3.5169665531008469</v>
      </c>
      <c r="Y152">
        <f t="shared" si="85"/>
        <v>5.4460728296692453</v>
      </c>
      <c r="Z152">
        <f t="shared" si="86"/>
        <v>2.1032569328904538</v>
      </c>
      <c r="AA152">
        <f t="shared" si="87"/>
        <v>-21.092551840489474</v>
      </c>
      <c r="AB152">
        <f t="shared" si="88"/>
        <v>-84.649003620596687</v>
      </c>
      <c r="AC152">
        <f t="shared" si="89"/>
        <v>-7.1113541427832434</v>
      </c>
      <c r="AD152">
        <f t="shared" si="90"/>
        <v>113.25955005895023</v>
      </c>
      <c r="AE152">
        <f t="shared" si="91"/>
        <v>17.021170934857686</v>
      </c>
      <c r="AF152">
        <f t="shared" si="92"/>
        <v>0.47880044210410516</v>
      </c>
      <c r="AG152">
        <f t="shared" si="93"/>
        <v>6.4500419790561185</v>
      </c>
      <c r="AH152">
        <v>932.33002514250779</v>
      </c>
      <c r="AI152">
        <v>919.22060606060597</v>
      </c>
      <c r="AJ152">
        <v>1.712617312651405</v>
      </c>
      <c r="AK152">
        <v>66.573852837517123</v>
      </c>
      <c r="AL152">
        <f t="shared" si="94"/>
        <v>0.47828915738071365</v>
      </c>
      <c r="AM152">
        <v>34.28758199136211</v>
      </c>
      <c r="AN152">
        <v>34.713739117647037</v>
      </c>
      <c r="AO152">
        <v>2.9960231445132317E-7</v>
      </c>
      <c r="AP152">
        <v>87.50530381435243</v>
      </c>
      <c r="AQ152">
        <v>78</v>
      </c>
      <c r="AR152">
        <v>12</v>
      </c>
      <c r="AS152">
        <f t="shared" si="95"/>
        <v>1</v>
      </c>
      <c r="AT152">
        <f t="shared" si="96"/>
        <v>0</v>
      </c>
      <c r="AU152">
        <f t="shared" si="97"/>
        <v>47190.437923208206</v>
      </c>
      <c r="AV152">
        <f t="shared" si="98"/>
        <v>1199.988571428571</v>
      </c>
      <c r="AW152">
        <f t="shared" si="99"/>
        <v>1025.9148993071601</v>
      </c>
      <c r="AX152">
        <f t="shared" si="100"/>
        <v>0.85493722501525293</v>
      </c>
      <c r="AY152">
        <f t="shared" si="101"/>
        <v>0.18842884427943815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1666113174</v>
      </c>
      <c r="BF152">
        <v>884.82742857142864</v>
      </c>
      <c r="BG152">
        <v>900.92985714285714</v>
      </c>
      <c r="BH152">
        <v>34.713728571428582</v>
      </c>
      <c r="BI152">
        <v>34.287114285714281</v>
      </c>
      <c r="BJ152">
        <v>887.1664285714287</v>
      </c>
      <c r="BK152">
        <v>34.672528571428572</v>
      </c>
      <c r="BL152">
        <v>650.01971428571426</v>
      </c>
      <c r="BM152">
        <v>101.21342857142859</v>
      </c>
      <c r="BN152">
        <v>9.999115714285714E-2</v>
      </c>
      <c r="BO152">
        <v>34.342942857142859</v>
      </c>
      <c r="BP152">
        <v>34.909814285714283</v>
      </c>
      <c r="BQ152">
        <v>999.89999999999986</v>
      </c>
      <c r="BR152">
        <v>0</v>
      </c>
      <c r="BS152">
        <v>0</v>
      </c>
      <c r="BT152">
        <v>9006.7842857142859</v>
      </c>
      <c r="BU152">
        <v>0</v>
      </c>
      <c r="BV152">
        <v>321.08285714285711</v>
      </c>
      <c r="BW152">
        <v>-16.102614285714289</v>
      </c>
      <c r="BX152">
        <v>916.64742857142858</v>
      </c>
      <c r="BY152">
        <v>932.91685714285711</v>
      </c>
      <c r="BZ152">
        <v>0.42661057142857139</v>
      </c>
      <c r="CA152">
        <v>900.92985714285714</v>
      </c>
      <c r="CB152">
        <v>34.287114285714281</v>
      </c>
      <c r="CC152">
        <v>3.5134942857142848</v>
      </c>
      <c r="CD152">
        <v>3.4703157142857139</v>
      </c>
      <c r="CE152">
        <v>26.685085714285719</v>
      </c>
      <c r="CF152">
        <v>26.47521428571428</v>
      </c>
      <c r="CG152">
        <v>1199.988571428571</v>
      </c>
      <c r="CH152">
        <v>0.50001200000000001</v>
      </c>
      <c r="CI152">
        <v>0.49998799999999999</v>
      </c>
      <c r="CJ152">
        <v>0</v>
      </c>
      <c r="CK152">
        <v>1220.1928571428571</v>
      </c>
      <c r="CL152">
        <v>4.9990899999999998</v>
      </c>
      <c r="CM152">
        <v>13546.55714285714</v>
      </c>
      <c r="CN152">
        <v>9557.8028571428567</v>
      </c>
      <c r="CO152">
        <v>44.875</v>
      </c>
      <c r="CP152">
        <v>46.625</v>
      </c>
      <c r="CQ152">
        <v>45.625</v>
      </c>
      <c r="CR152">
        <v>45.686999999999998</v>
      </c>
      <c r="CS152">
        <v>46.25</v>
      </c>
      <c r="CT152">
        <v>597.50571428571425</v>
      </c>
      <c r="CU152">
        <v>597.48285714285714</v>
      </c>
      <c r="CV152">
        <v>0</v>
      </c>
      <c r="CW152">
        <v>1666113187.5</v>
      </c>
      <c r="CX152">
        <v>0</v>
      </c>
      <c r="CY152">
        <v>1666111874.0999999</v>
      </c>
      <c r="CZ152" t="s">
        <v>356</v>
      </c>
      <c r="DA152">
        <v>1666111874.0999999</v>
      </c>
      <c r="DB152">
        <v>1666111855.0999999</v>
      </c>
      <c r="DC152">
        <v>36</v>
      </c>
      <c r="DD152">
        <v>-0.106</v>
      </c>
      <c r="DE152">
        <v>-2E-3</v>
      </c>
      <c r="DF152">
        <v>-2.12</v>
      </c>
      <c r="DG152">
        <v>3.7999999999999999E-2</v>
      </c>
      <c r="DH152">
        <v>419</v>
      </c>
      <c r="DI152">
        <v>34</v>
      </c>
      <c r="DJ152">
        <v>0.73</v>
      </c>
      <c r="DK152">
        <v>0.14000000000000001</v>
      </c>
      <c r="DL152">
        <v>-16.023297500000002</v>
      </c>
      <c r="DM152">
        <v>-0.13596360225135301</v>
      </c>
      <c r="DN152">
        <v>8.7690006521552927E-2</v>
      </c>
      <c r="DO152">
        <v>0</v>
      </c>
      <c r="DP152">
        <v>0.425255675</v>
      </c>
      <c r="DQ152">
        <v>1.0173692307690481E-2</v>
      </c>
      <c r="DR152">
        <v>1.57738944759213E-3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3.29434</v>
      </c>
      <c r="EB152">
        <v>2.6253600000000001</v>
      </c>
      <c r="EC152">
        <v>0.17222499999999999</v>
      </c>
      <c r="ED152">
        <v>0.17271300000000001</v>
      </c>
      <c r="EE152">
        <v>0.14099700000000001</v>
      </c>
      <c r="EF152">
        <v>0.138021</v>
      </c>
      <c r="EG152">
        <v>25022.5</v>
      </c>
      <c r="EH152">
        <v>25466.400000000001</v>
      </c>
      <c r="EI152">
        <v>28138</v>
      </c>
      <c r="EJ152">
        <v>29648.7</v>
      </c>
      <c r="EK152">
        <v>33236.6</v>
      </c>
      <c r="EL152">
        <v>35493.5</v>
      </c>
      <c r="EM152">
        <v>39691.1</v>
      </c>
      <c r="EN152">
        <v>42395</v>
      </c>
      <c r="EO152">
        <v>2.0615999999999999</v>
      </c>
      <c r="EP152">
        <v>2.10623</v>
      </c>
      <c r="EQ152">
        <v>8.9317599999999997E-2</v>
      </c>
      <c r="ER152">
        <v>0</v>
      </c>
      <c r="ES152">
        <v>33.466900000000003</v>
      </c>
      <c r="ET152">
        <v>999.9</v>
      </c>
      <c r="EU152">
        <v>46.8</v>
      </c>
      <c r="EV152">
        <v>40.9</v>
      </c>
      <c r="EW152">
        <v>35.963999999999999</v>
      </c>
      <c r="EX152">
        <v>57.2883</v>
      </c>
      <c r="EY152">
        <v>-0.92548399999999997</v>
      </c>
      <c r="EZ152">
        <v>2</v>
      </c>
      <c r="FA152">
        <v>0.67920700000000001</v>
      </c>
      <c r="FB152">
        <v>1.4423600000000001</v>
      </c>
      <c r="FC152">
        <v>20.262699999999999</v>
      </c>
      <c r="FD152">
        <v>5.2159399999999998</v>
      </c>
      <c r="FE152">
        <v>12.0092</v>
      </c>
      <c r="FF152">
        <v>4.9863</v>
      </c>
      <c r="FG152">
        <v>3.2846500000000001</v>
      </c>
      <c r="FH152">
        <v>9889.4</v>
      </c>
      <c r="FI152">
        <v>9999</v>
      </c>
      <c r="FJ152">
        <v>9999</v>
      </c>
      <c r="FK152">
        <v>657.6</v>
      </c>
      <c r="FL152">
        <v>1.8658399999999999</v>
      </c>
      <c r="FM152">
        <v>1.86222</v>
      </c>
      <c r="FN152">
        <v>1.86432</v>
      </c>
      <c r="FO152">
        <v>1.8604400000000001</v>
      </c>
      <c r="FP152">
        <v>1.8611899999999999</v>
      </c>
      <c r="FQ152">
        <v>1.8602000000000001</v>
      </c>
      <c r="FR152">
        <v>1.8619000000000001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-2.34</v>
      </c>
      <c r="GH152">
        <v>4.1200000000000001E-2</v>
      </c>
      <c r="GI152">
        <v>-1.7806499393771</v>
      </c>
      <c r="GJ152">
        <v>-1.0668354094452519E-3</v>
      </c>
      <c r="GK152">
        <v>7.2908324871410599E-7</v>
      </c>
      <c r="GL152">
        <v>-2.6615586879345078E-10</v>
      </c>
      <c r="GM152">
        <v>-0.20841063011216021</v>
      </c>
      <c r="GN152">
        <v>3.3664092208003571E-3</v>
      </c>
      <c r="GO152">
        <v>2.042686190248702E-4</v>
      </c>
      <c r="GP152">
        <v>-2.7039353982504608E-6</v>
      </c>
      <c r="GQ152">
        <v>3</v>
      </c>
      <c r="GR152">
        <v>2088</v>
      </c>
      <c r="GS152">
        <v>3</v>
      </c>
      <c r="GT152">
        <v>37</v>
      </c>
      <c r="GU152">
        <v>21.7</v>
      </c>
      <c r="GV152">
        <v>22</v>
      </c>
      <c r="GW152">
        <v>2.5805699999999998</v>
      </c>
      <c r="GX152">
        <v>2.5781200000000002</v>
      </c>
      <c r="GY152">
        <v>2.04834</v>
      </c>
      <c r="GZ152">
        <v>2.6025399999999999</v>
      </c>
      <c r="HA152">
        <v>2.1972700000000001</v>
      </c>
      <c r="HB152">
        <v>2.34497</v>
      </c>
      <c r="HC152">
        <v>45.091700000000003</v>
      </c>
      <c r="HD152">
        <v>13.834300000000001</v>
      </c>
      <c r="HE152">
        <v>18</v>
      </c>
      <c r="HF152">
        <v>600.83399999999995</v>
      </c>
      <c r="HG152">
        <v>702.82299999999998</v>
      </c>
      <c r="HH152">
        <v>31.000299999999999</v>
      </c>
      <c r="HI152">
        <v>35.727899999999998</v>
      </c>
      <c r="HJ152">
        <v>30.000399999999999</v>
      </c>
      <c r="HK152">
        <v>35.5533</v>
      </c>
      <c r="HL152">
        <v>35.532899999999998</v>
      </c>
      <c r="HM152">
        <v>51.657899999999998</v>
      </c>
      <c r="HN152">
        <v>-30</v>
      </c>
      <c r="HO152">
        <v>-30</v>
      </c>
      <c r="HP152">
        <v>31</v>
      </c>
      <c r="HQ152">
        <v>916.02200000000005</v>
      </c>
      <c r="HR152">
        <v>32.067999999999998</v>
      </c>
      <c r="HS152">
        <v>99.111199999999997</v>
      </c>
      <c r="HT152">
        <v>98.294399999999996</v>
      </c>
    </row>
    <row r="153" spans="1:228" x14ac:dyDescent="0.2">
      <c r="A153">
        <v>138</v>
      </c>
      <c r="B153">
        <v>1666113180</v>
      </c>
      <c r="C153">
        <v>547</v>
      </c>
      <c r="D153" t="s">
        <v>634</v>
      </c>
      <c r="E153" t="s">
        <v>635</v>
      </c>
      <c r="F153">
        <v>4</v>
      </c>
      <c r="G153">
        <v>1666113177.6875</v>
      </c>
      <c r="H153">
        <f t="shared" si="68"/>
        <v>4.8414484775207437E-4</v>
      </c>
      <c r="I153">
        <f t="shared" si="69"/>
        <v>0.48414484775207439</v>
      </c>
      <c r="J153">
        <f t="shared" si="70"/>
        <v>6.4954732190914548</v>
      </c>
      <c r="K153">
        <f t="shared" si="71"/>
        <v>890.98700000000008</v>
      </c>
      <c r="L153">
        <f t="shared" si="72"/>
        <v>402.25313362356928</v>
      </c>
      <c r="M153">
        <f t="shared" si="73"/>
        <v>40.753187816542962</v>
      </c>
      <c r="N153">
        <f t="shared" si="74"/>
        <v>90.267937072375418</v>
      </c>
      <c r="O153">
        <f t="shared" si="75"/>
        <v>2.2375125615154673E-2</v>
      </c>
      <c r="P153">
        <f t="shared" si="76"/>
        <v>2.7709239175179001</v>
      </c>
      <c r="Q153">
        <f t="shared" si="77"/>
        <v>2.227523256150488E-2</v>
      </c>
      <c r="R153">
        <f t="shared" si="78"/>
        <v>1.3930958055702738E-2</v>
      </c>
      <c r="S153">
        <f t="shared" si="79"/>
        <v>226.11310123453066</v>
      </c>
      <c r="T153">
        <f t="shared" si="80"/>
        <v>35.611420881448417</v>
      </c>
      <c r="U153">
        <f t="shared" si="81"/>
        <v>34.908812500000003</v>
      </c>
      <c r="V153">
        <f t="shared" si="82"/>
        <v>5.6199115045574466</v>
      </c>
      <c r="W153">
        <f t="shared" si="83"/>
        <v>64.569334448175312</v>
      </c>
      <c r="X153">
        <f t="shared" si="84"/>
        <v>3.51721839282372</v>
      </c>
      <c r="Y153">
        <f t="shared" si="85"/>
        <v>5.4471962935388669</v>
      </c>
      <c r="Z153">
        <f t="shared" si="86"/>
        <v>2.1026931117337266</v>
      </c>
      <c r="AA153">
        <f t="shared" si="87"/>
        <v>-21.35078778586648</v>
      </c>
      <c r="AB153">
        <f t="shared" si="88"/>
        <v>-83.979235468733648</v>
      </c>
      <c r="AC153">
        <f t="shared" si="89"/>
        <v>-7.0523739630593987</v>
      </c>
      <c r="AD153">
        <f t="shared" si="90"/>
        <v>113.73070401687112</v>
      </c>
      <c r="AE153">
        <f t="shared" si="91"/>
        <v>16.989573131528015</v>
      </c>
      <c r="AF153">
        <f t="shared" si="92"/>
        <v>0.47995193781950785</v>
      </c>
      <c r="AG153">
        <f t="shared" si="93"/>
        <v>6.4954732190914548</v>
      </c>
      <c r="AH153">
        <v>939.21421923360685</v>
      </c>
      <c r="AI153">
        <v>926.11466666666604</v>
      </c>
      <c r="AJ153">
        <v>1.6995213317643201</v>
      </c>
      <c r="AK153">
        <v>66.573852837517123</v>
      </c>
      <c r="AL153">
        <f t="shared" si="94"/>
        <v>0.48414484775207439</v>
      </c>
      <c r="AM153">
        <v>34.287516955589084</v>
      </c>
      <c r="AN153">
        <v>34.718887352941167</v>
      </c>
      <c r="AO153">
        <v>3.6889372504221229E-7</v>
      </c>
      <c r="AP153">
        <v>87.50530381435243</v>
      </c>
      <c r="AQ153">
        <v>79</v>
      </c>
      <c r="AR153">
        <v>12</v>
      </c>
      <c r="AS153">
        <f t="shared" si="95"/>
        <v>1</v>
      </c>
      <c r="AT153">
        <f t="shared" si="96"/>
        <v>0</v>
      </c>
      <c r="AU153">
        <f t="shared" si="97"/>
        <v>47220.067313436841</v>
      </c>
      <c r="AV153">
        <f t="shared" si="98"/>
        <v>1199.99</v>
      </c>
      <c r="AW153">
        <f t="shared" si="99"/>
        <v>1025.916313593021</v>
      </c>
      <c r="AX153">
        <f t="shared" si="100"/>
        <v>0.85493738580573253</v>
      </c>
      <c r="AY153">
        <f t="shared" si="101"/>
        <v>0.18842915460506393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1666113177.6875</v>
      </c>
      <c r="BF153">
        <v>890.98700000000008</v>
      </c>
      <c r="BG153">
        <v>907.06387500000005</v>
      </c>
      <c r="BH153">
        <v>34.7166</v>
      </c>
      <c r="BI153">
        <v>34.288962499999997</v>
      </c>
      <c r="BJ153">
        <v>893.32849999999996</v>
      </c>
      <c r="BK153">
        <v>34.675400000000003</v>
      </c>
      <c r="BL153">
        <v>650.02199999999993</v>
      </c>
      <c r="BM153">
        <v>101.21237499999999</v>
      </c>
      <c r="BN153">
        <v>9.9919199999999986E-2</v>
      </c>
      <c r="BO153">
        <v>34.346649999999997</v>
      </c>
      <c r="BP153">
        <v>34.908812500000003</v>
      </c>
      <c r="BQ153">
        <v>999.9</v>
      </c>
      <c r="BR153">
        <v>0</v>
      </c>
      <c r="BS153">
        <v>0</v>
      </c>
      <c r="BT153">
        <v>9012.7337499999994</v>
      </c>
      <c r="BU153">
        <v>0</v>
      </c>
      <c r="BV153">
        <v>325.54387500000001</v>
      </c>
      <c r="BW153">
        <v>-16.077024999999999</v>
      </c>
      <c r="BX153">
        <v>923.03137500000003</v>
      </c>
      <c r="BY153">
        <v>939.27049999999997</v>
      </c>
      <c r="BZ153">
        <v>0.42763737499999999</v>
      </c>
      <c r="CA153">
        <v>907.06387500000005</v>
      </c>
      <c r="CB153">
        <v>34.288962499999997</v>
      </c>
      <c r="CC153">
        <v>3.5137575000000001</v>
      </c>
      <c r="CD153">
        <v>3.47047375</v>
      </c>
      <c r="CE153">
        <v>26.6863375</v>
      </c>
      <c r="CF153">
        <v>26.475987499999999</v>
      </c>
      <c r="CG153">
        <v>1199.99</v>
      </c>
      <c r="CH153">
        <v>0.50000325000000001</v>
      </c>
      <c r="CI153">
        <v>0.49999674999999999</v>
      </c>
      <c r="CJ153">
        <v>0</v>
      </c>
      <c r="CK153">
        <v>1220.2574999999999</v>
      </c>
      <c r="CL153">
        <v>4.9990899999999998</v>
      </c>
      <c r="CM153">
        <v>13546.95</v>
      </c>
      <c r="CN153">
        <v>9557.7612499999996</v>
      </c>
      <c r="CO153">
        <v>44.875</v>
      </c>
      <c r="CP153">
        <v>46.625</v>
      </c>
      <c r="CQ153">
        <v>45.625</v>
      </c>
      <c r="CR153">
        <v>45.671499999999988</v>
      </c>
      <c r="CS153">
        <v>46.25</v>
      </c>
      <c r="CT153">
        <v>597.5</v>
      </c>
      <c r="CU153">
        <v>597.49</v>
      </c>
      <c r="CV153">
        <v>0</v>
      </c>
      <c r="CW153">
        <v>1666113191.7</v>
      </c>
      <c r="CX153">
        <v>0</v>
      </c>
      <c r="CY153">
        <v>1666111874.0999999</v>
      </c>
      <c r="CZ153" t="s">
        <v>356</v>
      </c>
      <c r="DA153">
        <v>1666111874.0999999</v>
      </c>
      <c r="DB153">
        <v>1666111855.0999999</v>
      </c>
      <c r="DC153">
        <v>36</v>
      </c>
      <c r="DD153">
        <v>-0.106</v>
      </c>
      <c r="DE153">
        <v>-2E-3</v>
      </c>
      <c r="DF153">
        <v>-2.12</v>
      </c>
      <c r="DG153">
        <v>3.7999999999999999E-2</v>
      </c>
      <c r="DH153">
        <v>419</v>
      </c>
      <c r="DI153">
        <v>34</v>
      </c>
      <c r="DJ153">
        <v>0.73</v>
      </c>
      <c r="DK153">
        <v>0.14000000000000001</v>
      </c>
      <c r="DL153">
        <v>-16.038687500000002</v>
      </c>
      <c r="DM153">
        <v>-0.14377823639773299</v>
      </c>
      <c r="DN153">
        <v>7.4034384536848782E-2</v>
      </c>
      <c r="DO153">
        <v>0</v>
      </c>
      <c r="DP153">
        <v>0.42591495000000001</v>
      </c>
      <c r="DQ153">
        <v>1.382418011257046E-2</v>
      </c>
      <c r="DR153">
        <v>1.715681875377837E-3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3.2942399999999998</v>
      </c>
      <c r="EB153">
        <v>2.6253600000000001</v>
      </c>
      <c r="EC153">
        <v>0.173065</v>
      </c>
      <c r="ED153">
        <v>0.173538</v>
      </c>
      <c r="EE153">
        <v>0.14100399999999999</v>
      </c>
      <c r="EF153">
        <v>0.13802200000000001</v>
      </c>
      <c r="EG153">
        <v>24997.200000000001</v>
      </c>
      <c r="EH153">
        <v>25440.400000000001</v>
      </c>
      <c r="EI153">
        <v>28138.2</v>
      </c>
      <c r="EJ153">
        <v>29648</v>
      </c>
      <c r="EK153">
        <v>33236.400000000001</v>
      </c>
      <c r="EL153">
        <v>35492.9</v>
      </c>
      <c r="EM153">
        <v>39691.1</v>
      </c>
      <c r="EN153">
        <v>42394.3</v>
      </c>
      <c r="EO153">
        <v>2.0611999999999999</v>
      </c>
      <c r="EP153">
        <v>2.1062799999999999</v>
      </c>
      <c r="EQ153">
        <v>8.9198399999999997E-2</v>
      </c>
      <c r="ER153">
        <v>0</v>
      </c>
      <c r="ES153">
        <v>33.465000000000003</v>
      </c>
      <c r="ET153">
        <v>999.9</v>
      </c>
      <c r="EU153">
        <v>46.8</v>
      </c>
      <c r="EV153">
        <v>40.9</v>
      </c>
      <c r="EW153">
        <v>35.9666</v>
      </c>
      <c r="EX153">
        <v>57.408299999999997</v>
      </c>
      <c r="EY153">
        <v>-0.97756200000000004</v>
      </c>
      <c r="EZ153">
        <v>2</v>
      </c>
      <c r="FA153">
        <v>0.67960399999999999</v>
      </c>
      <c r="FB153">
        <v>1.4424300000000001</v>
      </c>
      <c r="FC153">
        <v>20.262699999999999</v>
      </c>
      <c r="FD153">
        <v>5.21549</v>
      </c>
      <c r="FE153">
        <v>12.008800000000001</v>
      </c>
      <c r="FF153">
        <v>4.9862000000000002</v>
      </c>
      <c r="FG153">
        <v>3.2845800000000001</v>
      </c>
      <c r="FH153">
        <v>9889.7999999999993</v>
      </c>
      <c r="FI153">
        <v>9999</v>
      </c>
      <c r="FJ153">
        <v>9999</v>
      </c>
      <c r="FK153">
        <v>657.6</v>
      </c>
      <c r="FL153">
        <v>1.8658399999999999</v>
      </c>
      <c r="FM153">
        <v>1.86219</v>
      </c>
      <c r="FN153">
        <v>1.86432</v>
      </c>
      <c r="FO153">
        <v>1.8604400000000001</v>
      </c>
      <c r="FP153">
        <v>1.8611500000000001</v>
      </c>
      <c r="FQ153">
        <v>1.8602000000000001</v>
      </c>
      <c r="FR153">
        <v>1.86191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-2.343</v>
      </c>
      <c r="GH153">
        <v>4.1200000000000001E-2</v>
      </c>
      <c r="GI153">
        <v>-1.7806499393771</v>
      </c>
      <c r="GJ153">
        <v>-1.0668354094452519E-3</v>
      </c>
      <c r="GK153">
        <v>7.2908324871410599E-7</v>
      </c>
      <c r="GL153">
        <v>-2.6615586879345078E-10</v>
      </c>
      <c r="GM153">
        <v>-0.20841063011216021</v>
      </c>
      <c r="GN153">
        <v>3.3664092208003571E-3</v>
      </c>
      <c r="GO153">
        <v>2.042686190248702E-4</v>
      </c>
      <c r="GP153">
        <v>-2.7039353982504608E-6</v>
      </c>
      <c r="GQ153">
        <v>3</v>
      </c>
      <c r="GR153">
        <v>2088</v>
      </c>
      <c r="GS153">
        <v>3</v>
      </c>
      <c r="GT153">
        <v>37</v>
      </c>
      <c r="GU153">
        <v>21.8</v>
      </c>
      <c r="GV153">
        <v>22.1</v>
      </c>
      <c r="GW153">
        <v>2.5964399999999999</v>
      </c>
      <c r="GX153">
        <v>2.5793499999999998</v>
      </c>
      <c r="GY153">
        <v>2.04834</v>
      </c>
      <c r="GZ153">
        <v>2.6037599999999999</v>
      </c>
      <c r="HA153">
        <v>2.1972700000000001</v>
      </c>
      <c r="HB153">
        <v>2.3144499999999999</v>
      </c>
      <c r="HC153">
        <v>45.091700000000003</v>
      </c>
      <c r="HD153">
        <v>13.834300000000001</v>
      </c>
      <c r="HE153">
        <v>18</v>
      </c>
      <c r="HF153">
        <v>600.55899999999997</v>
      </c>
      <c r="HG153">
        <v>702.88300000000004</v>
      </c>
      <c r="HH153">
        <v>31.0002</v>
      </c>
      <c r="HI153">
        <v>35.730499999999999</v>
      </c>
      <c r="HJ153">
        <v>30.000399999999999</v>
      </c>
      <c r="HK153">
        <v>35.555900000000001</v>
      </c>
      <c r="HL153">
        <v>35.534199999999998</v>
      </c>
      <c r="HM153">
        <v>51.965899999999998</v>
      </c>
      <c r="HN153">
        <v>-30</v>
      </c>
      <c r="HO153">
        <v>-30</v>
      </c>
      <c r="HP153">
        <v>31</v>
      </c>
      <c r="HQ153">
        <v>922.71199999999999</v>
      </c>
      <c r="HR153">
        <v>32.067999999999998</v>
      </c>
      <c r="HS153">
        <v>99.111400000000003</v>
      </c>
      <c r="HT153">
        <v>98.292599999999993</v>
      </c>
    </row>
    <row r="154" spans="1:228" x14ac:dyDescent="0.2">
      <c r="A154">
        <v>139</v>
      </c>
      <c r="B154">
        <v>1666113184</v>
      </c>
      <c r="C154">
        <v>551</v>
      </c>
      <c r="D154" t="s">
        <v>636</v>
      </c>
      <c r="E154" t="s">
        <v>637</v>
      </c>
      <c r="F154">
        <v>4</v>
      </c>
      <c r="G154">
        <v>1666113182</v>
      </c>
      <c r="H154">
        <f t="shared" si="68"/>
        <v>4.8127513734929988E-4</v>
      </c>
      <c r="I154">
        <f t="shared" si="69"/>
        <v>0.48127513734929989</v>
      </c>
      <c r="J154">
        <f t="shared" si="70"/>
        <v>6.2271731301802982</v>
      </c>
      <c r="K154">
        <f t="shared" si="71"/>
        <v>898.14742857142858</v>
      </c>
      <c r="L154">
        <f t="shared" si="72"/>
        <v>425.49651127381696</v>
      </c>
      <c r="M154">
        <f t="shared" si="73"/>
        <v>43.108292669688552</v>
      </c>
      <c r="N154">
        <f t="shared" si="74"/>
        <v>90.993935756313761</v>
      </c>
      <c r="O154">
        <f t="shared" si="75"/>
        <v>2.2243110141990832E-2</v>
      </c>
      <c r="P154">
        <f t="shared" si="76"/>
        <v>2.7612572055961442</v>
      </c>
      <c r="Q154">
        <f t="shared" si="77"/>
        <v>2.2144045618728379E-2</v>
      </c>
      <c r="R154">
        <f t="shared" si="78"/>
        <v>1.3848892174124355E-2</v>
      </c>
      <c r="S154">
        <f t="shared" si="79"/>
        <v>226.11158794909775</v>
      </c>
      <c r="T154">
        <f t="shared" si="80"/>
        <v>35.617086586115541</v>
      </c>
      <c r="U154">
        <f t="shared" si="81"/>
        <v>34.909100000000002</v>
      </c>
      <c r="V154">
        <f t="shared" si="82"/>
        <v>5.6200010377960412</v>
      </c>
      <c r="W154">
        <f t="shared" si="83"/>
        <v>64.569355628833918</v>
      </c>
      <c r="X154">
        <f t="shared" si="84"/>
        <v>3.517377505464133</v>
      </c>
      <c r="Y154">
        <f t="shared" si="85"/>
        <v>5.4474409279894109</v>
      </c>
      <c r="Z154">
        <f t="shared" si="86"/>
        <v>2.1026235323319082</v>
      </c>
      <c r="AA154">
        <f t="shared" si="87"/>
        <v>-21.224233557104125</v>
      </c>
      <c r="AB154">
        <f t="shared" si="88"/>
        <v>-83.608906903903588</v>
      </c>
      <c r="AC154">
        <f t="shared" si="89"/>
        <v>-7.0458925979063363</v>
      </c>
      <c r="AD154">
        <f t="shared" si="90"/>
        <v>114.23255489018369</v>
      </c>
      <c r="AE154">
        <f t="shared" si="91"/>
        <v>17.017241849826714</v>
      </c>
      <c r="AF154">
        <f t="shared" si="92"/>
        <v>0.4794486458905613</v>
      </c>
      <c r="AG154">
        <f t="shared" si="93"/>
        <v>6.2271731301802982</v>
      </c>
      <c r="AH154">
        <v>946.16156138100553</v>
      </c>
      <c r="AI154">
        <v>933.0908666666669</v>
      </c>
      <c r="AJ154">
        <v>1.7554545812293969</v>
      </c>
      <c r="AK154">
        <v>66.573852837517123</v>
      </c>
      <c r="AL154">
        <f t="shared" si="94"/>
        <v>0.48127513734929989</v>
      </c>
      <c r="AM154">
        <v>34.288950084263178</v>
      </c>
      <c r="AN154">
        <v>34.7177788235294</v>
      </c>
      <c r="AO154">
        <v>2.462892739947592E-6</v>
      </c>
      <c r="AP154">
        <v>87.50530381435243</v>
      </c>
      <c r="AQ154">
        <v>78</v>
      </c>
      <c r="AR154">
        <v>12</v>
      </c>
      <c r="AS154">
        <f t="shared" si="95"/>
        <v>1</v>
      </c>
      <c r="AT154">
        <f t="shared" si="96"/>
        <v>0</v>
      </c>
      <c r="AU154">
        <f t="shared" si="97"/>
        <v>46955.203807916354</v>
      </c>
      <c r="AV154">
        <f t="shared" si="98"/>
        <v>1199.98</v>
      </c>
      <c r="AW154">
        <f t="shared" si="99"/>
        <v>1025.9079564503097</v>
      </c>
      <c r="AX154">
        <f t="shared" si="100"/>
        <v>0.85493754600102478</v>
      </c>
      <c r="AY154">
        <f t="shared" si="101"/>
        <v>0.18842946378197784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1666113182</v>
      </c>
      <c r="BF154">
        <v>898.14742857142858</v>
      </c>
      <c r="BG154">
        <v>914.25357142857149</v>
      </c>
      <c r="BH154">
        <v>34.717957142857138</v>
      </c>
      <c r="BI154">
        <v>34.29074285714286</v>
      </c>
      <c r="BJ154">
        <v>900.49171428571424</v>
      </c>
      <c r="BK154">
        <v>34.676757142857142</v>
      </c>
      <c r="BL154">
        <v>649.98271428571422</v>
      </c>
      <c r="BM154">
        <v>101.21257142857139</v>
      </c>
      <c r="BN154">
        <v>0.1003454285714286</v>
      </c>
      <c r="BO154">
        <v>34.347457142857152</v>
      </c>
      <c r="BP154">
        <v>34.909100000000002</v>
      </c>
      <c r="BQ154">
        <v>999.89999999999986</v>
      </c>
      <c r="BR154">
        <v>0</v>
      </c>
      <c r="BS154">
        <v>0</v>
      </c>
      <c r="BT154">
        <v>8961.4285714285706</v>
      </c>
      <c r="BU154">
        <v>0</v>
      </c>
      <c r="BV154">
        <v>333.69000000000011</v>
      </c>
      <c r="BW154">
        <v>-16.106057142857139</v>
      </c>
      <c r="BX154">
        <v>930.45057142857149</v>
      </c>
      <c r="BY154">
        <v>946.7171428571429</v>
      </c>
      <c r="BZ154">
        <v>0.42719328571428578</v>
      </c>
      <c r="CA154">
        <v>914.25357142857149</v>
      </c>
      <c r="CB154">
        <v>34.29074285714286</v>
      </c>
      <c r="CC154">
        <v>3.5138914285714291</v>
      </c>
      <c r="CD154">
        <v>3.4706557142857148</v>
      </c>
      <c r="CE154">
        <v>26.68701428571428</v>
      </c>
      <c r="CF154">
        <v>26.476871428571421</v>
      </c>
      <c r="CG154">
        <v>1199.98</v>
      </c>
      <c r="CH154">
        <v>0.49999800000000011</v>
      </c>
      <c r="CI154">
        <v>0.50000199999999995</v>
      </c>
      <c r="CJ154">
        <v>0</v>
      </c>
      <c r="CK154">
        <v>1220.22</v>
      </c>
      <c r="CL154">
        <v>4.9990899999999998</v>
      </c>
      <c r="CM154">
        <v>13548.62857142857</v>
      </c>
      <c r="CN154">
        <v>9557.6971428571433</v>
      </c>
      <c r="CO154">
        <v>44.892714285714291</v>
      </c>
      <c r="CP154">
        <v>46.625</v>
      </c>
      <c r="CQ154">
        <v>45.625</v>
      </c>
      <c r="CR154">
        <v>45.686999999999998</v>
      </c>
      <c r="CS154">
        <v>46.25</v>
      </c>
      <c r="CT154">
        <v>597.48857142857139</v>
      </c>
      <c r="CU154">
        <v>597.49142857142863</v>
      </c>
      <c r="CV154">
        <v>0</v>
      </c>
      <c r="CW154">
        <v>1666113195.3</v>
      </c>
      <c r="CX154">
        <v>0</v>
      </c>
      <c r="CY154">
        <v>1666111874.0999999</v>
      </c>
      <c r="CZ154" t="s">
        <v>356</v>
      </c>
      <c r="DA154">
        <v>1666111874.0999999</v>
      </c>
      <c r="DB154">
        <v>1666111855.0999999</v>
      </c>
      <c r="DC154">
        <v>36</v>
      </c>
      <c r="DD154">
        <v>-0.106</v>
      </c>
      <c r="DE154">
        <v>-2E-3</v>
      </c>
      <c r="DF154">
        <v>-2.12</v>
      </c>
      <c r="DG154">
        <v>3.7999999999999999E-2</v>
      </c>
      <c r="DH154">
        <v>419</v>
      </c>
      <c r="DI154">
        <v>34</v>
      </c>
      <c r="DJ154">
        <v>0.73</v>
      </c>
      <c r="DK154">
        <v>0.14000000000000001</v>
      </c>
      <c r="DL154">
        <v>-16.044562500000001</v>
      </c>
      <c r="DM154">
        <v>-0.53099999999995429</v>
      </c>
      <c r="DN154">
        <v>7.3174571018558163E-2</v>
      </c>
      <c r="DO154">
        <v>0</v>
      </c>
      <c r="DP154">
        <v>0.42670720000000001</v>
      </c>
      <c r="DQ154">
        <v>5.99191744840381E-3</v>
      </c>
      <c r="DR154">
        <v>1.0787073560516781E-3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3.2942499999999999</v>
      </c>
      <c r="EB154">
        <v>2.62527</v>
      </c>
      <c r="EC154">
        <v>0.17390900000000001</v>
      </c>
      <c r="ED154">
        <v>0.17435500000000001</v>
      </c>
      <c r="EE154">
        <v>0.141009</v>
      </c>
      <c r="EF154">
        <v>0.13803099999999999</v>
      </c>
      <c r="EG154">
        <v>24971.200000000001</v>
      </c>
      <c r="EH154">
        <v>25415.200000000001</v>
      </c>
      <c r="EI154">
        <v>28137.8</v>
      </c>
      <c r="EJ154">
        <v>29648.1</v>
      </c>
      <c r="EK154">
        <v>33236</v>
      </c>
      <c r="EL154">
        <v>35492.9</v>
      </c>
      <c r="EM154">
        <v>39690.800000000003</v>
      </c>
      <c r="EN154">
        <v>42394.8</v>
      </c>
      <c r="EO154">
        <v>2.0619999999999998</v>
      </c>
      <c r="EP154">
        <v>2.1060500000000002</v>
      </c>
      <c r="EQ154">
        <v>8.9615600000000004E-2</v>
      </c>
      <c r="ER154">
        <v>0</v>
      </c>
      <c r="ES154">
        <v>33.463900000000002</v>
      </c>
      <c r="ET154">
        <v>999.9</v>
      </c>
      <c r="EU154">
        <v>46.8</v>
      </c>
      <c r="EV154">
        <v>40.9</v>
      </c>
      <c r="EW154">
        <v>35.959800000000001</v>
      </c>
      <c r="EX154">
        <v>57.588299999999997</v>
      </c>
      <c r="EY154">
        <v>-0.96153999999999995</v>
      </c>
      <c r="EZ154">
        <v>2</v>
      </c>
      <c r="FA154">
        <v>0.67966700000000002</v>
      </c>
      <c r="FB154">
        <v>1.4442699999999999</v>
      </c>
      <c r="FC154">
        <v>20.262599999999999</v>
      </c>
      <c r="FD154">
        <v>5.2157900000000001</v>
      </c>
      <c r="FE154">
        <v>12.008900000000001</v>
      </c>
      <c r="FF154">
        <v>4.9861500000000003</v>
      </c>
      <c r="FG154">
        <v>3.2846500000000001</v>
      </c>
      <c r="FH154">
        <v>9889.7999999999993</v>
      </c>
      <c r="FI154">
        <v>9999</v>
      </c>
      <c r="FJ154">
        <v>9999</v>
      </c>
      <c r="FK154">
        <v>657.6</v>
      </c>
      <c r="FL154">
        <v>1.8658399999999999</v>
      </c>
      <c r="FM154">
        <v>1.8622099999999999</v>
      </c>
      <c r="FN154">
        <v>1.86432</v>
      </c>
      <c r="FO154">
        <v>1.86043</v>
      </c>
      <c r="FP154">
        <v>1.86117</v>
      </c>
      <c r="FQ154">
        <v>1.8602000000000001</v>
      </c>
      <c r="FR154">
        <v>1.86191</v>
      </c>
      <c r="FS154">
        <v>1.8585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-2.3460000000000001</v>
      </c>
      <c r="GH154">
        <v>4.1200000000000001E-2</v>
      </c>
      <c r="GI154">
        <v>-1.7806499393771</v>
      </c>
      <c r="GJ154">
        <v>-1.0668354094452519E-3</v>
      </c>
      <c r="GK154">
        <v>7.2908324871410599E-7</v>
      </c>
      <c r="GL154">
        <v>-2.6615586879345078E-10</v>
      </c>
      <c r="GM154">
        <v>-0.20841063011216021</v>
      </c>
      <c r="GN154">
        <v>3.3664092208003571E-3</v>
      </c>
      <c r="GO154">
        <v>2.042686190248702E-4</v>
      </c>
      <c r="GP154">
        <v>-2.7039353982504608E-6</v>
      </c>
      <c r="GQ154">
        <v>3</v>
      </c>
      <c r="GR154">
        <v>2088</v>
      </c>
      <c r="GS154">
        <v>3</v>
      </c>
      <c r="GT154">
        <v>37</v>
      </c>
      <c r="GU154">
        <v>21.8</v>
      </c>
      <c r="GV154">
        <v>22.1</v>
      </c>
      <c r="GW154">
        <v>2.6122999999999998</v>
      </c>
      <c r="GX154">
        <v>2.5781200000000002</v>
      </c>
      <c r="GY154">
        <v>2.04834</v>
      </c>
      <c r="GZ154">
        <v>2.6037599999999999</v>
      </c>
      <c r="HA154">
        <v>2.1972700000000001</v>
      </c>
      <c r="HB154">
        <v>2.3290999999999999</v>
      </c>
      <c r="HC154">
        <v>45.091700000000003</v>
      </c>
      <c r="HD154">
        <v>13.834300000000001</v>
      </c>
      <c r="HE154">
        <v>18</v>
      </c>
      <c r="HF154">
        <v>601.17700000000002</v>
      </c>
      <c r="HG154">
        <v>702.69799999999998</v>
      </c>
      <c r="HH154">
        <v>31.000399999999999</v>
      </c>
      <c r="HI154">
        <v>35.733699999999999</v>
      </c>
      <c r="HJ154">
        <v>30.000299999999999</v>
      </c>
      <c r="HK154">
        <v>35.558199999999999</v>
      </c>
      <c r="HL154">
        <v>35.536200000000001</v>
      </c>
      <c r="HM154">
        <v>52.277099999999997</v>
      </c>
      <c r="HN154">
        <v>-30</v>
      </c>
      <c r="HO154">
        <v>-30</v>
      </c>
      <c r="HP154">
        <v>31</v>
      </c>
      <c r="HQ154">
        <v>929.39499999999998</v>
      </c>
      <c r="HR154">
        <v>32.067999999999998</v>
      </c>
      <c r="HS154">
        <v>99.110399999999998</v>
      </c>
      <c r="HT154">
        <v>98.293300000000002</v>
      </c>
    </row>
    <row r="155" spans="1:228" x14ac:dyDescent="0.2">
      <c r="A155">
        <v>140</v>
      </c>
      <c r="B155">
        <v>1666113188</v>
      </c>
      <c r="C155">
        <v>555</v>
      </c>
      <c r="D155" t="s">
        <v>638</v>
      </c>
      <c r="E155" t="s">
        <v>639</v>
      </c>
      <c r="F155">
        <v>4</v>
      </c>
      <c r="G155">
        <v>1666113185.6875</v>
      </c>
      <c r="H155">
        <f t="shared" si="68"/>
        <v>4.7656918810173626E-4</v>
      </c>
      <c r="I155">
        <f t="shared" si="69"/>
        <v>0.47656918810173626</v>
      </c>
      <c r="J155">
        <f t="shared" si="70"/>
        <v>6.4806734090372498</v>
      </c>
      <c r="K155">
        <f t="shared" si="71"/>
        <v>904.29062500000009</v>
      </c>
      <c r="L155">
        <f t="shared" si="72"/>
        <v>408.82156992930169</v>
      </c>
      <c r="M155">
        <f t="shared" si="73"/>
        <v>41.419105680473926</v>
      </c>
      <c r="N155">
        <f t="shared" si="74"/>
        <v>91.616763198707858</v>
      </c>
      <c r="O155">
        <f t="shared" si="75"/>
        <v>2.2021138245701954E-2</v>
      </c>
      <c r="P155">
        <f t="shared" si="76"/>
        <v>2.770648742049306</v>
      </c>
      <c r="Q155">
        <f t="shared" si="77"/>
        <v>2.1924363978297074E-2</v>
      </c>
      <c r="R155">
        <f t="shared" si="78"/>
        <v>1.3711386706844587E-2</v>
      </c>
      <c r="S155">
        <f t="shared" si="79"/>
        <v>226.11402399745958</v>
      </c>
      <c r="T155">
        <f t="shared" si="80"/>
        <v>35.610321897400603</v>
      </c>
      <c r="U155">
        <f t="shared" si="81"/>
        <v>34.910062500000002</v>
      </c>
      <c r="V155">
        <f t="shared" si="82"/>
        <v>5.6203007885309013</v>
      </c>
      <c r="W155">
        <f t="shared" si="83"/>
        <v>64.583878147767066</v>
      </c>
      <c r="X155">
        <f t="shared" si="84"/>
        <v>3.5173671677667113</v>
      </c>
      <c r="Y155">
        <f t="shared" si="85"/>
        <v>5.4461999939350525</v>
      </c>
      <c r="Z155">
        <f t="shared" si="86"/>
        <v>2.10293362076419</v>
      </c>
      <c r="AA155">
        <f t="shared" si="87"/>
        <v>-21.016701195286569</v>
      </c>
      <c r="AB155">
        <f t="shared" si="88"/>
        <v>-84.648667529938606</v>
      </c>
      <c r="AC155">
        <f t="shared" si="89"/>
        <v>-7.1092267333422585</v>
      </c>
      <c r="AD155">
        <f t="shared" si="90"/>
        <v>113.33942853889214</v>
      </c>
      <c r="AE155">
        <f t="shared" si="91"/>
        <v>16.987018271893735</v>
      </c>
      <c r="AF155">
        <f t="shared" si="92"/>
        <v>0.47695032038446994</v>
      </c>
      <c r="AG155">
        <f t="shared" si="93"/>
        <v>6.4806734090372498</v>
      </c>
      <c r="AH155">
        <v>952.97315955296051</v>
      </c>
      <c r="AI155">
        <v>939.89352727272706</v>
      </c>
      <c r="AJ155">
        <v>1.697959974468622</v>
      </c>
      <c r="AK155">
        <v>66.573852837517123</v>
      </c>
      <c r="AL155">
        <f t="shared" si="94"/>
        <v>0.47656918810173626</v>
      </c>
      <c r="AM155">
        <v>34.292016173021374</v>
      </c>
      <c r="AN155">
        <v>34.71664529411764</v>
      </c>
      <c r="AO155">
        <v>1.264344210798651E-6</v>
      </c>
      <c r="AP155">
        <v>87.50530381435243</v>
      </c>
      <c r="AQ155">
        <v>78</v>
      </c>
      <c r="AR155">
        <v>12</v>
      </c>
      <c r="AS155">
        <f t="shared" si="95"/>
        <v>1</v>
      </c>
      <c r="AT155">
        <f t="shared" si="96"/>
        <v>0</v>
      </c>
      <c r="AU155">
        <f t="shared" si="97"/>
        <v>47213.037594914844</v>
      </c>
      <c r="AV155">
        <f t="shared" si="98"/>
        <v>1199.98875</v>
      </c>
      <c r="AW155">
        <f t="shared" si="99"/>
        <v>1025.9158450764039</v>
      </c>
      <c r="AX155">
        <f t="shared" si="100"/>
        <v>0.85493788593968389</v>
      </c>
      <c r="AY155">
        <f t="shared" si="101"/>
        <v>0.18843011986359004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1666113185.6875</v>
      </c>
      <c r="BF155">
        <v>904.29062500000009</v>
      </c>
      <c r="BG155">
        <v>920.36899999999991</v>
      </c>
      <c r="BH155">
        <v>34.717687499999997</v>
      </c>
      <c r="BI155">
        <v>34.292712499999993</v>
      </c>
      <c r="BJ155">
        <v>906.63737500000002</v>
      </c>
      <c r="BK155">
        <v>34.676475000000003</v>
      </c>
      <c r="BL155">
        <v>650.00299999999993</v>
      </c>
      <c r="BM155">
        <v>101.2135</v>
      </c>
      <c r="BN155">
        <v>9.9905962500000001E-2</v>
      </c>
      <c r="BO155">
        <v>34.343362499999998</v>
      </c>
      <c r="BP155">
        <v>34.910062500000002</v>
      </c>
      <c r="BQ155">
        <v>999.9</v>
      </c>
      <c r="BR155">
        <v>0</v>
      </c>
      <c r="BS155">
        <v>0</v>
      </c>
      <c r="BT155">
        <v>9011.1712499999994</v>
      </c>
      <c r="BU155">
        <v>0</v>
      </c>
      <c r="BV155">
        <v>345.46100000000001</v>
      </c>
      <c r="BW155">
        <v>-16.078587500000001</v>
      </c>
      <c r="BX155">
        <v>936.81450000000007</v>
      </c>
      <c r="BY155">
        <v>953.05162500000006</v>
      </c>
      <c r="BZ155">
        <v>0.42497800000000002</v>
      </c>
      <c r="CA155">
        <v>920.36899999999991</v>
      </c>
      <c r="CB155">
        <v>34.292712499999993</v>
      </c>
      <c r="CC155">
        <v>3.5139</v>
      </c>
      <c r="CD155">
        <v>3.4708887499999999</v>
      </c>
      <c r="CE155">
        <v>26.6870625</v>
      </c>
      <c r="CF155">
        <v>26.478000000000002</v>
      </c>
      <c r="CG155">
        <v>1199.98875</v>
      </c>
      <c r="CH155">
        <v>0.49998687500000011</v>
      </c>
      <c r="CI155">
        <v>0.50001312499999995</v>
      </c>
      <c r="CJ155">
        <v>0</v>
      </c>
      <c r="CK155">
        <v>1220.4349999999999</v>
      </c>
      <c r="CL155">
        <v>4.9990899999999998</v>
      </c>
      <c r="CM155">
        <v>13552.05</v>
      </c>
      <c r="CN155">
        <v>9557.7374999999993</v>
      </c>
      <c r="CO155">
        <v>44.929250000000003</v>
      </c>
      <c r="CP155">
        <v>46.632750000000001</v>
      </c>
      <c r="CQ155">
        <v>45.648249999999997</v>
      </c>
      <c r="CR155">
        <v>45.686999999999998</v>
      </c>
      <c r="CS155">
        <v>46.25</v>
      </c>
      <c r="CT155">
        <v>597.48125000000005</v>
      </c>
      <c r="CU155">
        <v>597.51125000000002</v>
      </c>
      <c r="CV155">
        <v>0</v>
      </c>
      <c r="CW155">
        <v>1666113199.5</v>
      </c>
      <c r="CX155">
        <v>0</v>
      </c>
      <c r="CY155">
        <v>1666111874.0999999</v>
      </c>
      <c r="CZ155" t="s">
        <v>356</v>
      </c>
      <c r="DA155">
        <v>1666111874.0999999</v>
      </c>
      <c r="DB155">
        <v>1666111855.0999999</v>
      </c>
      <c r="DC155">
        <v>36</v>
      </c>
      <c r="DD155">
        <v>-0.106</v>
      </c>
      <c r="DE155">
        <v>-2E-3</v>
      </c>
      <c r="DF155">
        <v>-2.12</v>
      </c>
      <c r="DG155">
        <v>3.7999999999999999E-2</v>
      </c>
      <c r="DH155">
        <v>419</v>
      </c>
      <c r="DI155">
        <v>34</v>
      </c>
      <c r="DJ155">
        <v>0.73</v>
      </c>
      <c r="DK155">
        <v>0.14000000000000001</v>
      </c>
      <c r="DL155">
        <v>-16.053877499999999</v>
      </c>
      <c r="DM155">
        <v>-0.27400187617258248</v>
      </c>
      <c r="DN155">
        <v>7.0570884532858313E-2</v>
      </c>
      <c r="DO155">
        <v>0</v>
      </c>
      <c r="DP155">
        <v>0.42667107500000001</v>
      </c>
      <c r="DQ155">
        <v>2.1053470919333152E-3</v>
      </c>
      <c r="DR155">
        <v>1.13174211699265E-3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3.2940499999999999</v>
      </c>
      <c r="EB155">
        <v>2.6253899999999999</v>
      </c>
      <c r="EC155">
        <v>0.174731</v>
      </c>
      <c r="ED155">
        <v>0.17519899999999999</v>
      </c>
      <c r="EE155">
        <v>0.14099900000000001</v>
      </c>
      <c r="EF155">
        <v>0.13803499999999999</v>
      </c>
      <c r="EG155">
        <v>24945.9</v>
      </c>
      <c r="EH155">
        <v>25389.200000000001</v>
      </c>
      <c r="EI155">
        <v>28137.4</v>
      </c>
      <c r="EJ155">
        <v>29648.2</v>
      </c>
      <c r="EK155">
        <v>33236.400000000001</v>
      </c>
      <c r="EL155">
        <v>35492.699999999997</v>
      </c>
      <c r="EM155">
        <v>39690.800000000003</v>
      </c>
      <c r="EN155">
        <v>42394.6</v>
      </c>
      <c r="EO155">
        <v>2.0615999999999999</v>
      </c>
      <c r="EP155">
        <v>2.1063200000000002</v>
      </c>
      <c r="EQ155">
        <v>8.91536E-2</v>
      </c>
      <c r="ER155">
        <v>0</v>
      </c>
      <c r="ES155">
        <v>33.463900000000002</v>
      </c>
      <c r="ET155">
        <v>999.9</v>
      </c>
      <c r="EU155">
        <v>46.8</v>
      </c>
      <c r="EV155">
        <v>40.9</v>
      </c>
      <c r="EW155">
        <v>35.9679</v>
      </c>
      <c r="EX155">
        <v>57.468299999999999</v>
      </c>
      <c r="EY155">
        <v>-0.82131200000000004</v>
      </c>
      <c r="EZ155">
        <v>2</v>
      </c>
      <c r="FA155">
        <v>0.67994699999999997</v>
      </c>
      <c r="FB155">
        <v>1.4462600000000001</v>
      </c>
      <c r="FC155">
        <v>20.262699999999999</v>
      </c>
      <c r="FD155">
        <v>5.21549</v>
      </c>
      <c r="FE155">
        <v>12.0098</v>
      </c>
      <c r="FF155">
        <v>4.9860499999999996</v>
      </c>
      <c r="FG155">
        <v>3.2845800000000001</v>
      </c>
      <c r="FH155">
        <v>9890.1</v>
      </c>
      <c r="FI155">
        <v>9999</v>
      </c>
      <c r="FJ155">
        <v>9999</v>
      </c>
      <c r="FK155">
        <v>657.6</v>
      </c>
      <c r="FL155">
        <v>1.8658399999999999</v>
      </c>
      <c r="FM155">
        <v>1.8622099999999999</v>
      </c>
      <c r="FN155">
        <v>1.86432</v>
      </c>
      <c r="FO155">
        <v>1.8604400000000001</v>
      </c>
      <c r="FP155">
        <v>1.86113</v>
      </c>
      <c r="FQ155">
        <v>1.8602000000000001</v>
      </c>
      <c r="FR155">
        <v>1.8619000000000001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-2.3479999999999999</v>
      </c>
      <c r="GH155">
        <v>4.1200000000000001E-2</v>
      </c>
      <c r="GI155">
        <v>-1.7806499393771</v>
      </c>
      <c r="GJ155">
        <v>-1.0668354094452519E-3</v>
      </c>
      <c r="GK155">
        <v>7.2908324871410599E-7</v>
      </c>
      <c r="GL155">
        <v>-2.6615586879345078E-10</v>
      </c>
      <c r="GM155">
        <v>-0.20841063011216021</v>
      </c>
      <c r="GN155">
        <v>3.3664092208003571E-3</v>
      </c>
      <c r="GO155">
        <v>2.042686190248702E-4</v>
      </c>
      <c r="GP155">
        <v>-2.7039353982504608E-6</v>
      </c>
      <c r="GQ155">
        <v>3</v>
      </c>
      <c r="GR155">
        <v>2088</v>
      </c>
      <c r="GS155">
        <v>3</v>
      </c>
      <c r="GT155">
        <v>37</v>
      </c>
      <c r="GU155">
        <v>21.9</v>
      </c>
      <c r="GV155">
        <v>22.2</v>
      </c>
      <c r="GW155">
        <v>2.6269499999999999</v>
      </c>
      <c r="GX155">
        <v>2.5708000000000002</v>
      </c>
      <c r="GY155">
        <v>2.04834</v>
      </c>
      <c r="GZ155">
        <v>2.6037599999999999</v>
      </c>
      <c r="HA155">
        <v>2.1972700000000001</v>
      </c>
      <c r="HB155">
        <v>2.36084</v>
      </c>
      <c r="HC155">
        <v>45.091700000000003</v>
      </c>
      <c r="HD155">
        <v>13.8431</v>
      </c>
      <c r="HE155">
        <v>18</v>
      </c>
      <c r="HF155">
        <v>600.89400000000001</v>
      </c>
      <c r="HG155">
        <v>702.98500000000001</v>
      </c>
      <c r="HH155">
        <v>31.000499999999999</v>
      </c>
      <c r="HI155">
        <v>35.735300000000002</v>
      </c>
      <c r="HJ155">
        <v>30.000399999999999</v>
      </c>
      <c r="HK155">
        <v>35.559800000000003</v>
      </c>
      <c r="HL155">
        <v>35.539099999999998</v>
      </c>
      <c r="HM155">
        <v>52.582500000000003</v>
      </c>
      <c r="HN155">
        <v>-30</v>
      </c>
      <c r="HO155">
        <v>-30</v>
      </c>
      <c r="HP155">
        <v>31</v>
      </c>
      <c r="HQ155">
        <v>936.077</v>
      </c>
      <c r="HR155">
        <v>32.067999999999998</v>
      </c>
      <c r="HS155">
        <v>99.109899999999996</v>
      </c>
      <c r="HT155">
        <v>98.293199999999999</v>
      </c>
    </row>
    <row r="156" spans="1:228" x14ac:dyDescent="0.2">
      <c r="A156">
        <v>141</v>
      </c>
      <c r="B156">
        <v>1666113192</v>
      </c>
      <c r="C156">
        <v>559</v>
      </c>
      <c r="D156" t="s">
        <v>640</v>
      </c>
      <c r="E156" t="s">
        <v>641</v>
      </c>
      <c r="F156">
        <v>4</v>
      </c>
      <c r="G156">
        <v>1666113190</v>
      </c>
      <c r="H156">
        <f t="shared" si="68"/>
        <v>4.7390330005562571E-4</v>
      </c>
      <c r="I156">
        <f t="shared" si="69"/>
        <v>0.4739033000556257</v>
      </c>
      <c r="J156">
        <f t="shared" si="70"/>
        <v>6.4365758955053733</v>
      </c>
      <c r="K156">
        <f t="shared" si="71"/>
        <v>911.47357142857152</v>
      </c>
      <c r="L156">
        <f t="shared" si="72"/>
        <v>416.83605483691116</v>
      </c>
      <c r="M156">
        <f t="shared" si="73"/>
        <v>42.230067654703404</v>
      </c>
      <c r="N156">
        <f t="shared" si="74"/>
        <v>92.342277354013206</v>
      </c>
      <c r="O156">
        <f t="shared" si="75"/>
        <v>2.1920562507309026E-2</v>
      </c>
      <c r="P156">
        <f t="shared" si="76"/>
        <v>2.7722339546780654</v>
      </c>
      <c r="Q156">
        <f t="shared" si="77"/>
        <v>2.1824722700678419E-2</v>
      </c>
      <c r="R156">
        <f t="shared" si="78"/>
        <v>1.3649027473122804E-2</v>
      </c>
      <c r="S156">
        <f t="shared" si="79"/>
        <v>226.11508796265085</v>
      </c>
      <c r="T156">
        <f t="shared" si="80"/>
        <v>35.603429967297394</v>
      </c>
      <c r="U156">
        <f t="shared" si="81"/>
        <v>34.902328571428569</v>
      </c>
      <c r="V156">
        <f t="shared" si="82"/>
        <v>5.6178926090214709</v>
      </c>
      <c r="W156">
        <f t="shared" si="83"/>
        <v>64.605835407131252</v>
      </c>
      <c r="X156">
        <f t="shared" si="84"/>
        <v>3.5172001370222814</v>
      </c>
      <c r="Y156">
        <f t="shared" si="85"/>
        <v>5.4440904832476624</v>
      </c>
      <c r="Z156">
        <f t="shared" si="86"/>
        <v>2.1006924719991895</v>
      </c>
      <c r="AA156">
        <f t="shared" si="87"/>
        <v>-20.899135532453094</v>
      </c>
      <c r="AB156">
        <f t="shared" si="88"/>
        <v>-84.581803685039773</v>
      </c>
      <c r="AC156">
        <f t="shared" si="89"/>
        <v>-7.0990404353866934</v>
      </c>
      <c r="AD156">
        <f t="shared" si="90"/>
        <v>113.53510830977129</v>
      </c>
      <c r="AE156">
        <f t="shared" si="91"/>
        <v>17.182840761932152</v>
      </c>
      <c r="AF156">
        <f t="shared" si="92"/>
        <v>0.47081752838497254</v>
      </c>
      <c r="AG156">
        <f t="shared" si="93"/>
        <v>6.4365758955053733</v>
      </c>
      <c r="AH156">
        <v>960.10647870706327</v>
      </c>
      <c r="AI156">
        <v>946.87506060606029</v>
      </c>
      <c r="AJ156">
        <v>1.745868463842295</v>
      </c>
      <c r="AK156">
        <v>66.573852837517123</v>
      </c>
      <c r="AL156">
        <f t="shared" si="94"/>
        <v>0.4739033000556257</v>
      </c>
      <c r="AM156">
        <v>34.294830751604252</v>
      </c>
      <c r="AN156">
        <v>34.717089411764682</v>
      </c>
      <c r="AO156">
        <v>-1.7491894294470699E-6</v>
      </c>
      <c r="AP156">
        <v>87.50530381435243</v>
      </c>
      <c r="AQ156">
        <v>78</v>
      </c>
      <c r="AR156">
        <v>12</v>
      </c>
      <c r="AS156">
        <f t="shared" si="95"/>
        <v>1</v>
      </c>
      <c r="AT156">
        <f t="shared" si="96"/>
        <v>0</v>
      </c>
      <c r="AU156">
        <f t="shared" si="97"/>
        <v>47257.548121690568</v>
      </c>
      <c r="AV156">
        <f t="shared" si="98"/>
        <v>1199.992857142857</v>
      </c>
      <c r="AW156">
        <f t="shared" si="99"/>
        <v>1025.9195067163994</v>
      </c>
      <c r="AX156">
        <f t="shared" si="100"/>
        <v>0.85493801118039947</v>
      </c>
      <c r="AY156">
        <f t="shared" si="101"/>
        <v>0.18843036157817084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1666113190</v>
      </c>
      <c r="BF156">
        <v>911.47357142857152</v>
      </c>
      <c r="BG156">
        <v>927.73028571428574</v>
      </c>
      <c r="BH156">
        <v>34.71687142857143</v>
      </c>
      <c r="BI156">
        <v>34.297371428571431</v>
      </c>
      <c r="BJ156">
        <v>913.8232857142857</v>
      </c>
      <c r="BK156">
        <v>34.675671428571427</v>
      </c>
      <c r="BL156">
        <v>650.01985714285729</v>
      </c>
      <c r="BM156">
        <v>101.211</v>
      </c>
      <c r="BN156">
        <v>9.9976257142857142E-2</v>
      </c>
      <c r="BO156">
        <v>34.336399999999998</v>
      </c>
      <c r="BP156">
        <v>34.902328571428569</v>
      </c>
      <c r="BQ156">
        <v>999.89999999999986</v>
      </c>
      <c r="BR156">
        <v>0</v>
      </c>
      <c r="BS156">
        <v>0</v>
      </c>
      <c r="BT156">
        <v>9019.8200000000015</v>
      </c>
      <c r="BU156">
        <v>0</v>
      </c>
      <c r="BV156">
        <v>363.1395714285714</v>
      </c>
      <c r="BW156">
        <v>-16.256971428571429</v>
      </c>
      <c r="BX156">
        <v>944.25528571428561</v>
      </c>
      <c r="BY156">
        <v>960.67928571428581</v>
      </c>
      <c r="BZ156">
        <v>0.41950942857142859</v>
      </c>
      <c r="CA156">
        <v>927.73028571428574</v>
      </c>
      <c r="CB156">
        <v>34.297371428571431</v>
      </c>
      <c r="CC156">
        <v>3.5137257142857141</v>
      </c>
      <c r="CD156">
        <v>3.4712685714285709</v>
      </c>
      <c r="CE156">
        <v>26.686214285714279</v>
      </c>
      <c r="CF156">
        <v>26.479885714285722</v>
      </c>
      <c r="CG156">
        <v>1199.992857142857</v>
      </c>
      <c r="CH156">
        <v>0.49998300000000001</v>
      </c>
      <c r="CI156">
        <v>0.50001700000000004</v>
      </c>
      <c r="CJ156">
        <v>0</v>
      </c>
      <c r="CK156">
        <v>1220.32</v>
      </c>
      <c r="CL156">
        <v>4.9990899999999998</v>
      </c>
      <c r="CM156">
        <v>13563</v>
      </c>
      <c r="CN156">
        <v>9557.7414285714294</v>
      </c>
      <c r="CO156">
        <v>44.936999999999998</v>
      </c>
      <c r="CP156">
        <v>46.660428571428568</v>
      </c>
      <c r="CQ156">
        <v>45.669285714285721</v>
      </c>
      <c r="CR156">
        <v>45.686999999999998</v>
      </c>
      <c r="CS156">
        <v>46.25</v>
      </c>
      <c r="CT156">
        <v>597.47857142857151</v>
      </c>
      <c r="CU156">
        <v>597.51857142857136</v>
      </c>
      <c r="CV156">
        <v>0</v>
      </c>
      <c r="CW156">
        <v>1666113203.7</v>
      </c>
      <c r="CX156">
        <v>0</v>
      </c>
      <c r="CY156">
        <v>1666111874.0999999</v>
      </c>
      <c r="CZ156" t="s">
        <v>356</v>
      </c>
      <c r="DA156">
        <v>1666111874.0999999</v>
      </c>
      <c r="DB156">
        <v>1666111855.0999999</v>
      </c>
      <c r="DC156">
        <v>36</v>
      </c>
      <c r="DD156">
        <v>-0.106</v>
      </c>
      <c r="DE156">
        <v>-2E-3</v>
      </c>
      <c r="DF156">
        <v>-2.12</v>
      </c>
      <c r="DG156">
        <v>3.7999999999999999E-2</v>
      </c>
      <c r="DH156">
        <v>419</v>
      </c>
      <c r="DI156">
        <v>34</v>
      </c>
      <c r="DJ156">
        <v>0.73</v>
      </c>
      <c r="DK156">
        <v>0.14000000000000001</v>
      </c>
      <c r="DL156">
        <v>-16.110539024390238</v>
      </c>
      <c r="DM156">
        <v>-0.56803066202088892</v>
      </c>
      <c r="DN156">
        <v>9.5908129002729964E-2</v>
      </c>
      <c r="DO156">
        <v>0</v>
      </c>
      <c r="DP156">
        <v>0.42544021951219518</v>
      </c>
      <c r="DQ156">
        <v>-1.943857839721071E-2</v>
      </c>
      <c r="DR156">
        <v>2.8664988971608091E-3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3.29426</v>
      </c>
      <c r="EB156">
        <v>2.6253099999999998</v>
      </c>
      <c r="EC156">
        <v>0.175567</v>
      </c>
      <c r="ED156">
        <v>0.17601700000000001</v>
      </c>
      <c r="EE156">
        <v>0.14099700000000001</v>
      </c>
      <c r="EF156">
        <v>0.138041</v>
      </c>
      <c r="EG156">
        <v>24920.7</v>
      </c>
      <c r="EH156">
        <v>25363.5</v>
      </c>
      <c r="EI156">
        <v>28137.5</v>
      </c>
      <c r="EJ156">
        <v>29647.8</v>
      </c>
      <c r="EK156">
        <v>33236.1</v>
      </c>
      <c r="EL156">
        <v>35492.199999999997</v>
      </c>
      <c r="EM156">
        <v>39690.199999999997</v>
      </c>
      <c r="EN156">
        <v>42394.2</v>
      </c>
      <c r="EO156">
        <v>2.0616300000000001</v>
      </c>
      <c r="EP156">
        <v>2.1062500000000002</v>
      </c>
      <c r="EQ156">
        <v>8.8550199999999996E-2</v>
      </c>
      <c r="ER156">
        <v>0</v>
      </c>
      <c r="ES156">
        <v>33.463900000000002</v>
      </c>
      <c r="ET156">
        <v>999.9</v>
      </c>
      <c r="EU156">
        <v>46.8</v>
      </c>
      <c r="EV156">
        <v>40.9</v>
      </c>
      <c r="EW156">
        <v>35.967500000000001</v>
      </c>
      <c r="EX156">
        <v>57.438299999999998</v>
      </c>
      <c r="EY156">
        <v>-0.91746499999999997</v>
      </c>
      <c r="EZ156">
        <v>2</v>
      </c>
      <c r="FA156">
        <v>0.68022899999999997</v>
      </c>
      <c r="FB156">
        <v>1.4477800000000001</v>
      </c>
      <c r="FC156">
        <v>20.262599999999999</v>
      </c>
      <c r="FD156">
        <v>5.2156399999999996</v>
      </c>
      <c r="FE156">
        <v>12.0097</v>
      </c>
      <c r="FF156">
        <v>4.9857500000000003</v>
      </c>
      <c r="FG156">
        <v>3.2845</v>
      </c>
      <c r="FH156">
        <v>9890.1</v>
      </c>
      <c r="FI156">
        <v>9999</v>
      </c>
      <c r="FJ156">
        <v>9999</v>
      </c>
      <c r="FK156">
        <v>657.6</v>
      </c>
      <c r="FL156">
        <v>1.8658399999999999</v>
      </c>
      <c r="FM156">
        <v>1.8622099999999999</v>
      </c>
      <c r="FN156">
        <v>1.86432</v>
      </c>
      <c r="FO156">
        <v>1.8604099999999999</v>
      </c>
      <c r="FP156">
        <v>1.8611500000000001</v>
      </c>
      <c r="FQ156">
        <v>1.8602000000000001</v>
      </c>
      <c r="FR156">
        <v>1.8619000000000001</v>
      </c>
      <c r="FS156">
        <v>1.8585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-2.3519999999999999</v>
      </c>
      <c r="GH156">
        <v>4.1200000000000001E-2</v>
      </c>
      <c r="GI156">
        <v>-1.7806499393771</v>
      </c>
      <c r="GJ156">
        <v>-1.0668354094452519E-3</v>
      </c>
      <c r="GK156">
        <v>7.2908324871410599E-7</v>
      </c>
      <c r="GL156">
        <v>-2.6615586879345078E-10</v>
      </c>
      <c r="GM156">
        <v>-0.20841063011216021</v>
      </c>
      <c r="GN156">
        <v>3.3664092208003571E-3</v>
      </c>
      <c r="GO156">
        <v>2.042686190248702E-4</v>
      </c>
      <c r="GP156">
        <v>-2.7039353982504608E-6</v>
      </c>
      <c r="GQ156">
        <v>3</v>
      </c>
      <c r="GR156">
        <v>2088</v>
      </c>
      <c r="GS156">
        <v>3</v>
      </c>
      <c r="GT156">
        <v>37</v>
      </c>
      <c r="GU156">
        <v>22</v>
      </c>
      <c r="GV156">
        <v>22.3</v>
      </c>
      <c r="GW156">
        <v>2.6428199999999999</v>
      </c>
      <c r="GX156">
        <v>2.5708000000000002</v>
      </c>
      <c r="GY156">
        <v>2.04834</v>
      </c>
      <c r="GZ156">
        <v>2.6049799999999999</v>
      </c>
      <c r="HA156">
        <v>2.1972700000000001</v>
      </c>
      <c r="HB156">
        <v>2.35229</v>
      </c>
      <c r="HC156">
        <v>45.091700000000003</v>
      </c>
      <c r="HD156">
        <v>13.834300000000001</v>
      </c>
      <c r="HE156">
        <v>18</v>
      </c>
      <c r="HF156">
        <v>600.93700000000001</v>
      </c>
      <c r="HG156">
        <v>702.94299999999998</v>
      </c>
      <c r="HH156">
        <v>31.000499999999999</v>
      </c>
      <c r="HI156">
        <v>35.7378</v>
      </c>
      <c r="HJ156">
        <v>30.000299999999999</v>
      </c>
      <c r="HK156">
        <v>35.562399999999997</v>
      </c>
      <c r="HL156">
        <v>35.541499999999999</v>
      </c>
      <c r="HM156">
        <v>52.887799999999999</v>
      </c>
      <c r="HN156">
        <v>-30</v>
      </c>
      <c r="HO156">
        <v>-30</v>
      </c>
      <c r="HP156">
        <v>31</v>
      </c>
      <c r="HQ156">
        <v>942.77</v>
      </c>
      <c r="HR156">
        <v>32.067999999999998</v>
      </c>
      <c r="HS156">
        <v>99.109200000000001</v>
      </c>
      <c r="HT156">
        <v>98.292000000000002</v>
      </c>
    </row>
    <row r="157" spans="1:228" x14ac:dyDescent="0.2">
      <c r="A157">
        <v>142</v>
      </c>
      <c r="B157">
        <v>1666113196</v>
      </c>
      <c r="C157">
        <v>563</v>
      </c>
      <c r="D157" t="s">
        <v>642</v>
      </c>
      <c r="E157" t="s">
        <v>643</v>
      </c>
      <c r="F157">
        <v>4</v>
      </c>
      <c r="G157">
        <v>1666113193.6875</v>
      </c>
      <c r="H157">
        <f t="shared" si="68"/>
        <v>4.7141565325320564E-4</v>
      </c>
      <c r="I157">
        <f t="shared" si="69"/>
        <v>0.47141565325320561</v>
      </c>
      <c r="J157">
        <f t="shared" si="70"/>
        <v>6.5250346889133679</v>
      </c>
      <c r="K157">
        <f t="shared" si="71"/>
        <v>917.62062500000002</v>
      </c>
      <c r="L157">
        <f t="shared" si="72"/>
        <v>414.61391215203014</v>
      </c>
      <c r="M157">
        <f t="shared" si="73"/>
        <v>42.004702607268882</v>
      </c>
      <c r="N157">
        <f t="shared" si="74"/>
        <v>92.964515491915748</v>
      </c>
      <c r="O157">
        <f t="shared" si="75"/>
        <v>2.1835689773755725E-2</v>
      </c>
      <c r="P157">
        <f t="shared" si="76"/>
        <v>2.7704368710519667</v>
      </c>
      <c r="Q157">
        <f t="shared" si="77"/>
        <v>2.1740527545459725E-2</v>
      </c>
      <c r="R157">
        <f t="shared" si="78"/>
        <v>1.3596344982158169E-2</v>
      </c>
      <c r="S157">
        <f t="shared" si="79"/>
        <v>226.11690590972384</v>
      </c>
      <c r="T157">
        <f t="shared" si="80"/>
        <v>35.603778352012071</v>
      </c>
      <c r="U157">
        <f t="shared" si="81"/>
        <v>34.893012499999998</v>
      </c>
      <c r="V157">
        <f t="shared" si="82"/>
        <v>5.6149929750336804</v>
      </c>
      <c r="W157">
        <f t="shared" si="83"/>
        <v>64.610082503088833</v>
      </c>
      <c r="X157">
        <f t="shared" si="84"/>
        <v>3.5172160623011548</v>
      </c>
      <c r="Y157">
        <f t="shared" si="85"/>
        <v>5.4437572682762116</v>
      </c>
      <c r="Z157">
        <f t="shared" si="86"/>
        <v>2.0977769127325256</v>
      </c>
      <c r="AA157">
        <f t="shared" si="87"/>
        <v>-20.789430308466368</v>
      </c>
      <c r="AB157">
        <f t="shared" si="88"/>
        <v>-83.299823326051623</v>
      </c>
      <c r="AC157">
        <f t="shared" si="89"/>
        <v>-6.9956220716628108</v>
      </c>
      <c r="AD157">
        <f t="shared" si="90"/>
        <v>115.03203020354304</v>
      </c>
      <c r="AE157">
        <f t="shared" si="91"/>
        <v>17.168202355138718</v>
      </c>
      <c r="AF157">
        <f t="shared" si="92"/>
        <v>0.46936233300262226</v>
      </c>
      <c r="AG157">
        <f t="shared" si="93"/>
        <v>6.5250346889133679</v>
      </c>
      <c r="AH157">
        <v>966.99714258210383</v>
      </c>
      <c r="AI157">
        <v>953.75486060606033</v>
      </c>
      <c r="AJ157">
        <v>1.727623066038882</v>
      </c>
      <c r="AK157">
        <v>66.573852837517123</v>
      </c>
      <c r="AL157">
        <f t="shared" si="94"/>
        <v>0.47141565325320561</v>
      </c>
      <c r="AM157">
        <v>34.29843062162783</v>
      </c>
      <c r="AN157">
        <v>34.718477647058819</v>
      </c>
      <c r="AO157">
        <v>-1.0348542725700521E-6</v>
      </c>
      <c r="AP157">
        <v>87.50530381435243</v>
      </c>
      <c r="AQ157">
        <v>78</v>
      </c>
      <c r="AR157">
        <v>12</v>
      </c>
      <c r="AS157">
        <f t="shared" si="95"/>
        <v>1</v>
      </c>
      <c r="AT157">
        <f t="shared" si="96"/>
        <v>0</v>
      </c>
      <c r="AU157">
        <f t="shared" si="97"/>
        <v>47208.446973271923</v>
      </c>
      <c r="AV157">
        <f t="shared" si="98"/>
        <v>1200.0025000000001</v>
      </c>
      <c r="AW157">
        <f t="shared" si="99"/>
        <v>1025.9277512485617</v>
      </c>
      <c r="AX157">
        <f t="shared" si="100"/>
        <v>0.85493801158627725</v>
      </c>
      <c r="AY157">
        <f t="shared" si="101"/>
        <v>0.18843036236151495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1666113193.6875</v>
      </c>
      <c r="BF157">
        <v>917.62062500000002</v>
      </c>
      <c r="BG157">
        <v>933.86562500000002</v>
      </c>
      <c r="BH157">
        <v>34.717224999999999</v>
      </c>
      <c r="BI157">
        <v>34.299012500000003</v>
      </c>
      <c r="BJ157">
        <v>919.97287500000004</v>
      </c>
      <c r="BK157">
        <v>34.676025000000003</v>
      </c>
      <c r="BL157">
        <v>650.00549999999998</v>
      </c>
      <c r="BM157">
        <v>101.2105</v>
      </c>
      <c r="BN157">
        <v>9.9903187500000004E-2</v>
      </c>
      <c r="BO157">
        <v>34.335299999999997</v>
      </c>
      <c r="BP157">
        <v>34.893012499999998</v>
      </c>
      <c r="BQ157">
        <v>999.9</v>
      </c>
      <c r="BR157">
        <v>0</v>
      </c>
      <c r="BS157">
        <v>0</v>
      </c>
      <c r="BT157">
        <v>9010.3125</v>
      </c>
      <c r="BU157">
        <v>0</v>
      </c>
      <c r="BV157">
        <v>382.57499999999999</v>
      </c>
      <c r="BW157">
        <v>-16.244924999999999</v>
      </c>
      <c r="BX157">
        <v>950.62362499999995</v>
      </c>
      <c r="BY157">
        <v>967.03387500000008</v>
      </c>
      <c r="BZ157">
        <v>0.41822387500000002</v>
      </c>
      <c r="CA157">
        <v>933.86562500000002</v>
      </c>
      <c r="CB157">
        <v>34.299012500000003</v>
      </c>
      <c r="CC157">
        <v>3.5137450000000001</v>
      </c>
      <c r="CD157">
        <v>3.4714174999999998</v>
      </c>
      <c r="CE157">
        <v>26.686299999999999</v>
      </c>
      <c r="CF157">
        <v>26.480575000000002</v>
      </c>
      <c r="CG157">
        <v>1200.0025000000001</v>
      </c>
      <c r="CH157">
        <v>0.49998300000000001</v>
      </c>
      <c r="CI157">
        <v>0.50001700000000004</v>
      </c>
      <c r="CJ157">
        <v>0</v>
      </c>
      <c r="CK157">
        <v>1220.3800000000001</v>
      </c>
      <c r="CL157">
        <v>4.9990899999999998</v>
      </c>
      <c r="CM157">
        <v>13571</v>
      </c>
      <c r="CN157">
        <v>9557.8087500000001</v>
      </c>
      <c r="CO157">
        <v>44.936999999999998</v>
      </c>
      <c r="CP157">
        <v>46.625</v>
      </c>
      <c r="CQ157">
        <v>45.686999999999998</v>
      </c>
      <c r="CR157">
        <v>45.686999999999998</v>
      </c>
      <c r="CS157">
        <v>46.25</v>
      </c>
      <c r="CT157">
        <v>597.48250000000007</v>
      </c>
      <c r="CU157">
        <v>597.52250000000004</v>
      </c>
      <c r="CV157">
        <v>0</v>
      </c>
      <c r="CW157">
        <v>1666113207.3</v>
      </c>
      <c r="CX157">
        <v>0</v>
      </c>
      <c r="CY157">
        <v>1666111874.0999999</v>
      </c>
      <c r="CZ157" t="s">
        <v>356</v>
      </c>
      <c r="DA157">
        <v>1666111874.0999999</v>
      </c>
      <c r="DB157">
        <v>1666111855.0999999</v>
      </c>
      <c r="DC157">
        <v>36</v>
      </c>
      <c r="DD157">
        <v>-0.106</v>
      </c>
      <c r="DE157">
        <v>-2E-3</v>
      </c>
      <c r="DF157">
        <v>-2.12</v>
      </c>
      <c r="DG157">
        <v>3.7999999999999999E-2</v>
      </c>
      <c r="DH157">
        <v>419</v>
      </c>
      <c r="DI157">
        <v>34</v>
      </c>
      <c r="DJ157">
        <v>0.73</v>
      </c>
      <c r="DK157">
        <v>0.14000000000000001</v>
      </c>
      <c r="DL157">
        <v>-16.149782926829271</v>
      </c>
      <c r="DM157">
        <v>-0.63287456445991885</v>
      </c>
      <c r="DN157">
        <v>9.654036664232056E-2</v>
      </c>
      <c r="DO157">
        <v>0</v>
      </c>
      <c r="DP157">
        <v>0.42384673170731713</v>
      </c>
      <c r="DQ157">
        <v>-3.691848083623625E-2</v>
      </c>
      <c r="DR157">
        <v>4.0347175681636361E-3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3.2943099999999998</v>
      </c>
      <c r="EB157">
        <v>2.6252200000000001</v>
      </c>
      <c r="EC157">
        <v>0.176395</v>
      </c>
      <c r="ED157">
        <v>0.17684</v>
      </c>
      <c r="EE157">
        <v>0.14100499999999999</v>
      </c>
      <c r="EF157">
        <v>0.138046</v>
      </c>
      <c r="EG157">
        <v>24894.9</v>
      </c>
      <c r="EH157">
        <v>25338.2</v>
      </c>
      <c r="EI157">
        <v>28136.799999999999</v>
      </c>
      <c r="EJ157">
        <v>29647.9</v>
      </c>
      <c r="EK157">
        <v>33235.1</v>
      </c>
      <c r="EL157">
        <v>35492</v>
      </c>
      <c r="EM157">
        <v>39689.4</v>
      </c>
      <c r="EN157">
        <v>42394.2</v>
      </c>
      <c r="EO157">
        <v>2.0615700000000001</v>
      </c>
      <c r="EP157">
        <v>2.1062500000000002</v>
      </c>
      <c r="EQ157">
        <v>8.8602299999999995E-2</v>
      </c>
      <c r="ER157">
        <v>0</v>
      </c>
      <c r="ES157">
        <v>33.462699999999998</v>
      </c>
      <c r="ET157">
        <v>999.9</v>
      </c>
      <c r="EU157">
        <v>46.8</v>
      </c>
      <c r="EV157">
        <v>40.9</v>
      </c>
      <c r="EW157">
        <v>35.9679</v>
      </c>
      <c r="EX157">
        <v>57.318300000000001</v>
      </c>
      <c r="EY157">
        <v>-0.86138199999999998</v>
      </c>
      <c r="EZ157">
        <v>2</v>
      </c>
      <c r="FA157">
        <v>0.68043699999999996</v>
      </c>
      <c r="FB157">
        <v>1.4477899999999999</v>
      </c>
      <c r="FC157">
        <v>20.262599999999999</v>
      </c>
      <c r="FD157">
        <v>5.2156399999999996</v>
      </c>
      <c r="FE157">
        <v>12.009399999999999</v>
      </c>
      <c r="FF157">
        <v>4.9859</v>
      </c>
      <c r="FG157">
        <v>3.2844799999999998</v>
      </c>
      <c r="FH157">
        <v>9890.1</v>
      </c>
      <c r="FI157">
        <v>9999</v>
      </c>
      <c r="FJ157">
        <v>9999</v>
      </c>
      <c r="FK157">
        <v>657.6</v>
      </c>
      <c r="FL157">
        <v>1.8658399999999999</v>
      </c>
      <c r="FM157">
        <v>1.86222</v>
      </c>
      <c r="FN157">
        <v>1.86432</v>
      </c>
      <c r="FO157">
        <v>1.8604099999999999</v>
      </c>
      <c r="FP157">
        <v>1.8611500000000001</v>
      </c>
      <c r="FQ157">
        <v>1.8602000000000001</v>
      </c>
      <c r="FR157">
        <v>1.8619000000000001</v>
      </c>
      <c r="FS157">
        <v>1.85849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-2.3540000000000001</v>
      </c>
      <c r="GH157">
        <v>4.1200000000000001E-2</v>
      </c>
      <c r="GI157">
        <v>-1.7806499393771</v>
      </c>
      <c r="GJ157">
        <v>-1.0668354094452519E-3</v>
      </c>
      <c r="GK157">
        <v>7.2908324871410599E-7</v>
      </c>
      <c r="GL157">
        <v>-2.6615586879345078E-10</v>
      </c>
      <c r="GM157">
        <v>-0.20841063011216021</v>
      </c>
      <c r="GN157">
        <v>3.3664092208003571E-3</v>
      </c>
      <c r="GO157">
        <v>2.042686190248702E-4</v>
      </c>
      <c r="GP157">
        <v>-2.7039353982504608E-6</v>
      </c>
      <c r="GQ157">
        <v>3</v>
      </c>
      <c r="GR157">
        <v>2088</v>
      </c>
      <c r="GS157">
        <v>3</v>
      </c>
      <c r="GT157">
        <v>37</v>
      </c>
      <c r="GU157">
        <v>22</v>
      </c>
      <c r="GV157">
        <v>22.3</v>
      </c>
      <c r="GW157">
        <v>2.65747</v>
      </c>
      <c r="GX157">
        <v>2.5671400000000002</v>
      </c>
      <c r="GY157">
        <v>2.04834</v>
      </c>
      <c r="GZ157">
        <v>2.6025399999999999</v>
      </c>
      <c r="HA157">
        <v>2.1972700000000001</v>
      </c>
      <c r="HB157">
        <v>2.34131</v>
      </c>
      <c r="HC157">
        <v>45.091700000000003</v>
      </c>
      <c r="HD157">
        <v>13.8431</v>
      </c>
      <c r="HE157">
        <v>18</v>
      </c>
      <c r="HF157">
        <v>600.91899999999998</v>
      </c>
      <c r="HG157">
        <v>702.95600000000002</v>
      </c>
      <c r="HH157">
        <v>31.0002</v>
      </c>
      <c r="HI157">
        <v>35.740400000000001</v>
      </c>
      <c r="HJ157">
        <v>30.000399999999999</v>
      </c>
      <c r="HK157">
        <v>35.564700000000002</v>
      </c>
      <c r="HL157">
        <v>35.542700000000004</v>
      </c>
      <c r="HM157">
        <v>53.195</v>
      </c>
      <c r="HN157">
        <v>-30</v>
      </c>
      <c r="HO157">
        <v>-30</v>
      </c>
      <c r="HP157">
        <v>31</v>
      </c>
      <c r="HQ157">
        <v>949.47799999999995</v>
      </c>
      <c r="HR157">
        <v>32.067999999999998</v>
      </c>
      <c r="HS157">
        <v>99.106999999999999</v>
      </c>
      <c r="HT157">
        <v>98.292199999999994</v>
      </c>
    </row>
    <row r="158" spans="1:228" x14ac:dyDescent="0.2">
      <c r="A158">
        <v>143</v>
      </c>
      <c r="B158">
        <v>1666113200</v>
      </c>
      <c r="C158">
        <v>567</v>
      </c>
      <c r="D158" t="s">
        <v>644</v>
      </c>
      <c r="E158" t="s">
        <v>645</v>
      </c>
      <c r="F158">
        <v>4</v>
      </c>
      <c r="G158">
        <v>1666113198</v>
      </c>
      <c r="H158">
        <f t="shared" si="68"/>
        <v>4.7313681823624165E-4</v>
      </c>
      <c r="I158">
        <f t="shared" si="69"/>
        <v>0.47313681823624165</v>
      </c>
      <c r="J158">
        <f t="shared" si="70"/>
        <v>6.4915684302328431</v>
      </c>
      <c r="K158">
        <f t="shared" si="71"/>
        <v>924.87014285714292</v>
      </c>
      <c r="L158">
        <f t="shared" si="72"/>
        <v>425.51207453801567</v>
      </c>
      <c r="M158">
        <f t="shared" si="73"/>
        <v>43.108995682886473</v>
      </c>
      <c r="N158">
        <f t="shared" si="74"/>
        <v>93.699392758588161</v>
      </c>
      <c r="O158">
        <f t="shared" si="75"/>
        <v>2.1905423965112109E-2</v>
      </c>
      <c r="P158">
        <f t="shared" si="76"/>
        <v>2.7682824504915517</v>
      </c>
      <c r="Q158">
        <f t="shared" si="77"/>
        <v>2.1809580206479759E-2</v>
      </c>
      <c r="R158">
        <f t="shared" si="78"/>
        <v>1.363956374236585E-2</v>
      </c>
      <c r="S158">
        <f t="shared" si="79"/>
        <v>226.1163106772832</v>
      </c>
      <c r="T158">
        <f t="shared" si="80"/>
        <v>35.603645385723539</v>
      </c>
      <c r="U158">
        <f t="shared" si="81"/>
        <v>34.897371428571432</v>
      </c>
      <c r="V158">
        <f t="shared" si="82"/>
        <v>5.6163495327375754</v>
      </c>
      <c r="W158">
        <f t="shared" si="83"/>
        <v>64.618977582067814</v>
      </c>
      <c r="X158">
        <f t="shared" si="84"/>
        <v>3.5175884387305665</v>
      </c>
      <c r="Y158">
        <f t="shared" si="85"/>
        <v>5.4435841765882724</v>
      </c>
      <c r="Z158">
        <f t="shared" si="86"/>
        <v>2.0987610940070089</v>
      </c>
      <c r="AA158">
        <f t="shared" si="87"/>
        <v>-20.865333684218257</v>
      </c>
      <c r="AB158">
        <f t="shared" si="88"/>
        <v>-83.970869972877054</v>
      </c>
      <c r="AC158">
        <f t="shared" si="89"/>
        <v>-7.0575960578864887</v>
      </c>
      <c r="AD158">
        <f t="shared" si="90"/>
        <v>114.2225109623014</v>
      </c>
      <c r="AE158">
        <f t="shared" si="91"/>
        <v>17.163974684240763</v>
      </c>
      <c r="AF158">
        <f t="shared" si="92"/>
        <v>0.47155754203696298</v>
      </c>
      <c r="AG158">
        <f t="shared" si="93"/>
        <v>6.4915684302328431</v>
      </c>
      <c r="AH158">
        <v>973.9580754616303</v>
      </c>
      <c r="AI158">
        <v>960.7312969696967</v>
      </c>
      <c r="AJ158">
        <v>1.731642062187869</v>
      </c>
      <c r="AK158">
        <v>66.573852837517123</v>
      </c>
      <c r="AL158">
        <f t="shared" si="94"/>
        <v>0.47313681823624165</v>
      </c>
      <c r="AM158">
        <v>34.29971914903544</v>
      </c>
      <c r="AN158">
        <v>34.721278823529403</v>
      </c>
      <c r="AO158">
        <v>3.5086940242563409E-6</v>
      </c>
      <c r="AP158">
        <v>87.50530381435243</v>
      </c>
      <c r="AQ158">
        <v>78</v>
      </c>
      <c r="AR158">
        <v>12</v>
      </c>
      <c r="AS158">
        <f t="shared" si="95"/>
        <v>1</v>
      </c>
      <c r="AT158">
        <f t="shared" si="96"/>
        <v>0</v>
      </c>
      <c r="AU158">
        <f t="shared" si="97"/>
        <v>47149.49617435367</v>
      </c>
      <c r="AV158">
        <f t="shared" si="98"/>
        <v>1200</v>
      </c>
      <c r="AW158">
        <f t="shared" si="99"/>
        <v>1025.9255495737218</v>
      </c>
      <c r="AX158">
        <f t="shared" si="100"/>
        <v>0.85493795797810157</v>
      </c>
      <c r="AY158">
        <f t="shared" si="101"/>
        <v>0.18843025889773599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1666113198</v>
      </c>
      <c r="BF158">
        <v>924.87014285714292</v>
      </c>
      <c r="BG158">
        <v>941.1164285714284</v>
      </c>
      <c r="BH158">
        <v>34.720742857142859</v>
      </c>
      <c r="BI158">
        <v>34.30057142857143</v>
      </c>
      <c r="BJ158">
        <v>927.22542857142867</v>
      </c>
      <c r="BK158">
        <v>34.679542857142863</v>
      </c>
      <c r="BL158">
        <v>649.99857142857138</v>
      </c>
      <c r="BM158">
        <v>101.21085714285709</v>
      </c>
      <c r="BN158">
        <v>0.1000063142857143</v>
      </c>
      <c r="BO158">
        <v>34.334728571428577</v>
      </c>
      <c r="BP158">
        <v>34.897371428571432</v>
      </c>
      <c r="BQ158">
        <v>999.89999999999986</v>
      </c>
      <c r="BR158">
        <v>0</v>
      </c>
      <c r="BS158">
        <v>0</v>
      </c>
      <c r="BT158">
        <v>8998.8371428571445</v>
      </c>
      <c r="BU158">
        <v>0</v>
      </c>
      <c r="BV158">
        <v>376.40685714285712</v>
      </c>
      <c r="BW158">
        <v>-16.246171428571429</v>
      </c>
      <c r="BX158">
        <v>958.13742857142847</v>
      </c>
      <c r="BY158">
        <v>974.54385714285729</v>
      </c>
      <c r="BZ158">
        <v>0.42020414285714291</v>
      </c>
      <c r="CA158">
        <v>941.1164285714284</v>
      </c>
      <c r="CB158">
        <v>34.30057142857143</v>
      </c>
      <c r="CC158">
        <v>3.5141142857142862</v>
      </c>
      <c r="CD158">
        <v>3.471587142857143</v>
      </c>
      <c r="CE158">
        <v>26.688085714285709</v>
      </c>
      <c r="CF158">
        <v>26.48141428571429</v>
      </c>
      <c r="CG158">
        <v>1200</v>
      </c>
      <c r="CH158">
        <v>0.49998514285714279</v>
      </c>
      <c r="CI158">
        <v>0.50001485714285721</v>
      </c>
      <c r="CJ158">
        <v>0</v>
      </c>
      <c r="CK158">
        <v>1220.1528571428571</v>
      </c>
      <c r="CL158">
        <v>4.9990899999999998</v>
      </c>
      <c r="CM158">
        <v>13556.88571428572</v>
      </c>
      <c r="CN158">
        <v>9557.7914285714269</v>
      </c>
      <c r="CO158">
        <v>44.936999999999998</v>
      </c>
      <c r="CP158">
        <v>46.660428571428582</v>
      </c>
      <c r="CQ158">
        <v>45.686999999999998</v>
      </c>
      <c r="CR158">
        <v>45.686999999999998</v>
      </c>
      <c r="CS158">
        <v>46.25</v>
      </c>
      <c r="CT158">
        <v>597.48428571428565</v>
      </c>
      <c r="CU158">
        <v>597.51999999999987</v>
      </c>
      <c r="CV158">
        <v>0</v>
      </c>
      <c r="CW158">
        <v>1666113211.5</v>
      </c>
      <c r="CX158">
        <v>0</v>
      </c>
      <c r="CY158">
        <v>1666111874.0999999</v>
      </c>
      <c r="CZ158" t="s">
        <v>356</v>
      </c>
      <c r="DA158">
        <v>1666111874.0999999</v>
      </c>
      <c r="DB158">
        <v>1666111855.0999999</v>
      </c>
      <c r="DC158">
        <v>36</v>
      </c>
      <c r="DD158">
        <v>-0.106</v>
      </c>
      <c r="DE158">
        <v>-2E-3</v>
      </c>
      <c r="DF158">
        <v>-2.12</v>
      </c>
      <c r="DG158">
        <v>3.7999999999999999E-2</v>
      </c>
      <c r="DH158">
        <v>419</v>
      </c>
      <c r="DI158">
        <v>34</v>
      </c>
      <c r="DJ158">
        <v>0.73</v>
      </c>
      <c r="DK158">
        <v>0.14000000000000001</v>
      </c>
      <c r="DL158">
        <v>-16.179868292682929</v>
      </c>
      <c r="DM158">
        <v>-0.61778257839716111</v>
      </c>
      <c r="DN158">
        <v>9.2794563126648508E-2</v>
      </c>
      <c r="DO158">
        <v>0</v>
      </c>
      <c r="DP158">
        <v>0.42247897560975611</v>
      </c>
      <c r="DQ158">
        <v>-3.4101073170731681E-2</v>
      </c>
      <c r="DR158">
        <v>3.85948314173755E-3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3.29419</v>
      </c>
      <c r="EB158">
        <v>2.6253500000000001</v>
      </c>
      <c r="EC158">
        <v>0.17722199999999999</v>
      </c>
      <c r="ED158">
        <v>0.17766399999999999</v>
      </c>
      <c r="EE158">
        <v>0.14100199999999999</v>
      </c>
      <c r="EF158">
        <v>0.138046</v>
      </c>
      <c r="EG158">
        <v>24869.7</v>
      </c>
      <c r="EH158">
        <v>25312.6</v>
      </c>
      <c r="EI158">
        <v>28136.7</v>
      </c>
      <c r="EJ158">
        <v>29647.8</v>
      </c>
      <c r="EK158">
        <v>33234.699999999997</v>
      </c>
      <c r="EL158">
        <v>35492.300000000003</v>
      </c>
      <c r="EM158">
        <v>39688.6</v>
      </c>
      <c r="EN158">
        <v>42394.400000000001</v>
      </c>
      <c r="EO158">
        <v>2.0613800000000002</v>
      </c>
      <c r="EP158">
        <v>2.1060699999999999</v>
      </c>
      <c r="EQ158">
        <v>8.9019500000000001E-2</v>
      </c>
      <c r="ER158">
        <v>0</v>
      </c>
      <c r="ES158">
        <v>33.460500000000003</v>
      </c>
      <c r="ET158">
        <v>999.9</v>
      </c>
      <c r="EU158">
        <v>46.8</v>
      </c>
      <c r="EV158">
        <v>41</v>
      </c>
      <c r="EW158">
        <v>36.155299999999997</v>
      </c>
      <c r="EX158">
        <v>57.648299999999999</v>
      </c>
      <c r="EY158">
        <v>-0.82131200000000004</v>
      </c>
      <c r="EZ158">
        <v>2</v>
      </c>
      <c r="FA158">
        <v>0.68072699999999997</v>
      </c>
      <c r="FB158">
        <v>1.44798</v>
      </c>
      <c r="FC158">
        <v>20.262699999999999</v>
      </c>
      <c r="FD158">
        <v>5.21624</v>
      </c>
      <c r="FE158">
        <v>12.009399999999999</v>
      </c>
      <c r="FF158">
        <v>4.9861000000000004</v>
      </c>
      <c r="FG158">
        <v>3.2845</v>
      </c>
      <c r="FH158">
        <v>9890.4</v>
      </c>
      <c r="FI158">
        <v>9999</v>
      </c>
      <c r="FJ158">
        <v>9999</v>
      </c>
      <c r="FK158">
        <v>657.6</v>
      </c>
      <c r="FL158">
        <v>1.8658399999999999</v>
      </c>
      <c r="FM158">
        <v>1.8622000000000001</v>
      </c>
      <c r="FN158">
        <v>1.86432</v>
      </c>
      <c r="FO158">
        <v>1.8604099999999999</v>
      </c>
      <c r="FP158">
        <v>1.8611500000000001</v>
      </c>
      <c r="FQ158">
        <v>1.8602000000000001</v>
      </c>
      <c r="FR158">
        <v>1.86192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-2.3570000000000002</v>
      </c>
      <c r="GH158">
        <v>4.1200000000000001E-2</v>
      </c>
      <c r="GI158">
        <v>-1.7806499393771</v>
      </c>
      <c r="GJ158">
        <v>-1.0668354094452519E-3</v>
      </c>
      <c r="GK158">
        <v>7.2908324871410599E-7</v>
      </c>
      <c r="GL158">
        <v>-2.6615586879345078E-10</v>
      </c>
      <c r="GM158">
        <v>-0.20841063011216021</v>
      </c>
      <c r="GN158">
        <v>3.3664092208003571E-3</v>
      </c>
      <c r="GO158">
        <v>2.042686190248702E-4</v>
      </c>
      <c r="GP158">
        <v>-2.7039353982504608E-6</v>
      </c>
      <c r="GQ158">
        <v>3</v>
      </c>
      <c r="GR158">
        <v>2088</v>
      </c>
      <c r="GS158">
        <v>3</v>
      </c>
      <c r="GT158">
        <v>37</v>
      </c>
      <c r="GU158">
        <v>22.1</v>
      </c>
      <c r="GV158">
        <v>22.4</v>
      </c>
      <c r="GW158">
        <v>2.67334</v>
      </c>
      <c r="GX158">
        <v>2.5671400000000002</v>
      </c>
      <c r="GY158">
        <v>2.04834</v>
      </c>
      <c r="GZ158">
        <v>2.6049799999999999</v>
      </c>
      <c r="HA158">
        <v>2.1972700000000001</v>
      </c>
      <c r="HB158">
        <v>2.3584000000000001</v>
      </c>
      <c r="HC158">
        <v>45.091700000000003</v>
      </c>
      <c r="HD158">
        <v>13.8431</v>
      </c>
      <c r="HE158">
        <v>18</v>
      </c>
      <c r="HF158">
        <v>600.77800000000002</v>
      </c>
      <c r="HG158">
        <v>702.82600000000002</v>
      </c>
      <c r="HH158">
        <v>31.0001</v>
      </c>
      <c r="HI158">
        <v>35.741900000000001</v>
      </c>
      <c r="HJ158">
        <v>30.000399999999999</v>
      </c>
      <c r="HK158">
        <v>35.5657</v>
      </c>
      <c r="HL158">
        <v>35.5456</v>
      </c>
      <c r="HM158">
        <v>53.497999999999998</v>
      </c>
      <c r="HN158">
        <v>-30</v>
      </c>
      <c r="HO158">
        <v>-30</v>
      </c>
      <c r="HP158">
        <v>31</v>
      </c>
      <c r="HQ158">
        <v>956.16099999999994</v>
      </c>
      <c r="HR158">
        <v>32.067999999999998</v>
      </c>
      <c r="HS158">
        <v>99.105699999999999</v>
      </c>
      <c r="HT158">
        <v>98.292400000000001</v>
      </c>
    </row>
    <row r="159" spans="1:228" x14ac:dyDescent="0.2">
      <c r="A159">
        <v>144</v>
      </c>
      <c r="B159">
        <v>1666113204</v>
      </c>
      <c r="C159">
        <v>571</v>
      </c>
      <c r="D159" t="s">
        <v>646</v>
      </c>
      <c r="E159" t="s">
        <v>647</v>
      </c>
      <c r="F159">
        <v>4</v>
      </c>
      <c r="G159">
        <v>1666113201.6875</v>
      </c>
      <c r="H159">
        <f t="shared" si="68"/>
        <v>4.7305624625056575E-4</v>
      </c>
      <c r="I159">
        <f t="shared" si="69"/>
        <v>0.47305624625056575</v>
      </c>
      <c r="J159">
        <f t="shared" si="70"/>
        <v>6.7641006935425807</v>
      </c>
      <c r="K159">
        <f t="shared" si="71"/>
        <v>930.96862499999997</v>
      </c>
      <c r="L159">
        <f t="shared" si="72"/>
        <v>411.34520879175972</v>
      </c>
      <c r="M159">
        <f t="shared" si="73"/>
        <v>41.673790822922321</v>
      </c>
      <c r="N159">
        <f t="shared" si="74"/>
        <v>94.317354163213992</v>
      </c>
      <c r="O159">
        <f t="shared" si="75"/>
        <v>2.1887303002733876E-2</v>
      </c>
      <c r="P159">
        <f t="shared" si="76"/>
        <v>2.7682811688445499</v>
      </c>
      <c r="Q159">
        <f t="shared" si="77"/>
        <v>2.1791617331439153E-2</v>
      </c>
      <c r="R159">
        <f t="shared" si="78"/>
        <v>1.3628322828424041E-2</v>
      </c>
      <c r="S159">
        <f t="shared" si="79"/>
        <v>226.11532971017616</v>
      </c>
      <c r="T159">
        <f t="shared" si="80"/>
        <v>35.603932998728489</v>
      </c>
      <c r="U159">
        <f t="shared" si="81"/>
        <v>34.902012499999998</v>
      </c>
      <c r="V159">
        <f t="shared" si="82"/>
        <v>5.6177942102350134</v>
      </c>
      <c r="W159">
        <f t="shared" si="83"/>
        <v>64.619585241159953</v>
      </c>
      <c r="X159">
        <f t="shared" si="84"/>
        <v>3.5176746460663408</v>
      </c>
      <c r="Y159">
        <f t="shared" si="85"/>
        <v>5.4436663945433841</v>
      </c>
      <c r="Z159">
        <f t="shared" si="86"/>
        <v>2.1001195641686725</v>
      </c>
      <c r="AA159">
        <f t="shared" si="87"/>
        <v>-20.86178045964995</v>
      </c>
      <c r="AB159">
        <f t="shared" si="88"/>
        <v>-84.622972215161013</v>
      </c>
      <c r="AC159">
        <f t="shared" si="89"/>
        <v>-7.1125778034320426</v>
      </c>
      <c r="AD159">
        <f t="shared" si="90"/>
        <v>113.51799923193315</v>
      </c>
      <c r="AE159">
        <f t="shared" si="91"/>
        <v>17.221412024363058</v>
      </c>
      <c r="AF159">
        <f t="shared" si="92"/>
        <v>0.47254241568088989</v>
      </c>
      <c r="AG159">
        <f t="shared" si="93"/>
        <v>6.7641006935425807</v>
      </c>
      <c r="AH159">
        <v>980.88506872971334</v>
      </c>
      <c r="AI159">
        <v>967.53365454545428</v>
      </c>
      <c r="AJ159">
        <v>1.698223489088398</v>
      </c>
      <c r="AK159">
        <v>66.573852837517123</v>
      </c>
      <c r="AL159">
        <f t="shared" si="94"/>
        <v>0.47305624625056575</v>
      </c>
      <c r="AM159">
        <v>34.300457843931717</v>
      </c>
      <c r="AN159">
        <v>34.721951764705871</v>
      </c>
      <c r="AO159">
        <v>2.3063736635152649E-7</v>
      </c>
      <c r="AP159">
        <v>87.50530381435243</v>
      </c>
      <c r="AQ159">
        <v>78</v>
      </c>
      <c r="AR159">
        <v>12</v>
      </c>
      <c r="AS159">
        <f t="shared" si="95"/>
        <v>1</v>
      </c>
      <c r="AT159">
        <f t="shared" si="96"/>
        <v>0</v>
      </c>
      <c r="AU159">
        <f t="shared" si="97"/>
        <v>47149.419543365308</v>
      </c>
      <c r="AV159">
        <f t="shared" si="98"/>
        <v>1199.9962499999999</v>
      </c>
      <c r="AW159">
        <f t="shared" si="99"/>
        <v>1025.9222014042361</v>
      </c>
      <c r="AX159">
        <f t="shared" si="100"/>
        <v>0.85493783951761193</v>
      </c>
      <c r="AY159">
        <f t="shared" si="101"/>
        <v>0.18843003026899141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1666113201.6875</v>
      </c>
      <c r="BF159">
        <v>930.96862499999997</v>
      </c>
      <c r="BG159">
        <v>947.27099999999996</v>
      </c>
      <c r="BH159">
        <v>34.721550000000001</v>
      </c>
      <c r="BI159">
        <v>34.300512500000004</v>
      </c>
      <c r="BJ159">
        <v>933.32625000000007</v>
      </c>
      <c r="BK159">
        <v>34.680312499999999</v>
      </c>
      <c r="BL159">
        <v>650.01575000000003</v>
      </c>
      <c r="BM159">
        <v>101.210875</v>
      </c>
      <c r="BN159">
        <v>0.1001161875</v>
      </c>
      <c r="BO159">
        <v>34.335000000000001</v>
      </c>
      <c r="BP159">
        <v>34.902012499999998</v>
      </c>
      <c r="BQ159">
        <v>999.9</v>
      </c>
      <c r="BR159">
        <v>0</v>
      </c>
      <c r="BS159">
        <v>0</v>
      </c>
      <c r="BT159">
        <v>8998.8287500000006</v>
      </c>
      <c r="BU159">
        <v>0</v>
      </c>
      <c r="BV159">
        <v>360.85812499999997</v>
      </c>
      <c r="BW159">
        <v>-16.302350000000001</v>
      </c>
      <c r="BX159">
        <v>964.45600000000002</v>
      </c>
      <c r="BY159">
        <v>980.91700000000003</v>
      </c>
      <c r="BZ159">
        <v>0.42102050000000002</v>
      </c>
      <c r="CA159">
        <v>947.27099999999996</v>
      </c>
      <c r="CB159">
        <v>34.300512500000004</v>
      </c>
      <c r="CC159">
        <v>3.5141974999999999</v>
      </c>
      <c r="CD159">
        <v>3.4715862500000001</v>
      </c>
      <c r="CE159">
        <v>26.688500000000001</v>
      </c>
      <c r="CF159">
        <v>26.481425000000002</v>
      </c>
      <c r="CG159">
        <v>1199.9962499999999</v>
      </c>
      <c r="CH159">
        <v>0.49998837499999998</v>
      </c>
      <c r="CI159">
        <v>0.50001162500000007</v>
      </c>
      <c r="CJ159">
        <v>0</v>
      </c>
      <c r="CK159">
        <v>1220.26125</v>
      </c>
      <c r="CL159">
        <v>4.9990899999999998</v>
      </c>
      <c r="CM159">
        <v>13553.4</v>
      </c>
      <c r="CN159">
        <v>9557.776249999999</v>
      </c>
      <c r="CO159">
        <v>44.936999999999998</v>
      </c>
      <c r="CP159">
        <v>46.663749999999993</v>
      </c>
      <c r="CQ159">
        <v>45.686999999999998</v>
      </c>
      <c r="CR159">
        <v>45.710624999999993</v>
      </c>
      <c r="CS159">
        <v>46.257750000000001</v>
      </c>
      <c r="CT159">
        <v>597.48749999999995</v>
      </c>
      <c r="CU159">
        <v>597.51374999999996</v>
      </c>
      <c r="CV159">
        <v>0</v>
      </c>
      <c r="CW159">
        <v>1666113215.7</v>
      </c>
      <c r="CX159">
        <v>0</v>
      </c>
      <c r="CY159">
        <v>1666111874.0999999</v>
      </c>
      <c r="CZ159" t="s">
        <v>356</v>
      </c>
      <c r="DA159">
        <v>1666111874.0999999</v>
      </c>
      <c r="DB159">
        <v>1666111855.0999999</v>
      </c>
      <c r="DC159">
        <v>36</v>
      </c>
      <c r="DD159">
        <v>-0.106</v>
      </c>
      <c r="DE159">
        <v>-2E-3</v>
      </c>
      <c r="DF159">
        <v>-2.12</v>
      </c>
      <c r="DG159">
        <v>3.7999999999999999E-2</v>
      </c>
      <c r="DH159">
        <v>419</v>
      </c>
      <c r="DI159">
        <v>34</v>
      </c>
      <c r="DJ159">
        <v>0.73</v>
      </c>
      <c r="DK159">
        <v>0.14000000000000001</v>
      </c>
      <c r="DL159">
        <v>-16.213543902439021</v>
      </c>
      <c r="DM159">
        <v>-0.76981045296162154</v>
      </c>
      <c r="DN159">
        <v>9.9393634896514912E-2</v>
      </c>
      <c r="DO159">
        <v>0</v>
      </c>
      <c r="DP159">
        <v>0.42107026829268279</v>
      </c>
      <c r="DQ159">
        <v>-1.6002961672474489E-2</v>
      </c>
      <c r="DR159">
        <v>2.7828990764097901E-3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3.2942300000000002</v>
      </c>
      <c r="EB159">
        <v>2.6253099999999998</v>
      </c>
      <c r="EC159">
        <v>0.178038</v>
      </c>
      <c r="ED159">
        <v>0.17846899999999999</v>
      </c>
      <c r="EE159">
        <v>0.141011</v>
      </c>
      <c r="EF159">
        <v>0.138045</v>
      </c>
      <c r="EG159">
        <v>24844.9</v>
      </c>
      <c r="EH159">
        <v>25287.7</v>
      </c>
      <c r="EI159">
        <v>28136.6</v>
      </c>
      <c r="EJ159">
        <v>29647.7</v>
      </c>
      <c r="EK159">
        <v>33234.9</v>
      </c>
      <c r="EL159">
        <v>35492.199999999997</v>
      </c>
      <c r="EM159">
        <v>39689.300000000003</v>
      </c>
      <c r="EN159">
        <v>42394.2</v>
      </c>
      <c r="EO159">
        <v>2.0618300000000001</v>
      </c>
      <c r="EP159">
        <v>2.10608</v>
      </c>
      <c r="EQ159">
        <v>8.9734800000000003E-2</v>
      </c>
      <c r="ER159">
        <v>0</v>
      </c>
      <c r="ES159">
        <v>33.457500000000003</v>
      </c>
      <c r="ET159">
        <v>999.9</v>
      </c>
      <c r="EU159">
        <v>46.8</v>
      </c>
      <c r="EV159">
        <v>41</v>
      </c>
      <c r="EW159">
        <v>36.157400000000003</v>
      </c>
      <c r="EX159">
        <v>57.588299999999997</v>
      </c>
      <c r="EY159">
        <v>-0.82933000000000001</v>
      </c>
      <c r="EZ159">
        <v>2</v>
      </c>
      <c r="FA159">
        <v>0.68076700000000001</v>
      </c>
      <c r="FB159">
        <v>1.44763</v>
      </c>
      <c r="FC159">
        <v>20.262699999999999</v>
      </c>
      <c r="FD159">
        <v>5.21699</v>
      </c>
      <c r="FE159">
        <v>12.009499999999999</v>
      </c>
      <c r="FF159">
        <v>4.9862000000000002</v>
      </c>
      <c r="FG159">
        <v>3.2845499999999999</v>
      </c>
      <c r="FH159">
        <v>9890.4</v>
      </c>
      <c r="FI159">
        <v>9999</v>
      </c>
      <c r="FJ159">
        <v>9999</v>
      </c>
      <c r="FK159">
        <v>657.6</v>
      </c>
      <c r="FL159">
        <v>1.8658399999999999</v>
      </c>
      <c r="FM159">
        <v>1.86222</v>
      </c>
      <c r="FN159">
        <v>1.86432</v>
      </c>
      <c r="FO159">
        <v>1.86042</v>
      </c>
      <c r="FP159">
        <v>1.86114</v>
      </c>
      <c r="FQ159">
        <v>1.8602000000000001</v>
      </c>
      <c r="FR159">
        <v>1.8619399999999999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-2.36</v>
      </c>
      <c r="GH159">
        <v>4.1300000000000003E-2</v>
      </c>
      <c r="GI159">
        <v>-1.7806499393771</v>
      </c>
      <c r="GJ159">
        <v>-1.0668354094452519E-3</v>
      </c>
      <c r="GK159">
        <v>7.2908324871410599E-7</v>
      </c>
      <c r="GL159">
        <v>-2.6615586879345078E-10</v>
      </c>
      <c r="GM159">
        <v>-0.20841063011216021</v>
      </c>
      <c r="GN159">
        <v>3.3664092208003571E-3</v>
      </c>
      <c r="GO159">
        <v>2.042686190248702E-4</v>
      </c>
      <c r="GP159">
        <v>-2.7039353982504608E-6</v>
      </c>
      <c r="GQ159">
        <v>3</v>
      </c>
      <c r="GR159">
        <v>2088</v>
      </c>
      <c r="GS159">
        <v>3</v>
      </c>
      <c r="GT159">
        <v>37</v>
      </c>
      <c r="GU159">
        <v>22.2</v>
      </c>
      <c r="GV159">
        <v>22.5</v>
      </c>
      <c r="GW159">
        <v>2.6879900000000001</v>
      </c>
      <c r="GX159">
        <v>2.5671400000000002</v>
      </c>
      <c r="GY159">
        <v>2.04834</v>
      </c>
      <c r="GZ159">
        <v>2.6049799999999999</v>
      </c>
      <c r="HA159">
        <v>2.1972700000000001</v>
      </c>
      <c r="HB159">
        <v>2.3706100000000001</v>
      </c>
      <c r="HC159">
        <v>45.120100000000001</v>
      </c>
      <c r="HD159">
        <v>13.8431</v>
      </c>
      <c r="HE159">
        <v>18</v>
      </c>
      <c r="HF159">
        <v>601.14300000000003</v>
      </c>
      <c r="HG159">
        <v>702.83100000000002</v>
      </c>
      <c r="HH159">
        <v>31</v>
      </c>
      <c r="HI159">
        <v>35.743699999999997</v>
      </c>
      <c r="HJ159">
        <v>30.0002</v>
      </c>
      <c r="HK159">
        <v>35.568800000000003</v>
      </c>
      <c r="HL159">
        <v>35.545900000000003</v>
      </c>
      <c r="HM159">
        <v>53.8065</v>
      </c>
      <c r="HN159">
        <v>-30</v>
      </c>
      <c r="HO159">
        <v>-30</v>
      </c>
      <c r="HP159">
        <v>31</v>
      </c>
      <c r="HQ159">
        <v>962.95699999999999</v>
      </c>
      <c r="HR159">
        <v>32.067999999999998</v>
      </c>
      <c r="HS159">
        <v>99.106499999999997</v>
      </c>
      <c r="HT159">
        <v>98.292000000000002</v>
      </c>
    </row>
    <row r="160" spans="1:228" x14ac:dyDescent="0.2">
      <c r="A160">
        <v>145</v>
      </c>
      <c r="B160">
        <v>1666113208</v>
      </c>
      <c r="C160">
        <v>575</v>
      </c>
      <c r="D160" t="s">
        <v>648</v>
      </c>
      <c r="E160" t="s">
        <v>649</v>
      </c>
      <c r="F160">
        <v>4</v>
      </c>
      <c r="G160">
        <v>1666113206</v>
      </c>
      <c r="H160">
        <f t="shared" si="68"/>
        <v>4.7128961983100321E-4</v>
      </c>
      <c r="I160">
        <f t="shared" si="69"/>
        <v>0.4712896198310032</v>
      </c>
      <c r="J160">
        <f t="shared" si="70"/>
        <v>6.4869521896337616</v>
      </c>
      <c r="K160">
        <f t="shared" si="71"/>
        <v>938.09799999999996</v>
      </c>
      <c r="L160">
        <f t="shared" si="72"/>
        <v>436.34597900912456</v>
      </c>
      <c r="M160">
        <f t="shared" si="73"/>
        <v>44.205816795086157</v>
      </c>
      <c r="N160">
        <f t="shared" si="74"/>
        <v>95.037860594034612</v>
      </c>
      <c r="O160">
        <f t="shared" si="75"/>
        <v>2.17999140864794E-2</v>
      </c>
      <c r="P160">
        <f t="shared" si="76"/>
        <v>2.7676819610960108</v>
      </c>
      <c r="Q160">
        <f t="shared" si="77"/>
        <v>2.1704968730235863E-2</v>
      </c>
      <c r="R160">
        <f t="shared" si="78"/>
        <v>1.3574101338658546E-2</v>
      </c>
      <c r="S160">
        <f t="shared" si="79"/>
        <v>226.11562701875698</v>
      </c>
      <c r="T160">
        <f t="shared" si="80"/>
        <v>35.602158183408072</v>
      </c>
      <c r="U160">
        <f t="shared" si="81"/>
        <v>34.903128571428567</v>
      </c>
      <c r="V160">
        <f t="shared" si="82"/>
        <v>5.618141670271326</v>
      </c>
      <c r="W160">
        <f t="shared" si="83"/>
        <v>64.626447290649409</v>
      </c>
      <c r="X160">
        <f t="shared" si="84"/>
        <v>3.51755602618588</v>
      </c>
      <c r="Y160">
        <f t="shared" si="85"/>
        <v>5.4429048379622502</v>
      </c>
      <c r="Z160">
        <f t="shared" si="86"/>
        <v>2.100585644085446</v>
      </c>
      <c r="AA160">
        <f t="shared" si="87"/>
        <v>-20.783872234547243</v>
      </c>
      <c r="AB160">
        <f t="shared" si="88"/>
        <v>-85.146345366008092</v>
      </c>
      <c r="AC160">
        <f t="shared" si="89"/>
        <v>-7.1580681052862944</v>
      </c>
      <c r="AD160">
        <f t="shared" si="90"/>
        <v>113.02734131291535</v>
      </c>
      <c r="AE160">
        <f t="shared" si="91"/>
        <v>17.341811236427318</v>
      </c>
      <c r="AF160">
        <f t="shared" si="92"/>
        <v>0.47097244721092063</v>
      </c>
      <c r="AG160">
        <f t="shared" si="93"/>
        <v>6.4869521896337616</v>
      </c>
      <c r="AH160">
        <v>987.81486973720985</v>
      </c>
      <c r="AI160">
        <v>974.48762424242398</v>
      </c>
      <c r="AJ160">
        <v>1.7576898883180301</v>
      </c>
      <c r="AK160">
        <v>66.573852837517123</v>
      </c>
      <c r="AL160">
        <f t="shared" si="94"/>
        <v>0.4712896198310032</v>
      </c>
      <c r="AM160">
        <v>34.3005018715182</v>
      </c>
      <c r="AN160">
        <v>34.720409117647051</v>
      </c>
      <c r="AO160">
        <v>7.8623583904787332E-7</v>
      </c>
      <c r="AP160">
        <v>87.50530381435243</v>
      </c>
      <c r="AQ160">
        <v>78</v>
      </c>
      <c r="AR160">
        <v>12</v>
      </c>
      <c r="AS160">
        <f t="shared" si="95"/>
        <v>1</v>
      </c>
      <c r="AT160">
        <f t="shared" si="96"/>
        <v>0</v>
      </c>
      <c r="AU160">
        <f t="shared" si="97"/>
        <v>47133.376181363572</v>
      </c>
      <c r="AV160">
        <f t="shared" si="98"/>
        <v>1199.995714285714</v>
      </c>
      <c r="AW160">
        <f t="shared" si="99"/>
        <v>1025.9219497506508</v>
      </c>
      <c r="AX160">
        <f t="shared" si="100"/>
        <v>0.85493801147558357</v>
      </c>
      <c r="AY160">
        <f t="shared" si="101"/>
        <v>0.18843036214787662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1666113206</v>
      </c>
      <c r="BF160">
        <v>938.09799999999996</v>
      </c>
      <c r="BG160">
        <v>954.51285714285711</v>
      </c>
      <c r="BH160">
        <v>34.721028571428569</v>
      </c>
      <c r="BI160">
        <v>34.301400000000008</v>
      </c>
      <c r="BJ160">
        <v>940.45885714285703</v>
      </c>
      <c r="BK160">
        <v>34.679828571428573</v>
      </c>
      <c r="BL160">
        <v>650.03171428571443</v>
      </c>
      <c r="BM160">
        <v>101.20914285714289</v>
      </c>
      <c r="BN160">
        <v>9.9953414285714276E-2</v>
      </c>
      <c r="BO160">
        <v>34.33248571428571</v>
      </c>
      <c r="BP160">
        <v>34.903128571428567</v>
      </c>
      <c r="BQ160">
        <v>999.89999999999986</v>
      </c>
      <c r="BR160">
        <v>0</v>
      </c>
      <c r="BS160">
        <v>0</v>
      </c>
      <c r="BT160">
        <v>8995.8014285714289</v>
      </c>
      <c r="BU160">
        <v>0</v>
      </c>
      <c r="BV160">
        <v>354.44285714285712</v>
      </c>
      <c r="BW160">
        <v>-16.414657142857141</v>
      </c>
      <c r="BX160">
        <v>971.84157142857134</v>
      </c>
      <c r="BY160">
        <v>988.41700000000014</v>
      </c>
      <c r="BZ160">
        <v>0.41963628571428568</v>
      </c>
      <c r="CA160">
        <v>954.51285714285711</v>
      </c>
      <c r="CB160">
        <v>34.301400000000008</v>
      </c>
      <c r="CC160">
        <v>3.514084285714286</v>
      </c>
      <c r="CD160">
        <v>3.4716114285714279</v>
      </c>
      <c r="CE160">
        <v>26.687942857142851</v>
      </c>
      <c r="CF160">
        <v>26.481542857142859</v>
      </c>
      <c r="CG160">
        <v>1199.995714285714</v>
      </c>
      <c r="CH160">
        <v>0.49998300000000001</v>
      </c>
      <c r="CI160">
        <v>0.50001700000000004</v>
      </c>
      <c r="CJ160">
        <v>0</v>
      </c>
      <c r="CK160">
        <v>1220.051428571428</v>
      </c>
      <c r="CL160">
        <v>4.9990899999999998</v>
      </c>
      <c r="CM160">
        <v>13551.471428571431</v>
      </c>
      <c r="CN160">
        <v>9557.7757142857135</v>
      </c>
      <c r="CO160">
        <v>44.946000000000012</v>
      </c>
      <c r="CP160">
        <v>46.669285714285721</v>
      </c>
      <c r="CQ160">
        <v>45.686999999999998</v>
      </c>
      <c r="CR160">
        <v>45.75</v>
      </c>
      <c r="CS160">
        <v>46.303142857142859</v>
      </c>
      <c r="CT160">
        <v>597.48142857142864</v>
      </c>
      <c r="CU160">
        <v>597.52142857142849</v>
      </c>
      <c r="CV160">
        <v>0</v>
      </c>
      <c r="CW160">
        <v>1666113219.3</v>
      </c>
      <c r="CX160">
        <v>0</v>
      </c>
      <c r="CY160">
        <v>1666111874.0999999</v>
      </c>
      <c r="CZ160" t="s">
        <v>356</v>
      </c>
      <c r="DA160">
        <v>1666111874.0999999</v>
      </c>
      <c r="DB160">
        <v>1666111855.0999999</v>
      </c>
      <c r="DC160">
        <v>36</v>
      </c>
      <c r="DD160">
        <v>-0.106</v>
      </c>
      <c r="DE160">
        <v>-2E-3</v>
      </c>
      <c r="DF160">
        <v>-2.12</v>
      </c>
      <c r="DG160">
        <v>3.7999999999999999E-2</v>
      </c>
      <c r="DH160">
        <v>419</v>
      </c>
      <c r="DI160">
        <v>34</v>
      </c>
      <c r="DJ160">
        <v>0.73</v>
      </c>
      <c r="DK160">
        <v>0.14000000000000001</v>
      </c>
      <c r="DL160">
        <v>-16.2832756097561</v>
      </c>
      <c r="DM160">
        <v>-0.49274843205574609</v>
      </c>
      <c r="DN160">
        <v>6.4004751273665547E-2</v>
      </c>
      <c r="DO160">
        <v>0</v>
      </c>
      <c r="DP160">
        <v>0.41996851219512199</v>
      </c>
      <c r="DQ160">
        <v>1.9081463414655411E-3</v>
      </c>
      <c r="DR160">
        <v>1.452266875997512E-3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3.2941799999999999</v>
      </c>
      <c r="EB160">
        <v>2.62513</v>
      </c>
      <c r="EC160">
        <v>0.178864</v>
      </c>
      <c r="ED160">
        <v>0.17929700000000001</v>
      </c>
      <c r="EE160">
        <v>0.14100299999999999</v>
      </c>
      <c r="EF160">
        <v>0.13805000000000001</v>
      </c>
      <c r="EG160">
        <v>24820</v>
      </c>
      <c r="EH160">
        <v>25261.9</v>
      </c>
      <c r="EI160">
        <v>28136.799999999999</v>
      </c>
      <c r="EJ160">
        <v>29647.4</v>
      </c>
      <c r="EK160">
        <v>33235.4</v>
      </c>
      <c r="EL160">
        <v>35491.699999999997</v>
      </c>
      <c r="EM160">
        <v>39689.4</v>
      </c>
      <c r="EN160">
        <v>42393.8</v>
      </c>
      <c r="EO160">
        <v>2.0617000000000001</v>
      </c>
      <c r="EP160">
        <v>2.1061299999999998</v>
      </c>
      <c r="EQ160">
        <v>8.8810899999999998E-2</v>
      </c>
      <c r="ER160">
        <v>0</v>
      </c>
      <c r="ES160">
        <v>33.453699999999998</v>
      </c>
      <c r="ET160">
        <v>999.9</v>
      </c>
      <c r="EU160">
        <v>46.8</v>
      </c>
      <c r="EV160">
        <v>41</v>
      </c>
      <c r="EW160">
        <v>36.155099999999997</v>
      </c>
      <c r="EX160">
        <v>56.9283</v>
      </c>
      <c r="EY160">
        <v>-0.80929600000000002</v>
      </c>
      <c r="EZ160">
        <v>2</v>
      </c>
      <c r="FA160">
        <v>0.68106999999999995</v>
      </c>
      <c r="FB160">
        <v>1.4484600000000001</v>
      </c>
      <c r="FC160">
        <v>20.262799999999999</v>
      </c>
      <c r="FD160">
        <v>5.2163899999999996</v>
      </c>
      <c r="FE160">
        <v>12.0098</v>
      </c>
      <c r="FF160">
        <v>4.9859</v>
      </c>
      <c r="FG160">
        <v>3.2845</v>
      </c>
      <c r="FH160">
        <v>9890.4</v>
      </c>
      <c r="FI160">
        <v>9999</v>
      </c>
      <c r="FJ160">
        <v>9999</v>
      </c>
      <c r="FK160">
        <v>657.6</v>
      </c>
      <c r="FL160">
        <v>1.8658399999999999</v>
      </c>
      <c r="FM160">
        <v>1.86222</v>
      </c>
      <c r="FN160">
        <v>1.86432</v>
      </c>
      <c r="FO160">
        <v>1.86043</v>
      </c>
      <c r="FP160">
        <v>1.8611599999999999</v>
      </c>
      <c r="FQ160">
        <v>1.8602000000000001</v>
      </c>
      <c r="FR160">
        <v>1.8619000000000001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-2.3620000000000001</v>
      </c>
      <c r="GH160">
        <v>4.1200000000000001E-2</v>
      </c>
      <c r="GI160">
        <v>-1.7806499393771</v>
      </c>
      <c r="GJ160">
        <v>-1.0668354094452519E-3</v>
      </c>
      <c r="GK160">
        <v>7.2908324871410599E-7</v>
      </c>
      <c r="GL160">
        <v>-2.6615586879345078E-10</v>
      </c>
      <c r="GM160">
        <v>-0.20841063011216021</v>
      </c>
      <c r="GN160">
        <v>3.3664092208003571E-3</v>
      </c>
      <c r="GO160">
        <v>2.042686190248702E-4</v>
      </c>
      <c r="GP160">
        <v>-2.7039353982504608E-6</v>
      </c>
      <c r="GQ160">
        <v>3</v>
      </c>
      <c r="GR160">
        <v>2088</v>
      </c>
      <c r="GS160">
        <v>3</v>
      </c>
      <c r="GT160">
        <v>37</v>
      </c>
      <c r="GU160">
        <v>22.2</v>
      </c>
      <c r="GV160">
        <v>22.5</v>
      </c>
      <c r="GW160">
        <v>2.7038600000000002</v>
      </c>
      <c r="GX160">
        <v>2.5671400000000002</v>
      </c>
      <c r="GY160">
        <v>2.04834</v>
      </c>
      <c r="GZ160">
        <v>2.6025399999999999</v>
      </c>
      <c r="HA160">
        <v>2.1972700000000001</v>
      </c>
      <c r="HB160">
        <v>2.36084</v>
      </c>
      <c r="HC160">
        <v>45.120100000000001</v>
      </c>
      <c r="HD160">
        <v>13.834300000000001</v>
      </c>
      <c r="HE160">
        <v>18</v>
      </c>
      <c r="HF160">
        <v>601.05200000000002</v>
      </c>
      <c r="HG160">
        <v>702.89099999999996</v>
      </c>
      <c r="HH160">
        <v>31.0001</v>
      </c>
      <c r="HI160">
        <v>35.745199999999997</v>
      </c>
      <c r="HJ160">
        <v>30.000399999999999</v>
      </c>
      <c r="HK160">
        <v>35.569000000000003</v>
      </c>
      <c r="HL160">
        <v>35.5473</v>
      </c>
      <c r="HM160">
        <v>54.112499999999997</v>
      </c>
      <c r="HN160">
        <v>-30</v>
      </c>
      <c r="HO160">
        <v>-30</v>
      </c>
      <c r="HP160">
        <v>31</v>
      </c>
      <c r="HQ160">
        <v>969.65200000000004</v>
      </c>
      <c r="HR160">
        <v>32.067999999999998</v>
      </c>
      <c r="HS160">
        <v>99.106999999999999</v>
      </c>
      <c r="HT160">
        <v>98.2911</v>
      </c>
    </row>
    <row r="161" spans="1:228" x14ac:dyDescent="0.2">
      <c r="A161">
        <v>146</v>
      </c>
      <c r="B161">
        <v>1666113212</v>
      </c>
      <c r="C161">
        <v>579</v>
      </c>
      <c r="D161" t="s">
        <v>650</v>
      </c>
      <c r="E161" t="s">
        <v>651</v>
      </c>
      <c r="F161">
        <v>4</v>
      </c>
      <c r="G161">
        <v>1666113209.6875</v>
      </c>
      <c r="H161">
        <f t="shared" si="68"/>
        <v>4.7629022249262804E-4</v>
      </c>
      <c r="I161">
        <f t="shared" si="69"/>
        <v>0.47629022249262803</v>
      </c>
      <c r="J161">
        <f t="shared" si="70"/>
        <v>6.5370030468979534</v>
      </c>
      <c r="K161">
        <f t="shared" si="71"/>
        <v>944.36024999999995</v>
      </c>
      <c r="L161">
        <f t="shared" si="72"/>
        <v>445.32323520467122</v>
      </c>
      <c r="M161">
        <f t="shared" si="73"/>
        <v>45.115565554831612</v>
      </c>
      <c r="N161">
        <f t="shared" si="74"/>
        <v>95.672858270399232</v>
      </c>
      <c r="O161">
        <f t="shared" si="75"/>
        <v>2.2103478269561785E-2</v>
      </c>
      <c r="P161">
        <f t="shared" si="76"/>
        <v>2.767615095101613</v>
      </c>
      <c r="Q161">
        <f t="shared" si="77"/>
        <v>2.2005874314401017E-2</v>
      </c>
      <c r="R161">
        <f t="shared" si="78"/>
        <v>1.3762404734438294E-2</v>
      </c>
      <c r="S161">
        <f t="shared" si="79"/>
        <v>226.11525654586768</v>
      </c>
      <c r="T161">
        <f t="shared" si="80"/>
        <v>35.604418871282164</v>
      </c>
      <c r="U161">
        <f t="shared" si="81"/>
        <v>34.882725000000001</v>
      </c>
      <c r="V161">
        <f t="shared" si="82"/>
        <v>5.6117924946560755</v>
      </c>
      <c r="W161">
        <f t="shared" si="83"/>
        <v>64.619227868415905</v>
      </c>
      <c r="X161">
        <f t="shared" si="84"/>
        <v>3.5178680628452077</v>
      </c>
      <c r="Y161">
        <f t="shared" si="85"/>
        <v>5.4439958181002108</v>
      </c>
      <c r="Z161">
        <f t="shared" si="86"/>
        <v>2.0939244318108678</v>
      </c>
      <c r="AA161">
        <f t="shared" si="87"/>
        <v>-21.004398811924897</v>
      </c>
      <c r="AB161">
        <f t="shared" si="88"/>
        <v>-81.562504980328967</v>
      </c>
      <c r="AC161">
        <f t="shared" si="89"/>
        <v>-6.8563858480121667</v>
      </c>
      <c r="AD161">
        <f t="shared" si="90"/>
        <v>116.69196690560166</v>
      </c>
      <c r="AE161">
        <f t="shared" si="91"/>
        <v>17.313879027466587</v>
      </c>
      <c r="AF161">
        <f t="shared" si="92"/>
        <v>0.47327420989963614</v>
      </c>
      <c r="AG161">
        <f t="shared" si="93"/>
        <v>6.5370030468979534</v>
      </c>
      <c r="AH161">
        <v>994.83188143688574</v>
      </c>
      <c r="AI161">
        <v>981.4985999999999</v>
      </c>
      <c r="AJ161">
        <v>1.7470234139209659</v>
      </c>
      <c r="AK161">
        <v>66.573852837517123</v>
      </c>
      <c r="AL161">
        <f t="shared" si="94"/>
        <v>0.47629022249262803</v>
      </c>
      <c r="AM161">
        <v>34.302465725291292</v>
      </c>
      <c r="AN161">
        <v>34.726882352941203</v>
      </c>
      <c r="AO161">
        <v>-1.019042855305507E-6</v>
      </c>
      <c r="AP161">
        <v>87.50530381435243</v>
      </c>
      <c r="AQ161">
        <v>78</v>
      </c>
      <c r="AR161">
        <v>12</v>
      </c>
      <c r="AS161">
        <f t="shared" si="95"/>
        <v>1</v>
      </c>
      <c r="AT161">
        <f t="shared" si="96"/>
        <v>0</v>
      </c>
      <c r="AU161">
        <f t="shared" si="97"/>
        <v>47130.996226240241</v>
      </c>
      <c r="AV161">
        <f t="shared" si="98"/>
        <v>1199.9937500000001</v>
      </c>
      <c r="AW161">
        <f t="shared" si="99"/>
        <v>1025.9202702310197</v>
      </c>
      <c r="AX161">
        <f t="shared" si="100"/>
        <v>0.85493801132799196</v>
      </c>
      <c r="AY161">
        <f t="shared" si="101"/>
        <v>0.18843036186302442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1666113209.6875</v>
      </c>
      <c r="BF161">
        <v>944.36024999999995</v>
      </c>
      <c r="BG161">
        <v>960.75587500000006</v>
      </c>
      <c r="BH161">
        <v>34.7239</v>
      </c>
      <c r="BI161">
        <v>34.302174999999998</v>
      </c>
      <c r="BJ161">
        <v>946.72349999999994</v>
      </c>
      <c r="BK161">
        <v>34.682625000000002</v>
      </c>
      <c r="BL161">
        <v>649.95949999999993</v>
      </c>
      <c r="BM161">
        <v>101.20975</v>
      </c>
      <c r="BN161">
        <v>9.9954925E-2</v>
      </c>
      <c r="BO161">
        <v>34.336087499999998</v>
      </c>
      <c r="BP161">
        <v>34.882725000000001</v>
      </c>
      <c r="BQ161">
        <v>999.9</v>
      </c>
      <c r="BR161">
        <v>0</v>
      </c>
      <c r="BS161">
        <v>0</v>
      </c>
      <c r="BT161">
        <v>8995.3924999999981</v>
      </c>
      <c r="BU161">
        <v>0</v>
      </c>
      <c r="BV161">
        <v>352.05737499999998</v>
      </c>
      <c r="BW161">
        <v>-16.395499999999998</v>
      </c>
      <c r="BX161">
        <v>978.33175000000006</v>
      </c>
      <c r="BY161">
        <v>994.88262499999996</v>
      </c>
      <c r="BZ161">
        <v>0.42170750000000001</v>
      </c>
      <c r="CA161">
        <v>960.75587500000006</v>
      </c>
      <c r="CB161">
        <v>34.302174999999998</v>
      </c>
      <c r="CC161">
        <v>3.5143987499999998</v>
      </c>
      <c r="CD161">
        <v>3.4717162500000001</v>
      </c>
      <c r="CE161">
        <v>26.689475000000002</v>
      </c>
      <c r="CF161">
        <v>26.482062500000001</v>
      </c>
      <c r="CG161">
        <v>1199.9937500000001</v>
      </c>
      <c r="CH161">
        <v>0.49998300000000001</v>
      </c>
      <c r="CI161">
        <v>0.50001700000000004</v>
      </c>
      <c r="CJ161">
        <v>0</v>
      </c>
      <c r="CK161">
        <v>1220.1600000000001</v>
      </c>
      <c r="CL161">
        <v>4.9990899999999998</v>
      </c>
      <c r="CM161">
        <v>13550.075000000001</v>
      </c>
      <c r="CN161">
        <v>9557.7525000000005</v>
      </c>
      <c r="CO161">
        <v>44.976374999999997</v>
      </c>
      <c r="CP161">
        <v>46.686999999999998</v>
      </c>
      <c r="CQ161">
        <v>45.686999999999998</v>
      </c>
      <c r="CR161">
        <v>45.75</v>
      </c>
      <c r="CS161">
        <v>46.304250000000003</v>
      </c>
      <c r="CT161">
        <v>597.48</v>
      </c>
      <c r="CU161">
        <v>597.52</v>
      </c>
      <c r="CV161">
        <v>0</v>
      </c>
      <c r="CW161">
        <v>1666113223.5</v>
      </c>
      <c r="CX161">
        <v>0</v>
      </c>
      <c r="CY161">
        <v>1666111874.0999999</v>
      </c>
      <c r="CZ161" t="s">
        <v>356</v>
      </c>
      <c r="DA161">
        <v>1666111874.0999999</v>
      </c>
      <c r="DB161">
        <v>1666111855.0999999</v>
      </c>
      <c r="DC161">
        <v>36</v>
      </c>
      <c r="DD161">
        <v>-0.106</v>
      </c>
      <c r="DE161">
        <v>-2E-3</v>
      </c>
      <c r="DF161">
        <v>-2.12</v>
      </c>
      <c r="DG161">
        <v>3.7999999999999999E-2</v>
      </c>
      <c r="DH161">
        <v>419</v>
      </c>
      <c r="DI161">
        <v>34</v>
      </c>
      <c r="DJ161">
        <v>0.73</v>
      </c>
      <c r="DK161">
        <v>0.14000000000000001</v>
      </c>
      <c r="DL161">
        <v>-16.312190243902439</v>
      </c>
      <c r="DM161">
        <v>-0.66015261324042518</v>
      </c>
      <c r="DN161">
        <v>7.4079682889532261E-2</v>
      </c>
      <c r="DO161">
        <v>0</v>
      </c>
      <c r="DP161">
        <v>0.42002382926829268</v>
      </c>
      <c r="DQ161">
        <v>9.3605017421611453E-3</v>
      </c>
      <c r="DR161">
        <v>1.6573707197117969E-3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3.2942499999999999</v>
      </c>
      <c r="EB161">
        <v>2.6252599999999999</v>
      </c>
      <c r="EC161">
        <v>0.17969199999999999</v>
      </c>
      <c r="ED161">
        <v>0.180115</v>
      </c>
      <c r="EE161">
        <v>0.141017</v>
      </c>
      <c r="EF161">
        <v>0.13805100000000001</v>
      </c>
      <c r="EG161">
        <v>24794.2</v>
      </c>
      <c r="EH161">
        <v>25236.7</v>
      </c>
      <c r="EI161">
        <v>28136.1</v>
      </c>
      <c r="EJ161">
        <v>29647.5</v>
      </c>
      <c r="EK161">
        <v>33233.800000000003</v>
      </c>
      <c r="EL161">
        <v>35491.800000000003</v>
      </c>
      <c r="EM161">
        <v>39688.1</v>
      </c>
      <c r="EN161">
        <v>42394</v>
      </c>
      <c r="EO161">
        <v>2.0615700000000001</v>
      </c>
      <c r="EP161">
        <v>2.1061000000000001</v>
      </c>
      <c r="EQ161">
        <v>8.86768E-2</v>
      </c>
      <c r="ER161">
        <v>0</v>
      </c>
      <c r="ES161">
        <v>33.450000000000003</v>
      </c>
      <c r="ET161">
        <v>999.9</v>
      </c>
      <c r="EU161">
        <v>46.8</v>
      </c>
      <c r="EV161">
        <v>41</v>
      </c>
      <c r="EW161">
        <v>36.157699999999998</v>
      </c>
      <c r="EX161">
        <v>57.528300000000002</v>
      </c>
      <c r="EY161">
        <v>-0.91746499999999997</v>
      </c>
      <c r="EZ161">
        <v>2</v>
      </c>
      <c r="FA161">
        <v>0.68123500000000003</v>
      </c>
      <c r="FB161">
        <v>1.44804</v>
      </c>
      <c r="FC161">
        <v>20.262699999999999</v>
      </c>
      <c r="FD161">
        <v>5.2163899999999996</v>
      </c>
      <c r="FE161">
        <v>12.0098</v>
      </c>
      <c r="FF161">
        <v>4.9855</v>
      </c>
      <c r="FG161">
        <v>3.2845</v>
      </c>
      <c r="FH161">
        <v>9890.7000000000007</v>
      </c>
      <c r="FI161">
        <v>9999</v>
      </c>
      <c r="FJ161">
        <v>9999</v>
      </c>
      <c r="FK161">
        <v>657.6</v>
      </c>
      <c r="FL161">
        <v>1.8658399999999999</v>
      </c>
      <c r="FM161">
        <v>1.8622300000000001</v>
      </c>
      <c r="FN161">
        <v>1.86432</v>
      </c>
      <c r="FO161">
        <v>1.86042</v>
      </c>
      <c r="FP161">
        <v>1.86113</v>
      </c>
      <c r="FQ161">
        <v>1.8602000000000001</v>
      </c>
      <c r="FR161">
        <v>1.86189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-2.3650000000000002</v>
      </c>
      <c r="GH161">
        <v>4.1200000000000001E-2</v>
      </c>
      <c r="GI161">
        <v>-1.7806499393771</v>
      </c>
      <c r="GJ161">
        <v>-1.0668354094452519E-3</v>
      </c>
      <c r="GK161">
        <v>7.2908324871410599E-7</v>
      </c>
      <c r="GL161">
        <v>-2.6615586879345078E-10</v>
      </c>
      <c r="GM161">
        <v>-0.20841063011216021</v>
      </c>
      <c r="GN161">
        <v>3.3664092208003571E-3</v>
      </c>
      <c r="GO161">
        <v>2.042686190248702E-4</v>
      </c>
      <c r="GP161">
        <v>-2.7039353982504608E-6</v>
      </c>
      <c r="GQ161">
        <v>3</v>
      </c>
      <c r="GR161">
        <v>2088</v>
      </c>
      <c r="GS161">
        <v>3</v>
      </c>
      <c r="GT161">
        <v>37</v>
      </c>
      <c r="GU161">
        <v>22.3</v>
      </c>
      <c r="GV161">
        <v>22.6</v>
      </c>
      <c r="GW161">
        <v>2.7185100000000002</v>
      </c>
      <c r="GX161">
        <v>2.5720200000000002</v>
      </c>
      <c r="GY161">
        <v>2.04834</v>
      </c>
      <c r="GZ161">
        <v>2.6025399999999999</v>
      </c>
      <c r="HA161">
        <v>2.1972700000000001</v>
      </c>
      <c r="HB161">
        <v>2.33643</v>
      </c>
      <c r="HC161">
        <v>45.120100000000001</v>
      </c>
      <c r="HD161">
        <v>13.8256</v>
      </c>
      <c r="HE161">
        <v>18</v>
      </c>
      <c r="HF161">
        <v>600.98500000000001</v>
      </c>
      <c r="HG161">
        <v>702.89099999999996</v>
      </c>
      <c r="HH161">
        <v>31</v>
      </c>
      <c r="HI161">
        <v>35.747100000000003</v>
      </c>
      <c r="HJ161">
        <v>30.000299999999999</v>
      </c>
      <c r="HK161">
        <v>35.572000000000003</v>
      </c>
      <c r="HL161">
        <v>35.549199999999999</v>
      </c>
      <c r="HM161">
        <v>54.416899999999998</v>
      </c>
      <c r="HN161">
        <v>-30</v>
      </c>
      <c r="HO161">
        <v>-30</v>
      </c>
      <c r="HP161">
        <v>31</v>
      </c>
      <c r="HQ161">
        <v>976.33299999999997</v>
      </c>
      <c r="HR161">
        <v>32.067999999999998</v>
      </c>
      <c r="HS161">
        <v>99.103899999999996</v>
      </c>
      <c r="HT161">
        <v>98.291399999999996</v>
      </c>
    </row>
    <row r="162" spans="1:228" x14ac:dyDescent="0.2">
      <c r="A162">
        <v>147</v>
      </c>
      <c r="B162">
        <v>1666113216</v>
      </c>
      <c r="C162">
        <v>583</v>
      </c>
      <c r="D162" t="s">
        <v>652</v>
      </c>
      <c r="E162" t="s">
        <v>653</v>
      </c>
      <c r="F162">
        <v>4</v>
      </c>
      <c r="G162">
        <v>1666113214</v>
      </c>
      <c r="H162">
        <f t="shared" si="68"/>
        <v>4.7097509002307368E-4</v>
      </c>
      <c r="I162">
        <f t="shared" si="69"/>
        <v>0.47097509002307369</v>
      </c>
      <c r="J162">
        <f t="shared" si="70"/>
        <v>6.3628029570532769</v>
      </c>
      <c r="K162">
        <f t="shared" si="71"/>
        <v>951.68742857142854</v>
      </c>
      <c r="L162">
        <f t="shared" si="72"/>
        <v>459.11143406826557</v>
      </c>
      <c r="M162">
        <f t="shared" si="73"/>
        <v>46.512823363830755</v>
      </c>
      <c r="N162">
        <f t="shared" si="74"/>
        <v>96.415959128866447</v>
      </c>
      <c r="O162">
        <f t="shared" si="75"/>
        <v>2.1828331477327163E-2</v>
      </c>
      <c r="P162">
        <f t="shared" si="76"/>
        <v>2.7753033909709028</v>
      </c>
      <c r="Q162">
        <f t="shared" si="77"/>
        <v>2.173339919669259E-2</v>
      </c>
      <c r="R162">
        <f t="shared" si="78"/>
        <v>1.3591869259634366E-2</v>
      </c>
      <c r="S162">
        <f t="shared" si="79"/>
        <v>226.11401087590528</v>
      </c>
      <c r="T162">
        <f t="shared" si="80"/>
        <v>35.603340498610798</v>
      </c>
      <c r="U162">
        <f t="shared" si="81"/>
        <v>34.890914285714302</v>
      </c>
      <c r="V162">
        <f t="shared" si="82"/>
        <v>5.6143400838292994</v>
      </c>
      <c r="W162">
        <f t="shared" si="83"/>
        <v>64.615972087736154</v>
      </c>
      <c r="X162">
        <f t="shared" si="84"/>
        <v>3.5178330808710534</v>
      </c>
      <c r="Y162">
        <f t="shared" si="85"/>
        <v>5.4442159843923852</v>
      </c>
      <c r="Z162">
        <f t="shared" si="86"/>
        <v>2.096507002958246</v>
      </c>
      <c r="AA162">
        <f t="shared" si="87"/>
        <v>-20.770001470017551</v>
      </c>
      <c r="AB162">
        <f t="shared" si="88"/>
        <v>-82.905636869012184</v>
      </c>
      <c r="AC162">
        <f t="shared" si="89"/>
        <v>-6.9502891034123495</v>
      </c>
      <c r="AD162">
        <f t="shared" si="90"/>
        <v>115.48808343346319</v>
      </c>
      <c r="AE162">
        <f t="shared" si="91"/>
        <v>17.257226120139737</v>
      </c>
      <c r="AF162">
        <f t="shared" si="92"/>
        <v>0.47087371037501219</v>
      </c>
      <c r="AG162">
        <f t="shared" si="93"/>
        <v>6.3628029570532769</v>
      </c>
      <c r="AH162">
        <v>1001.838735025644</v>
      </c>
      <c r="AI162">
        <v>988.57683636363618</v>
      </c>
      <c r="AJ162">
        <v>1.7706941452003939</v>
      </c>
      <c r="AK162">
        <v>66.573852837517123</v>
      </c>
      <c r="AL162">
        <f t="shared" si="94"/>
        <v>0.47097509002307369</v>
      </c>
      <c r="AM162">
        <v>34.302190889720748</v>
      </c>
      <c r="AN162">
        <v>34.721824117647053</v>
      </c>
      <c r="AO162">
        <v>2.7909776476215489E-6</v>
      </c>
      <c r="AP162">
        <v>87.50530381435243</v>
      </c>
      <c r="AQ162">
        <v>79</v>
      </c>
      <c r="AR162">
        <v>12</v>
      </c>
      <c r="AS162">
        <f t="shared" si="95"/>
        <v>1</v>
      </c>
      <c r="AT162">
        <f t="shared" si="96"/>
        <v>0</v>
      </c>
      <c r="AU162">
        <f t="shared" si="97"/>
        <v>47341.669525664343</v>
      </c>
      <c r="AV162">
        <f t="shared" si="98"/>
        <v>1199.987142857143</v>
      </c>
      <c r="AW162">
        <f t="shared" si="99"/>
        <v>1025.9146211792256</v>
      </c>
      <c r="AX162">
        <f t="shared" si="100"/>
        <v>0.8549380110328062</v>
      </c>
      <c r="AY162">
        <f t="shared" si="101"/>
        <v>0.18843036129331586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1666113214</v>
      </c>
      <c r="BF162">
        <v>951.68742857142854</v>
      </c>
      <c r="BG162">
        <v>968.03071428571445</v>
      </c>
      <c r="BH162">
        <v>34.723271428571429</v>
      </c>
      <c r="BI162">
        <v>34.303714285714292</v>
      </c>
      <c r="BJ162">
        <v>954.053</v>
      </c>
      <c r="BK162">
        <v>34.682042857142847</v>
      </c>
      <c r="BL162">
        <v>650.00457142857147</v>
      </c>
      <c r="BM162">
        <v>101.21085714285709</v>
      </c>
      <c r="BN162">
        <v>9.9674271428571437E-2</v>
      </c>
      <c r="BO162">
        <v>34.33681428571429</v>
      </c>
      <c r="BP162">
        <v>34.890914285714302</v>
      </c>
      <c r="BQ162">
        <v>999.89999999999986</v>
      </c>
      <c r="BR162">
        <v>0</v>
      </c>
      <c r="BS162">
        <v>0</v>
      </c>
      <c r="BT162">
        <v>9036.1614285714277</v>
      </c>
      <c r="BU162">
        <v>0</v>
      </c>
      <c r="BV162">
        <v>353.35885714285712</v>
      </c>
      <c r="BW162">
        <v>-16.3432</v>
      </c>
      <c r="BX162">
        <v>985.92185714285722</v>
      </c>
      <c r="BY162">
        <v>1002.416428571429</v>
      </c>
      <c r="BZ162">
        <v>0.41956042857142861</v>
      </c>
      <c r="CA162">
        <v>968.03071428571445</v>
      </c>
      <c r="CB162">
        <v>34.303714285714292</v>
      </c>
      <c r="CC162">
        <v>3.5143757142857139</v>
      </c>
      <c r="CD162">
        <v>3.4719114285714281</v>
      </c>
      <c r="CE162">
        <v>26.689328571428572</v>
      </c>
      <c r="CF162">
        <v>26.483000000000001</v>
      </c>
      <c r="CG162">
        <v>1199.987142857143</v>
      </c>
      <c r="CH162">
        <v>0.49998300000000001</v>
      </c>
      <c r="CI162">
        <v>0.50001700000000004</v>
      </c>
      <c r="CJ162">
        <v>0</v>
      </c>
      <c r="CK162">
        <v>1220.148571428572</v>
      </c>
      <c r="CL162">
        <v>4.9990899999999998</v>
      </c>
      <c r="CM162">
        <v>13549.11428571428</v>
      </c>
      <c r="CN162">
        <v>9557.6857142857152</v>
      </c>
      <c r="CO162">
        <v>45</v>
      </c>
      <c r="CP162">
        <v>46.686999999999998</v>
      </c>
      <c r="CQ162">
        <v>45.686999999999998</v>
      </c>
      <c r="CR162">
        <v>45.75</v>
      </c>
      <c r="CS162">
        <v>46.311999999999998</v>
      </c>
      <c r="CT162">
        <v>597.47714285714289</v>
      </c>
      <c r="CU162">
        <v>597.51714285714297</v>
      </c>
      <c r="CV162">
        <v>0</v>
      </c>
      <c r="CW162">
        <v>1666113227.7</v>
      </c>
      <c r="CX162">
        <v>0</v>
      </c>
      <c r="CY162">
        <v>1666111874.0999999</v>
      </c>
      <c r="CZ162" t="s">
        <v>356</v>
      </c>
      <c r="DA162">
        <v>1666111874.0999999</v>
      </c>
      <c r="DB162">
        <v>1666111855.0999999</v>
      </c>
      <c r="DC162">
        <v>36</v>
      </c>
      <c r="DD162">
        <v>-0.106</v>
      </c>
      <c r="DE162">
        <v>-2E-3</v>
      </c>
      <c r="DF162">
        <v>-2.12</v>
      </c>
      <c r="DG162">
        <v>3.7999999999999999E-2</v>
      </c>
      <c r="DH162">
        <v>419</v>
      </c>
      <c r="DI162">
        <v>34</v>
      </c>
      <c r="DJ162">
        <v>0.73</v>
      </c>
      <c r="DK162">
        <v>0.14000000000000001</v>
      </c>
      <c r="DL162">
        <v>-16.33652195121951</v>
      </c>
      <c r="DM162">
        <v>-0.50223972125435823</v>
      </c>
      <c r="DN162">
        <v>6.8946117215689218E-2</v>
      </c>
      <c r="DO162">
        <v>0</v>
      </c>
      <c r="DP162">
        <v>0.42047692682926829</v>
      </c>
      <c r="DQ162">
        <v>1.4693937282239779E-3</v>
      </c>
      <c r="DR162">
        <v>1.515386747548639E-3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3.2940700000000001</v>
      </c>
      <c r="EB162">
        <v>2.6253899999999999</v>
      </c>
      <c r="EC162">
        <v>0.18052199999999999</v>
      </c>
      <c r="ED162">
        <v>0.180919</v>
      </c>
      <c r="EE162">
        <v>0.141015</v>
      </c>
      <c r="EF162">
        <v>0.13805200000000001</v>
      </c>
      <c r="EG162">
        <v>24769.5</v>
      </c>
      <c r="EH162">
        <v>25211.8</v>
      </c>
      <c r="EI162">
        <v>28136.6</v>
      </c>
      <c r="EJ162">
        <v>29647.5</v>
      </c>
      <c r="EK162">
        <v>33234.5</v>
      </c>
      <c r="EL162">
        <v>35491.800000000003</v>
      </c>
      <c r="EM162">
        <v>39688.800000000003</v>
      </c>
      <c r="EN162">
        <v>42393.9</v>
      </c>
      <c r="EO162">
        <v>2.0609000000000002</v>
      </c>
      <c r="EP162">
        <v>2.10608</v>
      </c>
      <c r="EQ162">
        <v>8.9727299999999996E-2</v>
      </c>
      <c r="ER162">
        <v>0</v>
      </c>
      <c r="ES162">
        <v>33.448500000000003</v>
      </c>
      <c r="ET162">
        <v>999.9</v>
      </c>
      <c r="EU162">
        <v>46.8</v>
      </c>
      <c r="EV162">
        <v>41</v>
      </c>
      <c r="EW162">
        <v>36.1541</v>
      </c>
      <c r="EX162">
        <v>57.468299999999999</v>
      </c>
      <c r="EY162">
        <v>-0.84935799999999995</v>
      </c>
      <c r="EZ162">
        <v>2</v>
      </c>
      <c r="FA162">
        <v>0.68128599999999995</v>
      </c>
      <c r="FB162">
        <v>1.4473</v>
      </c>
      <c r="FC162">
        <v>20.262699999999999</v>
      </c>
      <c r="FD162">
        <v>5.2165400000000002</v>
      </c>
      <c r="FE162">
        <v>12.009499999999999</v>
      </c>
      <c r="FF162">
        <v>4.9851999999999999</v>
      </c>
      <c r="FG162">
        <v>3.2844799999999998</v>
      </c>
      <c r="FH162">
        <v>9890.7000000000007</v>
      </c>
      <c r="FI162">
        <v>9999</v>
      </c>
      <c r="FJ162">
        <v>9999</v>
      </c>
      <c r="FK162">
        <v>657.6</v>
      </c>
      <c r="FL162">
        <v>1.8658399999999999</v>
      </c>
      <c r="FM162">
        <v>1.8622300000000001</v>
      </c>
      <c r="FN162">
        <v>1.86432</v>
      </c>
      <c r="FO162">
        <v>1.86039</v>
      </c>
      <c r="FP162">
        <v>1.86113</v>
      </c>
      <c r="FQ162">
        <v>1.8602000000000001</v>
      </c>
      <c r="FR162">
        <v>1.86191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-2.367</v>
      </c>
      <c r="GH162">
        <v>4.1200000000000001E-2</v>
      </c>
      <c r="GI162">
        <v>-1.7806499393771</v>
      </c>
      <c r="GJ162">
        <v>-1.0668354094452519E-3</v>
      </c>
      <c r="GK162">
        <v>7.2908324871410599E-7</v>
      </c>
      <c r="GL162">
        <v>-2.6615586879345078E-10</v>
      </c>
      <c r="GM162">
        <v>-0.20841063011216021</v>
      </c>
      <c r="GN162">
        <v>3.3664092208003571E-3</v>
      </c>
      <c r="GO162">
        <v>2.042686190248702E-4</v>
      </c>
      <c r="GP162">
        <v>-2.7039353982504608E-6</v>
      </c>
      <c r="GQ162">
        <v>3</v>
      </c>
      <c r="GR162">
        <v>2088</v>
      </c>
      <c r="GS162">
        <v>3</v>
      </c>
      <c r="GT162">
        <v>37</v>
      </c>
      <c r="GU162">
        <v>22.4</v>
      </c>
      <c r="GV162">
        <v>22.7</v>
      </c>
      <c r="GW162">
        <v>2.7343799999999998</v>
      </c>
      <c r="GX162">
        <v>2.5769000000000002</v>
      </c>
      <c r="GY162">
        <v>2.04834</v>
      </c>
      <c r="GZ162">
        <v>2.6037599999999999</v>
      </c>
      <c r="HA162">
        <v>2.1972700000000001</v>
      </c>
      <c r="HB162">
        <v>2.32056</v>
      </c>
      <c r="HC162">
        <v>45.120100000000001</v>
      </c>
      <c r="HD162">
        <v>13.8256</v>
      </c>
      <c r="HE162">
        <v>18</v>
      </c>
      <c r="HF162">
        <v>600.48199999999997</v>
      </c>
      <c r="HG162">
        <v>702.86800000000005</v>
      </c>
      <c r="HH162">
        <v>30.9999</v>
      </c>
      <c r="HI162">
        <v>35.747700000000002</v>
      </c>
      <c r="HJ162">
        <v>30.0001</v>
      </c>
      <c r="HK162">
        <v>35.572200000000002</v>
      </c>
      <c r="HL162">
        <v>35.549199999999999</v>
      </c>
      <c r="HM162">
        <v>54.720100000000002</v>
      </c>
      <c r="HN162">
        <v>-30</v>
      </c>
      <c r="HO162">
        <v>-30</v>
      </c>
      <c r="HP162">
        <v>31</v>
      </c>
      <c r="HQ162">
        <v>983.03200000000004</v>
      </c>
      <c r="HR162">
        <v>32.067999999999998</v>
      </c>
      <c r="HS162">
        <v>99.105800000000002</v>
      </c>
      <c r="HT162">
        <v>98.291200000000003</v>
      </c>
    </row>
    <row r="163" spans="1:228" x14ac:dyDescent="0.2">
      <c r="A163">
        <v>148</v>
      </c>
      <c r="B163">
        <v>1666113220</v>
      </c>
      <c r="C163">
        <v>587</v>
      </c>
      <c r="D163" t="s">
        <v>654</v>
      </c>
      <c r="E163" t="s">
        <v>655</v>
      </c>
      <c r="F163">
        <v>4</v>
      </c>
      <c r="G163">
        <v>1666113217.6875</v>
      </c>
      <c r="H163">
        <f t="shared" si="68"/>
        <v>4.7495922738131506E-4</v>
      </c>
      <c r="I163">
        <f t="shared" si="69"/>
        <v>0.47495922738131507</v>
      </c>
      <c r="J163">
        <f t="shared" si="70"/>
        <v>6.6195021424714335</v>
      </c>
      <c r="K163">
        <f t="shared" si="71"/>
        <v>957.84775000000002</v>
      </c>
      <c r="L163">
        <f t="shared" si="72"/>
        <v>449.99067499647754</v>
      </c>
      <c r="M163">
        <f t="shared" si="73"/>
        <v>45.588578672158469</v>
      </c>
      <c r="N163">
        <f t="shared" si="74"/>
        <v>97.039605336636797</v>
      </c>
      <c r="O163">
        <f t="shared" si="75"/>
        <v>2.1990634078391465E-2</v>
      </c>
      <c r="P163">
        <f t="shared" si="76"/>
        <v>2.7727649169216608</v>
      </c>
      <c r="Q163">
        <f t="shared" si="77"/>
        <v>2.1894200404296325E-2</v>
      </c>
      <c r="R163">
        <f t="shared" si="78"/>
        <v>1.3692504072588195E-2</v>
      </c>
      <c r="S163">
        <f t="shared" si="79"/>
        <v>226.11431270722011</v>
      </c>
      <c r="T163">
        <f t="shared" si="80"/>
        <v>35.604974366266887</v>
      </c>
      <c r="U163">
        <f t="shared" si="81"/>
        <v>34.898387499999998</v>
      </c>
      <c r="V163">
        <f t="shared" si="82"/>
        <v>5.6166657888870111</v>
      </c>
      <c r="W163">
        <f t="shared" si="83"/>
        <v>64.612910360807589</v>
      </c>
      <c r="X163">
        <f t="shared" si="84"/>
        <v>3.5179890220805756</v>
      </c>
      <c r="Y163">
        <f t="shared" si="85"/>
        <v>5.444715309116444</v>
      </c>
      <c r="Z163">
        <f t="shared" si="86"/>
        <v>2.0986767668064354</v>
      </c>
      <c r="AA163">
        <f t="shared" si="87"/>
        <v>-20.945701927515994</v>
      </c>
      <c r="AB163">
        <f t="shared" si="88"/>
        <v>-83.700557834937882</v>
      </c>
      <c r="AC163">
        <f t="shared" si="89"/>
        <v>-7.0236668272779585</v>
      </c>
      <c r="AD163">
        <f t="shared" si="90"/>
        <v>114.44438611748828</v>
      </c>
      <c r="AE163">
        <f t="shared" si="91"/>
        <v>17.238723231125871</v>
      </c>
      <c r="AF163">
        <f t="shared" si="92"/>
        <v>0.47468242905478347</v>
      </c>
      <c r="AG163">
        <f t="shared" si="93"/>
        <v>6.6195021424714335</v>
      </c>
      <c r="AH163">
        <v>1008.744883140121</v>
      </c>
      <c r="AI163">
        <v>995.42849090909078</v>
      </c>
      <c r="AJ163">
        <v>1.723648079589045</v>
      </c>
      <c r="AK163">
        <v>66.573852837517123</v>
      </c>
      <c r="AL163">
        <f t="shared" si="94"/>
        <v>0.47495922738131507</v>
      </c>
      <c r="AM163">
        <v>34.303341636270531</v>
      </c>
      <c r="AN163">
        <v>34.72654029411764</v>
      </c>
      <c r="AO163">
        <v>-5.0887630975978405E-7</v>
      </c>
      <c r="AP163">
        <v>87.50530381435243</v>
      </c>
      <c r="AQ163">
        <v>78</v>
      </c>
      <c r="AR163">
        <v>12</v>
      </c>
      <c r="AS163">
        <f t="shared" si="95"/>
        <v>1</v>
      </c>
      <c r="AT163">
        <f t="shared" si="96"/>
        <v>0</v>
      </c>
      <c r="AU163">
        <f t="shared" si="97"/>
        <v>47271.782874649383</v>
      </c>
      <c r="AV163">
        <f t="shared" si="98"/>
        <v>1199.9862499999999</v>
      </c>
      <c r="AW163">
        <f t="shared" si="99"/>
        <v>1025.9141014027045</v>
      </c>
      <c r="AX163">
        <f t="shared" si="100"/>
        <v>0.8549382140026226</v>
      </c>
      <c r="AY163">
        <f t="shared" si="101"/>
        <v>0.18843075302506185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1666113217.6875</v>
      </c>
      <c r="BF163">
        <v>957.84775000000002</v>
      </c>
      <c r="BG163">
        <v>974.18000000000006</v>
      </c>
      <c r="BH163">
        <v>34.724975000000001</v>
      </c>
      <c r="BI163">
        <v>34.302025</v>
      </c>
      <c r="BJ163">
        <v>960.21600000000012</v>
      </c>
      <c r="BK163">
        <v>34.683737499999999</v>
      </c>
      <c r="BL163">
        <v>650.00462500000003</v>
      </c>
      <c r="BM163">
        <v>101.21</v>
      </c>
      <c r="BN163">
        <v>0.100051975</v>
      </c>
      <c r="BO163">
        <v>34.338462500000013</v>
      </c>
      <c r="BP163">
        <v>34.898387499999998</v>
      </c>
      <c r="BQ163">
        <v>999.9</v>
      </c>
      <c r="BR163">
        <v>0</v>
      </c>
      <c r="BS163">
        <v>0</v>
      </c>
      <c r="BT163">
        <v>9022.7325000000001</v>
      </c>
      <c r="BU163">
        <v>0</v>
      </c>
      <c r="BV163">
        <v>350.62700000000001</v>
      </c>
      <c r="BW163">
        <v>-16.332112500000001</v>
      </c>
      <c r="BX163">
        <v>992.30562499999996</v>
      </c>
      <c r="BY163">
        <v>1008.7837500000001</v>
      </c>
      <c r="BZ163">
        <v>0.42297325000000002</v>
      </c>
      <c r="CA163">
        <v>974.18000000000006</v>
      </c>
      <c r="CB163">
        <v>34.302025</v>
      </c>
      <c r="CC163">
        <v>3.5145175000000002</v>
      </c>
      <c r="CD163">
        <v>3.47170625</v>
      </c>
      <c r="CE163">
        <v>26.690049999999999</v>
      </c>
      <c r="CF163">
        <v>26.4820125</v>
      </c>
      <c r="CG163">
        <v>1199.9862499999999</v>
      </c>
      <c r="CH163">
        <v>0.49997599999999998</v>
      </c>
      <c r="CI163">
        <v>0.50002400000000002</v>
      </c>
      <c r="CJ163">
        <v>0</v>
      </c>
      <c r="CK163">
        <v>1220.14625</v>
      </c>
      <c r="CL163">
        <v>4.9990899999999998</v>
      </c>
      <c r="CM163">
        <v>13548.637500000001</v>
      </c>
      <c r="CN163">
        <v>9557.6862500000007</v>
      </c>
      <c r="CO163">
        <v>45</v>
      </c>
      <c r="CP163">
        <v>46.671499999999988</v>
      </c>
      <c r="CQ163">
        <v>45.686999999999998</v>
      </c>
      <c r="CR163">
        <v>45.75</v>
      </c>
      <c r="CS163">
        <v>46.311999999999998</v>
      </c>
      <c r="CT163">
        <v>597.46750000000009</v>
      </c>
      <c r="CU163">
        <v>597.52375000000006</v>
      </c>
      <c r="CV163">
        <v>0</v>
      </c>
      <c r="CW163">
        <v>1666113231.3</v>
      </c>
      <c r="CX163">
        <v>0</v>
      </c>
      <c r="CY163">
        <v>1666111874.0999999</v>
      </c>
      <c r="CZ163" t="s">
        <v>356</v>
      </c>
      <c r="DA163">
        <v>1666111874.0999999</v>
      </c>
      <c r="DB163">
        <v>1666111855.0999999</v>
      </c>
      <c r="DC163">
        <v>36</v>
      </c>
      <c r="DD163">
        <v>-0.106</v>
      </c>
      <c r="DE163">
        <v>-2E-3</v>
      </c>
      <c r="DF163">
        <v>-2.12</v>
      </c>
      <c r="DG163">
        <v>3.7999999999999999E-2</v>
      </c>
      <c r="DH163">
        <v>419</v>
      </c>
      <c r="DI163">
        <v>34</v>
      </c>
      <c r="DJ163">
        <v>0.73</v>
      </c>
      <c r="DK163">
        <v>0.14000000000000001</v>
      </c>
      <c r="DL163">
        <v>-16.353382926829269</v>
      </c>
      <c r="DM163">
        <v>-8.642717770032432E-2</v>
      </c>
      <c r="DN163">
        <v>5.219701842918862E-2</v>
      </c>
      <c r="DO163">
        <v>1</v>
      </c>
      <c r="DP163">
        <v>0.42098429268292692</v>
      </c>
      <c r="DQ163">
        <v>6.317770034843715E-3</v>
      </c>
      <c r="DR163">
        <v>1.865283869639337E-3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357</v>
      </c>
      <c r="EA163">
        <v>3.2944300000000002</v>
      </c>
      <c r="EB163">
        <v>2.6255099999999998</v>
      </c>
      <c r="EC163">
        <v>0.18132899999999999</v>
      </c>
      <c r="ED163">
        <v>0.18172099999999999</v>
      </c>
      <c r="EE163">
        <v>0.141017</v>
      </c>
      <c r="EF163">
        <v>0.138048</v>
      </c>
      <c r="EG163">
        <v>24744.3</v>
      </c>
      <c r="EH163">
        <v>25187.1</v>
      </c>
      <c r="EI163">
        <v>28135.8</v>
      </c>
      <c r="EJ163">
        <v>29647.599999999999</v>
      </c>
      <c r="EK163">
        <v>33233.4</v>
      </c>
      <c r="EL163">
        <v>35491.9</v>
      </c>
      <c r="EM163">
        <v>39687.5</v>
      </c>
      <c r="EN163">
        <v>42393.7</v>
      </c>
      <c r="EO163">
        <v>2.0613999999999999</v>
      </c>
      <c r="EP163">
        <v>2.10595</v>
      </c>
      <c r="EQ163">
        <v>9.0062600000000007E-2</v>
      </c>
      <c r="ER163">
        <v>0</v>
      </c>
      <c r="ES163">
        <v>33.445900000000002</v>
      </c>
      <c r="ET163">
        <v>999.9</v>
      </c>
      <c r="EU163">
        <v>46.8</v>
      </c>
      <c r="EV163">
        <v>41</v>
      </c>
      <c r="EW163">
        <v>36.158799999999999</v>
      </c>
      <c r="EX163">
        <v>57.2883</v>
      </c>
      <c r="EY163">
        <v>-0.95352899999999996</v>
      </c>
      <c r="EZ163">
        <v>2</v>
      </c>
      <c r="FA163">
        <v>0.68140800000000001</v>
      </c>
      <c r="FB163">
        <v>1.44695</v>
      </c>
      <c r="FC163">
        <v>20.262599999999999</v>
      </c>
      <c r="FD163">
        <v>5.2159399999999998</v>
      </c>
      <c r="FE163">
        <v>12.0091</v>
      </c>
      <c r="FF163">
        <v>4.9850000000000003</v>
      </c>
      <c r="FG163">
        <v>3.2844500000000001</v>
      </c>
      <c r="FH163">
        <v>9891</v>
      </c>
      <c r="FI163">
        <v>9999</v>
      </c>
      <c r="FJ163">
        <v>9999</v>
      </c>
      <c r="FK163">
        <v>657.6</v>
      </c>
      <c r="FL163">
        <v>1.8658399999999999</v>
      </c>
      <c r="FM163">
        <v>1.8622099999999999</v>
      </c>
      <c r="FN163">
        <v>1.86432</v>
      </c>
      <c r="FO163">
        <v>1.8604400000000001</v>
      </c>
      <c r="FP163">
        <v>1.86111</v>
      </c>
      <c r="FQ163">
        <v>1.8602000000000001</v>
      </c>
      <c r="FR163">
        <v>1.86191</v>
      </c>
      <c r="FS163">
        <v>1.8585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-2.37</v>
      </c>
      <c r="GH163">
        <v>4.1300000000000003E-2</v>
      </c>
      <c r="GI163">
        <v>-1.7806499393771</v>
      </c>
      <c r="GJ163">
        <v>-1.0668354094452519E-3</v>
      </c>
      <c r="GK163">
        <v>7.2908324871410599E-7</v>
      </c>
      <c r="GL163">
        <v>-2.6615586879345078E-10</v>
      </c>
      <c r="GM163">
        <v>-0.20841063011216021</v>
      </c>
      <c r="GN163">
        <v>3.3664092208003571E-3</v>
      </c>
      <c r="GO163">
        <v>2.042686190248702E-4</v>
      </c>
      <c r="GP163">
        <v>-2.7039353982504608E-6</v>
      </c>
      <c r="GQ163">
        <v>3</v>
      </c>
      <c r="GR163">
        <v>2088</v>
      </c>
      <c r="GS163">
        <v>3</v>
      </c>
      <c r="GT163">
        <v>37</v>
      </c>
      <c r="GU163">
        <v>22.4</v>
      </c>
      <c r="GV163">
        <v>22.7</v>
      </c>
      <c r="GW163">
        <v>2.7490199999999998</v>
      </c>
      <c r="GX163">
        <v>2.5769000000000002</v>
      </c>
      <c r="GY163">
        <v>2.04834</v>
      </c>
      <c r="GZ163">
        <v>2.6049799999999999</v>
      </c>
      <c r="HA163">
        <v>2.1972700000000001</v>
      </c>
      <c r="HB163">
        <v>2.2985799999999998</v>
      </c>
      <c r="HC163">
        <v>45.120100000000001</v>
      </c>
      <c r="HD163">
        <v>13.8256</v>
      </c>
      <c r="HE163">
        <v>18</v>
      </c>
      <c r="HF163">
        <v>600.86900000000003</v>
      </c>
      <c r="HG163">
        <v>702.75199999999995</v>
      </c>
      <c r="HH163">
        <v>31</v>
      </c>
      <c r="HI163">
        <v>35.750300000000003</v>
      </c>
      <c r="HJ163">
        <v>30.000299999999999</v>
      </c>
      <c r="HK163">
        <v>35.573700000000002</v>
      </c>
      <c r="HL163">
        <v>35.549199999999999</v>
      </c>
      <c r="HM163">
        <v>55.0246</v>
      </c>
      <c r="HN163">
        <v>-30</v>
      </c>
      <c r="HO163">
        <v>-30</v>
      </c>
      <c r="HP163">
        <v>31</v>
      </c>
      <c r="HQ163">
        <v>989.71100000000001</v>
      </c>
      <c r="HR163">
        <v>32.067999999999998</v>
      </c>
      <c r="HS163">
        <v>99.102699999999999</v>
      </c>
      <c r="HT163">
        <v>98.291200000000003</v>
      </c>
    </row>
    <row r="164" spans="1:228" x14ac:dyDescent="0.2">
      <c r="A164">
        <v>149</v>
      </c>
      <c r="B164">
        <v>1666113224</v>
      </c>
      <c r="C164">
        <v>591</v>
      </c>
      <c r="D164" t="s">
        <v>656</v>
      </c>
      <c r="E164" t="s">
        <v>657</v>
      </c>
      <c r="F164">
        <v>4</v>
      </c>
      <c r="G164">
        <v>1666113222</v>
      </c>
      <c r="H164">
        <f t="shared" si="68"/>
        <v>4.7734955397664837E-4</v>
      </c>
      <c r="I164">
        <f t="shared" si="69"/>
        <v>0.47734955397664836</v>
      </c>
      <c r="J164">
        <f t="shared" si="70"/>
        <v>6.8013758885350191</v>
      </c>
      <c r="K164">
        <f t="shared" si="71"/>
        <v>965.02099999999984</v>
      </c>
      <c r="L164">
        <f t="shared" si="72"/>
        <v>445.25376617589325</v>
      </c>
      <c r="M164">
        <f t="shared" si="73"/>
        <v>45.10940150557407</v>
      </c>
      <c r="N164">
        <f t="shared" si="74"/>
        <v>97.767886668731464</v>
      </c>
      <c r="O164">
        <f t="shared" si="75"/>
        <v>2.2056156159662478E-2</v>
      </c>
      <c r="P164">
        <f t="shared" si="76"/>
        <v>2.7658388233642546</v>
      </c>
      <c r="Q164">
        <f t="shared" si="77"/>
        <v>2.1958906574260341E-2</v>
      </c>
      <c r="R164">
        <f t="shared" si="78"/>
        <v>1.3733018242277002E-2</v>
      </c>
      <c r="S164">
        <f t="shared" si="79"/>
        <v>226.11572795060411</v>
      </c>
      <c r="T164">
        <f t="shared" si="80"/>
        <v>35.611661664038287</v>
      </c>
      <c r="U164">
        <f t="shared" si="81"/>
        <v>34.913057142857149</v>
      </c>
      <c r="V164">
        <f t="shared" si="82"/>
        <v>5.621233497042212</v>
      </c>
      <c r="W164">
        <f t="shared" si="83"/>
        <v>64.601433228347545</v>
      </c>
      <c r="X164">
        <f t="shared" si="84"/>
        <v>3.51822711982383</v>
      </c>
      <c r="Y164">
        <f t="shared" si="85"/>
        <v>5.4460511849449311</v>
      </c>
      <c r="Z164">
        <f t="shared" si="86"/>
        <v>2.103006377218382</v>
      </c>
      <c r="AA164">
        <f t="shared" si="87"/>
        <v>-21.051115330370195</v>
      </c>
      <c r="AB164">
        <f t="shared" si="88"/>
        <v>-85.02147671826404</v>
      </c>
      <c r="AC164">
        <f t="shared" si="89"/>
        <v>-7.1530422617007678</v>
      </c>
      <c r="AD164">
        <f t="shared" si="90"/>
        <v>112.8900936402691</v>
      </c>
      <c r="AE164">
        <f t="shared" si="91"/>
        <v>17.243625573943767</v>
      </c>
      <c r="AF164">
        <f t="shared" si="92"/>
        <v>0.47850696189261482</v>
      </c>
      <c r="AG164">
        <f t="shared" si="93"/>
        <v>6.8013758885350191</v>
      </c>
      <c r="AH164">
        <v>1015.657585483503</v>
      </c>
      <c r="AI164">
        <v>1002.278854545454</v>
      </c>
      <c r="AJ164">
        <v>1.696589461702982</v>
      </c>
      <c r="AK164">
        <v>66.573852837517123</v>
      </c>
      <c r="AL164">
        <f t="shared" si="94"/>
        <v>0.47734955397664836</v>
      </c>
      <c r="AM164">
        <v>34.301814362581901</v>
      </c>
      <c r="AN164">
        <v>34.727074117647049</v>
      </c>
      <c r="AO164">
        <v>1.6853747295951361E-6</v>
      </c>
      <c r="AP164">
        <v>87.50530381435243</v>
      </c>
      <c r="AQ164">
        <v>78</v>
      </c>
      <c r="AR164">
        <v>12</v>
      </c>
      <c r="AS164">
        <f t="shared" si="95"/>
        <v>1</v>
      </c>
      <c r="AT164">
        <f t="shared" si="96"/>
        <v>0</v>
      </c>
      <c r="AU164">
        <f t="shared" si="97"/>
        <v>47081.315798983676</v>
      </c>
      <c r="AV164">
        <f t="shared" si="98"/>
        <v>1199.9914285714281</v>
      </c>
      <c r="AW164">
        <f t="shared" si="99"/>
        <v>1025.9187564510898</v>
      </c>
      <c r="AX164">
        <f t="shared" si="100"/>
        <v>0.85493840374545904</v>
      </c>
      <c r="AY164">
        <f t="shared" si="101"/>
        <v>0.18843111922873609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1666113222</v>
      </c>
      <c r="BF164">
        <v>965.02099999999984</v>
      </c>
      <c r="BG164">
        <v>981.36214285714266</v>
      </c>
      <c r="BH164">
        <v>34.726771428571418</v>
      </c>
      <c r="BI164">
        <v>34.300471428571427</v>
      </c>
      <c r="BJ164">
        <v>967.39242857142858</v>
      </c>
      <c r="BK164">
        <v>34.68552857142857</v>
      </c>
      <c r="BL164">
        <v>650.09142857142865</v>
      </c>
      <c r="BM164">
        <v>101.2115714285714</v>
      </c>
      <c r="BN164">
        <v>0.1000960571428571</v>
      </c>
      <c r="BO164">
        <v>34.342871428571428</v>
      </c>
      <c r="BP164">
        <v>34.913057142857149</v>
      </c>
      <c r="BQ164">
        <v>999.89999999999986</v>
      </c>
      <c r="BR164">
        <v>0</v>
      </c>
      <c r="BS164">
        <v>0</v>
      </c>
      <c r="BT164">
        <v>8985.8042857142846</v>
      </c>
      <c r="BU164">
        <v>0</v>
      </c>
      <c r="BV164">
        <v>348.50885714285721</v>
      </c>
      <c r="BW164">
        <v>-16.341014285714291</v>
      </c>
      <c r="BX164">
        <v>999.73942857142868</v>
      </c>
      <c r="BY164">
        <v>1016.22</v>
      </c>
      <c r="BZ164">
        <v>0.42630442857142858</v>
      </c>
      <c r="CA164">
        <v>981.36214285714266</v>
      </c>
      <c r="CB164">
        <v>34.300471428571427</v>
      </c>
      <c r="CC164">
        <v>3.5147457142857141</v>
      </c>
      <c r="CD164">
        <v>3.471597142857143</v>
      </c>
      <c r="CE164">
        <v>26.691142857142861</v>
      </c>
      <c r="CF164">
        <v>26.481471428571432</v>
      </c>
      <c r="CG164">
        <v>1199.9914285714281</v>
      </c>
      <c r="CH164">
        <v>0.49996900000000011</v>
      </c>
      <c r="CI164">
        <v>0.500031</v>
      </c>
      <c r="CJ164">
        <v>0</v>
      </c>
      <c r="CK164">
        <v>1220.014285714286</v>
      </c>
      <c r="CL164">
        <v>4.9990899999999998</v>
      </c>
      <c r="CM164">
        <v>13548.22857142857</v>
      </c>
      <c r="CN164">
        <v>9557.6842857142856</v>
      </c>
      <c r="CO164">
        <v>45</v>
      </c>
      <c r="CP164">
        <v>46.669285714285721</v>
      </c>
      <c r="CQ164">
        <v>45.686999999999998</v>
      </c>
      <c r="CR164">
        <v>45.75</v>
      </c>
      <c r="CS164">
        <v>46.311999999999998</v>
      </c>
      <c r="CT164">
        <v>597.46</v>
      </c>
      <c r="CU164">
        <v>597.53142857142848</v>
      </c>
      <c r="CV164">
        <v>0</v>
      </c>
      <c r="CW164">
        <v>1666113235.5</v>
      </c>
      <c r="CX164">
        <v>0</v>
      </c>
      <c r="CY164">
        <v>1666111874.0999999</v>
      </c>
      <c r="CZ164" t="s">
        <v>356</v>
      </c>
      <c r="DA164">
        <v>1666111874.0999999</v>
      </c>
      <c r="DB164">
        <v>1666111855.0999999</v>
      </c>
      <c r="DC164">
        <v>36</v>
      </c>
      <c r="DD164">
        <v>-0.106</v>
      </c>
      <c r="DE164">
        <v>-2E-3</v>
      </c>
      <c r="DF164">
        <v>-2.12</v>
      </c>
      <c r="DG164">
        <v>3.7999999999999999E-2</v>
      </c>
      <c r="DH164">
        <v>419</v>
      </c>
      <c r="DI164">
        <v>34</v>
      </c>
      <c r="DJ164">
        <v>0.73</v>
      </c>
      <c r="DK164">
        <v>0.14000000000000001</v>
      </c>
      <c r="DL164">
        <v>-16.362282499999999</v>
      </c>
      <c r="DM164">
        <v>0.19303902439027679</v>
      </c>
      <c r="DN164">
        <v>4.4342913117543167E-2</v>
      </c>
      <c r="DO164">
        <v>0</v>
      </c>
      <c r="DP164">
        <v>0.42180067500000012</v>
      </c>
      <c r="DQ164">
        <v>1.5436626641650519E-2</v>
      </c>
      <c r="DR164">
        <v>2.4116853172366812E-3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3.2942100000000001</v>
      </c>
      <c r="EB164">
        <v>2.6250800000000001</v>
      </c>
      <c r="EC164">
        <v>0.18212999999999999</v>
      </c>
      <c r="ED164">
        <v>0.18251600000000001</v>
      </c>
      <c r="EE164">
        <v>0.14102200000000001</v>
      </c>
      <c r="EF164">
        <v>0.138042</v>
      </c>
      <c r="EG164">
        <v>24719.8</v>
      </c>
      <c r="EH164">
        <v>25161.9</v>
      </c>
      <c r="EI164">
        <v>28135.599999999999</v>
      </c>
      <c r="EJ164">
        <v>29646.9</v>
      </c>
      <c r="EK164">
        <v>33233.199999999997</v>
      </c>
      <c r="EL164">
        <v>35491.5</v>
      </c>
      <c r="EM164">
        <v>39687.4</v>
      </c>
      <c r="EN164">
        <v>42392.9</v>
      </c>
      <c r="EO164">
        <v>2.0617000000000001</v>
      </c>
      <c r="EP164">
        <v>2.1060500000000002</v>
      </c>
      <c r="EQ164">
        <v>9.1105699999999998E-2</v>
      </c>
      <c r="ER164">
        <v>0</v>
      </c>
      <c r="ES164">
        <v>33.445900000000002</v>
      </c>
      <c r="ET164">
        <v>999.9</v>
      </c>
      <c r="EU164">
        <v>46.8</v>
      </c>
      <c r="EV164">
        <v>41</v>
      </c>
      <c r="EW164">
        <v>36.155000000000001</v>
      </c>
      <c r="EX164">
        <v>56.9283</v>
      </c>
      <c r="EY164">
        <v>-0.96153999999999995</v>
      </c>
      <c r="EZ164">
        <v>2</v>
      </c>
      <c r="FA164">
        <v>0.68163399999999996</v>
      </c>
      <c r="FB164">
        <v>1.4485699999999999</v>
      </c>
      <c r="FC164">
        <v>20.262699999999999</v>
      </c>
      <c r="FD164">
        <v>5.2160900000000003</v>
      </c>
      <c r="FE164">
        <v>12.0092</v>
      </c>
      <c r="FF164">
        <v>4.98475</v>
      </c>
      <c r="FG164">
        <v>3.2844799999999998</v>
      </c>
      <c r="FH164">
        <v>9891</v>
      </c>
      <c r="FI164">
        <v>9999</v>
      </c>
      <c r="FJ164">
        <v>9999</v>
      </c>
      <c r="FK164">
        <v>657.6</v>
      </c>
      <c r="FL164">
        <v>1.8658399999999999</v>
      </c>
      <c r="FM164">
        <v>1.86222</v>
      </c>
      <c r="FN164">
        <v>1.86432</v>
      </c>
      <c r="FO164">
        <v>1.86043</v>
      </c>
      <c r="FP164">
        <v>1.86114</v>
      </c>
      <c r="FQ164">
        <v>1.8602000000000001</v>
      </c>
      <c r="FR164">
        <v>1.86189</v>
      </c>
      <c r="FS164">
        <v>1.8585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-2.3730000000000002</v>
      </c>
      <c r="GH164">
        <v>4.1300000000000003E-2</v>
      </c>
      <c r="GI164">
        <v>-1.7806499393771</v>
      </c>
      <c r="GJ164">
        <v>-1.0668354094452519E-3</v>
      </c>
      <c r="GK164">
        <v>7.2908324871410599E-7</v>
      </c>
      <c r="GL164">
        <v>-2.6615586879345078E-10</v>
      </c>
      <c r="GM164">
        <v>-0.20841063011216021</v>
      </c>
      <c r="GN164">
        <v>3.3664092208003571E-3</v>
      </c>
      <c r="GO164">
        <v>2.042686190248702E-4</v>
      </c>
      <c r="GP164">
        <v>-2.7039353982504608E-6</v>
      </c>
      <c r="GQ164">
        <v>3</v>
      </c>
      <c r="GR164">
        <v>2088</v>
      </c>
      <c r="GS164">
        <v>3</v>
      </c>
      <c r="GT164">
        <v>37</v>
      </c>
      <c r="GU164">
        <v>22.5</v>
      </c>
      <c r="GV164">
        <v>22.8</v>
      </c>
      <c r="GW164">
        <v>2.7648899999999998</v>
      </c>
      <c r="GX164">
        <v>2.5720200000000002</v>
      </c>
      <c r="GY164">
        <v>2.04956</v>
      </c>
      <c r="GZ164">
        <v>2.6037599999999999</v>
      </c>
      <c r="HA164">
        <v>2.1972700000000001</v>
      </c>
      <c r="HB164">
        <v>2.3083499999999999</v>
      </c>
      <c r="HC164">
        <v>45.120100000000001</v>
      </c>
      <c r="HD164">
        <v>13.8256</v>
      </c>
      <c r="HE164">
        <v>18</v>
      </c>
      <c r="HF164">
        <v>601.11099999999999</v>
      </c>
      <c r="HG164">
        <v>702.86800000000005</v>
      </c>
      <c r="HH164">
        <v>31.0002</v>
      </c>
      <c r="HI164">
        <v>35.750300000000003</v>
      </c>
      <c r="HJ164">
        <v>30.000299999999999</v>
      </c>
      <c r="HK164">
        <v>35.575499999999998</v>
      </c>
      <c r="HL164">
        <v>35.551299999999998</v>
      </c>
      <c r="HM164">
        <v>55.329099999999997</v>
      </c>
      <c r="HN164">
        <v>-30</v>
      </c>
      <c r="HO164">
        <v>-30</v>
      </c>
      <c r="HP164">
        <v>31</v>
      </c>
      <c r="HQ164">
        <v>996.39</v>
      </c>
      <c r="HR164">
        <v>32.067999999999998</v>
      </c>
      <c r="HS164">
        <v>99.102199999999996</v>
      </c>
      <c r="HT164">
        <v>98.289100000000005</v>
      </c>
    </row>
    <row r="165" spans="1:228" x14ac:dyDescent="0.2">
      <c r="A165">
        <v>150</v>
      </c>
      <c r="B165">
        <v>1666113228</v>
      </c>
      <c r="C165">
        <v>595</v>
      </c>
      <c r="D165" t="s">
        <v>658</v>
      </c>
      <c r="E165" t="s">
        <v>659</v>
      </c>
      <c r="F165">
        <v>4</v>
      </c>
      <c r="G165">
        <v>1666113225.6875</v>
      </c>
      <c r="H165">
        <f t="shared" si="68"/>
        <v>4.764956180723457E-4</v>
      </c>
      <c r="I165">
        <f t="shared" si="69"/>
        <v>0.47649561807234569</v>
      </c>
      <c r="J165">
        <f t="shared" si="70"/>
        <v>6.6485130690326493</v>
      </c>
      <c r="K165">
        <f t="shared" si="71"/>
        <v>971.09512500000005</v>
      </c>
      <c r="L165">
        <f t="shared" si="72"/>
        <v>461.06192223601965</v>
      </c>
      <c r="M165">
        <f t="shared" si="73"/>
        <v>46.710983030582177</v>
      </c>
      <c r="N165">
        <f t="shared" si="74"/>
        <v>98.383331429689576</v>
      </c>
      <c r="O165">
        <f t="shared" si="75"/>
        <v>2.2009999243500042E-2</v>
      </c>
      <c r="P165">
        <f t="shared" si="76"/>
        <v>2.7688567464565499</v>
      </c>
      <c r="Q165">
        <f t="shared" si="77"/>
        <v>2.1913260350490363E-2</v>
      </c>
      <c r="R165">
        <f t="shared" si="78"/>
        <v>1.3704443769255673E-2</v>
      </c>
      <c r="S165">
        <f t="shared" si="79"/>
        <v>226.11481873636896</v>
      </c>
      <c r="T165">
        <f t="shared" si="80"/>
        <v>35.611940128743008</v>
      </c>
      <c r="U165">
        <f t="shared" si="81"/>
        <v>34.914599999999993</v>
      </c>
      <c r="V165">
        <f t="shared" si="82"/>
        <v>5.6217140863165103</v>
      </c>
      <c r="W165">
        <f t="shared" si="83"/>
        <v>64.594312271844629</v>
      </c>
      <c r="X165">
        <f t="shared" si="84"/>
        <v>3.5180993682467943</v>
      </c>
      <c r="Y165">
        <f t="shared" si="85"/>
        <v>5.44645378905948</v>
      </c>
      <c r="Z165">
        <f t="shared" si="86"/>
        <v>2.103614718069716</v>
      </c>
      <c r="AA165">
        <f t="shared" si="87"/>
        <v>-21.013456756990447</v>
      </c>
      <c r="AB165">
        <f t="shared" si="88"/>
        <v>-85.146234643495177</v>
      </c>
      <c r="AC165">
        <f t="shared" si="89"/>
        <v>-7.1558306928961724</v>
      </c>
      <c r="AD165">
        <f t="shared" si="90"/>
        <v>112.79929664298717</v>
      </c>
      <c r="AE165">
        <f t="shared" si="91"/>
        <v>17.359086260322602</v>
      </c>
      <c r="AF165">
        <f t="shared" si="92"/>
        <v>0.4799605076883513</v>
      </c>
      <c r="AG165">
        <f t="shared" si="93"/>
        <v>6.6485130690326493</v>
      </c>
      <c r="AH165">
        <v>1022.569089604799</v>
      </c>
      <c r="AI165">
        <v>1009.173818181818</v>
      </c>
      <c r="AJ165">
        <v>1.736096676650638</v>
      </c>
      <c r="AK165">
        <v>66.573852837517123</v>
      </c>
      <c r="AL165">
        <f t="shared" si="94"/>
        <v>0.47649561807234569</v>
      </c>
      <c r="AM165">
        <v>34.299330219909898</v>
      </c>
      <c r="AN165">
        <v>34.723914411764703</v>
      </c>
      <c r="AO165">
        <v>7.6276361375920713E-7</v>
      </c>
      <c r="AP165">
        <v>87.50530381435243</v>
      </c>
      <c r="AQ165">
        <v>78</v>
      </c>
      <c r="AR165">
        <v>12</v>
      </c>
      <c r="AS165">
        <f t="shared" si="95"/>
        <v>1</v>
      </c>
      <c r="AT165">
        <f t="shared" si="96"/>
        <v>0</v>
      </c>
      <c r="AU165">
        <f t="shared" si="97"/>
        <v>47163.785946554242</v>
      </c>
      <c r="AV165">
        <f t="shared" si="98"/>
        <v>1199.9862499999999</v>
      </c>
      <c r="AW165">
        <f t="shared" si="99"/>
        <v>1025.9143635939733</v>
      </c>
      <c r="AX165">
        <f t="shared" si="100"/>
        <v>0.85493843249785029</v>
      </c>
      <c r="AY165">
        <f t="shared" si="101"/>
        <v>0.18843117472085116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1666113225.6875</v>
      </c>
      <c r="BF165">
        <v>971.09512500000005</v>
      </c>
      <c r="BG165">
        <v>987.54987500000004</v>
      </c>
      <c r="BH165">
        <v>34.7254875</v>
      </c>
      <c r="BI165">
        <v>34.297812499999999</v>
      </c>
      <c r="BJ165">
        <v>973.46899999999994</v>
      </c>
      <c r="BK165">
        <v>34.684262500000003</v>
      </c>
      <c r="BL165">
        <v>649.97062500000004</v>
      </c>
      <c r="BM165">
        <v>101.21187500000001</v>
      </c>
      <c r="BN165">
        <v>9.9859449999999989E-2</v>
      </c>
      <c r="BO165">
        <v>34.344200000000001</v>
      </c>
      <c r="BP165">
        <v>34.914599999999993</v>
      </c>
      <c r="BQ165">
        <v>999.9</v>
      </c>
      <c r="BR165">
        <v>0</v>
      </c>
      <c r="BS165">
        <v>0</v>
      </c>
      <c r="BT165">
        <v>9001.7962499999994</v>
      </c>
      <c r="BU165">
        <v>0</v>
      </c>
      <c r="BV165">
        <v>353.49450000000002</v>
      </c>
      <c r="BW165">
        <v>-16.454574999999998</v>
      </c>
      <c r="BX165">
        <v>1006.03125</v>
      </c>
      <c r="BY165">
        <v>1022.625</v>
      </c>
      <c r="BZ165">
        <v>0.42770812499999999</v>
      </c>
      <c r="CA165">
        <v>987.54987500000004</v>
      </c>
      <c r="CB165">
        <v>34.297812499999999</v>
      </c>
      <c r="CC165">
        <v>3.5146337499999998</v>
      </c>
      <c r="CD165">
        <v>3.4713449999999999</v>
      </c>
      <c r="CE165">
        <v>26.690587499999999</v>
      </c>
      <c r="CF165">
        <v>26.480250000000002</v>
      </c>
      <c r="CG165">
        <v>1199.9862499999999</v>
      </c>
      <c r="CH165">
        <v>0.499969</v>
      </c>
      <c r="CI165">
        <v>0.500031</v>
      </c>
      <c r="CJ165">
        <v>0</v>
      </c>
      <c r="CK165">
        <v>1220.1624999999999</v>
      </c>
      <c r="CL165">
        <v>4.9990899999999998</v>
      </c>
      <c r="CM165">
        <v>13548.35</v>
      </c>
      <c r="CN165">
        <v>9557.6212500000001</v>
      </c>
      <c r="CO165">
        <v>45</v>
      </c>
      <c r="CP165">
        <v>46.686999999999998</v>
      </c>
      <c r="CQ165">
        <v>45.686999999999998</v>
      </c>
      <c r="CR165">
        <v>45.75</v>
      </c>
      <c r="CS165">
        <v>46.311999999999998</v>
      </c>
      <c r="CT165">
        <v>597.45624999999995</v>
      </c>
      <c r="CU165">
        <v>597.53</v>
      </c>
      <c r="CV165">
        <v>0</v>
      </c>
      <c r="CW165">
        <v>1666113239.7</v>
      </c>
      <c r="CX165">
        <v>0</v>
      </c>
      <c r="CY165">
        <v>1666111874.0999999</v>
      </c>
      <c r="CZ165" t="s">
        <v>356</v>
      </c>
      <c r="DA165">
        <v>1666111874.0999999</v>
      </c>
      <c r="DB165">
        <v>1666111855.0999999</v>
      </c>
      <c r="DC165">
        <v>36</v>
      </c>
      <c r="DD165">
        <v>-0.106</v>
      </c>
      <c r="DE165">
        <v>-2E-3</v>
      </c>
      <c r="DF165">
        <v>-2.12</v>
      </c>
      <c r="DG165">
        <v>3.7999999999999999E-2</v>
      </c>
      <c r="DH165">
        <v>419</v>
      </c>
      <c r="DI165">
        <v>34</v>
      </c>
      <c r="DJ165">
        <v>0.73</v>
      </c>
      <c r="DK165">
        <v>0.14000000000000001</v>
      </c>
      <c r="DL165">
        <v>-16.374821951219509</v>
      </c>
      <c r="DM165">
        <v>-2.631846689897039E-2</v>
      </c>
      <c r="DN165">
        <v>5.5143770018040258E-2</v>
      </c>
      <c r="DO165">
        <v>1</v>
      </c>
      <c r="DP165">
        <v>0.42334390243902442</v>
      </c>
      <c r="DQ165">
        <v>2.7905080139373189E-2</v>
      </c>
      <c r="DR165">
        <v>3.266046986390601E-3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2</v>
      </c>
      <c r="DY165">
        <v>2</v>
      </c>
      <c r="DZ165" t="s">
        <v>357</v>
      </c>
      <c r="EA165">
        <v>3.2942100000000001</v>
      </c>
      <c r="EB165">
        <v>2.6252900000000001</v>
      </c>
      <c r="EC165">
        <v>0.18293799999999999</v>
      </c>
      <c r="ED165">
        <v>0.18332899999999999</v>
      </c>
      <c r="EE165">
        <v>0.141014</v>
      </c>
      <c r="EF165">
        <v>0.13803399999999999</v>
      </c>
      <c r="EG165">
        <v>24694.9</v>
      </c>
      <c r="EH165">
        <v>25136.799999999999</v>
      </c>
      <c r="EI165">
        <v>28135.200000000001</v>
      </c>
      <c r="EJ165">
        <v>29646.799999999999</v>
      </c>
      <c r="EK165">
        <v>33233.1</v>
      </c>
      <c r="EL165">
        <v>35491.699999999997</v>
      </c>
      <c r="EM165">
        <v>39686.9</v>
      </c>
      <c r="EN165">
        <v>42392.800000000003</v>
      </c>
      <c r="EO165">
        <v>2.0617299999999998</v>
      </c>
      <c r="EP165">
        <v>2.1059299999999999</v>
      </c>
      <c r="EQ165">
        <v>9.0442599999999998E-2</v>
      </c>
      <c r="ER165">
        <v>0</v>
      </c>
      <c r="ES165">
        <v>33.448599999999999</v>
      </c>
      <c r="ET165">
        <v>999.9</v>
      </c>
      <c r="EU165">
        <v>46.8</v>
      </c>
      <c r="EV165">
        <v>41</v>
      </c>
      <c r="EW165">
        <v>36.155700000000003</v>
      </c>
      <c r="EX165">
        <v>56.9283</v>
      </c>
      <c r="EY165">
        <v>-0.91746499999999997</v>
      </c>
      <c r="EZ165">
        <v>2</v>
      </c>
      <c r="FA165">
        <v>0.68185700000000005</v>
      </c>
      <c r="FB165">
        <v>1.45028</v>
      </c>
      <c r="FC165">
        <v>20.262699999999999</v>
      </c>
      <c r="FD165">
        <v>5.2171399999999997</v>
      </c>
      <c r="FE165">
        <v>12.0098</v>
      </c>
      <c r="FF165">
        <v>4.9848499999999998</v>
      </c>
      <c r="FG165">
        <v>3.2846500000000001</v>
      </c>
      <c r="FH165">
        <v>9891</v>
      </c>
      <c r="FI165">
        <v>9999</v>
      </c>
      <c r="FJ165">
        <v>9999</v>
      </c>
      <c r="FK165">
        <v>657.6</v>
      </c>
      <c r="FL165">
        <v>1.8658399999999999</v>
      </c>
      <c r="FM165">
        <v>1.8622000000000001</v>
      </c>
      <c r="FN165">
        <v>1.86432</v>
      </c>
      <c r="FO165">
        <v>1.86042</v>
      </c>
      <c r="FP165">
        <v>1.8611500000000001</v>
      </c>
      <c r="FQ165">
        <v>1.8602000000000001</v>
      </c>
      <c r="FR165">
        <v>1.86189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-2.375</v>
      </c>
      <c r="GH165">
        <v>4.1200000000000001E-2</v>
      </c>
      <c r="GI165">
        <v>-1.7806499393771</v>
      </c>
      <c r="GJ165">
        <v>-1.0668354094452519E-3</v>
      </c>
      <c r="GK165">
        <v>7.2908324871410599E-7</v>
      </c>
      <c r="GL165">
        <v>-2.6615586879345078E-10</v>
      </c>
      <c r="GM165">
        <v>-0.20841063011216021</v>
      </c>
      <c r="GN165">
        <v>3.3664092208003571E-3</v>
      </c>
      <c r="GO165">
        <v>2.042686190248702E-4</v>
      </c>
      <c r="GP165">
        <v>-2.7039353982504608E-6</v>
      </c>
      <c r="GQ165">
        <v>3</v>
      </c>
      <c r="GR165">
        <v>2088</v>
      </c>
      <c r="GS165">
        <v>3</v>
      </c>
      <c r="GT165">
        <v>37</v>
      </c>
      <c r="GU165">
        <v>22.6</v>
      </c>
      <c r="GV165">
        <v>22.9</v>
      </c>
      <c r="GW165">
        <v>2.7795399999999999</v>
      </c>
      <c r="GX165">
        <v>2.5744600000000002</v>
      </c>
      <c r="GY165">
        <v>2.04834</v>
      </c>
      <c r="GZ165">
        <v>2.6049799999999999</v>
      </c>
      <c r="HA165">
        <v>2.1972700000000001</v>
      </c>
      <c r="HB165">
        <v>2.2766099999999998</v>
      </c>
      <c r="HC165">
        <v>45.120100000000001</v>
      </c>
      <c r="HD165">
        <v>13.8256</v>
      </c>
      <c r="HE165">
        <v>18</v>
      </c>
      <c r="HF165">
        <v>601.13</v>
      </c>
      <c r="HG165">
        <v>702.76599999999996</v>
      </c>
      <c r="HH165">
        <v>31.000399999999999</v>
      </c>
      <c r="HI165">
        <v>35.751800000000003</v>
      </c>
      <c r="HJ165">
        <v>30.000299999999999</v>
      </c>
      <c r="HK165">
        <v>35.575499999999998</v>
      </c>
      <c r="HL165">
        <v>35.552500000000002</v>
      </c>
      <c r="HM165">
        <v>55.629100000000001</v>
      </c>
      <c r="HN165">
        <v>-30</v>
      </c>
      <c r="HO165">
        <v>-30</v>
      </c>
      <c r="HP165">
        <v>31</v>
      </c>
      <c r="HQ165">
        <v>1003.08</v>
      </c>
      <c r="HR165">
        <v>32.067999999999998</v>
      </c>
      <c r="HS165">
        <v>99.100899999999996</v>
      </c>
      <c r="HT165">
        <v>98.288799999999995</v>
      </c>
    </row>
    <row r="166" spans="1:228" x14ac:dyDescent="0.2">
      <c r="A166">
        <v>151</v>
      </c>
      <c r="B166">
        <v>1666113232</v>
      </c>
      <c r="C166">
        <v>599</v>
      </c>
      <c r="D166" t="s">
        <v>660</v>
      </c>
      <c r="E166" t="s">
        <v>661</v>
      </c>
      <c r="F166">
        <v>4</v>
      </c>
      <c r="G166">
        <v>1666113230</v>
      </c>
      <c r="H166">
        <f t="shared" si="68"/>
        <v>4.745079658385034E-4</v>
      </c>
      <c r="I166">
        <f t="shared" si="69"/>
        <v>0.47450796583850341</v>
      </c>
      <c r="J166">
        <f t="shared" si="70"/>
        <v>6.7386832727978589</v>
      </c>
      <c r="K166">
        <f t="shared" si="71"/>
        <v>978.33557142857148</v>
      </c>
      <c r="L166">
        <f t="shared" si="72"/>
        <v>460.28673304759189</v>
      </c>
      <c r="M166">
        <f t="shared" si="73"/>
        <v>46.631976359882387</v>
      </c>
      <c r="N166">
        <f t="shared" si="74"/>
        <v>99.11587270140167</v>
      </c>
      <c r="O166">
        <f t="shared" si="75"/>
        <v>2.1949104604809873E-2</v>
      </c>
      <c r="P166">
        <f t="shared" si="76"/>
        <v>2.7688014296536481</v>
      </c>
      <c r="Q166">
        <f t="shared" si="77"/>
        <v>2.1852897086717973E-2</v>
      </c>
      <c r="R166">
        <f t="shared" si="78"/>
        <v>1.3666669278861654E-2</v>
      </c>
      <c r="S166">
        <f t="shared" si="79"/>
        <v>226.11719880784173</v>
      </c>
      <c r="T166">
        <f t="shared" si="80"/>
        <v>35.606739846081751</v>
      </c>
      <c r="U166">
        <f t="shared" si="81"/>
        <v>34.903714285714287</v>
      </c>
      <c r="V166">
        <f t="shared" si="82"/>
        <v>5.6183240247718373</v>
      </c>
      <c r="W166">
        <f t="shared" si="83"/>
        <v>64.607383806825538</v>
      </c>
      <c r="X166">
        <f t="shared" si="84"/>
        <v>3.5176786797294555</v>
      </c>
      <c r="Y166">
        <f t="shared" si="85"/>
        <v>5.4447007020857354</v>
      </c>
      <c r="Z166">
        <f t="shared" si="86"/>
        <v>2.1006453450423819</v>
      </c>
      <c r="AA166">
        <f t="shared" si="87"/>
        <v>-20.925801293477999</v>
      </c>
      <c r="AB166">
        <f t="shared" si="88"/>
        <v>-84.383248298452102</v>
      </c>
      <c r="AC166">
        <f t="shared" si="89"/>
        <v>-7.0912731503974005</v>
      </c>
      <c r="AD166">
        <f t="shared" si="90"/>
        <v>113.71687606551423</v>
      </c>
      <c r="AE166">
        <f t="shared" si="91"/>
        <v>17.441957366647966</v>
      </c>
      <c r="AF166">
        <f t="shared" si="92"/>
        <v>0.47857455777714147</v>
      </c>
      <c r="AG166">
        <f t="shared" si="93"/>
        <v>6.7386832727978589</v>
      </c>
      <c r="AH166">
        <v>1029.6137168975181</v>
      </c>
      <c r="AI166">
        <v>1016.1318181818179</v>
      </c>
      <c r="AJ166">
        <v>1.736408769077181</v>
      </c>
      <c r="AK166">
        <v>66.573852837517123</v>
      </c>
      <c r="AL166">
        <f t="shared" si="94"/>
        <v>0.47450796583850341</v>
      </c>
      <c r="AM166">
        <v>34.296621732088667</v>
      </c>
      <c r="AN166">
        <v>34.719418235294107</v>
      </c>
      <c r="AO166">
        <v>-8.6210916158220128E-7</v>
      </c>
      <c r="AP166">
        <v>87.50530381435243</v>
      </c>
      <c r="AQ166">
        <v>78</v>
      </c>
      <c r="AR166">
        <v>12</v>
      </c>
      <c r="AS166">
        <f t="shared" si="95"/>
        <v>1</v>
      </c>
      <c r="AT166">
        <f t="shared" si="96"/>
        <v>0</v>
      </c>
      <c r="AU166">
        <f t="shared" si="97"/>
        <v>47163.149815977362</v>
      </c>
      <c r="AV166">
        <f t="shared" si="98"/>
        <v>1199.998571428571</v>
      </c>
      <c r="AW166">
        <f t="shared" si="99"/>
        <v>1025.9249278797104</v>
      </c>
      <c r="AX166">
        <f t="shared" si="100"/>
        <v>0.85493845768363719</v>
      </c>
      <c r="AY166">
        <f t="shared" si="101"/>
        <v>0.18843122332941975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1666113230</v>
      </c>
      <c r="BF166">
        <v>978.33557142857148</v>
      </c>
      <c r="BG166">
        <v>994.86771428571421</v>
      </c>
      <c r="BH166">
        <v>34.721685714285712</v>
      </c>
      <c r="BI166">
        <v>34.295271428571432</v>
      </c>
      <c r="BJ166">
        <v>980.71214285714279</v>
      </c>
      <c r="BK166">
        <v>34.680428571428571</v>
      </c>
      <c r="BL166">
        <v>650.01242857142847</v>
      </c>
      <c r="BM166">
        <v>101.2107142857143</v>
      </c>
      <c r="BN166">
        <v>9.9997085714285713E-2</v>
      </c>
      <c r="BO166">
        <v>34.338414285714293</v>
      </c>
      <c r="BP166">
        <v>34.903714285714287</v>
      </c>
      <c r="BQ166">
        <v>999.89999999999986</v>
      </c>
      <c r="BR166">
        <v>0</v>
      </c>
      <c r="BS166">
        <v>0</v>
      </c>
      <c r="BT166">
        <v>9001.6057142857153</v>
      </c>
      <c r="BU166">
        <v>0</v>
      </c>
      <c r="BV166">
        <v>360.96871428571433</v>
      </c>
      <c r="BW166">
        <v>-16.532142857142851</v>
      </c>
      <c r="BX166">
        <v>1013.527142857143</v>
      </c>
      <c r="BY166">
        <v>1030.198571428572</v>
      </c>
      <c r="BZ166">
        <v>0.42638171428571431</v>
      </c>
      <c r="CA166">
        <v>994.86771428571421</v>
      </c>
      <c r="CB166">
        <v>34.295271428571432</v>
      </c>
      <c r="CC166">
        <v>3.5142028571428581</v>
      </c>
      <c r="CD166">
        <v>3.4710514285714278</v>
      </c>
      <c r="CE166">
        <v>26.68851428571428</v>
      </c>
      <c r="CF166">
        <v>26.478785714285721</v>
      </c>
      <c r="CG166">
        <v>1199.998571428571</v>
      </c>
      <c r="CH166">
        <v>0.49996900000000011</v>
      </c>
      <c r="CI166">
        <v>0.500031</v>
      </c>
      <c r="CJ166">
        <v>0</v>
      </c>
      <c r="CK166">
        <v>1220.06</v>
      </c>
      <c r="CL166">
        <v>4.9990899999999998</v>
      </c>
      <c r="CM166">
        <v>13550.32857142857</v>
      </c>
      <c r="CN166">
        <v>9557.721428571429</v>
      </c>
      <c r="CO166">
        <v>45</v>
      </c>
      <c r="CP166">
        <v>46.686999999999998</v>
      </c>
      <c r="CQ166">
        <v>45.686999999999998</v>
      </c>
      <c r="CR166">
        <v>45.75</v>
      </c>
      <c r="CS166">
        <v>46.311999999999998</v>
      </c>
      <c r="CT166">
        <v>597.46142857142866</v>
      </c>
      <c r="CU166">
        <v>597.53714285714284</v>
      </c>
      <c r="CV166">
        <v>0</v>
      </c>
      <c r="CW166">
        <v>1666113243.3</v>
      </c>
      <c r="CX166">
        <v>0</v>
      </c>
      <c r="CY166">
        <v>1666111874.0999999</v>
      </c>
      <c r="CZ166" t="s">
        <v>356</v>
      </c>
      <c r="DA166">
        <v>1666111874.0999999</v>
      </c>
      <c r="DB166">
        <v>1666111855.0999999</v>
      </c>
      <c r="DC166">
        <v>36</v>
      </c>
      <c r="DD166">
        <v>-0.106</v>
      </c>
      <c r="DE166">
        <v>-2E-3</v>
      </c>
      <c r="DF166">
        <v>-2.12</v>
      </c>
      <c r="DG166">
        <v>3.7999999999999999E-2</v>
      </c>
      <c r="DH166">
        <v>419</v>
      </c>
      <c r="DI166">
        <v>34</v>
      </c>
      <c r="DJ166">
        <v>0.73</v>
      </c>
      <c r="DK166">
        <v>0.14000000000000001</v>
      </c>
      <c r="DL166">
        <v>-16.396402500000001</v>
      </c>
      <c r="DM166">
        <v>-0.59224277673547399</v>
      </c>
      <c r="DN166">
        <v>8.2509791805276164E-2</v>
      </c>
      <c r="DO166">
        <v>0</v>
      </c>
      <c r="DP166">
        <v>0.42451477500000001</v>
      </c>
      <c r="DQ166">
        <v>2.647300187617211E-2</v>
      </c>
      <c r="DR166">
        <v>3.1044733328497109E-3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3.2941400000000001</v>
      </c>
      <c r="EB166">
        <v>2.6251699999999998</v>
      </c>
      <c r="EC166">
        <v>0.18373600000000001</v>
      </c>
      <c r="ED166">
        <v>0.18412300000000001</v>
      </c>
      <c r="EE166">
        <v>0.14099400000000001</v>
      </c>
      <c r="EF166">
        <v>0.13802300000000001</v>
      </c>
      <c r="EG166">
        <v>24671.1</v>
      </c>
      <c r="EH166">
        <v>25112.400000000001</v>
      </c>
      <c r="EI166">
        <v>28135.7</v>
      </c>
      <c r="EJ166">
        <v>29647</v>
      </c>
      <c r="EK166">
        <v>33234.199999999997</v>
      </c>
      <c r="EL166">
        <v>35492.5</v>
      </c>
      <c r="EM166">
        <v>39687.300000000003</v>
      </c>
      <c r="EN166">
        <v>42393.1</v>
      </c>
      <c r="EO166">
        <v>2.0617299999999998</v>
      </c>
      <c r="EP166">
        <v>2.1059000000000001</v>
      </c>
      <c r="EQ166">
        <v>8.92207E-2</v>
      </c>
      <c r="ER166">
        <v>0</v>
      </c>
      <c r="ES166">
        <v>33.447000000000003</v>
      </c>
      <c r="ET166">
        <v>999.9</v>
      </c>
      <c r="EU166">
        <v>46.8</v>
      </c>
      <c r="EV166">
        <v>41</v>
      </c>
      <c r="EW166">
        <v>36.157200000000003</v>
      </c>
      <c r="EX166">
        <v>57.138300000000001</v>
      </c>
      <c r="EY166">
        <v>-0.96554600000000002</v>
      </c>
      <c r="EZ166">
        <v>2</v>
      </c>
      <c r="FA166">
        <v>0.68184500000000003</v>
      </c>
      <c r="FB166">
        <v>1.4515800000000001</v>
      </c>
      <c r="FC166">
        <v>20.262599999999999</v>
      </c>
      <c r="FD166">
        <v>5.2171399999999997</v>
      </c>
      <c r="FE166">
        <v>12.008900000000001</v>
      </c>
      <c r="FF166">
        <v>4.9847000000000001</v>
      </c>
      <c r="FG166">
        <v>3.2846500000000001</v>
      </c>
      <c r="FH166">
        <v>9891.2999999999993</v>
      </c>
      <c r="FI166">
        <v>9999</v>
      </c>
      <c r="FJ166">
        <v>9999</v>
      </c>
      <c r="FK166">
        <v>657.6</v>
      </c>
      <c r="FL166">
        <v>1.8658399999999999</v>
      </c>
      <c r="FM166">
        <v>1.86222</v>
      </c>
      <c r="FN166">
        <v>1.86432</v>
      </c>
      <c r="FO166">
        <v>1.86039</v>
      </c>
      <c r="FP166">
        <v>1.86113</v>
      </c>
      <c r="FQ166">
        <v>1.8602000000000001</v>
      </c>
      <c r="FR166">
        <v>1.86188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-2.3780000000000001</v>
      </c>
      <c r="GH166">
        <v>4.1200000000000001E-2</v>
      </c>
      <c r="GI166">
        <v>-1.7806499393771</v>
      </c>
      <c r="GJ166">
        <v>-1.0668354094452519E-3</v>
      </c>
      <c r="GK166">
        <v>7.2908324871410599E-7</v>
      </c>
      <c r="GL166">
        <v>-2.6615586879345078E-10</v>
      </c>
      <c r="GM166">
        <v>-0.20841063011216021</v>
      </c>
      <c r="GN166">
        <v>3.3664092208003571E-3</v>
      </c>
      <c r="GO166">
        <v>2.042686190248702E-4</v>
      </c>
      <c r="GP166">
        <v>-2.7039353982504608E-6</v>
      </c>
      <c r="GQ166">
        <v>3</v>
      </c>
      <c r="GR166">
        <v>2088</v>
      </c>
      <c r="GS166">
        <v>3</v>
      </c>
      <c r="GT166">
        <v>37</v>
      </c>
      <c r="GU166">
        <v>22.6</v>
      </c>
      <c r="GV166">
        <v>22.9</v>
      </c>
      <c r="GW166">
        <v>2.79541</v>
      </c>
      <c r="GX166">
        <v>2.5695800000000002</v>
      </c>
      <c r="GY166">
        <v>2.04834</v>
      </c>
      <c r="GZ166">
        <v>2.6049799999999999</v>
      </c>
      <c r="HA166">
        <v>2.1972700000000001</v>
      </c>
      <c r="HB166">
        <v>2.2961399999999998</v>
      </c>
      <c r="HC166">
        <v>45.120100000000001</v>
      </c>
      <c r="HD166">
        <v>13.8256</v>
      </c>
      <c r="HE166">
        <v>18</v>
      </c>
      <c r="HF166">
        <v>601.15</v>
      </c>
      <c r="HG166">
        <v>702.74199999999996</v>
      </c>
      <c r="HH166">
        <v>31.000399999999999</v>
      </c>
      <c r="HI166">
        <v>35.753700000000002</v>
      </c>
      <c r="HJ166">
        <v>30.0001</v>
      </c>
      <c r="HK166">
        <v>35.577800000000003</v>
      </c>
      <c r="HL166">
        <v>35.552500000000002</v>
      </c>
      <c r="HM166">
        <v>55.927999999999997</v>
      </c>
      <c r="HN166">
        <v>-30</v>
      </c>
      <c r="HO166">
        <v>-30</v>
      </c>
      <c r="HP166">
        <v>31</v>
      </c>
      <c r="HQ166">
        <v>1009.76</v>
      </c>
      <c r="HR166">
        <v>32.067999999999998</v>
      </c>
      <c r="HS166">
        <v>99.102099999999993</v>
      </c>
      <c r="HT166">
        <v>98.289599999999993</v>
      </c>
    </row>
    <row r="167" spans="1:228" x14ac:dyDescent="0.2">
      <c r="A167">
        <v>152</v>
      </c>
      <c r="B167">
        <v>1666113236</v>
      </c>
      <c r="C167">
        <v>603</v>
      </c>
      <c r="D167" t="s">
        <v>662</v>
      </c>
      <c r="E167" t="s">
        <v>663</v>
      </c>
      <c r="F167">
        <v>4</v>
      </c>
      <c r="G167">
        <v>1666113233.6875</v>
      </c>
      <c r="H167">
        <f t="shared" si="68"/>
        <v>4.6637740068814328E-4</v>
      </c>
      <c r="I167">
        <f t="shared" si="69"/>
        <v>0.46637740068814326</v>
      </c>
      <c r="J167">
        <f t="shared" si="70"/>
        <v>6.8068074903257783</v>
      </c>
      <c r="K167">
        <f t="shared" si="71"/>
        <v>984.51162499999998</v>
      </c>
      <c r="L167">
        <f t="shared" si="72"/>
        <v>454.01317367542356</v>
      </c>
      <c r="M167">
        <f t="shared" si="73"/>
        <v>45.995459244251229</v>
      </c>
      <c r="N167">
        <f t="shared" si="74"/>
        <v>99.739538297080671</v>
      </c>
      <c r="O167">
        <f t="shared" si="75"/>
        <v>2.162125029824348E-2</v>
      </c>
      <c r="P167">
        <f t="shared" si="76"/>
        <v>2.7691576812018144</v>
      </c>
      <c r="Q167">
        <f t="shared" si="77"/>
        <v>2.1527900779331786E-2</v>
      </c>
      <c r="R167">
        <f t="shared" si="78"/>
        <v>1.3463291364392223E-2</v>
      </c>
      <c r="S167">
        <f t="shared" si="79"/>
        <v>226.12034811145392</v>
      </c>
      <c r="T167">
        <f t="shared" si="80"/>
        <v>35.603016093762157</v>
      </c>
      <c r="U167">
        <f t="shared" si="81"/>
        <v>34.885687500000003</v>
      </c>
      <c r="V167">
        <f t="shared" si="82"/>
        <v>5.6127139770740326</v>
      </c>
      <c r="W167">
        <f t="shared" si="83"/>
        <v>64.613410495282992</v>
      </c>
      <c r="X167">
        <f t="shared" si="84"/>
        <v>3.5168688112343793</v>
      </c>
      <c r="Y167">
        <f t="shared" si="85"/>
        <v>5.4429394521608225</v>
      </c>
      <c r="Z167">
        <f t="shared" si="86"/>
        <v>2.0958451658396533</v>
      </c>
      <c r="AA167">
        <f t="shared" si="87"/>
        <v>-20.567243370347118</v>
      </c>
      <c r="AB167">
        <f t="shared" si="88"/>
        <v>-82.570891334180672</v>
      </c>
      <c r="AC167">
        <f t="shared" si="89"/>
        <v>-6.9372695260824626</v>
      </c>
      <c r="AD167">
        <f t="shared" si="90"/>
        <v>116.04494388084366</v>
      </c>
      <c r="AE167">
        <f t="shared" si="91"/>
        <v>17.483827864330934</v>
      </c>
      <c r="AF167">
        <f t="shared" si="92"/>
        <v>0.47149711688415363</v>
      </c>
      <c r="AG167">
        <f t="shared" si="93"/>
        <v>6.8068074903257783</v>
      </c>
      <c r="AH167">
        <v>1036.608650483769</v>
      </c>
      <c r="AI167">
        <v>1023.060606060606</v>
      </c>
      <c r="AJ167">
        <v>1.736557053202245</v>
      </c>
      <c r="AK167">
        <v>66.573852837517123</v>
      </c>
      <c r="AL167">
        <f t="shared" si="94"/>
        <v>0.46637740068814326</v>
      </c>
      <c r="AM167">
        <v>34.294382166678133</v>
      </c>
      <c r="AN167">
        <v>34.709967941176473</v>
      </c>
      <c r="AO167">
        <v>-3.8954944210647627E-6</v>
      </c>
      <c r="AP167">
        <v>87.50530381435243</v>
      </c>
      <c r="AQ167">
        <v>78</v>
      </c>
      <c r="AR167">
        <v>12</v>
      </c>
      <c r="AS167">
        <f t="shared" si="95"/>
        <v>1</v>
      </c>
      <c r="AT167">
        <f t="shared" si="96"/>
        <v>0</v>
      </c>
      <c r="AU167">
        <f t="shared" si="97"/>
        <v>47173.790413558847</v>
      </c>
      <c r="AV167">
        <f t="shared" si="98"/>
        <v>1200.0150000000001</v>
      </c>
      <c r="AW167">
        <f t="shared" si="99"/>
        <v>1025.9390010940176</v>
      </c>
      <c r="AX167">
        <f t="shared" si="100"/>
        <v>0.85493848084733737</v>
      </c>
      <c r="AY167">
        <f t="shared" si="101"/>
        <v>0.18843126803536114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1666113233.6875</v>
      </c>
      <c r="BF167">
        <v>984.51162499999998</v>
      </c>
      <c r="BG167">
        <v>1001.07925</v>
      </c>
      <c r="BH167">
        <v>34.714399999999998</v>
      </c>
      <c r="BI167">
        <v>34.294274999999999</v>
      </c>
      <c r="BJ167">
        <v>986.89100000000008</v>
      </c>
      <c r="BK167">
        <v>34.673225000000002</v>
      </c>
      <c r="BL167">
        <v>649.99137500000006</v>
      </c>
      <c r="BM167">
        <v>101.20874999999999</v>
      </c>
      <c r="BN167">
        <v>9.9894575000000013E-2</v>
      </c>
      <c r="BO167">
        <v>34.332599999999999</v>
      </c>
      <c r="BP167">
        <v>34.885687500000003</v>
      </c>
      <c r="BQ167">
        <v>999.9</v>
      </c>
      <c r="BR167">
        <v>0</v>
      </c>
      <c r="BS167">
        <v>0</v>
      </c>
      <c r="BT167">
        <v>9003.6725000000006</v>
      </c>
      <c r="BU167">
        <v>0</v>
      </c>
      <c r="BV167">
        <v>360.20400000000001</v>
      </c>
      <c r="BW167">
        <v>-16.567587499999998</v>
      </c>
      <c r="BX167">
        <v>1019.915</v>
      </c>
      <c r="BY167">
        <v>1036.6300000000001</v>
      </c>
      <c r="BZ167">
        <v>0.42013012500000002</v>
      </c>
      <c r="CA167">
        <v>1001.07925</v>
      </c>
      <c r="CB167">
        <v>34.294274999999999</v>
      </c>
      <c r="CC167">
        <v>3.5134037500000002</v>
      </c>
      <c r="CD167">
        <v>3.470885</v>
      </c>
      <c r="CE167">
        <v>26.684662500000002</v>
      </c>
      <c r="CF167">
        <v>26.478012499999998</v>
      </c>
      <c r="CG167">
        <v>1200.0150000000001</v>
      </c>
      <c r="CH167">
        <v>0.499969</v>
      </c>
      <c r="CI167">
        <v>0.500031</v>
      </c>
      <c r="CJ167">
        <v>0</v>
      </c>
      <c r="CK167">
        <v>1220.115</v>
      </c>
      <c r="CL167">
        <v>4.9990899999999998</v>
      </c>
      <c r="CM167">
        <v>13551.975</v>
      </c>
      <c r="CN167">
        <v>9557.8837500000009</v>
      </c>
      <c r="CO167">
        <v>45</v>
      </c>
      <c r="CP167">
        <v>46.686999999999998</v>
      </c>
      <c r="CQ167">
        <v>45.686999999999998</v>
      </c>
      <c r="CR167">
        <v>45.765500000000003</v>
      </c>
      <c r="CS167">
        <v>46.311999999999998</v>
      </c>
      <c r="CT167">
        <v>597.46875</v>
      </c>
      <c r="CU167">
        <v>597.54624999999999</v>
      </c>
      <c r="CV167">
        <v>0</v>
      </c>
      <c r="CW167">
        <v>1666113247.5</v>
      </c>
      <c r="CX167">
        <v>0</v>
      </c>
      <c r="CY167">
        <v>1666111874.0999999</v>
      </c>
      <c r="CZ167" t="s">
        <v>356</v>
      </c>
      <c r="DA167">
        <v>1666111874.0999999</v>
      </c>
      <c r="DB167">
        <v>1666111855.0999999</v>
      </c>
      <c r="DC167">
        <v>36</v>
      </c>
      <c r="DD167">
        <v>-0.106</v>
      </c>
      <c r="DE167">
        <v>-2E-3</v>
      </c>
      <c r="DF167">
        <v>-2.12</v>
      </c>
      <c r="DG167">
        <v>3.7999999999999999E-2</v>
      </c>
      <c r="DH167">
        <v>419</v>
      </c>
      <c r="DI167">
        <v>34</v>
      </c>
      <c r="DJ167">
        <v>0.73</v>
      </c>
      <c r="DK167">
        <v>0.14000000000000001</v>
      </c>
      <c r="DL167">
        <v>-16.43745365853659</v>
      </c>
      <c r="DM167">
        <v>-0.99814285714289686</v>
      </c>
      <c r="DN167">
        <v>0.1051328407013347</v>
      </c>
      <c r="DO167">
        <v>0</v>
      </c>
      <c r="DP167">
        <v>0.4246855853658536</v>
      </c>
      <c r="DQ167">
        <v>-3.5368641114937889E-4</v>
      </c>
      <c r="DR167">
        <v>3.0381066952121952E-3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3.2941400000000001</v>
      </c>
      <c r="EB167">
        <v>2.6252300000000002</v>
      </c>
      <c r="EC167">
        <v>0.18454400000000001</v>
      </c>
      <c r="ED167">
        <v>0.18491299999999999</v>
      </c>
      <c r="EE167">
        <v>0.14096900000000001</v>
      </c>
      <c r="EF167">
        <v>0.13802600000000001</v>
      </c>
      <c r="EG167">
        <v>24646.400000000001</v>
      </c>
      <c r="EH167">
        <v>25088.1</v>
      </c>
      <c r="EI167">
        <v>28135.5</v>
      </c>
      <c r="EJ167">
        <v>29647.200000000001</v>
      </c>
      <c r="EK167">
        <v>33234.800000000003</v>
      </c>
      <c r="EL167">
        <v>35492.800000000003</v>
      </c>
      <c r="EM167">
        <v>39686.800000000003</v>
      </c>
      <c r="EN167">
        <v>42393.599999999999</v>
      </c>
      <c r="EO167">
        <v>2.0611299999999999</v>
      </c>
      <c r="EP167">
        <v>2.1061299999999998</v>
      </c>
      <c r="EQ167">
        <v>8.9414400000000005E-2</v>
      </c>
      <c r="ER167">
        <v>0</v>
      </c>
      <c r="ES167">
        <v>33.442799999999998</v>
      </c>
      <c r="ET167">
        <v>999.9</v>
      </c>
      <c r="EU167">
        <v>46.8</v>
      </c>
      <c r="EV167">
        <v>41</v>
      </c>
      <c r="EW167">
        <v>36.1539</v>
      </c>
      <c r="EX167">
        <v>57.468299999999999</v>
      </c>
      <c r="EY167">
        <v>-0.87339800000000001</v>
      </c>
      <c r="EZ167">
        <v>2</v>
      </c>
      <c r="FA167">
        <v>0.68198700000000001</v>
      </c>
      <c r="FB167">
        <v>1.4512</v>
      </c>
      <c r="FC167">
        <v>20.262499999999999</v>
      </c>
      <c r="FD167">
        <v>5.2168400000000004</v>
      </c>
      <c r="FE167">
        <v>12.009399999999999</v>
      </c>
      <c r="FF167">
        <v>4.9848499999999998</v>
      </c>
      <c r="FG167">
        <v>3.2846500000000001</v>
      </c>
      <c r="FH167">
        <v>9891.2999999999993</v>
      </c>
      <c r="FI167">
        <v>9999</v>
      </c>
      <c r="FJ167">
        <v>9999</v>
      </c>
      <c r="FK167">
        <v>657.6</v>
      </c>
      <c r="FL167">
        <v>1.8658399999999999</v>
      </c>
      <c r="FM167">
        <v>1.8622000000000001</v>
      </c>
      <c r="FN167">
        <v>1.86432</v>
      </c>
      <c r="FO167">
        <v>1.86043</v>
      </c>
      <c r="FP167">
        <v>1.86114</v>
      </c>
      <c r="FQ167">
        <v>1.8602000000000001</v>
      </c>
      <c r="FR167">
        <v>1.8619000000000001</v>
      </c>
      <c r="FS167">
        <v>1.8585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-2.3809999999999998</v>
      </c>
      <c r="GH167">
        <v>4.1200000000000001E-2</v>
      </c>
      <c r="GI167">
        <v>-1.7806499393771</v>
      </c>
      <c r="GJ167">
        <v>-1.0668354094452519E-3</v>
      </c>
      <c r="GK167">
        <v>7.2908324871410599E-7</v>
      </c>
      <c r="GL167">
        <v>-2.6615586879345078E-10</v>
      </c>
      <c r="GM167">
        <v>-0.20841063011216021</v>
      </c>
      <c r="GN167">
        <v>3.3664092208003571E-3</v>
      </c>
      <c r="GO167">
        <v>2.042686190248702E-4</v>
      </c>
      <c r="GP167">
        <v>-2.7039353982504608E-6</v>
      </c>
      <c r="GQ167">
        <v>3</v>
      </c>
      <c r="GR167">
        <v>2088</v>
      </c>
      <c r="GS167">
        <v>3</v>
      </c>
      <c r="GT167">
        <v>37</v>
      </c>
      <c r="GU167">
        <v>22.7</v>
      </c>
      <c r="GV167">
        <v>23</v>
      </c>
      <c r="GW167">
        <v>2.81006</v>
      </c>
      <c r="GX167">
        <v>2.5720200000000002</v>
      </c>
      <c r="GY167">
        <v>2.04834</v>
      </c>
      <c r="GZ167">
        <v>2.6025399999999999</v>
      </c>
      <c r="HA167">
        <v>2.1972700000000001</v>
      </c>
      <c r="HB167">
        <v>2.33643</v>
      </c>
      <c r="HC167">
        <v>45.148400000000002</v>
      </c>
      <c r="HD167">
        <v>13.8256</v>
      </c>
      <c r="HE167">
        <v>18</v>
      </c>
      <c r="HF167">
        <v>600.71</v>
      </c>
      <c r="HG167">
        <v>702.97400000000005</v>
      </c>
      <c r="HH167">
        <v>31.0001</v>
      </c>
      <c r="HI167">
        <v>35.753700000000002</v>
      </c>
      <c r="HJ167">
        <v>30.0002</v>
      </c>
      <c r="HK167">
        <v>35.578699999999998</v>
      </c>
      <c r="HL167">
        <v>35.554600000000001</v>
      </c>
      <c r="HM167">
        <v>56.229900000000001</v>
      </c>
      <c r="HN167">
        <v>-30</v>
      </c>
      <c r="HO167">
        <v>-30</v>
      </c>
      <c r="HP167">
        <v>31</v>
      </c>
      <c r="HQ167">
        <v>1016.44</v>
      </c>
      <c r="HR167">
        <v>32.067999999999998</v>
      </c>
      <c r="HS167">
        <v>99.101200000000006</v>
      </c>
      <c r="HT167">
        <v>98.290400000000005</v>
      </c>
    </row>
    <row r="168" spans="1:228" x14ac:dyDescent="0.2">
      <c r="A168">
        <v>153</v>
      </c>
      <c r="B168">
        <v>1666113240</v>
      </c>
      <c r="C168">
        <v>607</v>
      </c>
      <c r="D168" t="s">
        <v>664</v>
      </c>
      <c r="E168" t="s">
        <v>665</v>
      </c>
      <c r="F168">
        <v>4</v>
      </c>
      <c r="G168">
        <v>1666113238</v>
      </c>
      <c r="H168">
        <f t="shared" si="68"/>
        <v>4.631714695565298E-4</v>
      </c>
      <c r="I168">
        <f t="shared" si="69"/>
        <v>0.46317146955652977</v>
      </c>
      <c r="J168">
        <f t="shared" si="70"/>
        <v>6.8850963409232939</v>
      </c>
      <c r="K168">
        <f t="shared" si="71"/>
        <v>991.72328571428591</v>
      </c>
      <c r="L168">
        <f t="shared" si="72"/>
        <v>451.47227906801072</v>
      </c>
      <c r="M168">
        <f t="shared" si="73"/>
        <v>45.739017602513691</v>
      </c>
      <c r="N168">
        <f t="shared" si="74"/>
        <v>100.47227908598846</v>
      </c>
      <c r="O168">
        <f t="shared" si="75"/>
        <v>2.1459517848752382E-2</v>
      </c>
      <c r="P168">
        <f t="shared" si="76"/>
        <v>2.7661798712915031</v>
      </c>
      <c r="Q168">
        <f t="shared" si="77"/>
        <v>2.1367457918153442E-2</v>
      </c>
      <c r="R168">
        <f t="shared" si="78"/>
        <v>1.3362899388263289E-2</v>
      </c>
      <c r="S168">
        <f t="shared" si="79"/>
        <v>226.12140724800494</v>
      </c>
      <c r="T168">
        <f t="shared" si="80"/>
        <v>35.598208638238866</v>
      </c>
      <c r="U168">
        <f t="shared" si="81"/>
        <v>34.887885714285723</v>
      </c>
      <c r="V168">
        <f t="shared" si="82"/>
        <v>5.6133978142449203</v>
      </c>
      <c r="W168">
        <f t="shared" si="83"/>
        <v>64.627701698185362</v>
      </c>
      <c r="X168">
        <f t="shared" si="84"/>
        <v>3.5162851024284927</v>
      </c>
      <c r="Y168">
        <f t="shared" si="85"/>
        <v>5.4408326615879403</v>
      </c>
      <c r="Z168">
        <f t="shared" si="86"/>
        <v>2.0971127118164277</v>
      </c>
      <c r="AA168">
        <f t="shared" si="87"/>
        <v>-20.425861807442963</v>
      </c>
      <c r="AB168">
        <f t="shared" si="88"/>
        <v>-83.84743989819448</v>
      </c>
      <c r="AC168">
        <f t="shared" si="89"/>
        <v>-7.051939939912538</v>
      </c>
      <c r="AD168">
        <f t="shared" si="90"/>
        <v>114.79616560245496</v>
      </c>
      <c r="AE168">
        <f t="shared" si="91"/>
        <v>17.407590432139603</v>
      </c>
      <c r="AF168">
        <f t="shared" si="92"/>
        <v>0.46668356987204784</v>
      </c>
      <c r="AG168">
        <f t="shared" si="93"/>
        <v>6.8850963409232939</v>
      </c>
      <c r="AH168">
        <v>1043.4271556230819</v>
      </c>
      <c r="AI168">
        <v>1029.9345454545451</v>
      </c>
      <c r="AJ168">
        <v>1.7042134403079841</v>
      </c>
      <c r="AK168">
        <v>66.573852837517123</v>
      </c>
      <c r="AL168">
        <f t="shared" si="94"/>
        <v>0.46317146955652977</v>
      </c>
      <c r="AM168">
        <v>34.294533871666587</v>
      </c>
      <c r="AN168">
        <v>34.70730029411763</v>
      </c>
      <c r="AO168">
        <v>-7.2455940281593494E-6</v>
      </c>
      <c r="AP168">
        <v>87.50530381435243</v>
      </c>
      <c r="AQ168">
        <v>78</v>
      </c>
      <c r="AR168">
        <v>12</v>
      </c>
      <c r="AS168">
        <f t="shared" si="95"/>
        <v>1</v>
      </c>
      <c r="AT168">
        <f t="shared" si="96"/>
        <v>0</v>
      </c>
      <c r="AU168">
        <f t="shared" si="97"/>
        <v>47093.290954687523</v>
      </c>
      <c r="AV168">
        <f t="shared" si="98"/>
        <v>1200.025714285714</v>
      </c>
      <c r="AW168">
        <f t="shared" si="99"/>
        <v>1025.9476638590697</v>
      </c>
      <c r="AX168">
        <f t="shared" si="100"/>
        <v>0.85493806644780102</v>
      </c>
      <c r="AY168">
        <f t="shared" si="101"/>
        <v>0.18843046824425608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1666113238</v>
      </c>
      <c r="BF168">
        <v>991.72328571428591</v>
      </c>
      <c r="BG168">
        <v>1008.22</v>
      </c>
      <c r="BH168">
        <v>34.707900000000002</v>
      </c>
      <c r="BI168">
        <v>34.292042857142853</v>
      </c>
      <c r="BJ168">
        <v>994.10542857142866</v>
      </c>
      <c r="BK168">
        <v>34.666785714285723</v>
      </c>
      <c r="BL168">
        <v>649.96257142857144</v>
      </c>
      <c r="BM168">
        <v>101.21085714285709</v>
      </c>
      <c r="BN168">
        <v>9.9942485714285698E-2</v>
      </c>
      <c r="BO168">
        <v>34.32564285714286</v>
      </c>
      <c r="BP168">
        <v>34.887885714285723</v>
      </c>
      <c r="BQ168">
        <v>999.89999999999986</v>
      </c>
      <c r="BR168">
        <v>0</v>
      </c>
      <c r="BS168">
        <v>0</v>
      </c>
      <c r="BT168">
        <v>8987.6771428571428</v>
      </c>
      <c r="BU168">
        <v>0</v>
      </c>
      <c r="BV168">
        <v>359.88171428571422</v>
      </c>
      <c r="BW168">
        <v>-16.494871428571429</v>
      </c>
      <c r="BX168">
        <v>1027.3828571428569</v>
      </c>
      <c r="BY168">
        <v>1044.02</v>
      </c>
      <c r="BZ168">
        <v>0.41586899999999999</v>
      </c>
      <c r="CA168">
        <v>1008.22</v>
      </c>
      <c r="CB168">
        <v>34.292042857142853</v>
      </c>
      <c r="CC168">
        <v>3.5128114285714291</v>
      </c>
      <c r="CD168">
        <v>3.470722857142857</v>
      </c>
      <c r="CE168">
        <v>26.681799999999999</v>
      </c>
      <c r="CF168">
        <v>26.47718571428571</v>
      </c>
      <c r="CG168">
        <v>1200.025714285714</v>
      </c>
      <c r="CH168">
        <v>0.49998100000000001</v>
      </c>
      <c r="CI168">
        <v>0.5000190000000001</v>
      </c>
      <c r="CJ168">
        <v>0</v>
      </c>
      <c r="CK168">
        <v>1220.3328571428569</v>
      </c>
      <c r="CL168">
        <v>4.9990899999999998</v>
      </c>
      <c r="CM168">
        <v>13554.62857142857</v>
      </c>
      <c r="CN168">
        <v>9557.9985714285704</v>
      </c>
      <c r="CO168">
        <v>45</v>
      </c>
      <c r="CP168">
        <v>46.686999999999998</v>
      </c>
      <c r="CQ168">
        <v>45.686999999999998</v>
      </c>
      <c r="CR168">
        <v>45.785428571428568</v>
      </c>
      <c r="CS168">
        <v>46.311999999999998</v>
      </c>
      <c r="CT168">
        <v>597.49285714285713</v>
      </c>
      <c r="CU168">
        <v>597.53714285714273</v>
      </c>
      <c r="CV168">
        <v>0</v>
      </c>
      <c r="CW168">
        <v>1666113251.7</v>
      </c>
      <c r="CX168">
        <v>0</v>
      </c>
      <c r="CY168">
        <v>1666111874.0999999</v>
      </c>
      <c r="CZ168" t="s">
        <v>356</v>
      </c>
      <c r="DA168">
        <v>1666111874.0999999</v>
      </c>
      <c r="DB168">
        <v>1666111855.0999999</v>
      </c>
      <c r="DC168">
        <v>36</v>
      </c>
      <c r="DD168">
        <v>-0.106</v>
      </c>
      <c r="DE168">
        <v>-2E-3</v>
      </c>
      <c r="DF168">
        <v>-2.12</v>
      </c>
      <c r="DG168">
        <v>3.7999999999999999E-2</v>
      </c>
      <c r="DH168">
        <v>419</v>
      </c>
      <c r="DI168">
        <v>34</v>
      </c>
      <c r="DJ168">
        <v>0.73</v>
      </c>
      <c r="DK168">
        <v>0.14000000000000001</v>
      </c>
      <c r="DL168">
        <v>-16.468499999999999</v>
      </c>
      <c r="DM168">
        <v>-0.71037298311444086</v>
      </c>
      <c r="DN168">
        <v>9.1664475125317876E-2</v>
      </c>
      <c r="DO168">
        <v>0</v>
      </c>
      <c r="DP168">
        <v>0.42352559999999989</v>
      </c>
      <c r="DQ168">
        <v>-3.601902439024434E-2</v>
      </c>
      <c r="DR168">
        <v>4.6661881755882956E-3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3.2941600000000002</v>
      </c>
      <c r="EB168">
        <v>2.62507</v>
      </c>
      <c r="EC168">
        <v>0.185335</v>
      </c>
      <c r="ED168">
        <v>0.18570500000000001</v>
      </c>
      <c r="EE168">
        <v>0.14096700000000001</v>
      </c>
      <c r="EF168">
        <v>0.138014</v>
      </c>
      <c r="EG168">
        <v>24622.5</v>
      </c>
      <c r="EH168">
        <v>25063.1</v>
      </c>
      <c r="EI168">
        <v>28135.599999999999</v>
      </c>
      <c r="EJ168">
        <v>29646.6</v>
      </c>
      <c r="EK168">
        <v>33235.599999999999</v>
      </c>
      <c r="EL168">
        <v>35492.6</v>
      </c>
      <c r="EM168">
        <v>39687.5</v>
      </c>
      <c r="EN168">
        <v>42392.6</v>
      </c>
      <c r="EO168">
        <v>2.06115</v>
      </c>
      <c r="EP168">
        <v>2.10588</v>
      </c>
      <c r="EQ168">
        <v>8.9630500000000002E-2</v>
      </c>
      <c r="ER168">
        <v>0</v>
      </c>
      <c r="ES168">
        <v>33.438699999999997</v>
      </c>
      <c r="ET168">
        <v>999.9</v>
      </c>
      <c r="EU168">
        <v>46.8</v>
      </c>
      <c r="EV168">
        <v>41</v>
      </c>
      <c r="EW168">
        <v>36.152500000000003</v>
      </c>
      <c r="EX168">
        <v>57.348300000000002</v>
      </c>
      <c r="EY168">
        <v>-0.84134699999999996</v>
      </c>
      <c r="EZ168">
        <v>2</v>
      </c>
      <c r="FA168">
        <v>0.68199200000000004</v>
      </c>
      <c r="FB168">
        <v>1.4492</v>
      </c>
      <c r="FC168">
        <v>20.262799999999999</v>
      </c>
      <c r="FD168">
        <v>5.2174399999999999</v>
      </c>
      <c r="FE168">
        <v>12.008800000000001</v>
      </c>
      <c r="FF168">
        <v>4.9849500000000004</v>
      </c>
      <c r="FG168">
        <v>3.2846500000000001</v>
      </c>
      <c r="FH168">
        <v>9891.2999999999993</v>
      </c>
      <c r="FI168">
        <v>9999</v>
      </c>
      <c r="FJ168">
        <v>9999</v>
      </c>
      <c r="FK168">
        <v>657.6</v>
      </c>
      <c r="FL168">
        <v>1.8658399999999999</v>
      </c>
      <c r="FM168">
        <v>1.86222</v>
      </c>
      <c r="FN168">
        <v>1.86432</v>
      </c>
      <c r="FO168">
        <v>1.86043</v>
      </c>
      <c r="FP168">
        <v>1.86113</v>
      </c>
      <c r="FQ168">
        <v>1.8602000000000001</v>
      </c>
      <c r="FR168">
        <v>1.8619000000000001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-2.383</v>
      </c>
      <c r="GH168">
        <v>4.1099999999999998E-2</v>
      </c>
      <c r="GI168">
        <v>-1.7806499393771</v>
      </c>
      <c r="GJ168">
        <v>-1.0668354094452519E-3</v>
      </c>
      <c r="GK168">
        <v>7.2908324871410599E-7</v>
      </c>
      <c r="GL168">
        <v>-2.6615586879345078E-10</v>
      </c>
      <c r="GM168">
        <v>-0.20841063011216021</v>
      </c>
      <c r="GN168">
        <v>3.3664092208003571E-3</v>
      </c>
      <c r="GO168">
        <v>2.042686190248702E-4</v>
      </c>
      <c r="GP168">
        <v>-2.7039353982504608E-6</v>
      </c>
      <c r="GQ168">
        <v>3</v>
      </c>
      <c r="GR168">
        <v>2088</v>
      </c>
      <c r="GS168">
        <v>3</v>
      </c>
      <c r="GT168">
        <v>37</v>
      </c>
      <c r="GU168">
        <v>22.8</v>
      </c>
      <c r="GV168">
        <v>23.1</v>
      </c>
      <c r="GW168">
        <v>2.8247100000000001</v>
      </c>
      <c r="GX168">
        <v>2.5708000000000002</v>
      </c>
      <c r="GY168">
        <v>2.04956</v>
      </c>
      <c r="GZ168">
        <v>2.6037599999999999</v>
      </c>
      <c r="HA168">
        <v>2.1972700000000001</v>
      </c>
      <c r="HB168">
        <v>2.3339799999999999</v>
      </c>
      <c r="HC168">
        <v>45.148400000000002</v>
      </c>
      <c r="HD168">
        <v>13.8256</v>
      </c>
      <c r="HE168">
        <v>18</v>
      </c>
      <c r="HF168">
        <v>600.72799999999995</v>
      </c>
      <c r="HG168">
        <v>702.755</v>
      </c>
      <c r="HH168">
        <v>30.9998</v>
      </c>
      <c r="HI168">
        <v>35.755200000000002</v>
      </c>
      <c r="HJ168">
        <v>30.0002</v>
      </c>
      <c r="HK168">
        <v>35.578699999999998</v>
      </c>
      <c r="HL168">
        <v>35.555700000000002</v>
      </c>
      <c r="HM168">
        <v>56.526800000000001</v>
      </c>
      <c r="HN168">
        <v>-30</v>
      </c>
      <c r="HO168">
        <v>-30</v>
      </c>
      <c r="HP168">
        <v>31</v>
      </c>
      <c r="HQ168">
        <v>1023.12</v>
      </c>
      <c r="HR168">
        <v>32.067999999999998</v>
      </c>
      <c r="HS168">
        <v>99.102400000000003</v>
      </c>
      <c r="HT168">
        <v>98.288200000000003</v>
      </c>
    </row>
    <row r="169" spans="1:228" x14ac:dyDescent="0.2">
      <c r="A169">
        <v>154</v>
      </c>
      <c r="B169">
        <v>1666113244</v>
      </c>
      <c r="C169">
        <v>611</v>
      </c>
      <c r="D169" t="s">
        <v>666</v>
      </c>
      <c r="E169" t="s">
        <v>667</v>
      </c>
      <c r="F169">
        <v>4</v>
      </c>
      <c r="G169">
        <v>1666113241.6875</v>
      </c>
      <c r="H169">
        <f t="shared" si="68"/>
        <v>4.7225319248277083E-4</v>
      </c>
      <c r="I169">
        <f t="shared" si="69"/>
        <v>0.47225319248277081</v>
      </c>
      <c r="J169">
        <f t="shared" si="70"/>
        <v>6.917290319352607</v>
      </c>
      <c r="K169">
        <f t="shared" si="71"/>
        <v>997.844875</v>
      </c>
      <c r="L169">
        <f t="shared" si="72"/>
        <v>464.93030756803637</v>
      </c>
      <c r="M169">
        <f t="shared" si="73"/>
        <v>47.101936410472149</v>
      </c>
      <c r="N169">
        <f t="shared" si="74"/>
        <v>101.09133580819021</v>
      </c>
      <c r="O169">
        <f t="shared" si="75"/>
        <v>2.1887204390220204E-2</v>
      </c>
      <c r="P169">
        <f t="shared" si="76"/>
        <v>2.7673937446586812</v>
      </c>
      <c r="Q169">
        <f t="shared" si="77"/>
        <v>2.1791489040567474E-2</v>
      </c>
      <c r="R169">
        <f t="shared" si="78"/>
        <v>1.3628245291316766E-2</v>
      </c>
      <c r="S169">
        <f t="shared" si="79"/>
        <v>226.11875646053855</v>
      </c>
      <c r="T169">
        <f t="shared" si="80"/>
        <v>35.596119219054223</v>
      </c>
      <c r="U169">
        <f t="shared" si="81"/>
        <v>34.8864375</v>
      </c>
      <c r="V169">
        <f t="shared" si="82"/>
        <v>5.6129472846234991</v>
      </c>
      <c r="W169">
        <f t="shared" si="83"/>
        <v>64.625443150925506</v>
      </c>
      <c r="X169">
        <f t="shared" si="84"/>
        <v>3.5163421677804405</v>
      </c>
      <c r="Y169">
        <f t="shared" si="85"/>
        <v>5.441111110941887</v>
      </c>
      <c r="Z169">
        <f t="shared" si="86"/>
        <v>2.0966051168430586</v>
      </c>
      <c r="AA169">
        <f t="shared" si="87"/>
        <v>-20.826365788490193</v>
      </c>
      <c r="AB169">
        <f t="shared" si="88"/>
        <v>-83.530960208298325</v>
      </c>
      <c r="AC169">
        <f t="shared" si="89"/>
        <v>-7.022222905085215</v>
      </c>
      <c r="AD169">
        <f t="shared" si="90"/>
        <v>114.73920755866482</v>
      </c>
      <c r="AE169">
        <f t="shared" si="91"/>
        <v>17.481028237038359</v>
      </c>
      <c r="AF169">
        <f t="shared" si="92"/>
        <v>0.47056455002805914</v>
      </c>
      <c r="AG169">
        <f t="shared" si="93"/>
        <v>6.917290319352607</v>
      </c>
      <c r="AH169">
        <v>1050.4003703995111</v>
      </c>
      <c r="AI169">
        <v>1036.83503030303</v>
      </c>
      <c r="AJ169">
        <v>1.714707312794221</v>
      </c>
      <c r="AK169">
        <v>66.573852837517123</v>
      </c>
      <c r="AL169">
        <f t="shared" si="94"/>
        <v>0.47225319248277081</v>
      </c>
      <c r="AM169">
        <v>34.289652505326423</v>
      </c>
      <c r="AN169">
        <v>34.710464117647049</v>
      </c>
      <c r="AO169">
        <v>-1.4331410433458469E-6</v>
      </c>
      <c r="AP169">
        <v>87.50530381435243</v>
      </c>
      <c r="AQ169">
        <v>78</v>
      </c>
      <c r="AR169">
        <v>12</v>
      </c>
      <c r="AS169">
        <f t="shared" si="95"/>
        <v>1</v>
      </c>
      <c r="AT169">
        <f t="shared" si="96"/>
        <v>0</v>
      </c>
      <c r="AU169">
        <f t="shared" si="97"/>
        <v>47126.39289871775</v>
      </c>
      <c r="AV169">
        <f t="shared" si="98"/>
        <v>1200.0150000000001</v>
      </c>
      <c r="AW169">
        <f t="shared" si="99"/>
        <v>1025.9381764044242</v>
      </c>
      <c r="AX169">
        <f t="shared" si="100"/>
        <v>0.85493779361459987</v>
      </c>
      <c r="AY169">
        <f t="shared" si="101"/>
        <v>0.18842994167617783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1666113241.6875</v>
      </c>
      <c r="BF169">
        <v>997.844875</v>
      </c>
      <c r="BG169">
        <v>1014.415</v>
      </c>
      <c r="BH169">
        <v>34.708849999999998</v>
      </c>
      <c r="BI169">
        <v>34.289550000000013</v>
      </c>
      <c r="BJ169">
        <v>1000.22725</v>
      </c>
      <c r="BK169">
        <v>34.6677125</v>
      </c>
      <c r="BL169">
        <v>649.98587500000008</v>
      </c>
      <c r="BM169">
        <v>101.20975</v>
      </c>
      <c r="BN169">
        <v>9.9920812499999997E-2</v>
      </c>
      <c r="BO169">
        <v>34.326562499999987</v>
      </c>
      <c r="BP169">
        <v>34.8864375</v>
      </c>
      <c r="BQ169">
        <v>999.9</v>
      </c>
      <c r="BR169">
        <v>0</v>
      </c>
      <c r="BS169">
        <v>0</v>
      </c>
      <c r="BT169">
        <v>8994.2175000000007</v>
      </c>
      <c r="BU169">
        <v>0</v>
      </c>
      <c r="BV169">
        <v>360.64587499999988</v>
      </c>
      <c r="BW169">
        <v>-16.569400000000002</v>
      </c>
      <c r="BX169">
        <v>1033.7262499999999</v>
      </c>
      <c r="BY169">
        <v>1050.4337499999999</v>
      </c>
      <c r="BZ169">
        <v>0.41928625000000003</v>
      </c>
      <c r="CA169">
        <v>1014.415</v>
      </c>
      <c r="CB169">
        <v>34.289550000000013</v>
      </c>
      <c r="CC169">
        <v>3.5128737499999998</v>
      </c>
      <c r="CD169">
        <v>3.4704375000000001</v>
      </c>
      <c r="CE169">
        <v>26.682087500000002</v>
      </c>
      <c r="CF169">
        <v>26.4758</v>
      </c>
      <c r="CG169">
        <v>1200.0150000000001</v>
      </c>
      <c r="CH169">
        <v>0.4999905</v>
      </c>
      <c r="CI169">
        <v>0.5000095</v>
      </c>
      <c r="CJ169">
        <v>0</v>
      </c>
      <c r="CK169">
        <v>1220.3087499999999</v>
      </c>
      <c r="CL169">
        <v>4.9990899999999998</v>
      </c>
      <c r="CM169">
        <v>13556.4125</v>
      </c>
      <c r="CN169">
        <v>9557.942500000001</v>
      </c>
      <c r="CO169">
        <v>45</v>
      </c>
      <c r="CP169">
        <v>46.686999999999998</v>
      </c>
      <c r="CQ169">
        <v>45.686999999999998</v>
      </c>
      <c r="CR169">
        <v>45.757750000000001</v>
      </c>
      <c r="CS169">
        <v>46.311999999999998</v>
      </c>
      <c r="CT169">
        <v>597.49874999999997</v>
      </c>
      <c r="CU169">
        <v>597.52125000000001</v>
      </c>
      <c r="CV169">
        <v>0</v>
      </c>
      <c r="CW169">
        <v>1666113255.3</v>
      </c>
      <c r="CX169">
        <v>0</v>
      </c>
      <c r="CY169">
        <v>1666111874.0999999</v>
      </c>
      <c r="CZ169" t="s">
        <v>356</v>
      </c>
      <c r="DA169">
        <v>1666111874.0999999</v>
      </c>
      <c r="DB169">
        <v>1666111855.0999999</v>
      </c>
      <c r="DC169">
        <v>36</v>
      </c>
      <c r="DD169">
        <v>-0.106</v>
      </c>
      <c r="DE169">
        <v>-2E-3</v>
      </c>
      <c r="DF169">
        <v>-2.12</v>
      </c>
      <c r="DG169">
        <v>3.7999999999999999E-2</v>
      </c>
      <c r="DH169">
        <v>419</v>
      </c>
      <c r="DI169">
        <v>34</v>
      </c>
      <c r="DJ169">
        <v>0.73</v>
      </c>
      <c r="DK169">
        <v>0.14000000000000001</v>
      </c>
      <c r="DL169">
        <v>-16.514982926829269</v>
      </c>
      <c r="DM169">
        <v>-0.40374146341466338</v>
      </c>
      <c r="DN169">
        <v>6.958930707893532E-2</v>
      </c>
      <c r="DO169">
        <v>0</v>
      </c>
      <c r="DP169">
        <v>0.42217697560975598</v>
      </c>
      <c r="DQ169">
        <v>-4.2349923344947582E-2</v>
      </c>
      <c r="DR169">
        <v>4.9409037856365271E-3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3.2942499999999999</v>
      </c>
      <c r="EB169">
        <v>2.6252900000000001</v>
      </c>
      <c r="EC169">
        <v>0.18612899999999999</v>
      </c>
      <c r="ED169">
        <v>0.18649099999999999</v>
      </c>
      <c r="EE169">
        <v>0.14097000000000001</v>
      </c>
      <c r="EF169">
        <v>0.13800699999999999</v>
      </c>
      <c r="EG169">
        <v>24598.2</v>
      </c>
      <c r="EH169">
        <v>25039.3</v>
      </c>
      <c r="EI169">
        <v>28135.3</v>
      </c>
      <c r="EJ169">
        <v>29647.1</v>
      </c>
      <c r="EK169">
        <v>33235.1</v>
      </c>
      <c r="EL169">
        <v>35493.5</v>
      </c>
      <c r="EM169">
        <v>39687.1</v>
      </c>
      <c r="EN169">
        <v>42393.2</v>
      </c>
      <c r="EO169">
        <v>2.0611700000000002</v>
      </c>
      <c r="EP169">
        <v>2.1060300000000001</v>
      </c>
      <c r="EQ169">
        <v>8.9682600000000001E-2</v>
      </c>
      <c r="ER169">
        <v>0</v>
      </c>
      <c r="ES169">
        <v>33.434199999999997</v>
      </c>
      <c r="ET169">
        <v>999.9</v>
      </c>
      <c r="EU169">
        <v>46.7</v>
      </c>
      <c r="EV169">
        <v>41</v>
      </c>
      <c r="EW169">
        <v>36.078699999999998</v>
      </c>
      <c r="EX169">
        <v>57.528300000000002</v>
      </c>
      <c r="EY169">
        <v>-0.89343300000000003</v>
      </c>
      <c r="EZ169">
        <v>2</v>
      </c>
      <c r="FA169">
        <v>0.68210599999999999</v>
      </c>
      <c r="FB169">
        <v>1.4468099999999999</v>
      </c>
      <c r="FC169">
        <v>20.262699999999999</v>
      </c>
      <c r="FD169">
        <v>5.2166899999999998</v>
      </c>
      <c r="FE169">
        <v>12.009399999999999</v>
      </c>
      <c r="FF169">
        <v>4.9850000000000003</v>
      </c>
      <c r="FG169">
        <v>3.2846500000000001</v>
      </c>
      <c r="FH169">
        <v>9891.6</v>
      </c>
      <c r="FI169">
        <v>9999</v>
      </c>
      <c r="FJ169">
        <v>9999</v>
      </c>
      <c r="FK169">
        <v>657.6</v>
      </c>
      <c r="FL169">
        <v>1.8658399999999999</v>
      </c>
      <c r="FM169">
        <v>1.8622000000000001</v>
      </c>
      <c r="FN169">
        <v>1.86432</v>
      </c>
      <c r="FO169">
        <v>1.86043</v>
      </c>
      <c r="FP169">
        <v>1.86113</v>
      </c>
      <c r="FQ169">
        <v>1.8602000000000001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-2.39</v>
      </c>
      <c r="GH169">
        <v>4.1099999999999998E-2</v>
      </c>
      <c r="GI169">
        <v>-1.7806499393771</v>
      </c>
      <c r="GJ169">
        <v>-1.0668354094452519E-3</v>
      </c>
      <c r="GK169">
        <v>7.2908324871410599E-7</v>
      </c>
      <c r="GL169">
        <v>-2.6615586879345078E-10</v>
      </c>
      <c r="GM169">
        <v>-0.20841063011216021</v>
      </c>
      <c r="GN169">
        <v>3.3664092208003571E-3</v>
      </c>
      <c r="GO169">
        <v>2.042686190248702E-4</v>
      </c>
      <c r="GP169">
        <v>-2.7039353982504608E-6</v>
      </c>
      <c r="GQ169">
        <v>3</v>
      </c>
      <c r="GR169">
        <v>2088</v>
      </c>
      <c r="GS169">
        <v>3</v>
      </c>
      <c r="GT169">
        <v>37</v>
      </c>
      <c r="GU169">
        <v>22.8</v>
      </c>
      <c r="GV169">
        <v>23.1</v>
      </c>
      <c r="GW169">
        <v>2.8393600000000001</v>
      </c>
      <c r="GX169">
        <v>2.5744600000000002</v>
      </c>
      <c r="GY169">
        <v>2.04956</v>
      </c>
      <c r="GZ169">
        <v>2.6049799999999999</v>
      </c>
      <c r="HA169">
        <v>2.1972700000000001</v>
      </c>
      <c r="HB169">
        <v>2.3095699999999999</v>
      </c>
      <c r="HC169">
        <v>45.148400000000002</v>
      </c>
      <c r="HD169">
        <v>13.816800000000001</v>
      </c>
      <c r="HE169">
        <v>18</v>
      </c>
      <c r="HF169">
        <v>600.74800000000005</v>
      </c>
      <c r="HG169">
        <v>702.89499999999998</v>
      </c>
      <c r="HH169">
        <v>30.999500000000001</v>
      </c>
      <c r="HI169">
        <v>35.756999999999998</v>
      </c>
      <c r="HJ169">
        <v>30.0002</v>
      </c>
      <c r="HK169">
        <v>35.578699999999998</v>
      </c>
      <c r="HL169">
        <v>35.555700000000002</v>
      </c>
      <c r="HM169">
        <v>56.826999999999998</v>
      </c>
      <c r="HN169">
        <v>-30</v>
      </c>
      <c r="HO169">
        <v>-30</v>
      </c>
      <c r="HP169">
        <v>31</v>
      </c>
      <c r="HQ169">
        <v>1029.8</v>
      </c>
      <c r="HR169">
        <v>32.067999999999998</v>
      </c>
      <c r="HS169">
        <v>99.101399999999998</v>
      </c>
      <c r="HT169">
        <v>98.2898</v>
      </c>
    </row>
    <row r="170" spans="1:228" x14ac:dyDescent="0.2">
      <c r="A170">
        <v>155</v>
      </c>
      <c r="B170">
        <v>1666113248</v>
      </c>
      <c r="C170">
        <v>615</v>
      </c>
      <c r="D170" t="s">
        <v>668</v>
      </c>
      <c r="E170" t="s">
        <v>669</v>
      </c>
      <c r="F170">
        <v>4</v>
      </c>
      <c r="G170">
        <v>1666113246</v>
      </c>
      <c r="H170">
        <f t="shared" si="68"/>
        <v>4.6887143996212261E-4</v>
      </c>
      <c r="I170">
        <f t="shared" si="69"/>
        <v>0.4688714399621226</v>
      </c>
      <c r="J170">
        <f t="shared" si="70"/>
        <v>6.9116312402440476</v>
      </c>
      <c r="K170">
        <f t="shared" si="71"/>
        <v>1004.98</v>
      </c>
      <c r="L170">
        <f t="shared" si="72"/>
        <v>469.30619288412379</v>
      </c>
      <c r="M170">
        <f t="shared" si="73"/>
        <v>47.546098082159396</v>
      </c>
      <c r="N170">
        <f t="shared" si="74"/>
        <v>101.8159964115509</v>
      </c>
      <c r="O170">
        <f t="shared" si="75"/>
        <v>2.1757689170678367E-2</v>
      </c>
      <c r="P170">
        <f t="shared" si="76"/>
        <v>2.7674346976859927</v>
      </c>
      <c r="Q170">
        <f t="shared" si="77"/>
        <v>2.1663101991307922E-2</v>
      </c>
      <c r="R170">
        <f t="shared" si="78"/>
        <v>1.3547902639490256E-2</v>
      </c>
      <c r="S170">
        <f t="shared" si="79"/>
        <v>226.11751380624355</v>
      </c>
      <c r="T170">
        <f t="shared" si="80"/>
        <v>35.599294630868172</v>
      </c>
      <c r="U170">
        <f t="shared" si="81"/>
        <v>34.877757142857142</v>
      </c>
      <c r="V170">
        <f t="shared" si="82"/>
        <v>5.6102475432085139</v>
      </c>
      <c r="W170">
        <f t="shared" si="83"/>
        <v>64.615555036600654</v>
      </c>
      <c r="X170">
        <f t="shared" si="84"/>
        <v>3.516250314715804</v>
      </c>
      <c r="Y170">
        <f t="shared" si="85"/>
        <v>5.441801610655622</v>
      </c>
      <c r="Z170">
        <f t="shared" si="86"/>
        <v>2.09399722849271</v>
      </c>
      <c r="AA170">
        <f t="shared" si="87"/>
        <v>-20.677230502329607</v>
      </c>
      <c r="AB170">
        <f t="shared" si="88"/>
        <v>-81.896880347677325</v>
      </c>
      <c r="AC170">
        <f t="shared" si="89"/>
        <v>-6.8845332450995338</v>
      </c>
      <c r="AD170">
        <f t="shared" si="90"/>
        <v>116.65886971113707</v>
      </c>
      <c r="AE170">
        <f t="shared" si="91"/>
        <v>17.587060061776807</v>
      </c>
      <c r="AF170">
        <f t="shared" si="92"/>
        <v>0.47383000899630134</v>
      </c>
      <c r="AG170">
        <f t="shared" si="93"/>
        <v>6.9116312402440476</v>
      </c>
      <c r="AH170">
        <v>1057.3394258239471</v>
      </c>
      <c r="AI170">
        <v>1043.7135151515149</v>
      </c>
      <c r="AJ170">
        <v>1.730938724860605</v>
      </c>
      <c r="AK170">
        <v>66.573852837517123</v>
      </c>
      <c r="AL170">
        <f t="shared" si="94"/>
        <v>0.4688714399621226</v>
      </c>
      <c r="AM170">
        <v>34.288154169386267</v>
      </c>
      <c r="AN170">
        <v>34.705944411764698</v>
      </c>
      <c r="AO170">
        <v>1.1679200853258459E-6</v>
      </c>
      <c r="AP170">
        <v>87.50530381435243</v>
      </c>
      <c r="AQ170">
        <v>78</v>
      </c>
      <c r="AR170">
        <v>12</v>
      </c>
      <c r="AS170">
        <f t="shared" si="95"/>
        <v>1</v>
      </c>
      <c r="AT170">
        <f t="shared" si="96"/>
        <v>0</v>
      </c>
      <c r="AU170">
        <f t="shared" si="97"/>
        <v>47127.176869824143</v>
      </c>
      <c r="AV170">
        <f t="shared" si="98"/>
        <v>1200.011428571429</v>
      </c>
      <c r="AW170">
        <f t="shared" si="99"/>
        <v>1025.934827878883</v>
      </c>
      <c r="AX170">
        <f t="shared" si="100"/>
        <v>0.85493754763671048</v>
      </c>
      <c r="AY170">
        <f t="shared" si="101"/>
        <v>0.1884294669388511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1666113246</v>
      </c>
      <c r="BF170">
        <v>1004.98</v>
      </c>
      <c r="BG170">
        <v>1021.6542857142859</v>
      </c>
      <c r="BH170">
        <v>34.707328571428569</v>
      </c>
      <c r="BI170">
        <v>34.285114285714293</v>
      </c>
      <c r="BJ170">
        <v>1007.367142857143</v>
      </c>
      <c r="BK170">
        <v>34.666228571428569</v>
      </c>
      <c r="BL170">
        <v>649.9798571428571</v>
      </c>
      <c r="BM170">
        <v>101.2114285714286</v>
      </c>
      <c r="BN170">
        <v>0.1000367428571429</v>
      </c>
      <c r="BO170">
        <v>34.328842857142853</v>
      </c>
      <c r="BP170">
        <v>34.877757142857142</v>
      </c>
      <c r="BQ170">
        <v>999.89999999999986</v>
      </c>
      <c r="BR170">
        <v>0</v>
      </c>
      <c r="BS170">
        <v>0</v>
      </c>
      <c r="BT170">
        <v>8994.2857142857138</v>
      </c>
      <c r="BU170">
        <v>0</v>
      </c>
      <c r="BV170">
        <v>362.27071428571429</v>
      </c>
      <c r="BW170">
        <v>-16.67425714285714</v>
      </c>
      <c r="BX170">
        <v>1041.1142857142861</v>
      </c>
      <c r="BY170">
        <v>1057.9257142857141</v>
      </c>
      <c r="BZ170">
        <v>0.42221271428571427</v>
      </c>
      <c r="CA170">
        <v>1021.6542857142859</v>
      </c>
      <c r="CB170">
        <v>34.285114285714293</v>
      </c>
      <c r="CC170">
        <v>3.512778571428572</v>
      </c>
      <c r="CD170">
        <v>3.4700471428571431</v>
      </c>
      <c r="CE170">
        <v>26.681628571428579</v>
      </c>
      <c r="CF170">
        <v>26.4739</v>
      </c>
      <c r="CG170">
        <v>1200.011428571429</v>
      </c>
      <c r="CH170">
        <v>0.49999800000000011</v>
      </c>
      <c r="CI170">
        <v>0.50000199999999995</v>
      </c>
      <c r="CJ170">
        <v>0</v>
      </c>
      <c r="CK170">
        <v>1220.2</v>
      </c>
      <c r="CL170">
        <v>4.9990899999999998</v>
      </c>
      <c r="CM170">
        <v>13556.6</v>
      </c>
      <c r="CN170">
        <v>9557.9414285714283</v>
      </c>
      <c r="CO170">
        <v>45</v>
      </c>
      <c r="CP170">
        <v>46.669285714285706</v>
      </c>
      <c r="CQ170">
        <v>45.686999999999998</v>
      </c>
      <c r="CR170">
        <v>45.785428571428568</v>
      </c>
      <c r="CS170">
        <v>46.311999999999998</v>
      </c>
      <c r="CT170">
        <v>597.50428571428586</v>
      </c>
      <c r="CU170">
        <v>597.50714285714287</v>
      </c>
      <c r="CV170">
        <v>0</v>
      </c>
      <c r="CW170">
        <v>1666113259.5</v>
      </c>
      <c r="CX170">
        <v>0</v>
      </c>
      <c r="CY170">
        <v>1666111874.0999999</v>
      </c>
      <c r="CZ170" t="s">
        <v>356</v>
      </c>
      <c r="DA170">
        <v>1666111874.0999999</v>
      </c>
      <c r="DB170">
        <v>1666111855.0999999</v>
      </c>
      <c r="DC170">
        <v>36</v>
      </c>
      <c r="DD170">
        <v>-0.106</v>
      </c>
      <c r="DE170">
        <v>-2E-3</v>
      </c>
      <c r="DF170">
        <v>-2.12</v>
      </c>
      <c r="DG170">
        <v>3.7999999999999999E-2</v>
      </c>
      <c r="DH170">
        <v>419</v>
      </c>
      <c r="DI170">
        <v>34</v>
      </c>
      <c r="DJ170">
        <v>0.73</v>
      </c>
      <c r="DK170">
        <v>0.14000000000000001</v>
      </c>
      <c r="DL170">
        <v>-16.559525000000001</v>
      </c>
      <c r="DM170">
        <v>-0.32246003752340829</v>
      </c>
      <c r="DN170">
        <v>5.8343828936743433E-2</v>
      </c>
      <c r="DO170">
        <v>0</v>
      </c>
      <c r="DP170">
        <v>0.42101747499999997</v>
      </c>
      <c r="DQ170">
        <v>-2.1519500938086179E-2</v>
      </c>
      <c r="DR170">
        <v>4.1540860967696647E-3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3.2940299999999998</v>
      </c>
      <c r="EB170">
        <v>2.6252399999999998</v>
      </c>
      <c r="EC170">
        <v>0.186921</v>
      </c>
      <c r="ED170">
        <v>0.187279</v>
      </c>
      <c r="EE170">
        <v>0.14096500000000001</v>
      </c>
      <c r="EF170">
        <v>0.13800000000000001</v>
      </c>
      <c r="EG170">
        <v>24574.3</v>
      </c>
      <c r="EH170">
        <v>25014.7</v>
      </c>
      <c r="EI170">
        <v>28135.4</v>
      </c>
      <c r="EJ170">
        <v>29646.9</v>
      </c>
      <c r="EK170">
        <v>33235.300000000003</v>
      </c>
      <c r="EL170">
        <v>35493.599999999999</v>
      </c>
      <c r="EM170">
        <v>39687</v>
      </c>
      <c r="EN170">
        <v>42393</v>
      </c>
      <c r="EO170">
        <v>2.0612200000000001</v>
      </c>
      <c r="EP170">
        <v>2.1059700000000001</v>
      </c>
      <c r="EQ170">
        <v>8.90344E-2</v>
      </c>
      <c r="ER170">
        <v>0</v>
      </c>
      <c r="ES170">
        <v>33.430700000000002</v>
      </c>
      <c r="ET170">
        <v>999.9</v>
      </c>
      <c r="EU170">
        <v>46.7</v>
      </c>
      <c r="EV170">
        <v>41</v>
      </c>
      <c r="EW170">
        <v>36.0807</v>
      </c>
      <c r="EX170">
        <v>57.618299999999998</v>
      </c>
      <c r="EY170">
        <v>-0.80929600000000002</v>
      </c>
      <c r="EZ170">
        <v>2</v>
      </c>
      <c r="FA170">
        <v>0.68207300000000004</v>
      </c>
      <c r="FB170">
        <v>1.4461999999999999</v>
      </c>
      <c r="FC170">
        <v>20.262699999999999</v>
      </c>
      <c r="FD170">
        <v>5.2163899999999996</v>
      </c>
      <c r="FE170">
        <v>12.0097</v>
      </c>
      <c r="FF170">
        <v>4.9850000000000003</v>
      </c>
      <c r="FG170">
        <v>3.2844500000000001</v>
      </c>
      <c r="FH170">
        <v>9891.6</v>
      </c>
      <c r="FI170">
        <v>9999</v>
      </c>
      <c r="FJ170">
        <v>9999</v>
      </c>
      <c r="FK170">
        <v>657.6</v>
      </c>
      <c r="FL170">
        <v>1.8658399999999999</v>
      </c>
      <c r="FM170">
        <v>1.8622399999999999</v>
      </c>
      <c r="FN170">
        <v>1.86432</v>
      </c>
      <c r="FO170">
        <v>1.8604099999999999</v>
      </c>
      <c r="FP170">
        <v>1.86113</v>
      </c>
      <c r="FQ170">
        <v>1.8602000000000001</v>
      </c>
      <c r="FR170">
        <v>1.8619000000000001</v>
      </c>
      <c r="FS170">
        <v>1.8585100000000001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-2.39</v>
      </c>
      <c r="GH170">
        <v>4.1099999999999998E-2</v>
      </c>
      <c r="GI170">
        <v>-1.7806499393771</v>
      </c>
      <c r="GJ170">
        <v>-1.0668354094452519E-3</v>
      </c>
      <c r="GK170">
        <v>7.2908324871410599E-7</v>
      </c>
      <c r="GL170">
        <v>-2.6615586879345078E-10</v>
      </c>
      <c r="GM170">
        <v>-0.20841063011216021</v>
      </c>
      <c r="GN170">
        <v>3.3664092208003571E-3</v>
      </c>
      <c r="GO170">
        <v>2.042686190248702E-4</v>
      </c>
      <c r="GP170">
        <v>-2.7039353982504608E-6</v>
      </c>
      <c r="GQ170">
        <v>3</v>
      </c>
      <c r="GR170">
        <v>2088</v>
      </c>
      <c r="GS170">
        <v>3</v>
      </c>
      <c r="GT170">
        <v>37</v>
      </c>
      <c r="GU170">
        <v>22.9</v>
      </c>
      <c r="GV170">
        <v>23.2</v>
      </c>
      <c r="GW170">
        <v>2.8552200000000001</v>
      </c>
      <c r="GX170">
        <v>2.5695800000000002</v>
      </c>
      <c r="GY170">
        <v>2.04834</v>
      </c>
      <c r="GZ170">
        <v>2.6049799999999999</v>
      </c>
      <c r="HA170">
        <v>2.1972700000000001</v>
      </c>
      <c r="HB170">
        <v>2.32544</v>
      </c>
      <c r="HC170">
        <v>45.148400000000002</v>
      </c>
      <c r="HD170">
        <v>13.816800000000001</v>
      </c>
      <c r="HE170">
        <v>18</v>
      </c>
      <c r="HF170">
        <v>600.79</v>
      </c>
      <c r="HG170">
        <v>702.84799999999996</v>
      </c>
      <c r="HH170">
        <v>30.999700000000001</v>
      </c>
      <c r="HI170">
        <v>35.756999999999998</v>
      </c>
      <c r="HJ170">
        <v>30.0002</v>
      </c>
      <c r="HK170">
        <v>35.5794</v>
      </c>
      <c r="HL170">
        <v>35.555700000000002</v>
      </c>
      <c r="HM170">
        <v>57.122999999999998</v>
      </c>
      <c r="HN170">
        <v>-30</v>
      </c>
      <c r="HO170">
        <v>-30</v>
      </c>
      <c r="HP170">
        <v>31</v>
      </c>
      <c r="HQ170">
        <v>1036.48</v>
      </c>
      <c r="HR170">
        <v>32.067999999999998</v>
      </c>
      <c r="HS170">
        <v>99.101399999999998</v>
      </c>
      <c r="HT170">
        <v>98.289100000000005</v>
      </c>
    </row>
    <row r="171" spans="1:228" x14ac:dyDescent="0.2">
      <c r="A171">
        <v>156</v>
      </c>
      <c r="B171">
        <v>1666113252</v>
      </c>
      <c r="C171">
        <v>619</v>
      </c>
      <c r="D171" t="s">
        <v>670</v>
      </c>
      <c r="E171" t="s">
        <v>671</v>
      </c>
      <c r="F171">
        <v>4</v>
      </c>
      <c r="G171">
        <v>1666113249.6875</v>
      </c>
      <c r="H171">
        <f t="shared" si="68"/>
        <v>4.7232268932357246E-4</v>
      </c>
      <c r="I171">
        <f t="shared" si="69"/>
        <v>0.47232268932357246</v>
      </c>
      <c r="J171">
        <f t="shared" si="70"/>
        <v>6.8063191564684393</v>
      </c>
      <c r="K171">
        <f t="shared" si="71"/>
        <v>1011.22</v>
      </c>
      <c r="L171">
        <f t="shared" si="72"/>
        <v>487.07238214036772</v>
      </c>
      <c r="M171">
        <f t="shared" si="73"/>
        <v>49.346229123626038</v>
      </c>
      <c r="N171">
        <f t="shared" si="74"/>
        <v>102.44862087050676</v>
      </c>
      <c r="O171">
        <f t="shared" si="75"/>
        <v>2.1939296653247814E-2</v>
      </c>
      <c r="P171">
        <f t="shared" si="76"/>
        <v>2.768253654734659</v>
      </c>
      <c r="Q171">
        <f t="shared" si="77"/>
        <v>2.1843155962968083E-2</v>
      </c>
      <c r="R171">
        <f t="shared" si="78"/>
        <v>1.3660575105482443E-2</v>
      </c>
      <c r="S171">
        <f t="shared" si="79"/>
        <v>226.11904723475297</v>
      </c>
      <c r="T171">
        <f t="shared" si="80"/>
        <v>35.59909747817678</v>
      </c>
      <c r="U171">
        <f t="shared" si="81"/>
        <v>34.871287500000001</v>
      </c>
      <c r="V171">
        <f t="shared" si="82"/>
        <v>5.6082361063930026</v>
      </c>
      <c r="W171">
        <f t="shared" si="83"/>
        <v>64.610399735985084</v>
      </c>
      <c r="X171">
        <f t="shared" si="84"/>
        <v>3.516181503769944</v>
      </c>
      <c r="Y171">
        <f t="shared" si="85"/>
        <v>5.4421293137605975</v>
      </c>
      <c r="Z171">
        <f t="shared" si="86"/>
        <v>2.0920546026230586</v>
      </c>
      <c r="AA171">
        <f t="shared" si="87"/>
        <v>-20.829430599169545</v>
      </c>
      <c r="AB171">
        <f t="shared" si="88"/>
        <v>-80.794071507423297</v>
      </c>
      <c r="AC171">
        <f t="shared" si="89"/>
        <v>-6.7896395311655411</v>
      </c>
      <c r="AD171">
        <f t="shared" si="90"/>
        <v>117.7059055969946</v>
      </c>
      <c r="AE171">
        <f t="shared" si="91"/>
        <v>17.5194937006606</v>
      </c>
      <c r="AF171">
        <f t="shared" si="92"/>
        <v>0.47571167837057599</v>
      </c>
      <c r="AG171">
        <f t="shared" si="93"/>
        <v>6.8063191564684393</v>
      </c>
      <c r="AH171">
        <v>1064.2950914154451</v>
      </c>
      <c r="AI171">
        <v>1050.732424242424</v>
      </c>
      <c r="AJ171">
        <v>1.740199891598756</v>
      </c>
      <c r="AK171">
        <v>66.573852837517123</v>
      </c>
      <c r="AL171">
        <f t="shared" si="94"/>
        <v>0.47232268932357246</v>
      </c>
      <c r="AM171">
        <v>34.285175992581742</v>
      </c>
      <c r="AN171">
        <v>34.706049999999998</v>
      </c>
      <c r="AO171">
        <v>-1.144958851484143E-6</v>
      </c>
      <c r="AP171">
        <v>87.50530381435243</v>
      </c>
      <c r="AQ171">
        <v>78</v>
      </c>
      <c r="AR171">
        <v>12</v>
      </c>
      <c r="AS171">
        <f t="shared" si="95"/>
        <v>1</v>
      </c>
      <c r="AT171">
        <f t="shared" si="96"/>
        <v>0</v>
      </c>
      <c r="AU171">
        <f t="shared" si="97"/>
        <v>47149.451307664756</v>
      </c>
      <c r="AV171">
        <f t="shared" si="98"/>
        <v>1200.02</v>
      </c>
      <c r="AW171">
        <f t="shared" si="99"/>
        <v>1025.9421135931364</v>
      </c>
      <c r="AX171">
        <f t="shared" si="100"/>
        <v>0.85493751236907412</v>
      </c>
      <c r="AY171">
        <f t="shared" si="101"/>
        <v>0.18842939887231294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1666113249.6875</v>
      </c>
      <c r="BF171">
        <v>1011.22</v>
      </c>
      <c r="BG171">
        <v>1027.8362500000001</v>
      </c>
      <c r="BH171">
        <v>34.706499999999998</v>
      </c>
      <c r="BI171">
        <v>34.282612499999999</v>
      </c>
      <c r="BJ171">
        <v>1013.61</v>
      </c>
      <c r="BK171">
        <v>34.665399999999998</v>
      </c>
      <c r="BL171">
        <v>649.98575000000005</v>
      </c>
      <c r="BM171">
        <v>101.21187500000001</v>
      </c>
      <c r="BN171">
        <v>0.10002633750000001</v>
      </c>
      <c r="BO171">
        <v>34.329925000000003</v>
      </c>
      <c r="BP171">
        <v>34.871287500000001</v>
      </c>
      <c r="BQ171">
        <v>999.9</v>
      </c>
      <c r="BR171">
        <v>0</v>
      </c>
      <c r="BS171">
        <v>0</v>
      </c>
      <c r="BT171">
        <v>8998.59375</v>
      </c>
      <c r="BU171">
        <v>0</v>
      </c>
      <c r="BV171">
        <v>359.80062500000003</v>
      </c>
      <c r="BW171">
        <v>-16.615375</v>
      </c>
      <c r="BX171">
        <v>1047.5787499999999</v>
      </c>
      <c r="BY171">
        <v>1064.325</v>
      </c>
      <c r="BZ171">
        <v>0.42389587499999998</v>
      </c>
      <c r="CA171">
        <v>1027.8362500000001</v>
      </c>
      <c r="CB171">
        <v>34.282612499999999</v>
      </c>
      <c r="CC171">
        <v>3.5127087499999998</v>
      </c>
      <c r="CD171">
        <v>3.469805</v>
      </c>
      <c r="CE171">
        <v>26.6812875</v>
      </c>
      <c r="CF171">
        <v>26.472725000000001</v>
      </c>
      <c r="CG171">
        <v>1200.02</v>
      </c>
      <c r="CH171">
        <v>0.50000149999999999</v>
      </c>
      <c r="CI171">
        <v>0.49999850000000001</v>
      </c>
      <c r="CJ171">
        <v>0</v>
      </c>
      <c r="CK171">
        <v>1220.31375</v>
      </c>
      <c r="CL171">
        <v>4.9990899999999998</v>
      </c>
      <c r="CM171">
        <v>13556.7875</v>
      </c>
      <c r="CN171">
        <v>9558.0224999999991</v>
      </c>
      <c r="CO171">
        <v>45</v>
      </c>
      <c r="CP171">
        <v>46.648249999999997</v>
      </c>
      <c r="CQ171">
        <v>45.686999999999998</v>
      </c>
      <c r="CR171">
        <v>45.75</v>
      </c>
      <c r="CS171">
        <v>46.343499999999999</v>
      </c>
      <c r="CT171">
        <v>597.51</v>
      </c>
      <c r="CU171">
        <v>597.51</v>
      </c>
      <c r="CV171">
        <v>0</v>
      </c>
      <c r="CW171">
        <v>1666113263.7</v>
      </c>
      <c r="CX171">
        <v>0</v>
      </c>
      <c r="CY171">
        <v>1666111874.0999999</v>
      </c>
      <c r="CZ171" t="s">
        <v>356</v>
      </c>
      <c r="DA171">
        <v>1666111874.0999999</v>
      </c>
      <c r="DB171">
        <v>1666111855.0999999</v>
      </c>
      <c r="DC171">
        <v>36</v>
      </c>
      <c r="DD171">
        <v>-0.106</v>
      </c>
      <c r="DE171">
        <v>-2E-3</v>
      </c>
      <c r="DF171">
        <v>-2.12</v>
      </c>
      <c r="DG171">
        <v>3.7999999999999999E-2</v>
      </c>
      <c r="DH171">
        <v>419</v>
      </c>
      <c r="DI171">
        <v>34</v>
      </c>
      <c r="DJ171">
        <v>0.73</v>
      </c>
      <c r="DK171">
        <v>0.14000000000000001</v>
      </c>
      <c r="DL171">
        <v>-16.581917073170729</v>
      </c>
      <c r="DM171">
        <v>-0.40552473867590788</v>
      </c>
      <c r="DN171">
        <v>6.4993616581259073E-2</v>
      </c>
      <c r="DO171">
        <v>0</v>
      </c>
      <c r="DP171">
        <v>0.42037753658536592</v>
      </c>
      <c r="DQ171">
        <v>1.220512891986145E-2</v>
      </c>
      <c r="DR171">
        <v>3.2945078473087018E-3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3.2942100000000001</v>
      </c>
      <c r="EB171">
        <v>2.6253000000000002</v>
      </c>
      <c r="EC171">
        <v>0.18771199999999999</v>
      </c>
      <c r="ED171">
        <v>0.188055</v>
      </c>
      <c r="EE171">
        <v>0.140959</v>
      </c>
      <c r="EF171">
        <v>0.13798199999999999</v>
      </c>
      <c r="EG171">
        <v>24550.400000000001</v>
      </c>
      <c r="EH171">
        <v>24990.5</v>
      </c>
      <c r="EI171">
        <v>28135.5</v>
      </c>
      <c r="EJ171">
        <v>29646.6</v>
      </c>
      <c r="EK171">
        <v>33235.800000000003</v>
      </c>
      <c r="EL171">
        <v>35494</v>
      </c>
      <c r="EM171">
        <v>39687.199999999997</v>
      </c>
      <c r="EN171">
        <v>42392.6</v>
      </c>
      <c r="EO171">
        <v>2.06107</v>
      </c>
      <c r="EP171">
        <v>2.1059700000000001</v>
      </c>
      <c r="EQ171">
        <v>8.9302699999999999E-2</v>
      </c>
      <c r="ER171">
        <v>0</v>
      </c>
      <c r="ES171">
        <v>33.426699999999997</v>
      </c>
      <c r="ET171">
        <v>999.9</v>
      </c>
      <c r="EU171">
        <v>46.7</v>
      </c>
      <c r="EV171">
        <v>41</v>
      </c>
      <c r="EW171">
        <v>36.0749</v>
      </c>
      <c r="EX171">
        <v>57.738300000000002</v>
      </c>
      <c r="EY171">
        <v>-0.76923399999999997</v>
      </c>
      <c r="EZ171">
        <v>2</v>
      </c>
      <c r="FA171">
        <v>0.68205000000000005</v>
      </c>
      <c r="FB171">
        <v>1.44475</v>
      </c>
      <c r="FC171">
        <v>20.262899999999998</v>
      </c>
      <c r="FD171">
        <v>5.2166899999999998</v>
      </c>
      <c r="FE171">
        <v>12.0097</v>
      </c>
      <c r="FF171">
        <v>4.9851999999999999</v>
      </c>
      <c r="FG171">
        <v>3.2845</v>
      </c>
      <c r="FH171">
        <v>9891.9</v>
      </c>
      <c r="FI171">
        <v>9999</v>
      </c>
      <c r="FJ171">
        <v>9999</v>
      </c>
      <c r="FK171">
        <v>657.6</v>
      </c>
      <c r="FL171">
        <v>1.8658399999999999</v>
      </c>
      <c r="FM171">
        <v>1.8622300000000001</v>
      </c>
      <c r="FN171">
        <v>1.86432</v>
      </c>
      <c r="FO171">
        <v>1.8604000000000001</v>
      </c>
      <c r="FP171">
        <v>1.8611500000000001</v>
      </c>
      <c r="FQ171">
        <v>1.86019</v>
      </c>
      <c r="FR171">
        <v>1.86189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-2.39</v>
      </c>
      <c r="GH171">
        <v>4.1099999999999998E-2</v>
      </c>
      <c r="GI171">
        <v>-1.7806499393771</v>
      </c>
      <c r="GJ171">
        <v>-1.0668354094452519E-3</v>
      </c>
      <c r="GK171">
        <v>7.2908324871410599E-7</v>
      </c>
      <c r="GL171">
        <v>-2.6615586879345078E-10</v>
      </c>
      <c r="GM171">
        <v>-0.20841063011216021</v>
      </c>
      <c r="GN171">
        <v>3.3664092208003571E-3</v>
      </c>
      <c r="GO171">
        <v>2.042686190248702E-4</v>
      </c>
      <c r="GP171">
        <v>-2.7039353982504608E-6</v>
      </c>
      <c r="GQ171">
        <v>3</v>
      </c>
      <c r="GR171">
        <v>2088</v>
      </c>
      <c r="GS171">
        <v>3</v>
      </c>
      <c r="GT171">
        <v>37</v>
      </c>
      <c r="GU171">
        <v>23</v>
      </c>
      <c r="GV171">
        <v>23.3</v>
      </c>
      <c r="GW171">
        <v>2.8698700000000001</v>
      </c>
      <c r="GX171">
        <v>2.5744600000000002</v>
      </c>
      <c r="GY171">
        <v>2.04834</v>
      </c>
      <c r="GZ171">
        <v>2.6049799999999999</v>
      </c>
      <c r="HA171">
        <v>2.1972700000000001</v>
      </c>
      <c r="HB171">
        <v>2.2705099999999998</v>
      </c>
      <c r="HC171">
        <v>45.148400000000002</v>
      </c>
      <c r="HD171">
        <v>13.816800000000001</v>
      </c>
      <c r="HE171">
        <v>18</v>
      </c>
      <c r="HF171">
        <v>600.70299999999997</v>
      </c>
      <c r="HG171">
        <v>702.84799999999996</v>
      </c>
      <c r="HH171">
        <v>30.999600000000001</v>
      </c>
      <c r="HI171">
        <v>35.756999999999998</v>
      </c>
      <c r="HJ171">
        <v>30.0002</v>
      </c>
      <c r="HK171">
        <v>35.582000000000001</v>
      </c>
      <c r="HL171">
        <v>35.555700000000002</v>
      </c>
      <c r="HM171">
        <v>57.421500000000002</v>
      </c>
      <c r="HN171">
        <v>-30</v>
      </c>
      <c r="HO171">
        <v>-30</v>
      </c>
      <c r="HP171">
        <v>31</v>
      </c>
      <c r="HQ171">
        <v>1043.1600000000001</v>
      </c>
      <c r="HR171">
        <v>32.067999999999998</v>
      </c>
      <c r="HS171">
        <v>99.101799999999997</v>
      </c>
      <c r="HT171">
        <v>98.288300000000007</v>
      </c>
    </row>
    <row r="172" spans="1:228" x14ac:dyDescent="0.2">
      <c r="A172">
        <v>157</v>
      </c>
      <c r="B172">
        <v>1666113256</v>
      </c>
      <c r="C172">
        <v>623</v>
      </c>
      <c r="D172" t="s">
        <v>672</v>
      </c>
      <c r="E172" t="s">
        <v>673</v>
      </c>
      <c r="F172">
        <v>4</v>
      </c>
      <c r="G172">
        <v>1666113254</v>
      </c>
      <c r="H172">
        <f t="shared" si="68"/>
        <v>4.6938799507888906E-4</v>
      </c>
      <c r="I172">
        <f t="shared" si="69"/>
        <v>0.46938799507888906</v>
      </c>
      <c r="J172">
        <f t="shared" si="70"/>
        <v>7.0418747884092419</v>
      </c>
      <c r="K172">
        <f t="shared" si="71"/>
        <v>1018.33</v>
      </c>
      <c r="L172">
        <f t="shared" si="72"/>
        <v>474.34877827158959</v>
      </c>
      <c r="M172">
        <f t="shared" si="73"/>
        <v>48.057035168774021</v>
      </c>
      <c r="N172">
        <f t="shared" si="74"/>
        <v>103.16864481391818</v>
      </c>
      <c r="O172">
        <f t="shared" si="75"/>
        <v>2.1824200136688249E-2</v>
      </c>
      <c r="P172">
        <f t="shared" si="76"/>
        <v>2.762266303031951</v>
      </c>
      <c r="Q172">
        <f t="shared" si="77"/>
        <v>2.1728857931880636E-2</v>
      </c>
      <c r="R172">
        <f t="shared" si="78"/>
        <v>1.358906749471353E-2</v>
      </c>
      <c r="S172">
        <f t="shared" si="79"/>
        <v>226.11784680567948</v>
      </c>
      <c r="T172">
        <f t="shared" si="80"/>
        <v>35.597623505107279</v>
      </c>
      <c r="U172">
        <f t="shared" si="81"/>
        <v>34.862928571428569</v>
      </c>
      <c r="V172">
        <f t="shared" si="82"/>
        <v>5.6056382115339041</v>
      </c>
      <c r="W172">
        <f t="shared" si="83"/>
        <v>64.617346484526777</v>
      </c>
      <c r="X172">
        <f t="shared" si="84"/>
        <v>3.5156182820904065</v>
      </c>
      <c r="Y172">
        <f t="shared" si="85"/>
        <v>5.440672626401108</v>
      </c>
      <c r="Z172">
        <f t="shared" si="86"/>
        <v>2.0900199294434976</v>
      </c>
      <c r="AA172">
        <f t="shared" si="87"/>
        <v>-20.700010582979008</v>
      </c>
      <c r="AB172">
        <f t="shared" si="88"/>
        <v>-80.090927458230979</v>
      </c>
      <c r="AC172">
        <f t="shared" si="89"/>
        <v>-6.7447054334235723</v>
      </c>
      <c r="AD172">
        <f t="shared" si="90"/>
        <v>118.5822033310459</v>
      </c>
      <c r="AE172">
        <f t="shared" si="91"/>
        <v>17.544852841930389</v>
      </c>
      <c r="AF172">
        <f t="shared" si="92"/>
        <v>0.47797843245020138</v>
      </c>
      <c r="AG172">
        <f t="shared" si="93"/>
        <v>7.0418747884092419</v>
      </c>
      <c r="AH172">
        <v>1071.1255875650029</v>
      </c>
      <c r="AI172">
        <v>1057.495212121212</v>
      </c>
      <c r="AJ172">
        <v>1.7017807730707051</v>
      </c>
      <c r="AK172">
        <v>66.573852837517123</v>
      </c>
      <c r="AL172">
        <f t="shared" si="94"/>
        <v>0.46938799507888906</v>
      </c>
      <c r="AM172">
        <v>34.27912695116008</v>
      </c>
      <c r="AN172">
        <v>34.697333235294103</v>
      </c>
      <c r="AO172">
        <v>-2.2983330540158029E-7</v>
      </c>
      <c r="AP172">
        <v>87.50530381435243</v>
      </c>
      <c r="AQ172">
        <v>78</v>
      </c>
      <c r="AR172">
        <v>12</v>
      </c>
      <c r="AS172">
        <f t="shared" si="95"/>
        <v>1</v>
      </c>
      <c r="AT172">
        <f t="shared" si="96"/>
        <v>0</v>
      </c>
      <c r="AU172">
        <f t="shared" si="97"/>
        <v>46986.225589787071</v>
      </c>
      <c r="AV172">
        <f t="shared" si="98"/>
        <v>1200.017142857143</v>
      </c>
      <c r="AW172">
        <f t="shared" si="99"/>
        <v>1025.9393278785903</v>
      </c>
      <c r="AX172">
        <f t="shared" si="100"/>
        <v>0.85493722650987503</v>
      </c>
      <c r="AY172">
        <f t="shared" si="101"/>
        <v>0.18842884716405911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1666113254</v>
      </c>
      <c r="BF172">
        <v>1018.33</v>
      </c>
      <c r="BG172">
        <v>1034.972857142857</v>
      </c>
      <c r="BH172">
        <v>34.701042857142859</v>
      </c>
      <c r="BI172">
        <v>34.275185714285712</v>
      </c>
      <c r="BJ172">
        <v>1020.725714285714</v>
      </c>
      <c r="BK172">
        <v>34.659957142857152</v>
      </c>
      <c r="BL172">
        <v>650.06599999999992</v>
      </c>
      <c r="BM172">
        <v>101.2114285714286</v>
      </c>
      <c r="BN172">
        <v>0.1001745571428571</v>
      </c>
      <c r="BO172">
        <v>34.325114285714292</v>
      </c>
      <c r="BP172">
        <v>34.862928571428569</v>
      </c>
      <c r="BQ172">
        <v>999.89999999999986</v>
      </c>
      <c r="BR172">
        <v>0</v>
      </c>
      <c r="BS172">
        <v>0</v>
      </c>
      <c r="BT172">
        <v>8966.8757142857139</v>
      </c>
      <c r="BU172">
        <v>0</v>
      </c>
      <c r="BV172">
        <v>356.31142857142862</v>
      </c>
      <c r="BW172">
        <v>-16.640257142857141</v>
      </c>
      <c r="BX172">
        <v>1054.938571428572</v>
      </c>
      <c r="BY172">
        <v>1071.704285714286</v>
      </c>
      <c r="BZ172">
        <v>0.42586685714285721</v>
      </c>
      <c r="CA172">
        <v>1034.972857142857</v>
      </c>
      <c r="CB172">
        <v>34.275185714285712</v>
      </c>
      <c r="CC172">
        <v>3.5121414285714279</v>
      </c>
      <c r="CD172">
        <v>3.4690400000000001</v>
      </c>
      <c r="CE172">
        <v>26.678557142857152</v>
      </c>
      <c r="CF172">
        <v>26.468957142857139</v>
      </c>
      <c r="CG172">
        <v>1200.017142857143</v>
      </c>
      <c r="CH172">
        <v>0.50001200000000001</v>
      </c>
      <c r="CI172">
        <v>0.49998799999999999</v>
      </c>
      <c r="CJ172">
        <v>0</v>
      </c>
      <c r="CK172">
        <v>1220.287142857143</v>
      </c>
      <c r="CL172">
        <v>4.9990899999999998</v>
      </c>
      <c r="CM172">
        <v>13555.185714285721</v>
      </c>
      <c r="CN172">
        <v>9558.0385714285694</v>
      </c>
      <c r="CO172">
        <v>45</v>
      </c>
      <c r="CP172">
        <v>46.625</v>
      </c>
      <c r="CQ172">
        <v>45.686999999999998</v>
      </c>
      <c r="CR172">
        <v>45.75</v>
      </c>
      <c r="CS172">
        <v>46.330000000000013</v>
      </c>
      <c r="CT172">
        <v>597.51999999999987</v>
      </c>
      <c r="CU172">
        <v>597.49714285714276</v>
      </c>
      <c r="CV172">
        <v>0</v>
      </c>
      <c r="CW172">
        <v>1666113267.3</v>
      </c>
      <c r="CX172">
        <v>0</v>
      </c>
      <c r="CY172">
        <v>1666111874.0999999</v>
      </c>
      <c r="CZ172" t="s">
        <v>356</v>
      </c>
      <c r="DA172">
        <v>1666111874.0999999</v>
      </c>
      <c r="DB172">
        <v>1666111855.0999999</v>
      </c>
      <c r="DC172">
        <v>36</v>
      </c>
      <c r="DD172">
        <v>-0.106</v>
      </c>
      <c r="DE172">
        <v>-2E-3</v>
      </c>
      <c r="DF172">
        <v>-2.12</v>
      </c>
      <c r="DG172">
        <v>3.7999999999999999E-2</v>
      </c>
      <c r="DH172">
        <v>419</v>
      </c>
      <c r="DI172">
        <v>34</v>
      </c>
      <c r="DJ172">
        <v>0.73</v>
      </c>
      <c r="DK172">
        <v>0.14000000000000001</v>
      </c>
      <c r="DL172">
        <v>-16.592204878048779</v>
      </c>
      <c r="DM172">
        <v>-0.43841811846690859</v>
      </c>
      <c r="DN172">
        <v>6.6742190376137947E-2</v>
      </c>
      <c r="DO172">
        <v>0</v>
      </c>
      <c r="DP172">
        <v>0.42110960975609751</v>
      </c>
      <c r="DQ172">
        <v>3.8108153310105218E-2</v>
      </c>
      <c r="DR172">
        <v>3.8956733152841561E-3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3.2944599999999999</v>
      </c>
      <c r="EB172">
        <v>2.6252300000000002</v>
      </c>
      <c r="EC172">
        <v>0.18848799999999999</v>
      </c>
      <c r="ED172">
        <v>0.188833</v>
      </c>
      <c r="EE172">
        <v>0.140934</v>
      </c>
      <c r="EF172">
        <v>0.13797200000000001</v>
      </c>
      <c r="EG172">
        <v>24526.9</v>
      </c>
      <c r="EH172">
        <v>24966.400000000001</v>
      </c>
      <c r="EI172">
        <v>28135.599999999999</v>
      </c>
      <c r="EJ172">
        <v>29646.5</v>
      </c>
      <c r="EK172">
        <v>33236.9</v>
      </c>
      <c r="EL172">
        <v>35494.400000000001</v>
      </c>
      <c r="EM172">
        <v>39687.300000000003</v>
      </c>
      <c r="EN172">
        <v>42392.5</v>
      </c>
      <c r="EO172">
        <v>2.0619200000000002</v>
      </c>
      <c r="EP172">
        <v>2.10595</v>
      </c>
      <c r="EQ172">
        <v>8.92878E-2</v>
      </c>
      <c r="ER172">
        <v>0</v>
      </c>
      <c r="ES172">
        <v>33.4206</v>
      </c>
      <c r="ET172">
        <v>999.9</v>
      </c>
      <c r="EU172">
        <v>46.7</v>
      </c>
      <c r="EV172">
        <v>41</v>
      </c>
      <c r="EW172">
        <v>36.0779</v>
      </c>
      <c r="EX172">
        <v>57.138300000000001</v>
      </c>
      <c r="EY172">
        <v>-0.91346000000000005</v>
      </c>
      <c r="EZ172">
        <v>2</v>
      </c>
      <c r="FA172">
        <v>0.68231699999999995</v>
      </c>
      <c r="FB172">
        <v>1.44265</v>
      </c>
      <c r="FC172">
        <v>20.262899999999998</v>
      </c>
      <c r="FD172">
        <v>5.2175900000000004</v>
      </c>
      <c r="FE172">
        <v>12.009399999999999</v>
      </c>
      <c r="FF172">
        <v>4.9849500000000004</v>
      </c>
      <c r="FG172">
        <v>3.2845</v>
      </c>
      <c r="FH172">
        <v>9891.9</v>
      </c>
      <c r="FI172">
        <v>9999</v>
      </c>
      <c r="FJ172">
        <v>9999</v>
      </c>
      <c r="FK172">
        <v>657.6</v>
      </c>
      <c r="FL172">
        <v>1.8658399999999999</v>
      </c>
      <c r="FM172">
        <v>1.8622300000000001</v>
      </c>
      <c r="FN172">
        <v>1.86432</v>
      </c>
      <c r="FO172">
        <v>1.86043</v>
      </c>
      <c r="FP172">
        <v>1.86113</v>
      </c>
      <c r="FQ172">
        <v>1.8602000000000001</v>
      </c>
      <c r="FR172">
        <v>1.86191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-2.39</v>
      </c>
      <c r="GH172">
        <v>4.1000000000000002E-2</v>
      </c>
      <c r="GI172">
        <v>-1.7806499393771</v>
      </c>
      <c r="GJ172">
        <v>-1.0668354094452519E-3</v>
      </c>
      <c r="GK172">
        <v>7.2908324871410599E-7</v>
      </c>
      <c r="GL172">
        <v>-2.6615586879345078E-10</v>
      </c>
      <c r="GM172">
        <v>-0.20841063011216021</v>
      </c>
      <c r="GN172">
        <v>3.3664092208003571E-3</v>
      </c>
      <c r="GO172">
        <v>2.042686190248702E-4</v>
      </c>
      <c r="GP172">
        <v>-2.7039353982504608E-6</v>
      </c>
      <c r="GQ172">
        <v>3</v>
      </c>
      <c r="GR172">
        <v>2088</v>
      </c>
      <c r="GS172">
        <v>3</v>
      </c>
      <c r="GT172">
        <v>37</v>
      </c>
      <c r="GU172">
        <v>23</v>
      </c>
      <c r="GV172">
        <v>23.3</v>
      </c>
      <c r="GW172">
        <v>2.8845200000000002</v>
      </c>
      <c r="GX172">
        <v>2.5671400000000002</v>
      </c>
      <c r="GY172">
        <v>2.04834</v>
      </c>
      <c r="GZ172">
        <v>2.6037599999999999</v>
      </c>
      <c r="HA172">
        <v>2.1972700000000001</v>
      </c>
      <c r="HB172">
        <v>2.3339799999999999</v>
      </c>
      <c r="HC172">
        <v>45.148400000000002</v>
      </c>
      <c r="HD172">
        <v>13.816800000000001</v>
      </c>
      <c r="HE172">
        <v>18</v>
      </c>
      <c r="HF172">
        <v>601.33900000000006</v>
      </c>
      <c r="HG172">
        <v>702.82500000000005</v>
      </c>
      <c r="HH172">
        <v>30.999500000000001</v>
      </c>
      <c r="HI172">
        <v>35.757599999999996</v>
      </c>
      <c r="HJ172">
        <v>30.0001</v>
      </c>
      <c r="HK172">
        <v>35.582000000000001</v>
      </c>
      <c r="HL172">
        <v>35.555700000000002</v>
      </c>
      <c r="HM172">
        <v>57.720799999999997</v>
      </c>
      <c r="HN172">
        <v>-30</v>
      </c>
      <c r="HO172">
        <v>-30</v>
      </c>
      <c r="HP172">
        <v>31</v>
      </c>
      <c r="HQ172">
        <v>1049.8399999999999</v>
      </c>
      <c r="HR172">
        <v>32.067999999999998</v>
      </c>
      <c r="HS172">
        <v>99.102099999999993</v>
      </c>
      <c r="HT172">
        <v>98.287999999999997</v>
      </c>
    </row>
    <row r="173" spans="1:228" x14ac:dyDescent="0.2">
      <c r="A173">
        <v>158</v>
      </c>
      <c r="B173">
        <v>1666113260</v>
      </c>
      <c r="C173">
        <v>627</v>
      </c>
      <c r="D173" t="s">
        <v>674</v>
      </c>
      <c r="E173" t="s">
        <v>675</v>
      </c>
      <c r="F173">
        <v>4</v>
      </c>
      <c r="G173">
        <v>1666113257.6875</v>
      </c>
      <c r="H173">
        <f t="shared" si="68"/>
        <v>4.6916739215596882E-4</v>
      </c>
      <c r="I173">
        <f t="shared" si="69"/>
        <v>0.46916739215596881</v>
      </c>
      <c r="J173">
        <f t="shared" si="70"/>
        <v>6.988624282284591</v>
      </c>
      <c r="K173">
        <f t="shared" si="71"/>
        <v>1024.385</v>
      </c>
      <c r="L173">
        <f t="shared" si="72"/>
        <v>483.38889947622022</v>
      </c>
      <c r="M173">
        <f t="shared" si="73"/>
        <v>48.973332621330279</v>
      </c>
      <c r="N173">
        <f t="shared" si="74"/>
        <v>103.78299417231312</v>
      </c>
      <c r="O173">
        <f t="shared" si="75"/>
        <v>2.1796341970812864E-2</v>
      </c>
      <c r="P173">
        <f t="shared" si="76"/>
        <v>2.7663063807170647</v>
      </c>
      <c r="Q173">
        <f t="shared" si="77"/>
        <v>2.1701380678877395E-2</v>
      </c>
      <c r="R173">
        <f t="shared" si="78"/>
        <v>1.3571860221108754E-2</v>
      </c>
      <c r="S173">
        <f t="shared" si="79"/>
        <v>226.11442723357146</v>
      </c>
      <c r="T173">
        <f t="shared" si="80"/>
        <v>35.591038325361517</v>
      </c>
      <c r="U173">
        <f t="shared" si="81"/>
        <v>34.865937500000001</v>
      </c>
      <c r="V173">
        <f t="shared" si="82"/>
        <v>5.6065732443646823</v>
      </c>
      <c r="W173">
        <f t="shared" si="83"/>
        <v>64.621326367724464</v>
      </c>
      <c r="X173">
        <f t="shared" si="84"/>
        <v>3.514873443803161</v>
      </c>
      <c r="Y173">
        <f t="shared" si="85"/>
        <v>5.4391849275917794</v>
      </c>
      <c r="Z173">
        <f t="shared" si="86"/>
        <v>2.0916998005615213</v>
      </c>
      <c r="AA173">
        <f t="shared" si="87"/>
        <v>-20.690281994078227</v>
      </c>
      <c r="AB173">
        <f t="shared" si="88"/>
        <v>-81.389713348812194</v>
      </c>
      <c r="AC173">
        <f t="shared" si="89"/>
        <v>-6.8440066804547808</v>
      </c>
      <c r="AD173">
        <f t="shared" si="90"/>
        <v>117.19042521022627</v>
      </c>
      <c r="AE173">
        <f t="shared" si="91"/>
        <v>17.648200490802985</v>
      </c>
      <c r="AF173">
        <f t="shared" si="92"/>
        <v>0.47213405388656038</v>
      </c>
      <c r="AG173">
        <f t="shared" si="93"/>
        <v>6.988624282284591</v>
      </c>
      <c r="AH173">
        <v>1078.0430602593419</v>
      </c>
      <c r="AI173">
        <v>1064.338181818182</v>
      </c>
      <c r="AJ173">
        <v>1.732491897018664</v>
      </c>
      <c r="AK173">
        <v>66.573852837517123</v>
      </c>
      <c r="AL173">
        <f t="shared" si="94"/>
        <v>0.46916739215596881</v>
      </c>
      <c r="AM173">
        <v>34.273195040559102</v>
      </c>
      <c r="AN173">
        <v>34.691267941176463</v>
      </c>
      <c r="AO173">
        <v>-7.561224669318144E-6</v>
      </c>
      <c r="AP173">
        <v>87.50530381435243</v>
      </c>
      <c r="AQ173">
        <v>78</v>
      </c>
      <c r="AR173">
        <v>12</v>
      </c>
      <c r="AS173">
        <f t="shared" si="95"/>
        <v>1</v>
      </c>
      <c r="AT173">
        <f t="shared" si="96"/>
        <v>0</v>
      </c>
      <c r="AU173">
        <f t="shared" si="97"/>
        <v>47097.601442427738</v>
      </c>
      <c r="AV173">
        <f t="shared" si="98"/>
        <v>1200.0037500000001</v>
      </c>
      <c r="AW173">
        <f t="shared" si="99"/>
        <v>1025.9274135925241</v>
      </c>
      <c r="AX173">
        <f t="shared" si="100"/>
        <v>0.85493683964947942</v>
      </c>
      <c r="AY173">
        <f t="shared" si="101"/>
        <v>0.1884281005234954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1666113257.6875</v>
      </c>
      <c r="BF173">
        <v>1024.385</v>
      </c>
      <c r="BG173">
        <v>1041.1212499999999</v>
      </c>
      <c r="BH173">
        <v>34.6933875</v>
      </c>
      <c r="BI173">
        <v>34.272712499999997</v>
      </c>
      <c r="BJ173">
        <v>1026.7774999999999</v>
      </c>
      <c r="BK173">
        <v>34.652375000000013</v>
      </c>
      <c r="BL173">
        <v>650.03262500000005</v>
      </c>
      <c r="BM173">
        <v>101.21250000000001</v>
      </c>
      <c r="BN173">
        <v>9.9989124999999998E-2</v>
      </c>
      <c r="BO173">
        <v>34.3202</v>
      </c>
      <c r="BP173">
        <v>34.865937500000001</v>
      </c>
      <c r="BQ173">
        <v>999.9</v>
      </c>
      <c r="BR173">
        <v>0</v>
      </c>
      <c r="BS173">
        <v>0</v>
      </c>
      <c r="BT173">
        <v>8988.2024999999994</v>
      </c>
      <c r="BU173">
        <v>0</v>
      </c>
      <c r="BV173">
        <v>351.628625</v>
      </c>
      <c r="BW173">
        <v>-16.737275</v>
      </c>
      <c r="BX173">
        <v>1061.2012500000001</v>
      </c>
      <c r="BY173">
        <v>1078.0675000000001</v>
      </c>
      <c r="BZ173">
        <v>0.42067624999999997</v>
      </c>
      <c r="CA173">
        <v>1041.1212499999999</v>
      </c>
      <c r="CB173">
        <v>34.272712499999997</v>
      </c>
      <c r="CC173">
        <v>3.5114100000000001</v>
      </c>
      <c r="CD173">
        <v>3.4688325</v>
      </c>
      <c r="CE173">
        <v>26.675000000000001</v>
      </c>
      <c r="CF173">
        <v>26.467962499999999</v>
      </c>
      <c r="CG173">
        <v>1200.0037500000001</v>
      </c>
      <c r="CH173">
        <v>0.50002250000000004</v>
      </c>
      <c r="CI173">
        <v>0.49997750000000002</v>
      </c>
      <c r="CJ173">
        <v>0</v>
      </c>
      <c r="CK173">
        <v>1220.7562499999999</v>
      </c>
      <c r="CL173">
        <v>4.9990899999999998</v>
      </c>
      <c r="CM173">
        <v>13552.85</v>
      </c>
      <c r="CN173">
        <v>9557.9750000000004</v>
      </c>
      <c r="CO173">
        <v>44.984250000000003</v>
      </c>
      <c r="CP173">
        <v>46.625</v>
      </c>
      <c r="CQ173">
        <v>45.686999999999998</v>
      </c>
      <c r="CR173">
        <v>45.75</v>
      </c>
      <c r="CS173">
        <v>46.311999999999998</v>
      </c>
      <c r="CT173">
        <v>597.52874999999995</v>
      </c>
      <c r="CU173">
        <v>597.47500000000002</v>
      </c>
      <c r="CV173">
        <v>0</v>
      </c>
      <c r="CW173">
        <v>1666113271.5</v>
      </c>
      <c r="CX173">
        <v>0</v>
      </c>
      <c r="CY173">
        <v>1666111874.0999999</v>
      </c>
      <c r="CZ173" t="s">
        <v>356</v>
      </c>
      <c r="DA173">
        <v>1666111874.0999999</v>
      </c>
      <c r="DB173">
        <v>1666111855.0999999</v>
      </c>
      <c r="DC173">
        <v>36</v>
      </c>
      <c r="DD173">
        <v>-0.106</v>
      </c>
      <c r="DE173">
        <v>-2E-3</v>
      </c>
      <c r="DF173">
        <v>-2.12</v>
      </c>
      <c r="DG173">
        <v>3.7999999999999999E-2</v>
      </c>
      <c r="DH173">
        <v>419</v>
      </c>
      <c r="DI173">
        <v>34</v>
      </c>
      <c r="DJ173">
        <v>0.73</v>
      </c>
      <c r="DK173">
        <v>0.14000000000000001</v>
      </c>
      <c r="DL173">
        <v>-16.637652500000002</v>
      </c>
      <c r="DM173">
        <v>-0.46727392120073669</v>
      </c>
      <c r="DN173">
        <v>6.6723845016230923E-2</v>
      </c>
      <c r="DO173">
        <v>0</v>
      </c>
      <c r="DP173">
        <v>0.42229375000000002</v>
      </c>
      <c r="DQ173">
        <v>1.647356848029943E-2</v>
      </c>
      <c r="DR173">
        <v>2.8027534831839948E-3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3.2940499999999999</v>
      </c>
      <c r="EB173">
        <v>2.6250100000000001</v>
      </c>
      <c r="EC173">
        <v>0.189276</v>
      </c>
      <c r="ED173">
        <v>0.18959599999999999</v>
      </c>
      <c r="EE173">
        <v>0.140926</v>
      </c>
      <c r="EF173">
        <v>0.13797100000000001</v>
      </c>
      <c r="EG173">
        <v>24503.4</v>
      </c>
      <c r="EH173">
        <v>24943</v>
      </c>
      <c r="EI173">
        <v>28136.1</v>
      </c>
      <c r="EJ173">
        <v>29646.799999999999</v>
      </c>
      <c r="EK173">
        <v>33237.9</v>
      </c>
      <c r="EL173">
        <v>35495</v>
      </c>
      <c r="EM173">
        <v>39688.1</v>
      </c>
      <c r="EN173">
        <v>42393.1</v>
      </c>
      <c r="EO173">
        <v>2.06107</v>
      </c>
      <c r="EP173">
        <v>2.1062799999999999</v>
      </c>
      <c r="EQ173">
        <v>8.9824200000000007E-2</v>
      </c>
      <c r="ER173">
        <v>0</v>
      </c>
      <c r="ES173">
        <v>33.409599999999998</v>
      </c>
      <c r="ET173">
        <v>999.9</v>
      </c>
      <c r="EU173">
        <v>46.7</v>
      </c>
      <c r="EV173">
        <v>41</v>
      </c>
      <c r="EW173">
        <v>36.078000000000003</v>
      </c>
      <c r="EX173">
        <v>57.4983</v>
      </c>
      <c r="EY173">
        <v>-0.82531699999999997</v>
      </c>
      <c r="EZ173">
        <v>2</v>
      </c>
      <c r="FA173">
        <v>0.68188300000000002</v>
      </c>
      <c r="FB173">
        <v>1.4388799999999999</v>
      </c>
      <c r="FC173">
        <v>20.262899999999998</v>
      </c>
      <c r="FD173">
        <v>5.2171399999999997</v>
      </c>
      <c r="FE173">
        <v>12.0099</v>
      </c>
      <c r="FF173">
        <v>4.9852999999999996</v>
      </c>
      <c r="FG173">
        <v>3.2845</v>
      </c>
      <c r="FH173">
        <v>9891.9</v>
      </c>
      <c r="FI173">
        <v>9999</v>
      </c>
      <c r="FJ173">
        <v>9999</v>
      </c>
      <c r="FK173">
        <v>657.6</v>
      </c>
      <c r="FL173">
        <v>1.8658399999999999</v>
      </c>
      <c r="FM173">
        <v>1.8622399999999999</v>
      </c>
      <c r="FN173">
        <v>1.86432</v>
      </c>
      <c r="FO173">
        <v>1.8604099999999999</v>
      </c>
      <c r="FP173">
        <v>1.86114</v>
      </c>
      <c r="FQ173">
        <v>1.8602000000000001</v>
      </c>
      <c r="FR173">
        <v>1.8619000000000001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-2.4</v>
      </c>
      <c r="GH173">
        <v>4.1000000000000002E-2</v>
      </c>
      <c r="GI173">
        <v>-1.7806499393771</v>
      </c>
      <c r="GJ173">
        <v>-1.0668354094452519E-3</v>
      </c>
      <c r="GK173">
        <v>7.2908324871410599E-7</v>
      </c>
      <c r="GL173">
        <v>-2.6615586879345078E-10</v>
      </c>
      <c r="GM173">
        <v>-0.20841063011216021</v>
      </c>
      <c r="GN173">
        <v>3.3664092208003571E-3</v>
      </c>
      <c r="GO173">
        <v>2.042686190248702E-4</v>
      </c>
      <c r="GP173">
        <v>-2.7039353982504608E-6</v>
      </c>
      <c r="GQ173">
        <v>3</v>
      </c>
      <c r="GR173">
        <v>2088</v>
      </c>
      <c r="GS173">
        <v>3</v>
      </c>
      <c r="GT173">
        <v>37</v>
      </c>
      <c r="GU173">
        <v>23.1</v>
      </c>
      <c r="GV173">
        <v>23.4</v>
      </c>
      <c r="GW173">
        <v>2.8979499999999998</v>
      </c>
      <c r="GX173">
        <v>2.5598100000000001</v>
      </c>
      <c r="GY173">
        <v>2.04956</v>
      </c>
      <c r="GZ173">
        <v>2.6037599999999999</v>
      </c>
      <c r="HA173">
        <v>2.1972700000000001</v>
      </c>
      <c r="HB173">
        <v>2.33521</v>
      </c>
      <c r="HC173">
        <v>45.148400000000002</v>
      </c>
      <c r="HD173">
        <v>13.816800000000001</v>
      </c>
      <c r="HE173">
        <v>18</v>
      </c>
      <c r="HF173">
        <v>600.702</v>
      </c>
      <c r="HG173">
        <v>703.12599999999998</v>
      </c>
      <c r="HH173">
        <v>30.999199999999998</v>
      </c>
      <c r="HI173">
        <v>35.760300000000001</v>
      </c>
      <c r="HJ173">
        <v>30</v>
      </c>
      <c r="HK173">
        <v>35.582000000000001</v>
      </c>
      <c r="HL173">
        <v>35.555700000000002</v>
      </c>
      <c r="HM173">
        <v>57.999400000000001</v>
      </c>
      <c r="HN173">
        <v>-30</v>
      </c>
      <c r="HO173">
        <v>-30</v>
      </c>
      <c r="HP173">
        <v>31</v>
      </c>
      <c r="HQ173">
        <v>1056.52</v>
      </c>
      <c r="HR173">
        <v>32.067999999999998</v>
      </c>
      <c r="HS173">
        <v>99.103999999999999</v>
      </c>
      <c r="HT173">
        <v>98.289199999999994</v>
      </c>
    </row>
    <row r="174" spans="1:228" x14ac:dyDescent="0.2">
      <c r="A174">
        <v>159</v>
      </c>
      <c r="B174">
        <v>1666113264</v>
      </c>
      <c r="C174">
        <v>631</v>
      </c>
      <c r="D174" t="s">
        <v>676</v>
      </c>
      <c r="E174" t="s">
        <v>677</v>
      </c>
      <c r="F174">
        <v>4</v>
      </c>
      <c r="G174">
        <v>1666113262</v>
      </c>
      <c r="H174">
        <f t="shared" si="68"/>
        <v>4.6319650103168308E-4</v>
      </c>
      <c r="I174">
        <f t="shared" si="69"/>
        <v>0.46319650103168308</v>
      </c>
      <c r="J174">
        <f t="shared" si="70"/>
        <v>7.0323303303498994</v>
      </c>
      <c r="K174">
        <f t="shared" si="71"/>
        <v>1031.5999999999999</v>
      </c>
      <c r="L174">
        <f t="shared" si="72"/>
        <v>481.1725084234518</v>
      </c>
      <c r="M174">
        <f t="shared" si="73"/>
        <v>48.749895054146165</v>
      </c>
      <c r="N174">
        <f t="shared" si="74"/>
        <v>104.51634467362285</v>
      </c>
      <c r="O174">
        <f t="shared" si="75"/>
        <v>2.1539579307696576E-2</v>
      </c>
      <c r="P174">
        <f t="shared" si="76"/>
        <v>2.77010041736095</v>
      </c>
      <c r="Q174">
        <f t="shared" si="77"/>
        <v>2.1446963436915639E-2</v>
      </c>
      <c r="R174">
        <f t="shared" si="78"/>
        <v>1.341264001110039E-2</v>
      </c>
      <c r="S174">
        <f t="shared" si="79"/>
        <v>226.11513523321531</v>
      </c>
      <c r="T174">
        <f t="shared" si="80"/>
        <v>35.582685870258793</v>
      </c>
      <c r="U174">
        <f t="shared" si="81"/>
        <v>34.857728571428567</v>
      </c>
      <c r="V174">
        <f t="shared" si="82"/>
        <v>5.6040226167551719</v>
      </c>
      <c r="W174">
        <f t="shared" si="83"/>
        <v>64.642098734091107</v>
      </c>
      <c r="X174">
        <f t="shared" si="84"/>
        <v>3.5143628133276903</v>
      </c>
      <c r="Y174">
        <f t="shared" si="85"/>
        <v>5.4366471419565414</v>
      </c>
      <c r="Z174">
        <f t="shared" si="86"/>
        <v>2.0896598034274816</v>
      </c>
      <c r="AA174">
        <f t="shared" si="87"/>
        <v>-20.426965695497223</v>
      </c>
      <c r="AB174">
        <f t="shared" si="88"/>
        <v>-81.527742207443083</v>
      </c>
      <c r="AC174">
        <f t="shared" si="89"/>
        <v>-6.845669709994775</v>
      </c>
      <c r="AD174">
        <f t="shared" si="90"/>
        <v>117.31475762028023</v>
      </c>
      <c r="AE174">
        <f t="shared" si="91"/>
        <v>17.335832021859414</v>
      </c>
      <c r="AF174">
        <f t="shared" si="92"/>
        <v>0.46836788626776443</v>
      </c>
      <c r="AG174">
        <f t="shared" si="93"/>
        <v>7.0323303303498994</v>
      </c>
      <c r="AH174">
        <v>1084.700070106069</v>
      </c>
      <c r="AI174">
        <v>1071.174606060606</v>
      </c>
      <c r="AJ174">
        <v>1.6773514448725071</v>
      </c>
      <c r="AK174">
        <v>66.573852837517123</v>
      </c>
      <c r="AL174">
        <f t="shared" si="94"/>
        <v>0.46319650103168308</v>
      </c>
      <c r="AM174">
        <v>34.27270169925459</v>
      </c>
      <c r="AN174">
        <v>34.685494117647053</v>
      </c>
      <c r="AO174">
        <v>-2.6820953827100852E-6</v>
      </c>
      <c r="AP174">
        <v>87.50530381435243</v>
      </c>
      <c r="AQ174">
        <v>78</v>
      </c>
      <c r="AR174">
        <v>12</v>
      </c>
      <c r="AS174">
        <f t="shared" si="95"/>
        <v>1</v>
      </c>
      <c r="AT174">
        <f t="shared" si="96"/>
        <v>0</v>
      </c>
      <c r="AU174">
        <f t="shared" si="97"/>
        <v>47202.864449009998</v>
      </c>
      <c r="AV174">
        <f t="shared" si="98"/>
        <v>1200.01</v>
      </c>
      <c r="AW174">
        <f t="shared" si="99"/>
        <v>1025.9325135923395</v>
      </c>
      <c r="AX174">
        <f t="shared" si="100"/>
        <v>0.85493663685497578</v>
      </c>
      <c r="AY174">
        <f t="shared" si="101"/>
        <v>0.18842770913010334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1666113262</v>
      </c>
      <c r="BF174">
        <v>1031.5999999999999</v>
      </c>
      <c r="BG174">
        <v>1048.05</v>
      </c>
      <c r="BH174">
        <v>34.687557142857138</v>
      </c>
      <c r="BI174">
        <v>34.27017142857143</v>
      </c>
      <c r="BJ174">
        <v>1033.997142857143</v>
      </c>
      <c r="BK174">
        <v>34.646614285714293</v>
      </c>
      <c r="BL174">
        <v>649.93314285714291</v>
      </c>
      <c r="BM174">
        <v>101.215</v>
      </c>
      <c r="BN174">
        <v>9.9797085714285708E-2</v>
      </c>
      <c r="BO174">
        <v>34.311814285714277</v>
      </c>
      <c r="BP174">
        <v>34.857728571428567</v>
      </c>
      <c r="BQ174">
        <v>999.89999999999986</v>
      </c>
      <c r="BR174">
        <v>0</v>
      </c>
      <c r="BS174">
        <v>0</v>
      </c>
      <c r="BT174">
        <v>9008.1242857142861</v>
      </c>
      <c r="BU174">
        <v>0</v>
      </c>
      <c r="BV174">
        <v>344.73257142857148</v>
      </c>
      <c r="BW174">
        <v>-16.453199999999999</v>
      </c>
      <c r="BX174">
        <v>1068.668571428572</v>
      </c>
      <c r="BY174">
        <v>1085.241428571429</v>
      </c>
      <c r="BZ174">
        <v>0.41741942857142861</v>
      </c>
      <c r="CA174">
        <v>1048.05</v>
      </c>
      <c r="CB174">
        <v>34.27017142857143</v>
      </c>
      <c r="CC174">
        <v>3.5109014285714291</v>
      </c>
      <c r="CD174">
        <v>3.4686528571428572</v>
      </c>
      <c r="CE174">
        <v>26.67257142857143</v>
      </c>
      <c r="CF174">
        <v>26.467085714285709</v>
      </c>
      <c r="CG174">
        <v>1200.01</v>
      </c>
      <c r="CH174">
        <v>0.50002599999999997</v>
      </c>
      <c r="CI174">
        <v>0.49997399999999997</v>
      </c>
      <c r="CJ174">
        <v>0</v>
      </c>
      <c r="CK174">
        <v>1220.8499999999999</v>
      </c>
      <c r="CL174">
        <v>4.9990899999999998</v>
      </c>
      <c r="CM174">
        <v>13551.44285714286</v>
      </c>
      <c r="CN174">
        <v>9558.0499999999993</v>
      </c>
      <c r="CO174">
        <v>44.936999999999998</v>
      </c>
      <c r="CP174">
        <v>46.642714285714291</v>
      </c>
      <c r="CQ174">
        <v>45.686999999999998</v>
      </c>
      <c r="CR174">
        <v>45.75</v>
      </c>
      <c r="CS174">
        <v>46.311999999999998</v>
      </c>
      <c r="CT174">
        <v>597.54</v>
      </c>
      <c r="CU174">
        <v>597.47000000000014</v>
      </c>
      <c r="CV174">
        <v>0</v>
      </c>
      <c r="CW174">
        <v>1666113275.7</v>
      </c>
      <c r="CX174">
        <v>0</v>
      </c>
      <c r="CY174">
        <v>1666111874.0999999</v>
      </c>
      <c r="CZ174" t="s">
        <v>356</v>
      </c>
      <c r="DA174">
        <v>1666111874.0999999</v>
      </c>
      <c r="DB174">
        <v>1666111855.0999999</v>
      </c>
      <c r="DC174">
        <v>36</v>
      </c>
      <c r="DD174">
        <v>-0.106</v>
      </c>
      <c r="DE174">
        <v>-2E-3</v>
      </c>
      <c r="DF174">
        <v>-2.12</v>
      </c>
      <c r="DG174">
        <v>3.7999999999999999E-2</v>
      </c>
      <c r="DH174">
        <v>419</v>
      </c>
      <c r="DI174">
        <v>34</v>
      </c>
      <c r="DJ174">
        <v>0.73</v>
      </c>
      <c r="DK174">
        <v>0.14000000000000001</v>
      </c>
      <c r="DL174">
        <v>-16.62902195121951</v>
      </c>
      <c r="DM174">
        <v>0.23576445993029799</v>
      </c>
      <c r="DN174">
        <v>8.9509270570952496E-2</v>
      </c>
      <c r="DO174">
        <v>0</v>
      </c>
      <c r="DP174">
        <v>0.42210480487804869</v>
      </c>
      <c r="DQ174">
        <v>-1.4543226480834909E-2</v>
      </c>
      <c r="DR174">
        <v>2.9654939638671181E-3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3.2941500000000001</v>
      </c>
      <c r="EB174">
        <v>2.6254499999999998</v>
      </c>
      <c r="EC174">
        <v>0.19003800000000001</v>
      </c>
      <c r="ED174">
        <v>0.19032499999999999</v>
      </c>
      <c r="EE174">
        <v>0.14091100000000001</v>
      </c>
      <c r="EF174">
        <v>0.13796</v>
      </c>
      <c r="EG174">
        <v>24480.1</v>
      </c>
      <c r="EH174">
        <v>24921</v>
      </c>
      <c r="EI174">
        <v>28135.9</v>
      </c>
      <c r="EJ174">
        <v>29647.3</v>
      </c>
      <c r="EK174">
        <v>33238.400000000001</v>
      </c>
      <c r="EL174">
        <v>35495.9</v>
      </c>
      <c r="EM174">
        <v>39687.9</v>
      </c>
      <c r="EN174">
        <v>42393.599999999999</v>
      </c>
      <c r="EO174">
        <v>2.0609299999999999</v>
      </c>
      <c r="EP174">
        <v>2.1061999999999999</v>
      </c>
      <c r="EQ174">
        <v>9.0055200000000002E-2</v>
      </c>
      <c r="ER174">
        <v>0</v>
      </c>
      <c r="ES174">
        <v>33.397599999999997</v>
      </c>
      <c r="ET174">
        <v>999.9</v>
      </c>
      <c r="EU174">
        <v>46.7</v>
      </c>
      <c r="EV174">
        <v>41</v>
      </c>
      <c r="EW174">
        <v>36.076900000000002</v>
      </c>
      <c r="EX174">
        <v>57.018300000000004</v>
      </c>
      <c r="EY174">
        <v>-0.80528999999999995</v>
      </c>
      <c r="EZ174">
        <v>2</v>
      </c>
      <c r="FA174">
        <v>0.68191299999999999</v>
      </c>
      <c r="FB174">
        <v>1.4332</v>
      </c>
      <c r="FC174">
        <v>20.263000000000002</v>
      </c>
      <c r="FD174">
        <v>5.2174399999999999</v>
      </c>
      <c r="FE174">
        <v>12.0099</v>
      </c>
      <c r="FF174">
        <v>4.9851000000000001</v>
      </c>
      <c r="FG174">
        <v>3.2844799999999998</v>
      </c>
      <c r="FH174">
        <v>9892.2999999999993</v>
      </c>
      <c r="FI174">
        <v>9999</v>
      </c>
      <c r="FJ174">
        <v>9999</v>
      </c>
      <c r="FK174">
        <v>657.6</v>
      </c>
      <c r="FL174">
        <v>1.8658399999999999</v>
      </c>
      <c r="FM174">
        <v>1.86225</v>
      </c>
      <c r="FN174">
        <v>1.86432</v>
      </c>
      <c r="FO174">
        <v>1.86042</v>
      </c>
      <c r="FP174">
        <v>1.86113</v>
      </c>
      <c r="FQ174">
        <v>1.8602000000000001</v>
      </c>
      <c r="FR174">
        <v>1.86192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-2.4</v>
      </c>
      <c r="GH174">
        <v>4.0899999999999999E-2</v>
      </c>
      <c r="GI174">
        <v>-1.7806499393771</v>
      </c>
      <c r="GJ174">
        <v>-1.0668354094452519E-3</v>
      </c>
      <c r="GK174">
        <v>7.2908324871410599E-7</v>
      </c>
      <c r="GL174">
        <v>-2.6615586879345078E-10</v>
      </c>
      <c r="GM174">
        <v>-0.20841063011216021</v>
      </c>
      <c r="GN174">
        <v>3.3664092208003571E-3</v>
      </c>
      <c r="GO174">
        <v>2.042686190248702E-4</v>
      </c>
      <c r="GP174">
        <v>-2.7039353982504608E-6</v>
      </c>
      <c r="GQ174">
        <v>3</v>
      </c>
      <c r="GR174">
        <v>2088</v>
      </c>
      <c r="GS174">
        <v>3</v>
      </c>
      <c r="GT174">
        <v>37</v>
      </c>
      <c r="GU174">
        <v>23.2</v>
      </c>
      <c r="GV174">
        <v>23.5</v>
      </c>
      <c r="GW174">
        <v>2.9125999999999999</v>
      </c>
      <c r="GX174">
        <v>2.5659200000000002</v>
      </c>
      <c r="GY174">
        <v>2.04834</v>
      </c>
      <c r="GZ174">
        <v>2.6049799999999999</v>
      </c>
      <c r="HA174">
        <v>2.1972700000000001</v>
      </c>
      <c r="HB174">
        <v>2.32178</v>
      </c>
      <c r="HC174">
        <v>45.148400000000002</v>
      </c>
      <c r="HD174">
        <v>13.816800000000001</v>
      </c>
      <c r="HE174">
        <v>18</v>
      </c>
      <c r="HF174">
        <v>600.59</v>
      </c>
      <c r="HG174">
        <v>703.05700000000002</v>
      </c>
      <c r="HH174">
        <v>30.998799999999999</v>
      </c>
      <c r="HI174">
        <v>35.760300000000001</v>
      </c>
      <c r="HJ174">
        <v>30.0001</v>
      </c>
      <c r="HK174">
        <v>35.582000000000001</v>
      </c>
      <c r="HL174">
        <v>35.555700000000002</v>
      </c>
      <c r="HM174">
        <v>58.290500000000002</v>
      </c>
      <c r="HN174">
        <v>-30</v>
      </c>
      <c r="HO174">
        <v>-30</v>
      </c>
      <c r="HP174">
        <v>31</v>
      </c>
      <c r="HQ174">
        <v>1063.22</v>
      </c>
      <c r="HR174">
        <v>32.067999999999998</v>
      </c>
      <c r="HS174">
        <v>99.103399999999993</v>
      </c>
      <c r="HT174">
        <v>98.290599999999998</v>
      </c>
    </row>
    <row r="175" spans="1:228" x14ac:dyDescent="0.2">
      <c r="A175">
        <v>160</v>
      </c>
      <c r="B175">
        <v>1666113268</v>
      </c>
      <c r="C175">
        <v>635</v>
      </c>
      <c r="D175" t="s">
        <v>678</v>
      </c>
      <c r="E175" t="s">
        <v>679</v>
      </c>
      <c r="F175">
        <v>4</v>
      </c>
      <c r="G175">
        <v>1666113265.6875</v>
      </c>
      <c r="H175">
        <f t="shared" si="68"/>
        <v>4.6412442673829705E-4</v>
      </c>
      <c r="I175">
        <f t="shared" si="69"/>
        <v>0.46412442673829707</v>
      </c>
      <c r="J175">
        <f t="shared" si="70"/>
        <v>7.0873029930763085</v>
      </c>
      <c r="K175">
        <f t="shared" si="71"/>
        <v>1037.5150000000001</v>
      </c>
      <c r="L175">
        <f t="shared" si="72"/>
        <v>483.99975256149622</v>
      </c>
      <c r="M175">
        <f t="shared" si="73"/>
        <v>49.036260485157172</v>
      </c>
      <c r="N175">
        <f t="shared" si="74"/>
        <v>105.11545827865613</v>
      </c>
      <c r="O175">
        <f t="shared" si="75"/>
        <v>2.1587052366024862E-2</v>
      </c>
      <c r="P175">
        <f t="shared" si="76"/>
        <v>2.7686949813230552</v>
      </c>
      <c r="Q175">
        <f t="shared" si="77"/>
        <v>2.1493981747165752E-2</v>
      </c>
      <c r="R175">
        <f t="shared" si="78"/>
        <v>1.3442067058967833E-2</v>
      </c>
      <c r="S175">
        <f t="shared" si="79"/>
        <v>226.11660410807892</v>
      </c>
      <c r="T175">
        <f t="shared" si="80"/>
        <v>35.575904798656758</v>
      </c>
      <c r="U175">
        <f t="shared" si="81"/>
        <v>34.855537499999997</v>
      </c>
      <c r="V175">
        <f t="shared" si="82"/>
        <v>5.6033419911214049</v>
      </c>
      <c r="W175">
        <f t="shared" si="83"/>
        <v>64.662384912860745</v>
      </c>
      <c r="X175">
        <f t="shared" si="84"/>
        <v>3.5140691456999975</v>
      </c>
      <c r="Y175">
        <f t="shared" si="85"/>
        <v>5.4344873769125117</v>
      </c>
      <c r="Z175">
        <f t="shared" si="86"/>
        <v>2.0892728454214073</v>
      </c>
      <c r="AA175">
        <f t="shared" si="87"/>
        <v>-20.4678872191589</v>
      </c>
      <c r="AB175">
        <f t="shared" si="88"/>
        <v>-82.224977933003828</v>
      </c>
      <c r="AC175">
        <f t="shared" si="89"/>
        <v>-6.9074052452585537</v>
      </c>
      <c r="AD175">
        <f t="shared" si="90"/>
        <v>116.51633371065762</v>
      </c>
      <c r="AE175">
        <f t="shared" si="91"/>
        <v>17.28206848561106</v>
      </c>
      <c r="AF175">
        <f t="shared" si="92"/>
        <v>0.46846882315466704</v>
      </c>
      <c r="AG175">
        <f t="shared" si="93"/>
        <v>7.0873029930763085</v>
      </c>
      <c r="AH175">
        <v>1091.243845802162</v>
      </c>
      <c r="AI175">
        <v>1077.7806666666661</v>
      </c>
      <c r="AJ175">
        <v>1.6496241149618429</v>
      </c>
      <c r="AK175">
        <v>66.573852837517123</v>
      </c>
      <c r="AL175">
        <f t="shared" si="94"/>
        <v>0.46412442673829707</v>
      </c>
      <c r="AM175">
        <v>34.269035828184101</v>
      </c>
      <c r="AN175">
        <v>34.682575882352921</v>
      </c>
      <c r="AO175">
        <v>-1.8654381995793389E-6</v>
      </c>
      <c r="AP175">
        <v>87.50530381435243</v>
      </c>
      <c r="AQ175">
        <v>78</v>
      </c>
      <c r="AR175">
        <v>12</v>
      </c>
      <c r="AS175">
        <f t="shared" si="95"/>
        <v>1</v>
      </c>
      <c r="AT175">
        <f t="shared" si="96"/>
        <v>0</v>
      </c>
      <c r="AU175">
        <f t="shared" si="97"/>
        <v>47165.437576704877</v>
      </c>
      <c r="AV175">
        <f t="shared" si="98"/>
        <v>1200.01875</v>
      </c>
      <c r="AW175">
        <f t="shared" si="99"/>
        <v>1025.9399010922689</v>
      </c>
      <c r="AX175">
        <f t="shared" si="100"/>
        <v>0.85493655919315337</v>
      </c>
      <c r="AY175">
        <f t="shared" si="101"/>
        <v>0.18842755924278592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1666113265.6875</v>
      </c>
      <c r="BF175">
        <v>1037.5150000000001</v>
      </c>
      <c r="BG175">
        <v>1053.915</v>
      </c>
      <c r="BH175">
        <v>34.684712500000003</v>
      </c>
      <c r="BI175">
        <v>34.267312500000003</v>
      </c>
      <c r="BJ175">
        <v>1039.915</v>
      </c>
      <c r="BK175">
        <v>34.643749999999997</v>
      </c>
      <c r="BL175">
        <v>650.05287499999997</v>
      </c>
      <c r="BM175">
        <v>101.2145</v>
      </c>
      <c r="BN175">
        <v>0.10013957499999999</v>
      </c>
      <c r="BO175">
        <v>34.304675000000003</v>
      </c>
      <c r="BP175">
        <v>34.855537499999997</v>
      </c>
      <c r="BQ175">
        <v>999.9</v>
      </c>
      <c r="BR175">
        <v>0</v>
      </c>
      <c r="BS175">
        <v>0</v>
      </c>
      <c r="BT175">
        <v>9000.7037500000006</v>
      </c>
      <c r="BU175">
        <v>0</v>
      </c>
      <c r="BV175">
        <v>341.11287499999997</v>
      </c>
      <c r="BW175">
        <v>-16.399899999999999</v>
      </c>
      <c r="BX175">
        <v>1074.7925</v>
      </c>
      <c r="BY175">
        <v>1091.31125</v>
      </c>
      <c r="BZ175">
        <v>0.41740474999999999</v>
      </c>
      <c r="CA175">
        <v>1053.915</v>
      </c>
      <c r="CB175">
        <v>34.267312500000003</v>
      </c>
      <c r="CC175">
        <v>3.51059375</v>
      </c>
      <c r="CD175">
        <v>3.4683449999999998</v>
      </c>
      <c r="CE175">
        <v>26.671062500000001</v>
      </c>
      <c r="CF175">
        <v>26.465575000000001</v>
      </c>
      <c r="CG175">
        <v>1200.01875</v>
      </c>
      <c r="CH175">
        <v>0.50002987500000007</v>
      </c>
      <c r="CI175">
        <v>0.49997012499999999</v>
      </c>
      <c r="CJ175">
        <v>0</v>
      </c>
      <c r="CK175">
        <v>1220.9849999999999</v>
      </c>
      <c r="CL175">
        <v>4.9990899999999998</v>
      </c>
      <c r="CM175">
        <v>13549.6875</v>
      </c>
      <c r="CN175">
        <v>9558.119999999999</v>
      </c>
      <c r="CO175">
        <v>44.936999999999998</v>
      </c>
      <c r="CP175">
        <v>46.625</v>
      </c>
      <c r="CQ175">
        <v>45.686999999999998</v>
      </c>
      <c r="CR175">
        <v>45.75</v>
      </c>
      <c r="CS175">
        <v>46.311999999999998</v>
      </c>
      <c r="CT175">
        <v>597.5474999999999</v>
      </c>
      <c r="CU175">
        <v>597.47125000000005</v>
      </c>
      <c r="CV175">
        <v>0</v>
      </c>
      <c r="CW175">
        <v>1666113279.3</v>
      </c>
      <c r="CX175">
        <v>0</v>
      </c>
      <c r="CY175">
        <v>1666111874.0999999</v>
      </c>
      <c r="CZ175" t="s">
        <v>356</v>
      </c>
      <c r="DA175">
        <v>1666111874.0999999</v>
      </c>
      <c r="DB175">
        <v>1666111855.0999999</v>
      </c>
      <c r="DC175">
        <v>36</v>
      </c>
      <c r="DD175">
        <v>-0.106</v>
      </c>
      <c r="DE175">
        <v>-2E-3</v>
      </c>
      <c r="DF175">
        <v>-2.12</v>
      </c>
      <c r="DG175">
        <v>3.7999999999999999E-2</v>
      </c>
      <c r="DH175">
        <v>419</v>
      </c>
      <c r="DI175">
        <v>34</v>
      </c>
      <c r="DJ175">
        <v>0.73</v>
      </c>
      <c r="DK175">
        <v>0.14000000000000001</v>
      </c>
      <c r="DL175">
        <v>-16.57891463414634</v>
      </c>
      <c r="DM175">
        <v>0.87382996515682443</v>
      </c>
      <c r="DN175">
        <v>0.13082234194393361</v>
      </c>
      <c r="DO175">
        <v>0</v>
      </c>
      <c r="DP175">
        <v>0.42129541463414638</v>
      </c>
      <c r="DQ175">
        <v>-2.7885993031359111E-2</v>
      </c>
      <c r="DR175">
        <v>3.4610863582548832E-3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3.2943799999999999</v>
      </c>
      <c r="EB175">
        <v>2.6253000000000002</v>
      </c>
      <c r="EC175">
        <v>0.19078100000000001</v>
      </c>
      <c r="ED175">
        <v>0.191079</v>
      </c>
      <c r="EE175">
        <v>0.14089599999999999</v>
      </c>
      <c r="EF175">
        <v>0.13795199999999999</v>
      </c>
      <c r="EG175">
        <v>24458</v>
      </c>
      <c r="EH175">
        <v>24897.599999999999</v>
      </c>
      <c r="EI175">
        <v>28136.5</v>
      </c>
      <c r="EJ175">
        <v>29647.200000000001</v>
      </c>
      <c r="EK175">
        <v>33239.800000000003</v>
      </c>
      <c r="EL175">
        <v>35496.199999999997</v>
      </c>
      <c r="EM175">
        <v>39688.9</v>
      </c>
      <c r="EN175">
        <v>42393.4</v>
      </c>
      <c r="EO175">
        <v>2.0615000000000001</v>
      </c>
      <c r="EP175">
        <v>2.1059700000000001</v>
      </c>
      <c r="EQ175">
        <v>9.0837500000000002E-2</v>
      </c>
      <c r="ER175">
        <v>0</v>
      </c>
      <c r="ES175">
        <v>33.3857</v>
      </c>
      <c r="ET175">
        <v>999.9</v>
      </c>
      <c r="EU175">
        <v>46.7</v>
      </c>
      <c r="EV175">
        <v>41</v>
      </c>
      <c r="EW175">
        <v>36.076799999999999</v>
      </c>
      <c r="EX175">
        <v>57.378300000000003</v>
      </c>
      <c r="EY175">
        <v>-0.74919899999999995</v>
      </c>
      <c r="EZ175">
        <v>2</v>
      </c>
      <c r="FA175">
        <v>0.681867</v>
      </c>
      <c r="FB175">
        <v>1.4277</v>
      </c>
      <c r="FC175">
        <v>20.263100000000001</v>
      </c>
      <c r="FD175">
        <v>5.2172900000000002</v>
      </c>
      <c r="FE175">
        <v>12.0099</v>
      </c>
      <c r="FF175">
        <v>4.9851999999999999</v>
      </c>
      <c r="FG175">
        <v>3.2844799999999998</v>
      </c>
      <c r="FH175">
        <v>9892.2999999999993</v>
      </c>
      <c r="FI175">
        <v>9999</v>
      </c>
      <c r="FJ175">
        <v>9999</v>
      </c>
      <c r="FK175">
        <v>657.6</v>
      </c>
      <c r="FL175">
        <v>1.8658399999999999</v>
      </c>
      <c r="FM175">
        <v>1.8622399999999999</v>
      </c>
      <c r="FN175">
        <v>1.86432</v>
      </c>
      <c r="FO175">
        <v>1.86042</v>
      </c>
      <c r="FP175">
        <v>1.86114</v>
      </c>
      <c r="FQ175">
        <v>1.8602000000000001</v>
      </c>
      <c r="FR175">
        <v>1.86191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-2.4</v>
      </c>
      <c r="GH175">
        <v>4.0899999999999999E-2</v>
      </c>
      <c r="GI175">
        <v>-1.7806499393771</v>
      </c>
      <c r="GJ175">
        <v>-1.0668354094452519E-3</v>
      </c>
      <c r="GK175">
        <v>7.2908324871410599E-7</v>
      </c>
      <c r="GL175">
        <v>-2.6615586879345078E-10</v>
      </c>
      <c r="GM175">
        <v>-0.20841063011216021</v>
      </c>
      <c r="GN175">
        <v>3.3664092208003571E-3</v>
      </c>
      <c r="GO175">
        <v>2.042686190248702E-4</v>
      </c>
      <c r="GP175">
        <v>-2.7039353982504608E-6</v>
      </c>
      <c r="GQ175">
        <v>3</v>
      </c>
      <c r="GR175">
        <v>2088</v>
      </c>
      <c r="GS175">
        <v>3</v>
      </c>
      <c r="GT175">
        <v>37</v>
      </c>
      <c r="GU175">
        <v>23.2</v>
      </c>
      <c r="GV175">
        <v>23.5</v>
      </c>
      <c r="GW175">
        <v>2.9272499999999999</v>
      </c>
      <c r="GX175">
        <v>2.5598100000000001</v>
      </c>
      <c r="GY175">
        <v>2.04834</v>
      </c>
      <c r="GZ175">
        <v>2.6037599999999999</v>
      </c>
      <c r="HA175">
        <v>2.1972700000000001</v>
      </c>
      <c r="HB175">
        <v>2.3645</v>
      </c>
      <c r="HC175">
        <v>45.148400000000002</v>
      </c>
      <c r="HD175">
        <v>13.8256</v>
      </c>
      <c r="HE175">
        <v>18</v>
      </c>
      <c r="HF175">
        <v>601.02</v>
      </c>
      <c r="HG175">
        <v>702.84799999999996</v>
      </c>
      <c r="HH175">
        <v>30.9986</v>
      </c>
      <c r="HI175">
        <v>35.760300000000001</v>
      </c>
      <c r="HJ175">
        <v>30</v>
      </c>
      <c r="HK175">
        <v>35.582000000000001</v>
      </c>
      <c r="HL175">
        <v>35.555700000000002</v>
      </c>
      <c r="HM175">
        <v>58.582099999999997</v>
      </c>
      <c r="HN175">
        <v>-30</v>
      </c>
      <c r="HO175">
        <v>-30</v>
      </c>
      <c r="HP175">
        <v>31</v>
      </c>
      <c r="HQ175">
        <v>1069.9000000000001</v>
      </c>
      <c r="HR175">
        <v>32.067999999999998</v>
      </c>
      <c r="HS175">
        <v>99.105699999999999</v>
      </c>
      <c r="HT175">
        <v>98.290300000000002</v>
      </c>
    </row>
    <row r="176" spans="1:228" x14ac:dyDescent="0.2">
      <c r="A176">
        <v>161</v>
      </c>
      <c r="B176">
        <v>1666113272</v>
      </c>
      <c r="C176">
        <v>639</v>
      </c>
      <c r="D176" t="s">
        <v>680</v>
      </c>
      <c r="E176" t="s">
        <v>681</v>
      </c>
      <c r="F176">
        <v>4</v>
      </c>
      <c r="G176">
        <v>1666113270</v>
      </c>
      <c r="H176">
        <f t="shared" si="68"/>
        <v>4.6188206253304167E-4</v>
      </c>
      <c r="I176">
        <f t="shared" si="69"/>
        <v>0.46188206253304165</v>
      </c>
      <c r="J176">
        <f t="shared" si="70"/>
        <v>6.9730243740551563</v>
      </c>
      <c r="K176">
        <f t="shared" si="71"/>
        <v>1044.448571428572</v>
      </c>
      <c r="L176">
        <f t="shared" si="72"/>
        <v>497.05470445983593</v>
      </c>
      <c r="M176">
        <f t="shared" si="73"/>
        <v>50.357998138768586</v>
      </c>
      <c r="N176">
        <f t="shared" si="74"/>
        <v>105.81599720134936</v>
      </c>
      <c r="O176">
        <f t="shared" si="75"/>
        <v>2.1501410170960421E-2</v>
      </c>
      <c r="P176">
        <f t="shared" si="76"/>
        <v>2.7687004192879034</v>
      </c>
      <c r="Q176">
        <f t="shared" si="77"/>
        <v>2.1409075039926229E-2</v>
      </c>
      <c r="R176">
        <f t="shared" si="78"/>
        <v>1.3388934682215095E-2</v>
      </c>
      <c r="S176">
        <f t="shared" si="79"/>
        <v>226.11240137563223</v>
      </c>
      <c r="T176">
        <f t="shared" si="80"/>
        <v>35.574029445516004</v>
      </c>
      <c r="U176">
        <f t="shared" si="81"/>
        <v>34.847414285714287</v>
      </c>
      <c r="V176">
        <f t="shared" si="82"/>
        <v>5.6008192553900145</v>
      </c>
      <c r="W176">
        <f t="shared" si="83"/>
        <v>64.658929405699453</v>
      </c>
      <c r="X176">
        <f t="shared" si="84"/>
        <v>3.5134001400361901</v>
      </c>
      <c r="Y176">
        <f t="shared" si="85"/>
        <v>5.4337431385408879</v>
      </c>
      <c r="Z176">
        <f t="shared" si="86"/>
        <v>2.0874191153538244</v>
      </c>
      <c r="AA176">
        <f t="shared" si="87"/>
        <v>-20.368998957707138</v>
      </c>
      <c r="AB176">
        <f t="shared" si="88"/>
        <v>-81.379919702934004</v>
      </c>
      <c r="AC176">
        <f t="shared" si="89"/>
        <v>-6.8360487450009835</v>
      </c>
      <c r="AD176">
        <f t="shared" si="90"/>
        <v>117.5274339699901</v>
      </c>
      <c r="AE176">
        <f t="shared" si="91"/>
        <v>17.557070578903495</v>
      </c>
      <c r="AF176">
        <f t="shared" si="92"/>
        <v>0.46314171902962897</v>
      </c>
      <c r="AG176">
        <f t="shared" si="93"/>
        <v>6.9730243740551563</v>
      </c>
      <c r="AH176">
        <v>1098.1815542878489</v>
      </c>
      <c r="AI176">
        <v>1084.5548484848489</v>
      </c>
      <c r="AJ176">
        <v>1.717243667094446</v>
      </c>
      <c r="AK176">
        <v>66.573852837517123</v>
      </c>
      <c r="AL176">
        <f t="shared" si="94"/>
        <v>0.46188206253304165</v>
      </c>
      <c r="AM176">
        <v>34.26581545255759</v>
      </c>
      <c r="AN176">
        <v>34.677333823529402</v>
      </c>
      <c r="AO176">
        <v>-4.8252284555457234E-6</v>
      </c>
      <c r="AP176">
        <v>87.50530381435243</v>
      </c>
      <c r="AQ176">
        <v>78</v>
      </c>
      <c r="AR176">
        <v>12</v>
      </c>
      <c r="AS176">
        <f t="shared" si="95"/>
        <v>1</v>
      </c>
      <c r="AT176">
        <f t="shared" si="96"/>
        <v>0</v>
      </c>
      <c r="AU176">
        <f t="shared" si="97"/>
        <v>47165.951636670565</v>
      </c>
      <c r="AV176">
        <f t="shared" si="98"/>
        <v>1199.998571428571</v>
      </c>
      <c r="AW176">
        <f t="shared" si="99"/>
        <v>1025.9224421635397</v>
      </c>
      <c r="AX176">
        <f t="shared" si="100"/>
        <v>0.85493638625102886</v>
      </c>
      <c r="AY176">
        <f t="shared" si="101"/>
        <v>0.18842722546448581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1666113270</v>
      </c>
      <c r="BF176">
        <v>1044.448571428572</v>
      </c>
      <c r="BG176">
        <v>1061.0985714285709</v>
      </c>
      <c r="BH176">
        <v>34.678742857142858</v>
      </c>
      <c r="BI176">
        <v>34.266128571428567</v>
      </c>
      <c r="BJ176">
        <v>1046.8514285714291</v>
      </c>
      <c r="BK176">
        <v>34.637842857142857</v>
      </c>
      <c r="BL176">
        <v>650.11885714285722</v>
      </c>
      <c r="BM176">
        <v>101.2127142857143</v>
      </c>
      <c r="BN176">
        <v>0.1000742</v>
      </c>
      <c r="BO176">
        <v>34.302214285714292</v>
      </c>
      <c r="BP176">
        <v>34.847414285714287</v>
      </c>
      <c r="BQ176">
        <v>999.89999999999986</v>
      </c>
      <c r="BR176">
        <v>0</v>
      </c>
      <c r="BS176">
        <v>0</v>
      </c>
      <c r="BT176">
        <v>9000.8914285714291</v>
      </c>
      <c r="BU176">
        <v>0</v>
      </c>
      <c r="BV176">
        <v>342.23185714285722</v>
      </c>
      <c r="BW176">
        <v>-16.650757142857142</v>
      </c>
      <c r="BX176">
        <v>1081.97</v>
      </c>
      <c r="BY176">
        <v>1098.748571428571</v>
      </c>
      <c r="BZ176">
        <v>0.41262828571428573</v>
      </c>
      <c r="CA176">
        <v>1061.0985714285709</v>
      </c>
      <c r="CB176">
        <v>34.266128571428567</v>
      </c>
      <c r="CC176">
        <v>3.5099342857142859</v>
      </c>
      <c r="CD176">
        <v>3.468171428571428</v>
      </c>
      <c r="CE176">
        <v>26.667857142857141</v>
      </c>
      <c r="CF176">
        <v>26.464728571428569</v>
      </c>
      <c r="CG176">
        <v>1199.998571428571</v>
      </c>
      <c r="CH176">
        <v>0.50004099999999996</v>
      </c>
      <c r="CI176">
        <v>0.49995899999999999</v>
      </c>
      <c r="CJ176">
        <v>0</v>
      </c>
      <c r="CK176">
        <v>1221.1571428571431</v>
      </c>
      <c r="CL176">
        <v>4.9990899999999998</v>
      </c>
      <c r="CM176">
        <v>13548.9</v>
      </c>
      <c r="CN176">
        <v>9557.9928571428591</v>
      </c>
      <c r="CO176">
        <v>44.936999999999998</v>
      </c>
      <c r="CP176">
        <v>46.625</v>
      </c>
      <c r="CQ176">
        <v>45.669285714285706</v>
      </c>
      <c r="CR176">
        <v>45.732000000000014</v>
      </c>
      <c r="CS176">
        <v>46.311999999999998</v>
      </c>
      <c r="CT176">
        <v>597.54428571428559</v>
      </c>
      <c r="CU176">
        <v>597.45428571428567</v>
      </c>
      <c r="CV176">
        <v>0</v>
      </c>
      <c r="CW176">
        <v>1666113283.5</v>
      </c>
      <c r="CX176">
        <v>0</v>
      </c>
      <c r="CY176">
        <v>1666111874.0999999</v>
      </c>
      <c r="CZ176" t="s">
        <v>356</v>
      </c>
      <c r="DA176">
        <v>1666111874.0999999</v>
      </c>
      <c r="DB176">
        <v>1666111855.0999999</v>
      </c>
      <c r="DC176">
        <v>36</v>
      </c>
      <c r="DD176">
        <v>-0.106</v>
      </c>
      <c r="DE176">
        <v>-2E-3</v>
      </c>
      <c r="DF176">
        <v>-2.12</v>
      </c>
      <c r="DG176">
        <v>3.7999999999999999E-2</v>
      </c>
      <c r="DH176">
        <v>419</v>
      </c>
      <c r="DI176">
        <v>34</v>
      </c>
      <c r="DJ176">
        <v>0.73</v>
      </c>
      <c r="DK176">
        <v>0.14000000000000001</v>
      </c>
      <c r="DL176">
        <v>-16.574068292682931</v>
      </c>
      <c r="DM176">
        <v>0.46480975609753622</v>
      </c>
      <c r="DN176">
        <v>0.13062814741503889</v>
      </c>
      <c r="DO176">
        <v>0</v>
      </c>
      <c r="DP176">
        <v>0.41938239024390239</v>
      </c>
      <c r="DQ176">
        <v>-4.2369031358884437E-2</v>
      </c>
      <c r="DR176">
        <v>4.4438839630415684E-3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3.2943899999999999</v>
      </c>
      <c r="EB176">
        <v>2.62541</v>
      </c>
      <c r="EC176">
        <v>0.19154599999999999</v>
      </c>
      <c r="ED176">
        <v>0.19184300000000001</v>
      </c>
      <c r="EE176">
        <v>0.14088700000000001</v>
      </c>
      <c r="EF176">
        <v>0.137956</v>
      </c>
      <c r="EG176">
        <v>24434.5</v>
      </c>
      <c r="EH176">
        <v>24874.1</v>
      </c>
      <c r="EI176">
        <v>28136.1</v>
      </c>
      <c r="EJ176">
        <v>29647.4</v>
      </c>
      <c r="EK176">
        <v>33239.800000000003</v>
      </c>
      <c r="EL176">
        <v>35496.1</v>
      </c>
      <c r="EM176">
        <v>39688.300000000003</v>
      </c>
      <c r="EN176">
        <v>42393.4</v>
      </c>
      <c r="EO176">
        <v>2.0619999999999998</v>
      </c>
      <c r="EP176">
        <v>2.10623</v>
      </c>
      <c r="EQ176">
        <v>9.0673599999999993E-2</v>
      </c>
      <c r="ER176">
        <v>0</v>
      </c>
      <c r="ES176">
        <v>33.373699999999999</v>
      </c>
      <c r="ET176">
        <v>999.9</v>
      </c>
      <c r="EU176">
        <v>46.7</v>
      </c>
      <c r="EV176">
        <v>41</v>
      </c>
      <c r="EW176">
        <v>36.0779</v>
      </c>
      <c r="EX176">
        <v>57.558300000000003</v>
      </c>
      <c r="EY176">
        <v>-0.80528999999999995</v>
      </c>
      <c r="EZ176">
        <v>2</v>
      </c>
      <c r="FA176">
        <v>0.681867</v>
      </c>
      <c r="FB176">
        <v>1.42103</v>
      </c>
      <c r="FC176">
        <v>20.263100000000001</v>
      </c>
      <c r="FD176">
        <v>5.2163899999999996</v>
      </c>
      <c r="FE176">
        <v>12.0098</v>
      </c>
      <c r="FF176">
        <v>4.9851000000000001</v>
      </c>
      <c r="FG176">
        <v>3.2844500000000001</v>
      </c>
      <c r="FH176">
        <v>9892.6</v>
      </c>
      <c r="FI176">
        <v>9999</v>
      </c>
      <c r="FJ176">
        <v>9999</v>
      </c>
      <c r="FK176">
        <v>657.6</v>
      </c>
      <c r="FL176">
        <v>1.8658399999999999</v>
      </c>
      <c r="FM176">
        <v>1.8622000000000001</v>
      </c>
      <c r="FN176">
        <v>1.86432</v>
      </c>
      <c r="FO176">
        <v>1.8604099999999999</v>
      </c>
      <c r="FP176">
        <v>1.86113</v>
      </c>
      <c r="FQ176">
        <v>1.86019</v>
      </c>
      <c r="FR176">
        <v>1.86191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-2.4</v>
      </c>
      <c r="GH176">
        <v>4.0899999999999999E-2</v>
      </c>
      <c r="GI176">
        <v>-1.7806499393771</v>
      </c>
      <c r="GJ176">
        <v>-1.0668354094452519E-3</v>
      </c>
      <c r="GK176">
        <v>7.2908324871410599E-7</v>
      </c>
      <c r="GL176">
        <v>-2.6615586879345078E-10</v>
      </c>
      <c r="GM176">
        <v>-0.20841063011216021</v>
      </c>
      <c r="GN176">
        <v>3.3664092208003571E-3</v>
      </c>
      <c r="GO176">
        <v>2.042686190248702E-4</v>
      </c>
      <c r="GP176">
        <v>-2.7039353982504608E-6</v>
      </c>
      <c r="GQ176">
        <v>3</v>
      </c>
      <c r="GR176">
        <v>2088</v>
      </c>
      <c r="GS176">
        <v>3</v>
      </c>
      <c r="GT176">
        <v>37</v>
      </c>
      <c r="GU176">
        <v>23.3</v>
      </c>
      <c r="GV176">
        <v>23.6</v>
      </c>
      <c r="GW176">
        <v>2.9418899999999999</v>
      </c>
      <c r="GX176">
        <v>2.5573700000000001</v>
      </c>
      <c r="GY176">
        <v>2.04834</v>
      </c>
      <c r="GZ176">
        <v>2.6037599999999999</v>
      </c>
      <c r="HA176">
        <v>2.1972700000000001</v>
      </c>
      <c r="HB176">
        <v>2.3730500000000001</v>
      </c>
      <c r="HC176">
        <v>45.1768</v>
      </c>
      <c r="HD176">
        <v>13.8256</v>
      </c>
      <c r="HE176">
        <v>18</v>
      </c>
      <c r="HF176">
        <v>601.39499999999998</v>
      </c>
      <c r="HG176">
        <v>703.08</v>
      </c>
      <c r="HH176">
        <v>30.9984</v>
      </c>
      <c r="HI176">
        <v>35.760300000000001</v>
      </c>
      <c r="HJ176">
        <v>30</v>
      </c>
      <c r="HK176">
        <v>35.582000000000001</v>
      </c>
      <c r="HL176">
        <v>35.555700000000002</v>
      </c>
      <c r="HM176">
        <v>58.876300000000001</v>
      </c>
      <c r="HN176">
        <v>-30</v>
      </c>
      <c r="HO176">
        <v>-30</v>
      </c>
      <c r="HP176">
        <v>31</v>
      </c>
      <c r="HQ176">
        <v>1076.57</v>
      </c>
      <c r="HR176">
        <v>32.067999999999998</v>
      </c>
      <c r="HS176">
        <v>99.104299999999995</v>
      </c>
      <c r="HT176">
        <v>98.290499999999994</v>
      </c>
    </row>
    <row r="177" spans="1:228" x14ac:dyDescent="0.2">
      <c r="A177">
        <v>162</v>
      </c>
      <c r="B177">
        <v>1666113276</v>
      </c>
      <c r="C177">
        <v>643</v>
      </c>
      <c r="D177" t="s">
        <v>682</v>
      </c>
      <c r="E177" t="s">
        <v>683</v>
      </c>
      <c r="F177">
        <v>4</v>
      </c>
      <c r="G177">
        <v>1666113273.6875</v>
      </c>
      <c r="H177">
        <f t="shared" si="68"/>
        <v>4.607709096931962E-4</v>
      </c>
      <c r="I177">
        <f t="shared" si="69"/>
        <v>0.46077090969319617</v>
      </c>
      <c r="J177">
        <f t="shared" si="70"/>
        <v>7.3222396250413917</v>
      </c>
      <c r="K177">
        <f t="shared" si="71"/>
        <v>1050.5337500000001</v>
      </c>
      <c r="L177">
        <f t="shared" si="72"/>
        <v>476.51359730254813</v>
      </c>
      <c r="M177">
        <f t="shared" si="73"/>
        <v>48.276348001421894</v>
      </c>
      <c r="N177">
        <f t="shared" si="74"/>
        <v>106.43123971557559</v>
      </c>
      <c r="O177">
        <f t="shared" si="75"/>
        <v>2.1469340752516334E-2</v>
      </c>
      <c r="P177">
        <f t="shared" si="76"/>
        <v>2.7639604853002533</v>
      </c>
      <c r="Q177">
        <f t="shared" si="77"/>
        <v>2.1377123072615554E-2</v>
      </c>
      <c r="R177">
        <f t="shared" si="78"/>
        <v>1.3368954185074982E-2</v>
      </c>
      <c r="S177">
        <f t="shared" si="79"/>
        <v>226.11138373269239</v>
      </c>
      <c r="T177">
        <f t="shared" si="80"/>
        <v>35.575887359297703</v>
      </c>
      <c r="U177">
        <f t="shared" si="81"/>
        <v>34.840674999999997</v>
      </c>
      <c r="V177">
        <f t="shared" si="82"/>
        <v>5.5987270601895185</v>
      </c>
      <c r="W177">
        <f t="shared" si="83"/>
        <v>64.65721372664926</v>
      </c>
      <c r="X177">
        <f t="shared" si="84"/>
        <v>3.5132185719320406</v>
      </c>
      <c r="Y177">
        <f t="shared" si="85"/>
        <v>5.433606506436921</v>
      </c>
      <c r="Z177">
        <f t="shared" si="86"/>
        <v>2.0855084882574779</v>
      </c>
      <c r="AA177">
        <f t="shared" si="87"/>
        <v>-20.319997117469953</v>
      </c>
      <c r="AB177">
        <f t="shared" si="88"/>
        <v>-80.303695280612374</v>
      </c>
      <c r="AC177">
        <f t="shared" si="89"/>
        <v>-6.7569751577392738</v>
      </c>
      <c r="AD177">
        <f t="shared" si="90"/>
        <v>118.73071617687077</v>
      </c>
      <c r="AE177">
        <f t="shared" si="91"/>
        <v>17.609036372658011</v>
      </c>
      <c r="AF177">
        <f t="shared" si="92"/>
        <v>0.45994669450606818</v>
      </c>
      <c r="AG177">
        <f t="shared" si="93"/>
        <v>7.3222396250413917</v>
      </c>
      <c r="AH177">
        <v>1105.0629872784939</v>
      </c>
      <c r="AI177">
        <v>1091.302666666666</v>
      </c>
      <c r="AJ177">
        <v>1.66764542575918</v>
      </c>
      <c r="AK177">
        <v>66.573852837517123</v>
      </c>
      <c r="AL177">
        <f t="shared" si="94"/>
        <v>0.46077090969319617</v>
      </c>
      <c r="AM177">
        <v>34.267325936383187</v>
      </c>
      <c r="AN177">
        <v>34.677875294117626</v>
      </c>
      <c r="AO177">
        <v>-2.856066942118692E-6</v>
      </c>
      <c r="AP177">
        <v>87.50530381435243</v>
      </c>
      <c r="AQ177">
        <v>78</v>
      </c>
      <c r="AR177">
        <v>12</v>
      </c>
      <c r="AS177">
        <f t="shared" si="95"/>
        <v>1</v>
      </c>
      <c r="AT177">
        <f t="shared" si="96"/>
        <v>0</v>
      </c>
      <c r="AU177">
        <f t="shared" si="97"/>
        <v>47036.174931430673</v>
      </c>
      <c r="AV177">
        <f t="shared" si="98"/>
        <v>1199.9937500000001</v>
      </c>
      <c r="AW177">
        <f t="shared" si="99"/>
        <v>1025.9182635920688</v>
      </c>
      <c r="AX177">
        <f t="shared" si="100"/>
        <v>0.85493633912015676</v>
      </c>
      <c r="AY177">
        <f t="shared" si="101"/>
        <v>0.18842713450190252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1666113273.6875</v>
      </c>
      <c r="BF177">
        <v>1050.5337500000001</v>
      </c>
      <c r="BG177">
        <v>1067.2325000000001</v>
      </c>
      <c r="BH177">
        <v>34.677362500000001</v>
      </c>
      <c r="BI177">
        <v>34.267562499999997</v>
      </c>
      <c r="BJ177">
        <v>1052.9437499999999</v>
      </c>
      <c r="BK177">
        <v>34.636462499999993</v>
      </c>
      <c r="BL177">
        <v>650.06875000000002</v>
      </c>
      <c r="BM177">
        <v>101.211375</v>
      </c>
      <c r="BN177">
        <v>0.1002103875</v>
      </c>
      <c r="BO177">
        <v>34.301762500000002</v>
      </c>
      <c r="BP177">
        <v>34.840674999999997</v>
      </c>
      <c r="BQ177">
        <v>999.9</v>
      </c>
      <c r="BR177">
        <v>0</v>
      </c>
      <c r="BS177">
        <v>0</v>
      </c>
      <c r="BT177">
        <v>8975.86</v>
      </c>
      <c r="BU177">
        <v>0</v>
      </c>
      <c r="BV177">
        <v>343.57387499999999</v>
      </c>
      <c r="BW177">
        <v>-16.695937499999999</v>
      </c>
      <c r="BX177">
        <v>1088.2750000000001</v>
      </c>
      <c r="BY177">
        <v>1105.1012499999999</v>
      </c>
      <c r="BZ177">
        <v>0.40979624999999997</v>
      </c>
      <c r="CA177">
        <v>1067.2325000000001</v>
      </c>
      <c r="CB177">
        <v>34.267562499999997</v>
      </c>
      <c r="CC177">
        <v>3.5097450000000001</v>
      </c>
      <c r="CD177">
        <v>3.4682675000000001</v>
      </c>
      <c r="CE177">
        <v>26.66695</v>
      </c>
      <c r="CF177">
        <v>26.465199999999999</v>
      </c>
      <c r="CG177">
        <v>1199.9937500000001</v>
      </c>
      <c r="CH177">
        <v>0.50004099999999996</v>
      </c>
      <c r="CI177">
        <v>0.49995899999999999</v>
      </c>
      <c r="CJ177">
        <v>0</v>
      </c>
      <c r="CK177">
        <v>1221.0450000000001</v>
      </c>
      <c r="CL177">
        <v>4.9990899999999998</v>
      </c>
      <c r="CM177">
        <v>13550.475</v>
      </c>
      <c r="CN177">
        <v>9557.9600000000009</v>
      </c>
      <c r="CO177">
        <v>44.936999999999998</v>
      </c>
      <c r="CP177">
        <v>46.625</v>
      </c>
      <c r="CQ177">
        <v>45.686999999999998</v>
      </c>
      <c r="CR177">
        <v>45.710625</v>
      </c>
      <c r="CS177">
        <v>46.311999999999998</v>
      </c>
      <c r="CT177">
        <v>597.54375000000005</v>
      </c>
      <c r="CU177">
        <v>597.45000000000005</v>
      </c>
      <c r="CV177">
        <v>0</v>
      </c>
      <c r="CW177">
        <v>1666113287.7</v>
      </c>
      <c r="CX177">
        <v>0</v>
      </c>
      <c r="CY177">
        <v>1666111874.0999999</v>
      </c>
      <c r="CZ177" t="s">
        <v>356</v>
      </c>
      <c r="DA177">
        <v>1666111874.0999999</v>
      </c>
      <c r="DB177">
        <v>1666111855.0999999</v>
      </c>
      <c r="DC177">
        <v>36</v>
      </c>
      <c r="DD177">
        <v>-0.106</v>
      </c>
      <c r="DE177">
        <v>-2E-3</v>
      </c>
      <c r="DF177">
        <v>-2.12</v>
      </c>
      <c r="DG177">
        <v>3.7999999999999999E-2</v>
      </c>
      <c r="DH177">
        <v>419</v>
      </c>
      <c r="DI177">
        <v>34</v>
      </c>
      <c r="DJ177">
        <v>0.73</v>
      </c>
      <c r="DK177">
        <v>0.14000000000000001</v>
      </c>
      <c r="DL177">
        <v>-16.5831625</v>
      </c>
      <c r="DM177">
        <v>0.117878048780477</v>
      </c>
      <c r="DN177">
        <v>0.1377270047730294</v>
      </c>
      <c r="DO177">
        <v>0</v>
      </c>
      <c r="DP177">
        <v>0.41627832500000012</v>
      </c>
      <c r="DQ177">
        <v>-4.258625515947552E-2</v>
      </c>
      <c r="DR177">
        <v>4.3374417021298422E-3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3.2943199999999999</v>
      </c>
      <c r="EB177">
        <v>2.62513</v>
      </c>
      <c r="EC177">
        <v>0.19229499999999999</v>
      </c>
      <c r="ED177">
        <v>0.192605</v>
      </c>
      <c r="EE177">
        <v>0.14088899999999999</v>
      </c>
      <c r="EF177">
        <v>0.13795099999999999</v>
      </c>
      <c r="EG177">
        <v>24411.9</v>
      </c>
      <c r="EH177">
        <v>24850.7</v>
      </c>
      <c r="EI177">
        <v>28136.2</v>
      </c>
      <c r="EJ177">
        <v>29647.599999999999</v>
      </c>
      <c r="EK177">
        <v>33239.699999999997</v>
      </c>
      <c r="EL177">
        <v>35496.9</v>
      </c>
      <c r="EM177">
        <v>39688.400000000001</v>
      </c>
      <c r="EN177">
        <v>42394.1</v>
      </c>
      <c r="EO177">
        <v>2.0625499999999999</v>
      </c>
      <c r="EP177">
        <v>2.10623</v>
      </c>
      <c r="EQ177">
        <v>9.1373899999999994E-2</v>
      </c>
      <c r="ER177">
        <v>0</v>
      </c>
      <c r="ES177">
        <v>33.361699999999999</v>
      </c>
      <c r="ET177">
        <v>999.9</v>
      </c>
      <c r="EU177">
        <v>46.7</v>
      </c>
      <c r="EV177">
        <v>41</v>
      </c>
      <c r="EW177">
        <v>36.079500000000003</v>
      </c>
      <c r="EX177">
        <v>57.558300000000003</v>
      </c>
      <c r="EY177">
        <v>-0.88541400000000003</v>
      </c>
      <c r="EZ177">
        <v>2</v>
      </c>
      <c r="FA177">
        <v>0.68177600000000005</v>
      </c>
      <c r="FB177">
        <v>1.41554</v>
      </c>
      <c r="FC177">
        <v>20.263000000000002</v>
      </c>
      <c r="FD177">
        <v>5.2184900000000001</v>
      </c>
      <c r="FE177">
        <v>12.0099</v>
      </c>
      <c r="FF177">
        <v>4.9859999999999998</v>
      </c>
      <c r="FG177">
        <v>3.2846500000000001</v>
      </c>
      <c r="FH177">
        <v>9892.6</v>
      </c>
      <c r="FI177">
        <v>9999</v>
      </c>
      <c r="FJ177">
        <v>9999</v>
      </c>
      <c r="FK177">
        <v>657.6</v>
      </c>
      <c r="FL177">
        <v>1.8658399999999999</v>
      </c>
      <c r="FM177">
        <v>1.86222</v>
      </c>
      <c r="FN177">
        <v>1.86432</v>
      </c>
      <c r="FO177">
        <v>1.8604400000000001</v>
      </c>
      <c r="FP177">
        <v>1.86113</v>
      </c>
      <c r="FQ177">
        <v>1.8602000000000001</v>
      </c>
      <c r="FR177">
        <v>1.86191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-2.4</v>
      </c>
      <c r="GH177">
        <v>4.0899999999999999E-2</v>
      </c>
      <c r="GI177">
        <v>-1.7806499393771</v>
      </c>
      <c r="GJ177">
        <v>-1.0668354094452519E-3</v>
      </c>
      <c r="GK177">
        <v>7.2908324871410599E-7</v>
      </c>
      <c r="GL177">
        <v>-2.6615586879345078E-10</v>
      </c>
      <c r="GM177">
        <v>-0.20841063011216021</v>
      </c>
      <c r="GN177">
        <v>3.3664092208003571E-3</v>
      </c>
      <c r="GO177">
        <v>2.042686190248702E-4</v>
      </c>
      <c r="GP177">
        <v>-2.7039353982504608E-6</v>
      </c>
      <c r="GQ177">
        <v>3</v>
      </c>
      <c r="GR177">
        <v>2088</v>
      </c>
      <c r="GS177">
        <v>3</v>
      </c>
      <c r="GT177">
        <v>37</v>
      </c>
      <c r="GU177">
        <v>23.4</v>
      </c>
      <c r="GV177">
        <v>23.7</v>
      </c>
      <c r="GW177">
        <v>2.9565399999999999</v>
      </c>
      <c r="GX177">
        <v>2.5561500000000001</v>
      </c>
      <c r="GY177">
        <v>2.04834</v>
      </c>
      <c r="GZ177">
        <v>2.6061999999999999</v>
      </c>
      <c r="HA177">
        <v>2.1972700000000001</v>
      </c>
      <c r="HB177">
        <v>2.3730500000000001</v>
      </c>
      <c r="HC177">
        <v>45.1768</v>
      </c>
      <c r="HD177">
        <v>13.8256</v>
      </c>
      <c r="HE177">
        <v>18</v>
      </c>
      <c r="HF177">
        <v>601.80700000000002</v>
      </c>
      <c r="HG177">
        <v>703.08</v>
      </c>
      <c r="HH177">
        <v>30.9985</v>
      </c>
      <c r="HI177">
        <v>35.760300000000001</v>
      </c>
      <c r="HJ177">
        <v>30</v>
      </c>
      <c r="HK177">
        <v>35.582000000000001</v>
      </c>
      <c r="HL177">
        <v>35.555700000000002</v>
      </c>
      <c r="HM177">
        <v>59.170400000000001</v>
      </c>
      <c r="HN177">
        <v>-30</v>
      </c>
      <c r="HO177">
        <v>-30</v>
      </c>
      <c r="HP177">
        <v>31</v>
      </c>
      <c r="HQ177">
        <v>1083.25</v>
      </c>
      <c r="HR177">
        <v>32.067999999999998</v>
      </c>
      <c r="HS177">
        <v>99.104500000000002</v>
      </c>
      <c r="HT177">
        <v>98.291600000000003</v>
      </c>
    </row>
    <row r="178" spans="1:228" x14ac:dyDescent="0.2">
      <c r="A178">
        <v>163</v>
      </c>
      <c r="B178">
        <v>1666113280</v>
      </c>
      <c r="C178">
        <v>647</v>
      </c>
      <c r="D178" t="s">
        <v>684</v>
      </c>
      <c r="E178" t="s">
        <v>685</v>
      </c>
      <c r="F178">
        <v>4</v>
      </c>
      <c r="G178">
        <v>1666113278</v>
      </c>
      <c r="H178">
        <f t="shared" si="68"/>
        <v>4.6171681018975489E-4</v>
      </c>
      <c r="I178">
        <f t="shared" si="69"/>
        <v>0.46171681018975491</v>
      </c>
      <c r="J178">
        <f t="shared" si="70"/>
        <v>7.0096776222630384</v>
      </c>
      <c r="K178">
        <f t="shared" si="71"/>
        <v>1057.604285714285</v>
      </c>
      <c r="L178">
        <f t="shared" si="72"/>
        <v>508.30008605153563</v>
      </c>
      <c r="M178">
        <f t="shared" si="73"/>
        <v>51.497215119712536</v>
      </c>
      <c r="N178">
        <f t="shared" si="74"/>
        <v>107.14866455371104</v>
      </c>
      <c r="O178">
        <f t="shared" si="75"/>
        <v>2.1550088668274171E-2</v>
      </c>
      <c r="P178">
        <f t="shared" si="76"/>
        <v>2.7679438476953311</v>
      </c>
      <c r="Q178">
        <f t="shared" si="77"/>
        <v>2.1457310715344371E-2</v>
      </c>
      <c r="R178">
        <f t="shared" si="78"/>
        <v>1.3419121522438023E-2</v>
      </c>
      <c r="S178">
        <f t="shared" si="79"/>
        <v>226.11362408982455</v>
      </c>
      <c r="T178">
        <f t="shared" si="80"/>
        <v>35.573717760478118</v>
      </c>
      <c r="U178">
        <f t="shared" si="81"/>
        <v>34.830028571428571</v>
      </c>
      <c r="V178">
        <f t="shared" si="82"/>
        <v>5.5954232860366977</v>
      </c>
      <c r="W178">
        <f t="shared" si="83"/>
        <v>64.661158549776758</v>
      </c>
      <c r="X178">
        <f t="shared" si="84"/>
        <v>3.5133871735011017</v>
      </c>
      <c r="Y178">
        <f t="shared" si="85"/>
        <v>5.4335357613434399</v>
      </c>
      <c r="Z178">
        <f t="shared" si="86"/>
        <v>2.082036112535596</v>
      </c>
      <c r="AA178">
        <f t="shared" si="87"/>
        <v>-20.361711329368191</v>
      </c>
      <c r="AB178">
        <f t="shared" si="88"/>
        <v>-78.865617936908592</v>
      </c>
      <c r="AC178">
        <f t="shared" si="89"/>
        <v>-6.6260696857872947</v>
      </c>
      <c r="AD178">
        <f t="shared" si="90"/>
        <v>120.2602251377605</v>
      </c>
      <c r="AE178">
        <f t="shared" si="91"/>
        <v>17.670262981018944</v>
      </c>
      <c r="AF178">
        <f t="shared" si="92"/>
        <v>0.46199217542557847</v>
      </c>
      <c r="AG178">
        <f t="shared" si="93"/>
        <v>7.0096776222630384</v>
      </c>
      <c r="AH178">
        <v>1111.899596701277</v>
      </c>
      <c r="AI178">
        <v>1098.1928484848479</v>
      </c>
      <c r="AJ178">
        <v>1.7275557595205</v>
      </c>
      <c r="AK178">
        <v>66.573852837517123</v>
      </c>
      <c r="AL178">
        <f t="shared" si="94"/>
        <v>0.46171681018975491</v>
      </c>
      <c r="AM178">
        <v>34.266359889975817</v>
      </c>
      <c r="AN178">
        <v>34.677787647058828</v>
      </c>
      <c r="AO178">
        <v>2.429898066334441E-6</v>
      </c>
      <c r="AP178">
        <v>87.50530381435243</v>
      </c>
      <c r="AQ178">
        <v>78</v>
      </c>
      <c r="AR178">
        <v>12</v>
      </c>
      <c r="AS178">
        <f t="shared" si="95"/>
        <v>1</v>
      </c>
      <c r="AT178">
        <f t="shared" si="96"/>
        <v>0</v>
      </c>
      <c r="AU178">
        <f t="shared" si="97"/>
        <v>47145.325000980498</v>
      </c>
      <c r="AV178">
        <f t="shared" si="98"/>
        <v>1200.005714285714</v>
      </c>
      <c r="AW178">
        <f t="shared" si="99"/>
        <v>1025.9284850206343</v>
      </c>
      <c r="AX178">
        <f t="shared" si="100"/>
        <v>0.8549363330584665</v>
      </c>
      <c r="AY178">
        <f t="shared" si="101"/>
        <v>0.18842712280284049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1666113278</v>
      </c>
      <c r="BF178">
        <v>1057.604285714285</v>
      </c>
      <c r="BG178">
        <v>1074.3671428571431</v>
      </c>
      <c r="BH178">
        <v>34.678671428571427</v>
      </c>
      <c r="BI178">
        <v>34.266985714285717</v>
      </c>
      <c r="BJ178">
        <v>1060.012857142857</v>
      </c>
      <c r="BK178">
        <v>34.637771428571419</v>
      </c>
      <c r="BL178">
        <v>649.96799999999996</v>
      </c>
      <c r="BM178">
        <v>101.2127142857143</v>
      </c>
      <c r="BN178">
        <v>9.99089714285714E-2</v>
      </c>
      <c r="BO178">
        <v>34.30152857142857</v>
      </c>
      <c r="BP178">
        <v>34.830028571428571</v>
      </c>
      <c r="BQ178">
        <v>999.89999999999986</v>
      </c>
      <c r="BR178">
        <v>0</v>
      </c>
      <c r="BS178">
        <v>0</v>
      </c>
      <c r="BT178">
        <v>8996.8742857142861</v>
      </c>
      <c r="BU178">
        <v>0</v>
      </c>
      <c r="BV178">
        <v>343.01271428571431</v>
      </c>
      <c r="BW178">
        <v>-16.761814285714291</v>
      </c>
      <c r="BX178">
        <v>1095.5999999999999</v>
      </c>
      <c r="BY178">
        <v>1112.488571428572</v>
      </c>
      <c r="BZ178">
        <v>0.41165714285714289</v>
      </c>
      <c r="CA178">
        <v>1074.3671428571431</v>
      </c>
      <c r="CB178">
        <v>34.266985714285717</v>
      </c>
      <c r="CC178">
        <v>3.509921428571428</v>
      </c>
      <c r="CD178">
        <v>3.4682599999999999</v>
      </c>
      <c r="CE178">
        <v>26.667814285714289</v>
      </c>
      <c r="CF178">
        <v>26.465157142857141</v>
      </c>
      <c r="CG178">
        <v>1200.005714285714</v>
      </c>
      <c r="CH178">
        <v>0.50004099999999996</v>
      </c>
      <c r="CI178">
        <v>0.49995899999999999</v>
      </c>
      <c r="CJ178">
        <v>0</v>
      </c>
      <c r="CK178">
        <v>1221.2842857142859</v>
      </c>
      <c r="CL178">
        <v>4.9990899999999998</v>
      </c>
      <c r="CM178">
        <v>13554.62857142857</v>
      </c>
      <c r="CN178">
        <v>9558.0299999999988</v>
      </c>
      <c r="CO178">
        <v>44.936999999999998</v>
      </c>
      <c r="CP178">
        <v>46.625</v>
      </c>
      <c r="CQ178">
        <v>45.686999999999998</v>
      </c>
      <c r="CR178">
        <v>45.686999999999998</v>
      </c>
      <c r="CS178">
        <v>46.311999999999998</v>
      </c>
      <c r="CT178">
        <v>597.55000000000007</v>
      </c>
      <c r="CU178">
        <v>597.45571428571441</v>
      </c>
      <c r="CV178">
        <v>0</v>
      </c>
      <c r="CW178">
        <v>1666113291.3</v>
      </c>
      <c r="CX178">
        <v>0</v>
      </c>
      <c r="CY178">
        <v>1666111874.0999999</v>
      </c>
      <c r="CZ178" t="s">
        <v>356</v>
      </c>
      <c r="DA178">
        <v>1666111874.0999999</v>
      </c>
      <c r="DB178">
        <v>1666111855.0999999</v>
      </c>
      <c r="DC178">
        <v>36</v>
      </c>
      <c r="DD178">
        <v>-0.106</v>
      </c>
      <c r="DE178">
        <v>-2E-3</v>
      </c>
      <c r="DF178">
        <v>-2.12</v>
      </c>
      <c r="DG178">
        <v>3.7999999999999999E-2</v>
      </c>
      <c r="DH178">
        <v>419</v>
      </c>
      <c r="DI178">
        <v>34</v>
      </c>
      <c r="DJ178">
        <v>0.73</v>
      </c>
      <c r="DK178">
        <v>0.14000000000000001</v>
      </c>
      <c r="DL178">
        <v>-16.5900775</v>
      </c>
      <c r="DM178">
        <v>-1.034952720450258</v>
      </c>
      <c r="DN178">
        <v>0.14539496464372531</v>
      </c>
      <c r="DO178">
        <v>0</v>
      </c>
      <c r="DP178">
        <v>0.41439442500000001</v>
      </c>
      <c r="DQ178">
        <v>-2.9138803001876629E-2</v>
      </c>
      <c r="DR178">
        <v>3.4019734999519049E-3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3.2942100000000001</v>
      </c>
      <c r="EB178">
        <v>2.6252300000000002</v>
      </c>
      <c r="EC178">
        <v>0.19306799999999999</v>
      </c>
      <c r="ED178">
        <v>0.19336300000000001</v>
      </c>
      <c r="EE178">
        <v>0.14088000000000001</v>
      </c>
      <c r="EF178">
        <v>0.137958</v>
      </c>
      <c r="EG178">
        <v>24388.6</v>
      </c>
      <c r="EH178">
        <v>24827.5</v>
      </c>
      <c r="EI178">
        <v>28136.400000000001</v>
      </c>
      <c r="EJ178">
        <v>29647.8</v>
      </c>
      <c r="EK178">
        <v>33240.1</v>
      </c>
      <c r="EL178">
        <v>35496.800000000003</v>
      </c>
      <c r="EM178">
        <v>39688.300000000003</v>
      </c>
      <c r="EN178">
        <v>42394.3</v>
      </c>
      <c r="EO178">
        <v>2.0624699999999998</v>
      </c>
      <c r="EP178">
        <v>2.1062799999999999</v>
      </c>
      <c r="EQ178">
        <v>9.1329199999999999E-2</v>
      </c>
      <c r="ER178">
        <v>0</v>
      </c>
      <c r="ES178">
        <v>33.349800000000002</v>
      </c>
      <c r="ET178">
        <v>999.9</v>
      </c>
      <c r="EU178">
        <v>46.7</v>
      </c>
      <c r="EV178">
        <v>41</v>
      </c>
      <c r="EW178">
        <v>36.079000000000001</v>
      </c>
      <c r="EX178">
        <v>57.558300000000003</v>
      </c>
      <c r="EY178">
        <v>-0.85736800000000002</v>
      </c>
      <c r="EZ178">
        <v>2</v>
      </c>
      <c r="FA178">
        <v>0.681728</v>
      </c>
      <c r="FB178">
        <v>1.4102699999999999</v>
      </c>
      <c r="FC178">
        <v>20.263100000000001</v>
      </c>
      <c r="FD178">
        <v>5.2178899999999997</v>
      </c>
      <c r="FE178">
        <v>12.0098</v>
      </c>
      <c r="FF178">
        <v>4.9859999999999998</v>
      </c>
      <c r="FG178">
        <v>3.2846500000000001</v>
      </c>
      <c r="FH178">
        <v>9892.6</v>
      </c>
      <c r="FI178">
        <v>9999</v>
      </c>
      <c r="FJ178">
        <v>9999</v>
      </c>
      <c r="FK178">
        <v>657.6</v>
      </c>
      <c r="FL178">
        <v>1.8658399999999999</v>
      </c>
      <c r="FM178">
        <v>1.86225</v>
      </c>
      <c r="FN178">
        <v>1.86432</v>
      </c>
      <c r="FO178">
        <v>1.8604400000000001</v>
      </c>
      <c r="FP178">
        <v>1.86114</v>
      </c>
      <c r="FQ178">
        <v>1.8602000000000001</v>
      </c>
      <c r="FR178">
        <v>1.86192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-2.41</v>
      </c>
      <c r="GH178">
        <v>4.0899999999999999E-2</v>
      </c>
      <c r="GI178">
        <v>-1.7806499393771</v>
      </c>
      <c r="GJ178">
        <v>-1.0668354094452519E-3</v>
      </c>
      <c r="GK178">
        <v>7.2908324871410599E-7</v>
      </c>
      <c r="GL178">
        <v>-2.6615586879345078E-10</v>
      </c>
      <c r="GM178">
        <v>-0.20841063011216021</v>
      </c>
      <c r="GN178">
        <v>3.3664092208003571E-3</v>
      </c>
      <c r="GO178">
        <v>2.042686190248702E-4</v>
      </c>
      <c r="GP178">
        <v>-2.7039353982504608E-6</v>
      </c>
      <c r="GQ178">
        <v>3</v>
      </c>
      <c r="GR178">
        <v>2088</v>
      </c>
      <c r="GS178">
        <v>3</v>
      </c>
      <c r="GT178">
        <v>37</v>
      </c>
      <c r="GU178">
        <v>23.4</v>
      </c>
      <c r="GV178">
        <v>23.7</v>
      </c>
      <c r="GW178">
        <v>2.97119</v>
      </c>
      <c r="GX178">
        <v>2.5573700000000001</v>
      </c>
      <c r="GY178">
        <v>2.04834</v>
      </c>
      <c r="GZ178">
        <v>2.6037599999999999</v>
      </c>
      <c r="HA178">
        <v>2.1972700000000001</v>
      </c>
      <c r="HB178">
        <v>2.3754900000000001</v>
      </c>
      <c r="HC178">
        <v>45.1768</v>
      </c>
      <c r="HD178">
        <v>13.8256</v>
      </c>
      <c r="HE178">
        <v>18</v>
      </c>
      <c r="HF178">
        <v>601.75099999999998</v>
      </c>
      <c r="HG178">
        <v>703.12599999999998</v>
      </c>
      <c r="HH178">
        <v>30.9985</v>
      </c>
      <c r="HI178">
        <v>35.760300000000001</v>
      </c>
      <c r="HJ178">
        <v>29.9999</v>
      </c>
      <c r="HK178">
        <v>35.582000000000001</v>
      </c>
      <c r="HL178">
        <v>35.555700000000002</v>
      </c>
      <c r="HM178">
        <v>59.4634</v>
      </c>
      <c r="HN178">
        <v>-30</v>
      </c>
      <c r="HO178">
        <v>-30</v>
      </c>
      <c r="HP178">
        <v>31</v>
      </c>
      <c r="HQ178">
        <v>1089.93</v>
      </c>
      <c r="HR178">
        <v>32.067999999999998</v>
      </c>
      <c r="HS178">
        <v>99.104799999999997</v>
      </c>
      <c r="HT178">
        <v>98.292299999999997</v>
      </c>
    </row>
    <row r="179" spans="1:228" x14ac:dyDescent="0.2">
      <c r="A179">
        <v>164</v>
      </c>
      <c r="B179">
        <v>1666113284</v>
      </c>
      <c r="C179">
        <v>651</v>
      </c>
      <c r="D179" t="s">
        <v>686</v>
      </c>
      <c r="E179" t="s">
        <v>687</v>
      </c>
      <c r="F179">
        <v>4</v>
      </c>
      <c r="G179">
        <v>1666113281.6875</v>
      </c>
      <c r="H179">
        <f t="shared" si="68"/>
        <v>4.5486594903262152E-4</v>
      </c>
      <c r="I179">
        <f t="shared" si="69"/>
        <v>0.45486594903262151</v>
      </c>
      <c r="J179">
        <f t="shared" si="70"/>
        <v>7.1928371299029461</v>
      </c>
      <c r="K179">
        <f t="shared" si="71"/>
        <v>1063.7049999999999</v>
      </c>
      <c r="L179">
        <f t="shared" si="72"/>
        <v>493.22855393911175</v>
      </c>
      <c r="M179">
        <f t="shared" si="73"/>
        <v>49.970153837559245</v>
      </c>
      <c r="N179">
        <f t="shared" si="74"/>
        <v>107.76647471699836</v>
      </c>
      <c r="O179">
        <f t="shared" si="75"/>
        <v>2.1243930601942105E-2</v>
      </c>
      <c r="P179">
        <f t="shared" si="76"/>
        <v>2.768379736671037</v>
      </c>
      <c r="Q179">
        <f t="shared" si="77"/>
        <v>2.1153778259798136E-2</v>
      </c>
      <c r="R179">
        <f t="shared" si="78"/>
        <v>1.3229179243614326E-2</v>
      </c>
      <c r="S179">
        <f t="shared" si="79"/>
        <v>226.11582560766712</v>
      </c>
      <c r="T179">
        <f t="shared" si="80"/>
        <v>35.57069031362456</v>
      </c>
      <c r="U179">
        <f t="shared" si="81"/>
        <v>34.824325000000002</v>
      </c>
      <c r="V179">
        <f t="shared" si="82"/>
        <v>5.5936540646257598</v>
      </c>
      <c r="W179">
        <f t="shared" si="83"/>
        <v>64.672195567861522</v>
      </c>
      <c r="X179">
        <f t="shared" si="84"/>
        <v>3.5130621576217211</v>
      </c>
      <c r="Y179">
        <f t="shared" si="85"/>
        <v>5.4321059100821953</v>
      </c>
      <c r="Z179">
        <f t="shared" si="86"/>
        <v>2.0805919070040386</v>
      </c>
      <c r="AA179">
        <f t="shared" si="87"/>
        <v>-20.059588352338608</v>
      </c>
      <c r="AB179">
        <f t="shared" si="88"/>
        <v>-78.732519833907944</v>
      </c>
      <c r="AC179">
        <f t="shared" si="89"/>
        <v>-6.6135091127230829</v>
      </c>
      <c r="AD179">
        <f t="shared" si="90"/>
        <v>120.71020830869749</v>
      </c>
      <c r="AE179">
        <f t="shared" si="91"/>
        <v>17.752498467678468</v>
      </c>
      <c r="AF179">
        <f t="shared" si="92"/>
        <v>0.45617517998094292</v>
      </c>
      <c r="AG179">
        <f t="shared" si="93"/>
        <v>7.1928371299029461</v>
      </c>
      <c r="AH179">
        <v>1118.833704641009</v>
      </c>
      <c r="AI179">
        <v>1105.018969696969</v>
      </c>
      <c r="AJ179">
        <v>1.711122480387643</v>
      </c>
      <c r="AK179">
        <v>66.573852837517123</v>
      </c>
      <c r="AL179">
        <f t="shared" si="94"/>
        <v>0.45486594903262151</v>
      </c>
      <c r="AM179">
        <v>34.268444513874869</v>
      </c>
      <c r="AN179">
        <v>34.673776176470582</v>
      </c>
      <c r="AO179">
        <v>-1.884243931240264E-6</v>
      </c>
      <c r="AP179">
        <v>87.50530381435243</v>
      </c>
      <c r="AQ179">
        <v>77</v>
      </c>
      <c r="AR179">
        <v>12</v>
      </c>
      <c r="AS179">
        <f t="shared" si="95"/>
        <v>1</v>
      </c>
      <c r="AT179">
        <f t="shared" si="96"/>
        <v>0</v>
      </c>
      <c r="AU179">
        <f t="shared" si="97"/>
        <v>47157.992292835079</v>
      </c>
      <c r="AV179">
        <f t="shared" si="98"/>
        <v>1200.0174999999999</v>
      </c>
      <c r="AW179">
        <f t="shared" si="99"/>
        <v>1025.9385510920554</v>
      </c>
      <c r="AX179">
        <f t="shared" si="100"/>
        <v>0.85493632475531012</v>
      </c>
      <c r="AY179">
        <f t="shared" si="101"/>
        <v>0.18842710677774877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1666113281.6875</v>
      </c>
      <c r="BF179">
        <v>1063.7049999999999</v>
      </c>
      <c r="BG179">
        <v>1080.54</v>
      </c>
      <c r="BH179">
        <v>34.675550000000001</v>
      </c>
      <c r="BI179">
        <v>34.269062499999997</v>
      </c>
      <c r="BJ179">
        <v>1066.1199999999999</v>
      </c>
      <c r="BK179">
        <v>34.634675000000001</v>
      </c>
      <c r="BL179">
        <v>649.99350000000004</v>
      </c>
      <c r="BM179">
        <v>101.21237499999999</v>
      </c>
      <c r="BN179">
        <v>9.9995174999999992E-2</v>
      </c>
      <c r="BO179">
        <v>34.296799999999998</v>
      </c>
      <c r="BP179">
        <v>34.824325000000002</v>
      </c>
      <c r="BQ179">
        <v>999.9</v>
      </c>
      <c r="BR179">
        <v>0</v>
      </c>
      <c r="BS179">
        <v>0</v>
      </c>
      <c r="BT179">
        <v>8999.21875</v>
      </c>
      <c r="BU179">
        <v>0</v>
      </c>
      <c r="BV179">
        <v>341.078125</v>
      </c>
      <c r="BW179">
        <v>-16.830737500000001</v>
      </c>
      <c r="BX179">
        <v>1101.9175</v>
      </c>
      <c r="BY179">
        <v>1118.8824999999999</v>
      </c>
      <c r="BZ179">
        <v>0.40647937499999998</v>
      </c>
      <c r="CA179">
        <v>1080.54</v>
      </c>
      <c r="CB179">
        <v>34.269062499999997</v>
      </c>
      <c r="CC179">
        <v>3.509595</v>
      </c>
      <c r="CD179">
        <v>3.46845625</v>
      </c>
      <c r="CE179">
        <v>26.666237500000001</v>
      </c>
      <c r="CF179">
        <v>26.466125000000002</v>
      </c>
      <c r="CG179">
        <v>1200.0174999999999</v>
      </c>
      <c r="CH179">
        <v>0.50004099999999996</v>
      </c>
      <c r="CI179">
        <v>0.49995899999999999</v>
      </c>
      <c r="CJ179">
        <v>0</v>
      </c>
      <c r="CK179">
        <v>1221.2212500000001</v>
      </c>
      <c r="CL179">
        <v>4.9990899999999998</v>
      </c>
      <c r="CM179">
        <v>13561.8</v>
      </c>
      <c r="CN179">
        <v>9558.14</v>
      </c>
      <c r="CO179">
        <v>44.913749999999993</v>
      </c>
      <c r="CP179">
        <v>46.609250000000003</v>
      </c>
      <c r="CQ179">
        <v>45.66375</v>
      </c>
      <c r="CR179">
        <v>45.686999999999998</v>
      </c>
      <c r="CS179">
        <v>46.311999999999998</v>
      </c>
      <c r="CT179">
        <v>597.55624999999998</v>
      </c>
      <c r="CU179">
        <v>597.46125000000006</v>
      </c>
      <c r="CV179">
        <v>0</v>
      </c>
      <c r="CW179">
        <v>1666113295.5</v>
      </c>
      <c r="CX179">
        <v>0</v>
      </c>
      <c r="CY179">
        <v>1666111874.0999999</v>
      </c>
      <c r="CZ179" t="s">
        <v>356</v>
      </c>
      <c r="DA179">
        <v>1666111874.0999999</v>
      </c>
      <c r="DB179">
        <v>1666111855.0999999</v>
      </c>
      <c r="DC179">
        <v>36</v>
      </c>
      <c r="DD179">
        <v>-0.106</v>
      </c>
      <c r="DE179">
        <v>-2E-3</v>
      </c>
      <c r="DF179">
        <v>-2.12</v>
      </c>
      <c r="DG179">
        <v>3.7999999999999999E-2</v>
      </c>
      <c r="DH179">
        <v>419</v>
      </c>
      <c r="DI179">
        <v>34</v>
      </c>
      <c r="DJ179">
        <v>0.73</v>
      </c>
      <c r="DK179">
        <v>0.14000000000000001</v>
      </c>
      <c r="DL179">
        <v>-16.646448780487809</v>
      </c>
      <c r="DM179">
        <v>-1.5119059233449641</v>
      </c>
      <c r="DN179">
        <v>0.16129740614845681</v>
      </c>
      <c r="DO179">
        <v>0</v>
      </c>
      <c r="DP179">
        <v>0.41210253658536578</v>
      </c>
      <c r="DQ179">
        <v>-3.474572822299711E-2</v>
      </c>
      <c r="DR179">
        <v>3.9399324563825508E-3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3.2940399999999999</v>
      </c>
      <c r="EB179">
        <v>2.62521</v>
      </c>
      <c r="EC179">
        <v>0.193828</v>
      </c>
      <c r="ED179">
        <v>0.19413</v>
      </c>
      <c r="EE179">
        <v>0.140875</v>
      </c>
      <c r="EF179">
        <v>0.137963</v>
      </c>
      <c r="EG179">
        <v>24365.599999999999</v>
      </c>
      <c r="EH179">
        <v>24803.8</v>
      </c>
      <c r="EI179">
        <v>28136.5</v>
      </c>
      <c r="EJ179">
        <v>29647.8</v>
      </c>
      <c r="EK179">
        <v>33240.699999999997</v>
      </c>
      <c r="EL179">
        <v>35496.800000000003</v>
      </c>
      <c r="EM179">
        <v>39688.800000000003</v>
      </c>
      <c r="EN179">
        <v>42394.5</v>
      </c>
      <c r="EO179">
        <v>2.0626199999999999</v>
      </c>
      <c r="EP179">
        <v>2.1064500000000002</v>
      </c>
      <c r="EQ179">
        <v>9.1895500000000005E-2</v>
      </c>
      <c r="ER179">
        <v>0</v>
      </c>
      <c r="ES179">
        <v>33.337800000000001</v>
      </c>
      <c r="ET179">
        <v>999.9</v>
      </c>
      <c r="EU179">
        <v>46.7</v>
      </c>
      <c r="EV179">
        <v>41</v>
      </c>
      <c r="EW179">
        <v>36.073700000000002</v>
      </c>
      <c r="EX179">
        <v>57.228299999999997</v>
      </c>
      <c r="EY179">
        <v>-0.81330100000000005</v>
      </c>
      <c r="EZ179">
        <v>2</v>
      </c>
      <c r="FA179">
        <v>0.68170699999999995</v>
      </c>
      <c r="FB179">
        <v>1.4035599999999999</v>
      </c>
      <c r="FC179">
        <v>20.263100000000001</v>
      </c>
      <c r="FD179">
        <v>5.2187900000000003</v>
      </c>
      <c r="FE179">
        <v>12.0097</v>
      </c>
      <c r="FF179">
        <v>4.9861000000000004</v>
      </c>
      <c r="FG179">
        <v>3.2846500000000001</v>
      </c>
      <c r="FH179">
        <v>9892.9</v>
      </c>
      <c r="FI179">
        <v>9999</v>
      </c>
      <c r="FJ179">
        <v>9999</v>
      </c>
      <c r="FK179">
        <v>657.6</v>
      </c>
      <c r="FL179">
        <v>1.8658399999999999</v>
      </c>
      <c r="FM179">
        <v>1.8622700000000001</v>
      </c>
      <c r="FN179">
        <v>1.86432</v>
      </c>
      <c r="FO179">
        <v>1.8604499999999999</v>
      </c>
      <c r="FP179">
        <v>1.86114</v>
      </c>
      <c r="FQ179">
        <v>1.8602000000000001</v>
      </c>
      <c r="FR179">
        <v>1.8619000000000001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-2.41</v>
      </c>
      <c r="GH179">
        <v>4.0800000000000003E-2</v>
      </c>
      <c r="GI179">
        <v>-1.7806499393771</v>
      </c>
      <c r="GJ179">
        <v>-1.0668354094452519E-3</v>
      </c>
      <c r="GK179">
        <v>7.2908324871410599E-7</v>
      </c>
      <c r="GL179">
        <v>-2.6615586879345078E-10</v>
      </c>
      <c r="GM179">
        <v>-0.20841063011216021</v>
      </c>
      <c r="GN179">
        <v>3.3664092208003571E-3</v>
      </c>
      <c r="GO179">
        <v>2.042686190248702E-4</v>
      </c>
      <c r="GP179">
        <v>-2.7039353982504608E-6</v>
      </c>
      <c r="GQ179">
        <v>3</v>
      </c>
      <c r="GR179">
        <v>2088</v>
      </c>
      <c r="GS179">
        <v>3</v>
      </c>
      <c r="GT179">
        <v>37</v>
      </c>
      <c r="GU179">
        <v>23.5</v>
      </c>
      <c r="GV179">
        <v>23.8</v>
      </c>
      <c r="GW179">
        <v>2.98584</v>
      </c>
      <c r="GX179">
        <v>2.5512700000000001</v>
      </c>
      <c r="GY179">
        <v>2.04834</v>
      </c>
      <c r="GZ179">
        <v>2.6037599999999999</v>
      </c>
      <c r="HA179">
        <v>2.1972700000000001</v>
      </c>
      <c r="HB179">
        <v>2.36572</v>
      </c>
      <c r="HC179">
        <v>45.1768</v>
      </c>
      <c r="HD179">
        <v>13.8256</v>
      </c>
      <c r="HE179">
        <v>18</v>
      </c>
      <c r="HF179">
        <v>601.86300000000006</v>
      </c>
      <c r="HG179">
        <v>703.28800000000001</v>
      </c>
      <c r="HH179">
        <v>30.9983</v>
      </c>
      <c r="HI179">
        <v>35.760300000000001</v>
      </c>
      <c r="HJ179">
        <v>29.9999</v>
      </c>
      <c r="HK179">
        <v>35.582000000000001</v>
      </c>
      <c r="HL179">
        <v>35.555700000000002</v>
      </c>
      <c r="HM179">
        <v>59.758200000000002</v>
      </c>
      <c r="HN179">
        <v>-30</v>
      </c>
      <c r="HO179">
        <v>-30</v>
      </c>
      <c r="HP179">
        <v>31</v>
      </c>
      <c r="HQ179">
        <v>1096.6099999999999</v>
      </c>
      <c r="HR179">
        <v>32.067999999999998</v>
      </c>
      <c r="HS179">
        <v>99.105599999999995</v>
      </c>
      <c r="HT179">
        <v>98.292400000000001</v>
      </c>
    </row>
    <row r="180" spans="1:228" x14ac:dyDescent="0.2">
      <c r="A180">
        <v>165</v>
      </c>
      <c r="B180">
        <v>1666113288</v>
      </c>
      <c r="C180">
        <v>655</v>
      </c>
      <c r="D180" t="s">
        <v>688</v>
      </c>
      <c r="E180" t="s">
        <v>689</v>
      </c>
      <c r="F180">
        <v>4</v>
      </c>
      <c r="G180">
        <v>1666113286</v>
      </c>
      <c r="H180">
        <f t="shared" si="68"/>
        <v>4.4851211526766491E-4</v>
      </c>
      <c r="I180">
        <f t="shared" si="69"/>
        <v>0.44851211526766493</v>
      </c>
      <c r="J180">
        <f t="shared" si="70"/>
        <v>7.1333964464965955</v>
      </c>
      <c r="K180">
        <f t="shared" si="71"/>
        <v>1070.8628571428569</v>
      </c>
      <c r="L180">
        <f t="shared" si="72"/>
        <v>497.2959548143657</v>
      </c>
      <c r="M180">
        <f t="shared" si="73"/>
        <v>50.383551533182313</v>
      </c>
      <c r="N180">
        <f t="shared" si="74"/>
        <v>108.49449593445472</v>
      </c>
      <c r="O180">
        <f t="shared" si="75"/>
        <v>2.0955125467991328E-2</v>
      </c>
      <c r="P180">
        <f t="shared" si="76"/>
        <v>2.7715332072981256</v>
      </c>
      <c r="Q180">
        <f t="shared" si="77"/>
        <v>2.0867501552944371E-2</v>
      </c>
      <c r="R180">
        <f t="shared" si="78"/>
        <v>1.3050030482970678E-2</v>
      </c>
      <c r="S180">
        <f t="shared" si="79"/>
        <v>226.10900366121965</v>
      </c>
      <c r="T180">
        <f t="shared" si="80"/>
        <v>35.557811011306917</v>
      </c>
      <c r="U180">
        <f t="shared" si="81"/>
        <v>34.820257142857137</v>
      </c>
      <c r="V180">
        <f t="shared" si="82"/>
        <v>5.5923925312898257</v>
      </c>
      <c r="W180">
        <f t="shared" si="83"/>
        <v>64.712181231021177</v>
      </c>
      <c r="X180">
        <f t="shared" si="84"/>
        <v>3.5126439824918472</v>
      </c>
      <c r="Y180">
        <f t="shared" si="85"/>
        <v>5.4281032035557253</v>
      </c>
      <c r="Z180">
        <f t="shared" si="86"/>
        <v>2.0797485487979785</v>
      </c>
      <c r="AA180">
        <f t="shared" si="87"/>
        <v>-19.779384283304022</v>
      </c>
      <c r="AB180">
        <f t="shared" si="88"/>
        <v>-80.193122702504851</v>
      </c>
      <c r="AC180">
        <f t="shared" si="89"/>
        <v>-6.7279669661394941</v>
      </c>
      <c r="AD180">
        <f t="shared" si="90"/>
        <v>119.40852970927129</v>
      </c>
      <c r="AE180">
        <f t="shared" si="91"/>
        <v>17.847439219904807</v>
      </c>
      <c r="AF180">
        <f t="shared" si="92"/>
        <v>0.44983797587353286</v>
      </c>
      <c r="AG180">
        <f t="shared" si="93"/>
        <v>7.1333964464965955</v>
      </c>
      <c r="AH180">
        <v>1125.8044130928699</v>
      </c>
      <c r="AI180">
        <v>1111.9336969696969</v>
      </c>
      <c r="AJ180">
        <v>1.7386860019966539</v>
      </c>
      <c r="AK180">
        <v>66.573852837517123</v>
      </c>
      <c r="AL180">
        <f t="shared" si="94"/>
        <v>0.44851211526766493</v>
      </c>
      <c r="AM180">
        <v>34.269344385457828</v>
      </c>
      <c r="AN180">
        <v>34.669039705882348</v>
      </c>
      <c r="AO180">
        <v>-3.5752959071881311E-6</v>
      </c>
      <c r="AP180">
        <v>87.50530381435243</v>
      </c>
      <c r="AQ180">
        <v>78</v>
      </c>
      <c r="AR180">
        <v>12</v>
      </c>
      <c r="AS180">
        <f t="shared" si="95"/>
        <v>1</v>
      </c>
      <c r="AT180">
        <f t="shared" si="96"/>
        <v>0</v>
      </c>
      <c r="AU180">
        <f t="shared" si="97"/>
        <v>47246.490046033912</v>
      </c>
      <c r="AV180">
        <f t="shared" si="98"/>
        <v>1199.981428571429</v>
      </c>
      <c r="AW180">
        <f t="shared" si="99"/>
        <v>1025.9076993063318</v>
      </c>
      <c r="AX180">
        <f t="shared" si="100"/>
        <v>0.85493631391251534</v>
      </c>
      <c r="AY180">
        <f t="shared" si="101"/>
        <v>0.18842708585115447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1666113286</v>
      </c>
      <c r="BF180">
        <v>1070.8628571428569</v>
      </c>
      <c r="BG180">
        <v>1087.782857142857</v>
      </c>
      <c r="BH180">
        <v>34.670514285714283</v>
      </c>
      <c r="BI180">
        <v>34.269657142857149</v>
      </c>
      <c r="BJ180">
        <v>1073.277142857143</v>
      </c>
      <c r="BK180">
        <v>34.629685714285714</v>
      </c>
      <c r="BL180">
        <v>649.97000000000014</v>
      </c>
      <c r="BM180">
        <v>101.2152857142857</v>
      </c>
      <c r="BN180">
        <v>9.9738157142857151E-2</v>
      </c>
      <c r="BO180">
        <v>34.283557142857141</v>
      </c>
      <c r="BP180">
        <v>34.820257142857137</v>
      </c>
      <c r="BQ180">
        <v>999.89999999999986</v>
      </c>
      <c r="BR180">
        <v>0</v>
      </c>
      <c r="BS180">
        <v>0</v>
      </c>
      <c r="BT180">
        <v>9015.7128571428584</v>
      </c>
      <c r="BU180">
        <v>0</v>
      </c>
      <c r="BV180">
        <v>344.09857142857152</v>
      </c>
      <c r="BW180">
        <v>-16.921342857142861</v>
      </c>
      <c r="BX180">
        <v>1109.3242857142859</v>
      </c>
      <c r="BY180">
        <v>1126.3828571428569</v>
      </c>
      <c r="BZ180">
        <v>0.40087614285714279</v>
      </c>
      <c r="CA180">
        <v>1087.782857142857</v>
      </c>
      <c r="CB180">
        <v>34.269657142857149</v>
      </c>
      <c r="CC180">
        <v>3.5091871428571428</v>
      </c>
      <c r="CD180">
        <v>3.46861</v>
      </c>
      <c r="CE180">
        <v>26.66424285714286</v>
      </c>
      <c r="CF180">
        <v>26.46687142857143</v>
      </c>
      <c r="CG180">
        <v>1199.981428571429</v>
      </c>
      <c r="CH180">
        <v>0.5000391428571429</v>
      </c>
      <c r="CI180">
        <v>0.49996085714285698</v>
      </c>
      <c r="CJ180">
        <v>0</v>
      </c>
      <c r="CK180">
        <v>1221.524285714286</v>
      </c>
      <c r="CL180">
        <v>4.9990899999999998</v>
      </c>
      <c r="CM180">
        <v>13568.014285714289</v>
      </c>
      <c r="CN180">
        <v>9557.834285714287</v>
      </c>
      <c r="CO180">
        <v>44.892714285714291</v>
      </c>
      <c r="CP180">
        <v>46.625</v>
      </c>
      <c r="CQ180">
        <v>45.625</v>
      </c>
      <c r="CR180">
        <v>45.642714285714291</v>
      </c>
      <c r="CS180">
        <v>46.311999999999998</v>
      </c>
      <c r="CT180">
        <v>597.53857142857146</v>
      </c>
      <c r="CU180">
        <v>597.44285714285718</v>
      </c>
      <c r="CV180">
        <v>0</v>
      </c>
      <c r="CW180">
        <v>1666113299.7</v>
      </c>
      <c r="CX180">
        <v>0</v>
      </c>
      <c r="CY180">
        <v>1666111874.0999999</v>
      </c>
      <c r="CZ180" t="s">
        <v>356</v>
      </c>
      <c r="DA180">
        <v>1666111874.0999999</v>
      </c>
      <c r="DB180">
        <v>1666111855.0999999</v>
      </c>
      <c r="DC180">
        <v>36</v>
      </c>
      <c r="DD180">
        <v>-0.106</v>
      </c>
      <c r="DE180">
        <v>-2E-3</v>
      </c>
      <c r="DF180">
        <v>-2.12</v>
      </c>
      <c r="DG180">
        <v>3.7999999999999999E-2</v>
      </c>
      <c r="DH180">
        <v>419</v>
      </c>
      <c r="DI180">
        <v>34</v>
      </c>
      <c r="DJ180">
        <v>0.73</v>
      </c>
      <c r="DK180">
        <v>0.14000000000000001</v>
      </c>
      <c r="DL180">
        <v>-16.752585365853658</v>
      </c>
      <c r="DM180">
        <v>-1.149783972125439</v>
      </c>
      <c r="DN180">
        <v>0.12156785831824821</v>
      </c>
      <c r="DO180">
        <v>0</v>
      </c>
      <c r="DP180">
        <v>0.40898597560975608</v>
      </c>
      <c r="DQ180">
        <v>-3.9910724738675137E-2</v>
      </c>
      <c r="DR180">
        <v>4.4806211921671916E-3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3.2942499999999999</v>
      </c>
      <c r="EB180">
        <v>2.6252499999999999</v>
      </c>
      <c r="EC180">
        <v>0.194603</v>
      </c>
      <c r="ED180">
        <v>0.19489400000000001</v>
      </c>
      <c r="EE180">
        <v>0.14086899999999999</v>
      </c>
      <c r="EF180">
        <v>0.13796800000000001</v>
      </c>
      <c r="EG180">
        <v>24342.1</v>
      </c>
      <c r="EH180">
        <v>24780.3</v>
      </c>
      <c r="EI180">
        <v>28136.5</v>
      </c>
      <c r="EJ180">
        <v>29648</v>
      </c>
      <c r="EK180">
        <v>33240.9</v>
      </c>
      <c r="EL180">
        <v>35496.800000000003</v>
      </c>
      <c r="EM180">
        <v>39688.6</v>
      </c>
      <c r="EN180">
        <v>42394.7</v>
      </c>
      <c r="EO180">
        <v>2.0618300000000001</v>
      </c>
      <c r="EP180">
        <v>2.1063999999999998</v>
      </c>
      <c r="EQ180">
        <v>9.1992299999999999E-2</v>
      </c>
      <c r="ER180">
        <v>0</v>
      </c>
      <c r="ES180">
        <v>33.3247</v>
      </c>
      <c r="ET180">
        <v>999.9</v>
      </c>
      <c r="EU180">
        <v>46.7</v>
      </c>
      <c r="EV180">
        <v>41</v>
      </c>
      <c r="EW180">
        <v>36.075400000000002</v>
      </c>
      <c r="EX180">
        <v>57.318300000000001</v>
      </c>
      <c r="EY180">
        <v>-0.84535199999999999</v>
      </c>
      <c r="EZ180">
        <v>2</v>
      </c>
      <c r="FA180">
        <v>0.68135699999999999</v>
      </c>
      <c r="FB180">
        <v>1.39618</v>
      </c>
      <c r="FC180">
        <v>20.263200000000001</v>
      </c>
      <c r="FD180">
        <v>5.2183400000000004</v>
      </c>
      <c r="FE180">
        <v>12.0098</v>
      </c>
      <c r="FF180">
        <v>4.9860499999999996</v>
      </c>
      <c r="FG180">
        <v>3.2846500000000001</v>
      </c>
      <c r="FH180">
        <v>9892.9</v>
      </c>
      <c r="FI180">
        <v>9999</v>
      </c>
      <c r="FJ180">
        <v>9999</v>
      </c>
      <c r="FK180">
        <v>657.6</v>
      </c>
      <c r="FL180">
        <v>1.86585</v>
      </c>
      <c r="FM180">
        <v>1.8622399999999999</v>
      </c>
      <c r="FN180">
        <v>1.86432</v>
      </c>
      <c r="FO180">
        <v>1.8604400000000001</v>
      </c>
      <c r="FP180">
        <v>1.86113</v>
      </c>
      <c r="FQ180">
        <v>1.8602000000000001</v>
      </c>
      <c r="FR180">
        <v>1.86189</v>
      </c>
      <c r="FS180">
        <v>1.8585100000000001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-2.42</v>
      </c>
      <c r="GH180">
        <v>4.0800000000000003E-2</v>
      </c>
      <c r="GI180">
        <v>-1.7806499393771</v>
      </c>
      <c r="GJ180">
        <v>-1.0668354094452519E-3</v>
      </c>
      <c r="GK180">
        <v>7.2908324871410599E-7</v>
      </c>
      <c r="GL180">
        <v>-2.6615586879345078E-10</v>
      </c>
      <c r="GM180">
        <v>-0.20841063011216021</v>
      </c>
      <c r="GN180">
        <v>3.3664092208003571E-3</v>
      </c>
      <c r="GO180">
        <v>2.042686190248702E-4</v>
      </c>
      <c r="GP180">
        <v>-2.7039353982504608E-6</v>
      </c>
      <c r="GQ180">
        <v>3</v>
      </c>
      <c r="GR180">
        <v>2088</v>
      </c>
      <c r="GS180">
        <v>3</v>
      </c>
      <c r="GT180">
        <v>37</v>
      </c>
      <c r="GU180">
        <v>23.6</v>
      </c>
      <c r="GV180">
        <v>23.9</v>
      </c>
      <c r="GW180">
        <v>3.0004900000000001</v>
      </c>
      <c r="GX180">
        <v>2.5549300000000001</v>
      </c>
      <c r="GY180">
        <v>2.04834</v>
      </c>
      <c r="GZ180">
        <v>2.6061999999999999</v>
      </c>
      <c r="HA180">
        <v>2.1972700000000001</v>
      </c>
      <c r="HB180">
        <v>2.35107</v>
      </c>
      <c r="HC180">
        <v>45.1768</v>
      </c>
      <c r="HD180">
        <v>13.8256</v>
      </c>
      <c r="HE180">
        <v>18</v>
      </c>
      <c r="HF180">
        <v>601.26400000000001</v>
      </c>
      <c r="HG180">
        <v>703.24199999999996</v>
      </c>
      <c r="HH180">
        <v>30.998100000000001</v>
      </c>
      <c r="HI180">
        <v>35.760300000000001</v>
      </c>
      <c r="HJ180">
        <v>29.9999</v>
      </c>
      <c r="HK180">
        <v>35.582000000000001</v>
      </c>
      <c r="HL180">
        <v>35.555700000000002</v>
      </c>
      <c r="HM180">
        <v>60.048400000000001</v>
      </c>
      <c r="HN180">
        <v>-30</v>
      </c>
      <c r="HO180">
        <v>-30</v>
      </c>
      <c r="HP180">
        <v>31</v>
      </c>
      <c r="HQ180">
        <v>1103.29</v>
      </c>
      <c r="HR180">
        <v>32.067999999999998</v>
      </c>
      <c r="HS180">
        <v>99.105400000000003</v>
      </c>
      <c r="HT180">
        <v>98.293000000000006</v>
      </c>
    </row>
    <row r="181" spans="1:228" x14ac:dyDescent="0.2">
      <c r="A181">
        <v>166</v>
      </c>
      <c r="B181">
        <v>1666113292</v>
      </c>
      <c r="C181">
        <v>659</v>
      </c>
      <c r="D181" t="s">
        <v>690</v>
      </c>
      <c r="E181" t="s">
        <v>691</v>
      </c>
      <c r="F181">
        <v>4</v>
      </c>
      <c r="G181">
        <v>1666113289.6875</v>
      </c>
      <c r="H181">
        <f t="shared" si="68"/>
        <v>4.4053271643872046E-4</v>
      </c>
      <c r="I181">
        <f t="shared" si="69"/>
        <v>0.44053271643872044</v>
      </c>
      <c r="J181">
        <f t="shared" si="70"/>
        <v>6.9944127867727266</v>
      </c>
      <c r="K181">
        <f t="shared" si="71"/>
        <v>1077.1099999999999</v>
      </c>
      <c r="L181">
        <f t="shared" si="72"/>
        <v>505.47611601033594</v>
      </c>
      <c r="M181">
        <f t="shared" si="73"/>
        <v>51.213413361511343</v>
      </c>
      <c r="N181">
        <f t="shared" si="74"/>
        <v>109.12974504356113</v>
      </c>
      <c r="O181">
        <f t="shared" si="75"/>
        <v>2.0625880595476358E-2</v>
      </c>
      <c r="P181">
        <f t="shared" si="76"/>
        <v>2.7671175764740412</v>
      </c>
      <c r="Q181">
        <f t="shared" si="77"/>
        <v>2.0540847631352058E-2</v>
      </c>
      <c r="R181">
        <f t="shared" si="78"/>
        <v>1.284564031765412E-2</v>
      </c>
      <c r="S181">
        <f t="shared" si="79"/>
        <v>226.11194323365257</v>
      </c>
      <c r="T181">
        <f t="shared" si="80"/>
        <v>35.547625887326838</v>
      </c>
      <c r="U181">
        <f t="shared" si="81"/>
        <v>34.8048</v>
      </c>
      <c r="V181">
        <f t="shared" si="82"/>
        <v>5.5876011810646462</v>
      </c>
      <c r="W181">
        <f t="shared" si="83"/>
        <v>64.756644091209907</v>
      </c>
      <c r="X181">
        <f t="shared" si="84"/>
        <v>3.5122663406405494</v>
      </c>
      <c r="Y181">
        <f t="shared" si="85"/>
        <v>5.4237930175836677</v>
      </c>
      <c r="Z181">
        <f t="shared" si="86"/>
        <v>2.0753348404240968</v>
      </c>
      <c r="AA181">
        <f t="shared" si="87"/>
        <v>-19.427492794947572</v>
      </c>
      <c r="AB181">
        <f t="shared" si="88"/>
        <v>-79.888206070761314</v>
      </c>
      <c r="AC181">
        <f t="shared" si="89"/>
        <v>-6.7121074308250099</v>
      </c>
      <c r="AD181">
        <f t="shared" si="90"/>
        <v>120.08413693711869</v>
      </c>
      <c r="AE181">
        <f t="shared" si="91"/>
        <v>17.768193241378793</v>
      </c>
      <c r="AF181">
        <f t="shared" si="92"/>
        <v>0.44288056337912568</v>
      </c>
      <c r="AG181">
        <f t="shared" si="93"/>
        <v>6.9944127867727266</v>
      </c>
      <c r="AH181">
        <v>1132.725516504609</v>
      </c>
      <c r="AI181">
        <v>1118.9576969696971</v>
      </c>
      <c r="AJ181">
        <v>1.746466163171924</v>
      </c>
      <c r="AK181">
        <v>66.573852837517123</v>
      </c>
      <c r="AL181">
        <f t="shared" si="94"/>
        <v>0.44053271643872044</v>
      </c>
      <c r="AM181">
        <v>34.270158914472653</v>
      </c>
      <c r="AN181">
        <v>34.662675294117648</v>
      </c>
      <c r="AO181">
        <v>-1.2951664404383259E-6</v>
      </c>
      <c r="AP181">
        <v>87.50530381435243</v>
      </c>
      <c r="AQ181">
        <v>78</v>
      </c>
      <c r="AR181">
        <v>12</v>
      </c>
      <c r="AS181">
        <f t="shared" si="95"/>
        <v>1</v>
      </c>
      <c r="AT181">
        <f t="shared" si="96"/>
        <v>0</v>
      </c>
      <c r="AU181">
        <f t="shared" si="97"/>
        <v>47127.660864300509</v>
      </c>
      <c r="AV181">
        <f t="shared" si="98"/>
        <v>1199.99</v>
      </c>
      <c r="AW181">
        <f t="shared" si="99"/>
        <v>1025.9157135925661</v>
      </c>
      <c r="AX181">
        <f t="shared" si="100"/>
        <v>0.85493688580118676</v>
      </c>
      <c r="AY181">
        <f t="shared" si="101"/>
        <v>0.18842818959629043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1666113289.6875</v>
      </c>
      <c r="BF181">
        <v>1077.1099999999999</v>
      </c>
      <c r="BG181">
        <v>1093.95</v>
      </c>
      <c r="BH181">
        <v>34.666049999999998</v>
      </c>
      <c r="BI181">
        <v>34.271450000000002</v>
      </c>
      <c r="BJ181">
        <v>1079.5274999999999</v>
      </c>
      <c r="BK181">
        <v>34.625237499999997</v>
      </c>
      <c r="BL181">
        <v>650.06737500000008</v>
      </c>
      <c r="BM181">
        <v>101.217</v>
      </c>
      <c r="BN181">
        <v>0.1001774875</v>
      </c>
      <c r="BO181">
        <v>34.269287499999997</v>
      </c>
      <c r="BP181">
        <v>34.8048</v>
      </c>
      <c r="BQ181">
        <v>999.9</v>
      </c>
      <c r="BR181">
        <v>0</v>
      </c>
      <c r="BS181">
        <v>0</v>
      </c>
      <c r="BT181">
        <v>8992.1075000000019</v>
      </c>
      <c r="BU181">
        <v>0</v>
      </c>
      <c r="BV181">
        <v>364.50425000000001</v>
      </c>
      <c r="BW181">
        <v>-16.840174999999999</v>
      </c>
      <c r="BX181">
        <v>1115.79</v>
      </c>
      <c r="BY181">
        <v>1132.7750000000001</v>
      </c>
      <c r="BZ181">
        <v>0.39458125000000011</v>
      </c>
      <c r="CA181">
        <v>1093.95</v>
      </c>
      <c r="CB181">
        <v>34.271450000000002</v>
      </c>
      <c r="CC181">
        <v>3.5087912499999998</v>
      </c>
      <c r="CD181">
        <v>3.4688512500000002</v>
      </c>
      <c r="CE181">
        <v>26.662324999999999</v>
      </c>
      <c r="CF181">
        <v>26.468037500000001</v>
      </c>
      <c r="CG181">
        <v>1199.99</v>
      </c>
      <c r="CH181">
        <v>0.50002012500000004</v>
      </c>
      <c r="CI181">
        <v>0.49997987500000002</v>
      </c>
      <c r="CJ181">
        <v>0</v>
      </c>
      <c r="CK181">
        <v>1221.79125</v>
      </c>
      <c r="CL181">
        <v>4.9990899999999998</v>
      </c>
      <c r="CM181">
        <v>13589.225</v>
      </c>
      <c r="CN181">
        <v>9557.8337500000016</v>
      </c>
      <c r="CO181">
        <v>44.875</v>
      </c>
      <c r="CP181">
        <v>46.585624999999993</v>
      </c>
      <c r="CQ181">
        <v>45.625</v>
      </c>
      <c r="CR181">
        <v>45.625</v>
      </c>
      <c r="CS181">
        <v>46.311999999999998</v>
      </c>
      <c r="CT181">
        <v>597.52</v>
      </c>
      <c r="CU181">
        <v>597.47</v>
      </c>
      <c r="CV181">
        <v>0</v>
      </c>
      <c r="CW181">
        <v>1666113303.3</v>
      </c>
      <c r="CX181">
        <v>0</v>
      </c>
      <c r="CY181">
        <v>1666111874.0999999</v>
      </c>
      <c r="CZ181" t="s">
        <v>356</v>
      </c>
      <c r="DA181">
        <v>1666111874.0999999</v>
      </c>
      <c r="DB181">
        <v>1666111855.0999999</v>
      </c>
      <c r="DC181">
        <v>36</v>
      </c>
      <c r="DD181">
        <v>-0.106</v>
      </c>
      <c r="DE181">
        <v>-2E-3</v>
      </c>
      <c r="DF181">
        <v>-2.12</v>
      </c>
      <c r="DG181">
        <v>3.7999999999999999E-2</v>
      </c>
      <c r="DH181">
        <v>419</v>
      </c>
      <c r="DI181">
        <v>34</v>
      </c>
      <c r="DJ181">
        <v>0.73</v>
      </c>
      <c r="DK181">
        <v>0.14000000000000001</v>
      </c>
      <c r="DL181">
        <v>-16.800127499999999</v>
      </c>
      <c r="DM181">
        <v>-0.78863302063791485</v>
      </c>
      <c r="DN181">
        <v>9.3859176396077576E-2</v>
      </c>
      <c r="DO181">
        <v>0</v>
      </c>
      <c r="DP181">
        <v>0.40574547500000002</v>
      </c>
      <c r="DQ181">
        <v>-5.3251958724202388E-2</v>
      </c>
      <c r="DR181">
        <v>5.7204518527276278E-3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3.2942900000000002</v>
      </c>
      <c r="EB181">
        <v>2.6253700000000002</v>
      </c>
      <c r="EC181">
        <v>0.195378</v>
      </c>
      <c r="ED181">
        <v>0.19565199999999999</v>
      </c>
      <c r="EE181">
        <v>0.140846</v>
      </c>
      <c r="EF181">
        <v>0.13797899999999999</v>
      </c>
      <c r="EG181">
        <v>24318.7</v>
      </c>
      <c r="EH181">
        <v>24756.6</v>
      </c>
      <c r="EI181">
        <v>28136.6</v>
      </c>
      <c r="EJ181">
        <v>29647.7</v>
      </c>
      <c r="EK181">
        <v>33241.4</v>
      </c>
      <c r="EL181">
        <v>35496.199999999997</v>
      </c>
      <c r="EM181">
        <v>39688.1</v>
      </c>
      <c r="EN181">
        <v>42394.5</v>
      </c>
      <c r="EO181">
        <v>2.0621</v>
      </c>
      <c r="EP181">
        <v>2.1065200000000002</v>
      </c>
      <c r="EQ181">
        <v>9.1902899999999996E-2</v>
      </c>
      <c r="ER181">
        <v>0</v>
      </c>
      <c r="ES181">
        <v>33.305900000000001</v>
      </c>
      <c r="ET181">
        <v>999.9</v>
      </c>
      <c r="EU181">
        <v>46.7</v>
      </c>
      <c r="EV181">
        <v>41</v>
      </c>
      <c r="EW181">
        <v>36.075899999999997</v>
      </c>
      <c r="EX181">
        <v>57.588299999999997</v>
      </c>
      <c r="EY181">
        <v>-0.89743799999999996</v>
      </c>
      <c r="EZ181">
        <v>2</v>
      </c>
      <c r="FA181">
        <v>0.68111500000000003</v>
      </c>
      <c r="FB181">
        <v>1.3870800000000001</v>
      </c>
      <c r="FC181">
        <v>20.263300000000001</v>
      </c>
      <c r="FD181">
        <v>5.21774</v>
      </c>
      <c r="FE181">
        <v>12.0099</v>
      </c>
      <c r="FF181">
        <v>4.9858500000000001</v>
      </c>
      <c r="FG181">
        <v>3.2845499999999999</v>
      </c>
      <c r="FH181">
        <v>9892.9</v>
      </c>
      <c r="FI181">
        <v>9999</v>
      </c>
      <c r="FJ181">
        <v>9999</v>
      </c>
      <c r="FK181">
        <v>657.6</v>
      </c>
      <c r="FL181">
        <v>1.8658399999999999</v>
      </c>
      <c r="FM181">
        <v>1.86225</v>
      </c>
      <c r="FN181">
        <v>1.86432</v>
      </c>
      <c r="FO181">
        <v>1.86046</v>
      </c>
      <c r="FP181">
        <v>1.86113</v>
      </c>
      <c r="FQ181">
        <v>1.8602000000000001</v>
      </c>
      <c r="FR181">
        <v>1.86191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-2.42</v>
      </c>
      <c r="GH181">
        <v>4.0800000000000003E-2</v>
      </c>
      <c r="GI181">
        <v>-1.7806499393771</v>
      </c>
      <c r="GJ181">
        <v>-1.0668354094452519E-3</v>
      </c>
      <c r="GK181">
        <v>7.2908324871410599E-7</v>
      </c>
      <c r="GL181">
        <v>-2.6615586879345078E-10</v>
      </c>
      <c r="GM181">
        <v>-0.20841063011216021</v>
      </c>
      <c r="GN181">
        <v>3.3664092208003571E-3</v>
      </c>
      <c r="GO181">
        <v>2.042686190248702E-4</v>
      </c>
      <c r="GP181">
        <v>-2.7039353982504608E-6</v>
      </c>
      <c r="GQ181">
        <v>3</v>
      </c>
      <c r="GR181">
        <v>2088</v>
      </c>
      <c r="GS181">
        <v>3</v>
      </c>
      <c r="GT181">
        <v>37</v>
      </c>
      <c r="GU181">
        <v>23.6</v>
      </c>
      <c r="GV181">
        <v>23.9</v>
      </c>
      <c r="GW181">
        <v>3.0163600000000002</v>
      </c>
      <c r="GX181">
        <v>2.5585900000000001</v>
      </c>
      <c r="GY181">
        <v>2.04834</v>
      </c>
      <c r="GZ181">
        <v>2.6037599999999999</v>
      </c>
      <c r="HA181">
        <v>2.1972700000000001</v>
      </c>
      <c r="HB181">
        <v>2.35107</v>
      </c>
      <c r="HC181">
        <v>45.1768</v>
      </c>
      <c r="HD181">
        <v>13.816800000000001</v>
      </c>
      <c r="HE181">
        <v>18</v>
      </c>
      <c r="HF181">
        <v>601.46900000000005</v>
      </c>
      <c r="HG181">
        <v>703.35799999999995</v>
      </c>
      <c r="HH181">
        <v>30.997699999999998</v>
      </c>
      <c r="HI181">
        <v>35.760300000000001</v>
      </c>
      <c r="HJ181">
        <v>29.9999</v>
      </c>
      <c r="HK181">
        <v>35.582000000000001</v>
      </c>
      <c r="HL181">
        <v>35.555700000000002</v>
      </c>
      <c r="HM181">
        <v>60.342500000000001</v>
      </c>
      <c r="HN181">
        <v>-30</v>
      </c>
      <c r="HO181">
        <v>-30</v>
      </c>
      <c r="HP181">
        <v>31</v>
      </c>
      <c r="HQ181">
        <v>1109.97</v>
      </c>
      <c r="HR181">
        <v>32.067999999999998</v>
      </c>
      <c r="HS181">
        <v>99.104699999999994</v>
      </c>
      <c r="HT181">
        <v>98.292400000000001</v>
      </c>
    </row>
    <row r="182" spans="1:228" x14ac:dyDescent="0.2">
      <c r="A182">
        <v>167</v>
      </c>
      <c r="B182">
        <v>1666113296</v>
      </c>
      <c r="C182">
        <v>663</v>
      </c>
      <c r="D182" t="s">
        <v>692</v>
      </c>
      <c r="E182" t="s">
        <v>693</v>
      </c>
      <c r="F182">
        <v>4</v>
      </c>
      <c r="G182">
        <v>1666113294</v>
      </c>
      <c r="H182">
        <f t="shared" si="68"/>
        <v>4.3652378916441125E-4</v>
      </c>
      <c r="I182">
        <f t="shared" si="69"/>
        <v>0.43652378916441126</v>
      </c>
      <c r="J182">
        <f t="shared" si="70"/>
        <v>7.3427473059980617</v>
      </c>
      <c r="K182">
        <f t="shared" si="71"/>
        <v>1084.3228571428569</v>
      </c>
      <c r="L182">
        <f t="shared" si="72"/>
        <v>482.67350779573013</v>
      </c>
      <c r="M182">
        <f t="shared" si="73"/>
        <v>48.902441017652457</v>
      </c>
      <c r="N182">
        <f t="shared" si="74"/>
        <v>109.85901175243667</v>
      </c>
      <c r="O182">
        <f t="shared" si="75"/>
        <v>2.0508444174872846E-2</v>
      </c>
      <c r="P182">
        <f t="shared" si="76"/>
        <v>2.7713272041755035</v>
      </c>
      <c r="Q182">
        <f t="shared" si="77"/>
        <v>2.0424501755591896E-2</v>
      </c>
      <c r="R182">
        <f t="shared" si="78"/>
        <v>1.2772826746595876E-2</v>
      </c>
      <c r="S182">
        <f t="shared" si="79"/>
        <v>226.12399852075177</v>
      </c>
      <c r="T182">
        <f t="shared" si="80"/>
        <v>35.53271240695836</v>
      </c>
      <c r="U182">
        <f t="shared" si="81"/>
        <v>34.78004285714286</v>
      </c>
      <c r="V182">
        <f t="shared" si="82"/>
        <v>5.5799344841070155</v>
      </c>
      <c r="W182">
        <f t="shared" si="83"/>
        <v>64.798022533551062</v>
      </c>
      <c r="X182">
        <f t="shared" si="84"/>
        <v>3.5117133502626174</v>
      </c>
      <c r="Y182">
        <f t="shared" si="85"/>
        <v>5.4194761089265118</v>
      </c>
      <c r="Z182">
        <f t="shared" si="86"/>
        <v>2.0682211338443981</v>
      </c>
      <c r="AA182">
        <f t="shared" si="87"/>
        <v>-19.250699102150538</v>
      </c>
      <c r="AB182">
        <f t="shared" si="88"/>
        <v>-78.447628509669158</v>
      </c>
      <c r="AC182">
        <f t="shared" si="89"/>
        <v>-6.5798062463850107</v>
      </c>
      <c r="AD182">
        <f t="shared" si="90"/>
        <v>121.84586466254706</v>
      </c>
      <c r="AE182">
        <f t="shared" si="91"/>
        <v>17.806749387065473</v>
      </c>
      <c r="AF182">
        <f t="shared" si="92"/>
        <v>0.4330435547001929</v>
      </c>
      <c r="AG182">
        <f t="shared" si="93"/>
        <v>7.3427473059980617</v>
      </c>
      <c r="AH182">
        <v>1139.7170421873909</v>
      </c>
      <c r="AI182">
        <v>1125.804545454545</v>
      </c>
      <c r="AJ182">
        <v>1.6994261988300849</v>
      </c>
      <c r="AK182">
        <v>66.573852837517123</v>
      </c>
      <c r="AL182">
        <f t="shared" si="94"/>
        <v>0.43652378916441126</v>
      </c>
      <c r="AM182">
        <v>34.272963839550499</v>
      </c>
      <c r="AN182">
        <v>34.662001470588237</v>
      </c>
      <c r="AO182">
        <v>-6.8736927858311362E-6</v>
      </c>
      <c r="AP182">
        <v>87.50530381435243</v>
      </c>
      <c r="AQ182">
        <v>78</v>
      </c>
      <c r="AR182">
        <v>12</v>
      </c>
      <c r="AS182">
        <f t="shared" si="95"/>
        <v>1</v>
      </c>
      <c r="AT182">
        <f t="shared" si="96"/>
        <v>0</v>
      </c>
      <c r="AU182">
        <f t="shared" si="97"/>
        <v>47245.239480115146</v>
      </c>
      <c r="AV182">
        <f t="shared" si="98"/>
        <v>1200.0442857142859</v>
      </c>
      <c r="AW182">
        <f t="shared" si="99"/>
        <v>1025.9630707361409</v>
      </c>
      <c r="AX182">
        <f t="shared" si="100"/>
        <v>0.85493767434213563</v>
      </c>
      <c r="AY182">
        <f t="shared" si="101"/>
        <v>0.18842971148032181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1666113294</v>
      </c>
      <c r="BF182">
        <v>1084.3228571428569</v>
      </c>
      <c r="BG182">
        <v>1101.194285714286</v>
      </c>
      <c r="BH182">
        <v>34.661071428571432</v>
      </c>
      <c r="BI182">
        <v>34.275171428571433</v>
      </c>
      <c r="BJ182">
        <v>1086.745714285714</v>
      </c>
      <c r="BK182">
        <v>34.6203</v>
      </c>
      <c r="BL182">
        <v>649.96185714285718</v>
      </c>
      <c r="BM182">
        <v>101.21599999999999</v>
      </c>
      <c r="BN182">
        <v>9.9776042857142838E-2</v>
      </c>
      <c r="BO182">
        <v>34.254985714285723</v>
      </c>
      <c r="BP182">
        <v>34.78004285714286</v>
      </c>
      <c r="BQ182">
        <v>999.89999999999986</v>
      </c>
      <c r="BR182">
        <v>0</v>
      </c>
      <c r="BS182">
        <v>0</v>
      </c>
      <c r="BT182">
        <v>9014.5542857142846</v>
      </c>
      <c r="BU182">
        <v>0</v>
      </c>
      <c r="BV182">
        <v>377.98785714285708</v>
      </c>
      <c r="BW182">
        <v>-16.871971428571431</v>
      </c>
      <c r="BX182">
        <v>1123.258571428571</v>
      </c>
      <c r="BY182">
        <v>1140.28</v>
      </c>
      <c r="BZ182">
        <v>0.38587571428571432</v>
      </c>
      <c r="CA182">
        <v>1101.194285714286</v>
      </c>
      <c r="CB182">
        <v>34.275171428571433</v>
      </c>
      <c r="CC182">
        <v>3.5082599999999999</v>
      </c>
      <c r="CD182">
        <v>3.469204285714286</v>
      </c>
      <c r="CE182">
        <v>26.659771428571428</v>
      </c>
      <c r="CF182">
        <v>26.469799999999999</v>
      </c>
      <c r="CG182">
        <v>1200.0442857142859</v>
      </c>
      <c r="CH182">
        <v>0.49999542857142859</v>
      </c>
      <c r="CI182">
        <v>0.50000457142857135</v>
      </c>
      <c r="CJ182">
        <v>0</v>
      </c>
      <c r="CK182">
        <v>1221.861428571428</v>
      </c>
      <c r="CL182">
        <v>4.9990899999999998</v>
      </c>
      <c r="CM182">
        <v>13619.55714285714</v>
      </c>
      <c r="CN182">
        <v>9558.2042857142842</v>
      </c>
      <c r="CO182">
        <v>44.857000000000014</v>
      </c>
      <c r="CP182">
        <v>46.561999999999998</v>
      </c>
      <c r="CQ182">
        <v>45.625</v>
      </c>
      <c r="CR182">
        <v>45.625</v>
      </c>
      <c r="CS182">
        <v>46.25</v>
      </c>
      <c r="CT182">
        <v>597.51571428571435</v>
      </c>
      <c r="CU182">
        <v>597.52857142857135</v>
      </c>
      <c r="CV182">
        <v>0</v>
      </c>
      <c r="CW182">
        <v>1666113307.5</v>
      </c>
      <c r="CX182">
        <v>0</v>
      </c>
      <c r="CY182">
        <v>1666111874.0999999</v>
      </c>
      <c r="CZ182" t="s">
        <v>356</v>
      </c>
      <c r="DA182">
        <v>1666111874.0999999</v>
      </c>
      <c r="DB182">
        <v>1666111855.0999999</v>
      </c>
      <c r="DC182">
        <v>36</v>
      </c>
      <c r="DD182">
        <v>-0.106</v>
      </c>
      <c r="DE182">
        <v>-2E-3</v>
      </c>
      <c r="DF182">
        <v>-2.12</v>
      </c>
      <c r="DG182">
        <v>3.7999999999999999E-2</v>
      </c>
      <c r="DH182">
        <v>419</v>
      </c>
      <c r="DI182">
        <v>34</v>
      </c>
      <c r="DJ182">
        <v>0.73</v>
      </c>
      <c r="DK182">
        <v>0.14000000000000001</v>
      </c>
      <c r="DL182">
        <v>-16.839684999999999</v>
      </c>
      <c r="DM182">
        <v>-0.34072345215755462</v>
      </c>
      <c r="DN182">
        <v>5.9281023734412498E-2</v>
      </c>
      <c r="DO182">
        <v>0</v>
      </c>
      <c r="DP182">
        <v>0.40124277499999988</v>
      </c>
      <c r="DQ182">
        <v>-9.0936934333959107E-2</v>
      </c>
      <c r="DR182">
        <v>8.9503398328988019E-3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3.2940499999999999</v>
      </c>
      <c r="EB182">
        <v>2.6251799999999998</v>
      </c>
      <c r="EC182">
        <v>0.19612299999999999</v>
      </c>
      <c r="ED182">
        <v>0.19640199999999999</v>
      </c>
      <c r="EE182">
        <v>0.140851</v>
      </c>
      <c r="EF182">
        <v>0.13798299999999999</v>
      </c>
      <c r="EG182">
        <v>24296.3</v>
      </c>
      <c r="EH182">
        <v>24733.7</v>
      </c>
      <c r="EI182">
        <v>28136.9</v>
      </c>
      <c r="EJ182">
        <v>29648</v>
      </c>
      <c r="EK182">
        <v>33242.5</v>
      </c>
      <c r="EL182">
        <v>35496.1</v>
      </c>
      <c r="EM182">
        <v>39689.599999999999</v>
      </c>
      <c r="EN182">
        <v>42394.400000000001</v>
      </c>
      <c r="EO182">
        <v>2.0614499999999998</v>
      </c>
      <c r="EP182">
        <v>2.1066699999999998</v>
      </c>
      <c r="EQ182">
        <v>9.2305200000000004E-2</v>
      </c>
      <c r="ER182">
        <v>0</v>
      </c>
      <c r="ES182">
        <v>33.284199999999998</v>
      </c>
      <c r="ET182">
        <v>999.9</v>
      </c>
      <c r="EU182">
        <v>46.7</v>
      </c>
      <c r="EV182">
        <v>41</v>
      </c>
      <c r="EW182">
        <v>36.072000000000003</v>
      </c>
      <c r="EX182">
        <v>57.558300000000003</v>
      </c>
      <c r="EY182">
        <v>-0.84535199999999999</v>
      </c>
      <c r="EZ182">
        <v>2</v>
      </c>
      <c r="FA182">
        <v>0.68111500000000003</v>
      </c>
      <c r="FB182">
        <v>1.3762399999999999</v>
      </c>
      <c r="FC182">
        <v>20.263300000000001</v>
      </c>
      <c r="FD182">
        <v>5.2183400000000004</v>
      </c>
      <c r="FE182">
        <v>12.0098</v>
      </c>
      <c r="FF182">
        <v>4.9858500000000001</v>
      </c>
      <c r="FG182">
        <v>3.2846299999999999</v>
      </c>
      <c r="FH182">
        <v>9893.2000000000007</v>
      </c>
      <c r="FI182">
        <v>9999</v>
      </c>
      <c r="FJ182">
        <v>9999</v>
      </c>
      <c r="FK182">
        <v>657.6</v>
      </c>
      <c r="FL182">
        <v>1.8658399999999999</v>
      </c>
      <c r="FM182">
        <v>1.8622300000000001</v>
      </c>
      <c r="FN182">
        <v>1.86432</v>
      </c>
      <c r="FO182">
        <v>1.86043</v>
      </c>
      <c r="FP182">
        <v>1.86113</v>
      </c>
      <c r="FQ182">
        <v>1.8602000000000001</v>
      </c>
      <c r="FR182">
        <v>1.8619000000000001</v>
      </c>
      <c r="FS182">
        <v>1.8585100000000001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-2.4300000000000002</v>
      </c>
      <c r="GH182">
        <v>4.0800000000000003E-2</v>
      </c>
      <c r="GI182">
        <v>-1.7806499393771</v>
      </c>
      <c r="GJ182">
        <v>-1.0668354094452519E-3</v>
      </c>
      <c r="GK182">
        <v>7.2908324871410599E-7</v>
      </c>
      <c r="GL182">
        <v>-2.6615586879345078E-10</v>
      </c>
      <c r="GM182">
        <v>-0.20841063011216021</v>
      </c>
      <c r="GN182">
        <v>3.3664092208003571E-3</v>
      </c>
      <c r="GO182">
        <v>2.042686190248702E-4</v>
      </c>
      <c r="GP182">
        <v>-2.7039353982504608E-6</v>
      </c>
      <c r="GQ182">
        <v>3</v>
      </c>
      <c r="GR182">
        <v>2088</v>
      </c>
      <c r="GS182">
        <v>3</v>
      </c>
      <c r="GT182">
        <v>37</v>
      </c>
      <c r="GU182">
        <v>23.7</v>
      </c>
      <c r="GV182">
        <v>24</v>
      </c>
      <c r="GW182">
        <v>3.0297900000000002</v>
      </c>
      <c r="GX182">
        <v>2.5573700000000001</v>
      </c>
      <c r="GY182">
        <v>2.04834</v>
      </c>
      <c r="GZ182">
        <v>2.6037599999999999</v>
      </c>
      <c r="HA182">
        <v>2.1972700000000001</v>
      </c>
      <c r="HB182">
        <v>2.34497</v>
      </c>
      <c r="HC182">
        <v>45.1768</v>
      </c>
      <c r="HD182">
        <v>13.816800000000001</v>
      </c>
      <c r="HE182">
        <v>18</v>
      </c>
      <c r="HF182">
        <v>600.98299999999995</v>
      </c>
      <c r="HG182">
        <v>703.49199999999996</v>
      </c>
      <c r="HH182">
        <v>30.997399999999999</v>
      </c>
      <c r="HI182">
        <v>35.758800000000001</v>
      </c>
      <c r="HJ182">
        <v>29.9999</v>
      </c>
      <c r="HK182">
        <v>35.582000000000001</v>
      </c>
      <c r="HL182">
        <v>35.555199999999999</v>
      </c>
      <c r="HM182">
        <v>60.634900000000002</v>
      </c>
      <c r="HN182">
        <v>-30</v>
      </c>
      <c r="HO182">
        <v>-30</v>
      </c>
      <c r="HP182">
        <v>31</v>
      </c>
      <c r="HQ182">
        <v>1116.6500000000001</v>
      </c>
      <c r="HR182">
        <v>32.067999999999998</v>
      </c>
      <c r="HS182">
        <v>99.107500000000002</v>
      </c>
      <c r="HT182">
        <v>98.292599999999993</v>
      </c>
    </row>
    <row r="183" spans="1:228" x14ac:dyDescent="0.2">
      <c r="A183">
        <v>168</v>
      </c>
      <c r="B183">
        <v>1666113300</v>
      </c>
      <c r="C183">
        <v>667</v>
      </c>
      <c r="D183" t="s">
        <v>694</v>
      </c>
      <c r="E183" t="s">
        <v>695</v>
      </c>
      <c r="F183">
        <v>4</v>
      </c>
      <c r="G183">
        <v>1666113297.6875</v>
      </c>
      <c r="H183">
        <f t="shared" si="68"/>
        <v>4.4111935357159314E-4</v>
      </c>
      <c r="I183">
        <f t="shared" si="69"/>
        <v>0.44111935357159315</v>
      </c>
      <c r="J183">
        <f t="shared" si="70"/>
        <v>7.1622397307748171</v>
      </c>
      <c r="K183">
        <f t="shared" si="71"/>
        <v>1090.3612499999999</v>
      </c>
      <c r="L183">
        <f t="shared" si="72"/>
        <v>508.73698547004182</v>
      </c>
      <c r="M183">
        <f t="shared" si="73"/>
        <v>51.54318877610956</v>
      </c>
      <c r="N183">
        <f t="shared" si="74"/>
        <v>110.47102402232223</v>
      </c>
      <c r="O183">
        <f t="shared" si="75"/>
        <v>2.0746499752412623E-2</v>
      </c>
      <c r="P183">
        <f t="shared" si="76"/>
        <v>2.7737049832419252</v>
      </c>
      <c r="Q183">
        <f t="shared" si="77"/>
        <v>2.0660674981972514E-2</v>
      </c>
      <c r="R183">
        <f t="shared" si="78"/>
        <v>1.292060317808792E-2</v>
      </c>
      <c r="S183">
        <f t="shared" si="79"/>
        <v>226.1081861102688</v>
      </c>
      <c r="T183">
        <f t="shared" si="80"/>
        <v>35.52710814081474</v>
      </c>
      <c r="U183">
        <f t="shared" si="81"/>
        <v>34.774524999999997</v>
      </c>
      <c r="V183">
        <f t="shared" si="82"/>
        <v>5.5782269819324917</v>
      </c>
      <c r="W183">
        <f t="shared" si="83"/>
        <v>64.816964745041588</v>
      </c>
      <c r="X183">
        <f t="shared" si="84"/>
        <v>3.512104688210441</v>
      </c>
      <c r="Y183">
        <f t="shared" si="85"/>
        <v>5.4184960712451637</v>
      </c>
      <c r="Z183">
        <f t="shared" si="86"/>
        <v>2.0661222937220507</v>
      </c>
      <c r="AA183">
        <f t="shared" si="87"/>
        <v>-19.453363492507258</v>
      </c>
      <c r="AB183">
        <f t="shared" si="88"/>
        <v>-78.175542742170165</v>
      </c>
      <c r="AC183">
        <f t="shared" si="89"/>
        <v>-6.5510838231831894</v>
      </c>
      <c r="AD183">
        <f t="shared" si="90"/>
        <v>121.9281960524082</v>
      </c>
      <c r="AE183">
        <f t="shared" si="91"/>
        <v>17.875646115889104</v>
      </c>
      <c r="AF183">
        <f t="shared" si="92"/>
        <v>0.43699117422337386</v>
      </c>
      <c r="AG183">
        <f t="shared" si="93"/>
        <v>7.1622397307748171</v>
      </c>
      <c r="AH183">
        <v>1146.5489082287161</v>
      </c>
      <c r="AI183">
        <v>1132.6581212121209</v>
      </c>
      <c r="AJ183">
        <v>1.7366234331762</v>
      </c>
      <c r="AK183">
        <v>66.573852837517123</v>
      </c>
      <c r="AL183">
        <f t="shared" si="94"/>
        <v>0.44111935357159315</v>
      </c>
      <c r="AM183">
        <v>34.275343022290379</v>
      </c>
      <c r="AN183">
        <v>34.668429999999972</v>
      </c>
      <c r="AO183">
        <v>5.2167855371266424E-7</v>
      </c>
      <c r="AP183">
        <v>87.50530381435243</v>
      </c>
      <c r="AQ183">
        <v>78</v>
      </c>
      <c r="AR183">
        <v>12</v>
      </c>
      <c r="AS183">
        <f t="shared" si="95"/>
        <v>1</v>
      </c>
      <c r="AT183">
        <f t="shared" si="96"/>
        <v>0</v>
      </c>
      <c r="AU183">
        <f t="shared" si="97"/>
        <v>47310.959313578111</v>
      </c>
      <c r="AV183">
        <f t="shared" si="98"/>
        <v>1199.95875</v>
      </c>
      <c r="AW183">
        <f t="shared" si="99"/>
        <v>1025.8901010934035</v>
      </c>
      <c r="AX183">
        <f t="shared" si="100"/>
        <v>0.85493780606491976</v>
      </c>
      <c r="AY183">
        <f t="shared" si="101"/>
        <v>0.18842996570529513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1666113297.6875</v>
      </c>
      <c r="BF183">
        <v>1090.3612499999999</v>
      </c>
      <c r="BG183">
        <v>1107.3025</v>
      </c>
      <c r="BH183">
        <v>34.664862499999998</v>
      </c>
      <c r="BI183">
        <v>34.275449999999999</v>
      </c>
      <c r="BJ183">
        <v>1092.7825</v>
      </c>
      <c r="BK183">
        <v>34.624074999999998</v>
      </c>
      <c r="BL183">
        <v>649.96825000000001</v>
      </c>
      <c r="BM183">
        <v>101.21612500000001</v>
      </c>
      <c r="BN183">
        <v>9.9859975000000004E-2</v>
      </c>
      <c r="BO183">
        <v>34.251737499999997</v>
      </c>
      <c r="BP183">
        <v>34.774524999999997</v>
      </c>
      <c r="BQ183">
        <v>999.9</v>
      </c>
      <c r="BR183">
        <v>0</v>
      </c>
      <c r="BS183">
        <v>0</v>
      </c>
      <c r="BT183">
        <v>9027.1862499999988</v>
      </c>
      <c r="BU183">
        <v>0</v>
      </c>
      <c r="BV183">
        <v>382.74925000000002</v>
      </c>
      <c r="BW183">
        <v>-16.943149999999999</v>
      </c>
      <c r="BX183">
        <v>1129.5150000000001</v>
      </c>
      <c r="BY183">
        <v>1146.60375</v>
      </c>
      <c r="BZ183">
        <v>0.389427625</v>
      </c>
      <c r="CA183">
        <v>1107.3025</v>
      </c>
      <c r="CB183">
        <v>34.275449999999999</v>
      </c>
      <c r="CC183">
        <v>3.5086425000000001</v>
      </c>
      <c r="CD183">
        <v>3.4692275000000001</v>
      </c>
      <c r="CE183">
        <v>26.661637500000001</v>
      </c>
      <c r="CF183">
        <v>26.469887499999999</v>
      </c>
      <c r="CG183">
        <v>1199.95875</v>
      </c>
      <c r="CH183">
        <v>0.49999074999999998</v>
      </c>
      <c r="CI183">
        <v>0.50000924999999996</v>
      </c>
      <c r="CJ183">
        <v>0</v>
      </c>
      <c r="CK183">
        <v>1221.8724999999999</v>
      </c>
      <c r="CL183">
        <v>4.9990899999999998</v>
      </c>
      <c r="CM183">
        <v>13660.987499999999</v>
      </c>
      <c r="CN183">
        <v>9557.4987499999988</v>
      </c>
      <c r="CO183">
        <v>44.851374999999997</v>
      </c>
      <c r="CP183">
        <v>46.561999999999998</v>
      </c>
      <c r="CQ183">
        <v>45.625</v>
      </c>
      <c r="CR183">
        <v>45.569875000000003</v>
      </c>
      <c r="CS183">
        <v>46.25</v>
      </c>
      <c r="CT183">
        <v>597.46750000000009</v>
      </c>
      <c r="CU183">
        <v>597.49125000000004</v>
      </c>
      <c r="CV183">
        <v>0</v>
      </c>
      <c r="CW183">
        <v>1666113311.7</v>
      </c>
      <c r="CX183">
        <v>0</v>
      </c>
      <c r="CY183">
        <v>1666111874.0999999</v>
      </c>
      <c r="CZ183" t="s">
        <v>356</v>
      </c>
      <c r="DA183">
        <v>1666111874.0999999</v>
      </c>
      <c r="DB183">
        <v>1666111855.0999999</v>
      </c>
      <c r="DC183">
        <v>36</v>
      </c>
      <c r="DD183">
        <v>-0.106</v>
      </c>
      <c r="DE183">
        <v>-2E-3</v>
      </c>
      <c r="DF183">
        <v>-2.12</v>
      </c>
      <c r="DG183">
        <v>3.7999999999999999E-2</v>
      </c>
      <c r="DH183">
        <v>419</v>
      </c>
      <c r="DI183">
        <v>34</v>
      </c>
      <c r="DJ183">
        <v>0.73</v>
      </c>
      <c r="DK183">
        <v>0.14000000000000001</v>
      </c>
      <c r="DL183">
        <v>-16.870912499999999</v>
      </c>
      <c r="DM183">
        <v>-0.28988780487800891</v>
      </c>
      <c r="DN183">
        <v>5.4441354628168348E-2</v>
      </c>
      <c r="DO183">
        <v>0</v>
      </c>
      <c r="DP183">
        <v>0.39637092499999999</v>
      </c>
      <c r="DQ183">
        <v>-8.0438060037525572E-2</v>
      </c>
      <c r="DR183">
        <v>8.1594980709217054E-3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3.2942100000000001</v>
      </c>
      <c r="EB183">
        <v>2.6254300000000002</v>
      </c>
      <c r="EC183">
        <v>0.196876</v>
      </c>
      <c r="ED183">
        <v>0.19714899999999999</v>
      </c>
      <c r="EE183">
        <v>0.14086899999999999</v>
      </c>
      <c r="EF183">
        <v>0.13798199999999999</v>
      </c>
      <c r="EG183">
        <v>24273</v>
      </c>
      <c r="EH183">
        <v>24711.1</v>
      </c>
      <c r="EI183">
        <v>28136.400000000001</v>
      </c>
      <c r="EJ183">
        <v>29648.6</v>
      </c>
      <c r="EK183">
        <v>33241.300000000003</v>
      </c>
      <c r="EL183">
        <v>35496.6</v>
      </c>
      <c r="EM183">
        <v>39688.9</v>
      </c>
      <c r="EN183">
        <v>42394.9</v>
      </c>
      <c r="EO183">
        <v>2.06142</v>
      </c>
      <c r="EP183">
        <v>2.10663</v>
      </c>
      <c r="EQ183">
        <v>9.3020500000000006E-2</v>
      </c>
      <c r="ER183">
        <v>0</v>
      </c>
      <c r="ES183">
        <v>33.265300000000003</v>
      </c>
      <c r="ET183">
        <v>999.9</v>
      </c>
      <c r="EU183">
        <v>46.7</v>
      </c>
      <c r="EV183">
        <v>41</v>
      </c>
      <c r="EW183">
        <v>36.077500000000001</v>
      </c>
      <c r="EX183">
        <v>57.4983</v>
      </c>
      <c r="EY183">
        <v>-0.881409</v>
      </c>
      <c r="EZ183">
        <v>2</v>
      </c>
      <c r="FA183">
        <v>0.68112799999999996</v>
      </c>
      <c r="FB183">
        <v>1.3683000000000001</v>
      </c>
      <c r="FC183">
        <v>20.263500000000001</v>
      </c>
      <c r="FD183">
        <v>5.2168400000000004</v>
      </c>
      <c r="FE183">
        <v>12.0097</v>
      </c>
      <c r="FF183">
        <v>4.9855499999999999</v>
      </c>
      <c r="FG183">
        <v>3.2845</v>
      </c>
      <c r="FH183">
        <v>9893.2000000000007</v>
      </c>
      <c r="FI183">
        <v>9999</v>
      </c>
      <c r="FJ183">
        <v>9999</v>
      </c>
      <c r="FK183">
        <v>657.6</v>
      </c>
      <c r="FL183">
        <v>1.8658399999999999</v>
      </c>
      <c r="FM183">
        <v>1.86222</v>
      </c>
      <c r="FN183">
        <v>1.86432</v>
      </c>
      <c r="FO183">
        <v>1.86043</v>
      </c>
      <c r="FP183">
        <v>1.86114</v>
      </c>
      <c r="FQ183">
        <v>1.86019</v>
      </c>
      <c r="FR183">
        <v>1.86191</v>
      </c>
      <c r="FS183">
        <v>1.8585100000000001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-2.42</v>
      </c>
      <c r="GH183">
        <v>4.0800000000000003E-2</v>
      </c>
      <c r="GI183">
        <v>-1.7806499393771</v>
      </c>
      <c r="GJ183">
        <v>-1.0668354094452519E-3</v>
      </c>
      <c r="GK183">
        <v>7.2908324871410599E-7</v>
      </c>
      <c r="GL183">
        <v>-2.6615586879345078E-10</v>
      </c>
      <c r="GM183">
        <v>-0.20841063011216021</v>
      </c>
      <c r="GN183">
        <v>3.3664092208003571E-3</v>
      </c>
      <c r="GO183">
        <v>2.042686190248702E-4</v>
      </c>
      <c r="GP183">
        <v>-2.7039353982504608E-6</v>
      </c>
      <c r="GQ183">
        <v>3</v>
      </c>
      <c r="GR183">
        <v>2088</v>
      </c>
      <c r="GS183">
        <v>3</v>
      </c>
      <c r="GT183">
        <v>37</v>
      </c>
      <c r="GU183">
        <v>23.8</v>
      </c>
      <c r="GV183">
        <v>24.1</v>
      </c>
      <c r="GW183">
        <v>3.0444300000000002</v>
      </c>
      <c r="GX183">
        <v>2.5671400000000002</v>
      </c>
      <c r="GY183">
        <v>2.04834</v>
      </c>
      <c r="GZ183">
        <v>2.6037599999999999</v>
      </c>
      <c r="HA183">
        <v>2.1972700000000001</v>
      </c>
      <c r="HB183">
        <v>2.34619</v>
      </c>
      <c r="HC183">
        <v>45.1768</v>
      </c>
      <c r="HD183">
        <v>13.8081</v>
      </c>
      <c r="HE183">
        <v>18</v>
      </c>
      <c r="HF183">
        <v>600.96400000000006</v>
      </c>
      <c r="HG183">
        <v>703.41399999999999</v>
      </c>
      <c r="HH183">
        <v>30.997599999999998</v>
      </c>
      <c r="HI183">
        <v>35.756999999999998</v>
      </c>
      <c r="HJ183">
        <v>29.9999</v>
      </c>
      <c r="HK183">
        <v>35.582000000000001</v>
      </c>
      <c r="HL183">
        <v>35.552500000000002</v>
      </c>
      <c r="HM183">
        <v>60.928899999999999</v>
      </c>
      <c r="HN183">
        <v>-30</v>
      </c>
      <c r="HO183">
        <v>-30</v>
      </c>
      <c r="HP183">
        <v>31</v>
      </c>
      <c r="HQ183">
        <v>1123.33</v>
      </c>
      <c r="HR183">
        <v>32.067999999999998</v>
      </c>
      <c r="HS183">
        <v>99.105599999999995</v>
      </c>
      <c r="HT183">
        <v>98.2941</v>
      </c>
    </row>
    <row r="184" spans="1:228" x14ac:dyDescent="0.2">
      <c r="A184">
        <v>169</v>
      </c>
      <c r="B184">
        <v>1666113304</v>
      </c>
      <c r="C184">
        <v>671</v>
      </c>
      <c r="D184" t="s">
        <v>696</v>
      </c>
      <c r="E184" t="s">
        <v>697</v>
      </c>
      <c r="F184">
        <v>4</v>
      </c>
      <c r="G184">
        <v>1666113302</v>
      </c>
      <c r="H184">
        <f t="shared" si="68"/>
        <v>4.437322869229895E-4</v>
      </c>
      <c r="I184">
        <f t="shared" si="69"/>
        <v>0.44373228692298949</v>
      </c>
      <c r="J184">
        <f t="shared" si="70"/>
        <v>7.3840138957877182</v>
      </c>
      <c r="K184">
        <f t="shared" si="71"/>
        <v>1097.524285714286</v>
      </c>
      <c r="L184">
        <f t="shared" si="72"/>
        <v>502.83602427965036</v>
      </c>
      <c r="M184">
        <f t="shared" si="73"/>
        <v>50.94525216362571</v>
      </c>
      <c r="N184">
        <f t="shared" si="74"/>
        <v>111.19659052176684</v>
      </c>
      <c r="O184">
        <f t="shared" si="75"/>
        <v>2.0896617393329819E-2</v>
      </c>
      <c r="P184">
        <f t="shared" si="76"/>
        <v>2.7685997349033329</v>
      </c>
      <c r="Q184">
        <f t="shared" si="77"/>
        <v>2.0809389090928099E-2</v>
      </c>
      <c r="R184">
        <f t="shared" si="78"/>
        <v>1.3013674840739307E-2</v>
      </c>
      <c r="S184">
        <f t="shared" si="79"/>
        <v>226.10657623386928</v>
      </c>
      <c r="T184">
        <f t="shared" si="80"/>
        <v>35.527348111071433</v>
      </c>
      <c r="U184">
        <f t="shared" si="81"/>
        <v>34.768085714285711</v>
      </c>
      <c r="V184">
        <f t="shared" si="82"/>
        <v>5.5762349177709591</v>
      </c>
      <c r="W184">
        <f t="shared" si="83"/>
        <v>64.832602387717643</v>
      </c>
      <c r="X184">
        <f t="shared" si="84"/>
        <v>3.5127155599843589</v>
      </c>
      <c r="Y184">
        <f t="shared" si="85"/>
        <v>5.4181313577038104</v>
      </c>
      <c r="Z184">
        <f t="shared" si="86"/>
        <v>2.0635193577866002</v>
      </c>
      <c r="AA184">
        <f t="shared" si="87"/>
        <v>-19.568593853303838</v>
      </c>
      <c r="AB184">
        <f t="shared" si="88"/>
        <v>-77.250966745598049</v>
      </c>
      <c r="AC184">
        <f t="shared" si="89"/>
        <v>-6.4852998362749359</v>
      </c>
      <c r="AD184">
        <f t="shared" si="90"/>
        <v>122.80171579869244</v>
      </c>
      <c r="AE184">
        <f t="shared" si="91"/>
        <v>17.915741209148745</v>
      </c>
      <c r="AF184">
        <f t="shared" si="92"/>
        <v>0.44260411050741716</v>
      </c>
      <c r="AG184">
        <f t="shared" si="93"/>
        <v>7.3840138957877182</v>
      </c>
      <c r="AH184">
        <v>1153.500054357419</v>
      </c>
      <c r="AI184">
        <v>1139.5061818181809</v>
      </c>
      <c r="AJ184">
        <v>1.710002587362581</v>
      </c>
      <c r="AK184">
        <v>66.573852837517123</v>
      </c>
      <c r="AL184">
        <f t="shared" si="94"/>
        <v>0.44373228692298949</v>
      </c>
      <c r="AM184">
        <v>34.275955636625277</v>
      </c>
      <c r="AN184">
        <v>34.671312647058798</v>
      </c>
      <c r="AO184">
        <v>6.3439285327754401E-6</v>
      </c>
      <c r="AP184">
        <v>87.50530381435243</v>
      </c>
      <c r="AQ184">
        <v>78</v>
      </c>
      <c r="AR184">
        <v>12</v>
      </c>
      <c r="AS184">
        <f t="shared" si="95"/>
        <v>1</v>
      </c>
      <c r="AT184">
        <f t="shared" si="96"/>
        <v>0</v>
      </c>
      <c r="AU184">
        <f t="shared" si="97"/>
        <v>47171.14749058296</v>
      </c>
      <c r="AV184">
        <f t="shared" si="98"/>
        <v>1199.96</v>
      </c>
      <c r="AW184">
        <f t="shared" si="99"/>
        <v>1025.8902135926785</v>
      </c>
      <c r="AX184">
        <f t="shared" si="100"/>
        <v>0.85493700922753957</v>
      </c>
      <c r="AY184">
        <f t="shared" si="101"/>
        <v>0.18842842780915137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1666113302</v>
      </c>
      <c r="BF184">
        <v>1097.524285714286</v>
      </c>
      <c r="BG184">
        <v>1114.51</v>
      </c>
      <c r="BH184">
        <v>34.670942857142862</v>
      </c>
      <c r="BI184">
        <v>34.276557142857143</v>
      </c>
      <c r="BJ184">
        <v>1099.948571428572</v>
      </c>
      <c r="BK184">
        <v>34.630071428571434</v>
      </c>
      <c r="BL184">
        <v>650.0112857142858</v>
      </c>
      <c r="BM184">
        <v>101.2157142857143</v>
      </c>
      <c r="BN184">
        <v>0.10012169999999999</v>
      </c>
      <c r="BO184">
        <v>34.250528571428568</v>
      </c>
      <c r="BP184">
        <v>34.768085714285711</v>
      </c>
      <c r="BQ184">
        <v>999.89999999999986</v>
      </c>
      <c r="BR184">
        <v>0</v>
      </c>
      <c r="BS184">
        <v>0</v>
      </c>
      <c r="BT184">
        <v>9000.09</v>
      </c>
      <c r="BU184">
        <v>0</v>
      </c>
      <c r="BV184">
        <v>412.9602857142857</v>
      </c>
      <c r="BW184">
        <v>-16.986785714285709</v>
      </c>
      <c r="BX184">
        <v>1136.9428571428571</v>
      </c>
      <c r="BY184">
        <v>1154.0671428571429</v>
      </c>
      <c r="BZ184">
        <v>0.39437528571428571</v>
      </c>
      <c r="CA184">
        <v>1114.51</v>
      </c>
      <c r="CB184">
        <v>34.276557142857143</v>
      </c>
      <c r="CC184">
        <v>3.5092471428571428</v>
      </c>
      <c r="CD184">
        <v>3.469328571428572</v>
      </c>
      <c r="CE184">
        <v>26.664542857142859</v>
      </c>
      <c r="CF184">
        <v>26.470414285714291</v>
      </c>
      <c r="CG184">
        <v>1199.96</v>
      </c>
      <c r="CH184">
        <v>0.50001714285714294</v>
      </c>
      <c r="CI184">
        <v>0.49998285714285701</v>
      </c>
      <c r="CJ184">
        <v>0</v>
      </c>
      <c r="CK184">
        <v>1222.001428571429</v>
      </c>
      <c r="CL184">
        <v>4.9990899999999998</v>
      </c>
      <c r="CM184">
        <v>13720.82857142857</v>
      </c>
      <c r="CN184">
        <v>9557.58</v>
      </c>
      <c r="CO184">
        <v>44.811999999999998</v>
      </c>
      <c r="CP184">
        <v>46.561999999999998</v>
      </c>
      <c r="CQ184">
        <v>45.625</v>
      </c>
      <c r="CR184">
        <v>45.580000000000013</v>
      </c>
      <c r="CS184">
        <v>46.25</v>
      </c>
      <c r="CT184">
        <v>597.5</v>
      </c>
      <c r="CU184">
        <v>597.46</v>
      </c>
      <c r="CV184">
        <v>0</v>
      </c>
      <c r="CW184">
        <v>1666113315.3</v>
      </c>
      <c r="CX184">
        <v>0</v>
      </c>
      <c r="CY184">
        <v>1666111874.0999999</v>
      </c>
      <c r="CZ184" t="s">
        <v>356</v>
      </c>
      <c r="DA184">
        <v>1666111874.0999999</v>
      </c>
      <c r="DB184">
        <v>1666111855.0999999</v>
      </c>
      <c r="DC184">
        <v>36</v>
      </c>
      <c r="DD184">
        <v>-0.106</v>
      </c>
      <c r="DE184">
        <v>-2E-3</v>
      </c>
      <c r="DF184">
        <v>-2.12</v>
      </c>
      <c r="DG184">
        <v>3.7999999999999999E-2</v>
      </c>
      <c r="DH184">
        <v>419</v>
      </c>
      <c r="DI184">
        <v>34</v>
      </c>
      <c r="DJ184">
        <v>0.73</v>
      </c>
      <c r="DK184">
        <v>0.14000000000000001</v>
      </c>
      <c r="DL184">
        <v>-16.905727500000001</v>
      </c>
      <c r="DM184">
        <v>-0.31196510318947118</v>
      </c>
      <c r="DN184">
        <v>5.596845087859751E-2</v>
      </c>
      <c r="DO184">
        <v>0</v>
      </c>
      <c r="DP184">
        <v>0.39366980000000001</v>
      </c>
      <c r="DQ184">
        <v>-3.9020803001876138E-2</v>
      </c>
      <c r="DR184">
        <v>5.985252305458811E-3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3.29413</v>
      </c>
      <c r="EB184">
        <v>2.6252</v>
      </c>
      <c r="EC184">
        <v>0.197628</v>
      </c>
      <c r="ED184">
        <v>0.19789300000000001</v>
      </c>
      <c r="EE184">
        <v>0.140874</v>
      </c>
      <c r="EF184">
        <v>0.137987</v>
      </c>
      <c r="EG184">
        <v>24250.1</v>
      </c>
      <c r="EH184">
        <v>24687.599999999999</v>
      </c>
      <c r="EI184">
        <v>28136.2</v>
      </c>
      <c r="EJ184">
        <v>29648</v>
      </c>
      <c r="EK184">
        <v>33240.6</v>
      </c>
      <c r="EL184">
        <v>35496</v>
      </c>
      <c r="EM184">
        <v>39688.300000000003</v>
      </c>
      <c r="EN184">
        <v>42394.400000000001</v>
      </c>
      <c r="EO184">
        <v>2.0618500000000002</v>
      </c>
      <c r="EP184">
        <v>2.1068699999999998</v>
      </c>
      <c r="EQ184">
        <v>9.3743199999999999E-2</v>
      </c>
      <c r="ER184">
        <v>0</v>
      </c>
      <c r="ES184">
        <v>33.251300000000001</v>
      </c>
      <c r="ET184">
        <v>999.9</v>
      </c>
      <c r="EU184">
        <v>46.7</v>
      </c>
      <c r="EV184">
        <v>41</v>
      </c>
      <c r="EW184">
        <v>36.079700000000003</v>
      </c>
      <c r="EX184">
        <v>57.768300000000004</v>
      </c>
      <c r="EY184">
        <v>-0.85336299999999998</v>
      </c>
      <c r="EZ184">
        <v>2</v>
      </c>
      <c r="FA184">
        <v>0.68086599999999997</v>
      </c>
      <c r="FB184">
        <v>1.3620000000000001</v>
      </c>
      <c r="FC184">
        <v>20.263500000000001</v>
      </c>
      <c r="FD184">
        <v>5.2174399999999999</v>
      </c>
      <c r="FE184">
        <v>12.0099</v>
      </c>
      <c r="FF184">
        <v>4.9853500000000004</v>
      </c>
      <c r="FG184">
        <v>3.2844799999999998</v>
      </c>
      <c r="FH184">
        <v>9893.5</v>
      </c>
      <c r="FI184">
        <v>9999</v>
      </c>
      <c r="FJ184">
        <v>9999</v>
      </c>
      <c r="FK184">
        <v>657.6</v>
      </c>
      <c r="FL184">
        <v>1.8658399999999999</v>
      </c>
      <c r="FM184">
        <v>1.8622000000000001</v>
      </c>
      <c r="FN184">
        <v>1.86432</v>
      </c>
      <c r="FO184">
        <v>1.8604099999999999</v>
      </c>
      <c r="FP184">
        <v>1.86114</v>
      </c>
      <c r="FQ184">
        <v>1.8602000000000001</v>
      </c>
      <c r="FR184">
        <v>1.8619000000000001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-2.4300000000000002</v>
      </c>
      <c r="GH184">
        <v>4.0899999999999999E-2</v>
      </c>
      <c r="GI184">
        <v>-1.7806499393771</v>
      </c>
      <c r="GJ184">
        <v>-1.0668354094452519E-3</v>
      </c>
      <c r="GK184">
        <v>7.2908324871410599E-7</v>
      </c>
      <c r="GL184">
        <v>-2.6615586879345078E-10</v>
      </c>
      <c r="GM184">
        <v>-0.20841063011216021</v>
      </c>
      <c r="GN184">
        <v>3.3664092208003571E-3</v>
      </c>
      <c r="GO184">
        <v>2.042686190248702E-4</v>
      </c>
      <c r="GP184">
        <v>-2.7039353982504608E-6</v>
      </c>
      <c r="GQ184">
        <v>3</v>
      </c>
      <c r="GR184">
        <v>2088</v>
      </c>
      <c r="GS184">
        <v>3</v>
      </c>
      <c r="GT184">
        <v>37</v>
      </c>
      <c r="GU184">
        <v>23.8</v>
      </c>
      <c r="GV184">
        <v>24.1</v>
      </c>
      <c r="GW184">
        <v>3.0602999999999998</v>
      </c>
      <c r="GX184">
        <v>2.5720200000000002</v>
      </c>
      <c r="GY184">
        <v>2.04834</v>
      </c>
      <c r="GZ184">
        <v>2.6037599999999999</v>
      </c>
      <c r="HA184">
        <v>2.1972700000000001</v>
      </c>
      <c r="HB184">
        <v>2.3022499999999999</v>
      </c>
      <c r="HC184">
        <v>45.1768</v>
      </c>
      <c r="HD184">
        <v>13.8081</v>
      </c>
      <c r="HE184">
        <v>18</v>
      </c>
      <c r="HF184">
        <v>601.26199999999994</v>
      </c>
      <c r="HG184">
        <v>703.64599999999996</v>
      </c>
      <c r="HH184">
        <v>30.998000000000001</v>
      </c>
      <c r="HI184">
        <v>35.756999999999998</v>
      </c>
      <c r="HJ184">
        <v>29.9999</v>
      </c>
      <c r="HK184">
        <v>35.579700000000003</v>
      </c>
      <c r="HL184">
        <v>35.552500000000002</v>
      </c>
      <c r="HM184">
        <v>61.223100000000002</v>
      </c>
      <c r="HN184">
        <v>-30</v>
      </c>
      <c r="HO184">
        <v>-30</v>
      </c>
      <c r="HP184">
        <v>31</v>
      </c>
      <c r="HQ184">
        <v>1130.03</v>
      </c>
      <c r="HR184">
        <v>32.067999999999998</v>
      </c>
      <c r="HS184">
        <v>99.104500000000002</v>
      </c>
      <c r="HT184">
        <v>98.292599999999993</v>
      </c>
    </row>
    <row r="185" spans="1:228" x14ac:dyDescent="0.2">
      <c r="A185">
        <v>170</v>
      </c>
      <c r="B185">
        <v>1666113308</v>
      </c>
      <c r="C185">
        <v>675</v>
      </c>
      <c r="D185" t="s">
        <v>698</v>
      </c>
      <c r="E185" t="s">
        <v>699</v>
      </c>
      <c r="F185">
        <v>4</v>
      </c>
      <c r="G185">
        <v>1666113305.6875</v>
      </c>
      <c r="H185">
        <f t="shared" si="68"/>
        <v>4.5127040989038176E-4</v>
      </c>
      <c r="I185">
        <f t="shared" si="69"/>
        <v>0.45127040989038175</v>
      </c>
      <c r="J185">
        <f t="shared" si="70"/>
        <v>7.3673649612371896</v>
      </c>
      <c r="K185">
        <f t="shared" si="71"/>
        <v>1103.64375</v>
      </c>
      <c r="L185">
        <f t="shared" si="72"/>
        <v>519.56222813004979</v>
      </c>
      <c r="M185">
        <f t="shared" si="73"/>
        <v>52.63876848431908</v>
      </c>
      <c r="N185">
        <f t="shared" si="74"/>
        <v>111.8142249379882</v>
      </c>
      <c r="O185">
        <f t="shared" si="75"/>
        <v>2.1262275745687391E-2</v>
      </c>
      <c r="P185">
        <f t="shared" si="76"/>
        <v>2.773302514760958</v>
      </c>
      <c r="Q185">
        <f t="shared" si="77"/>
        <v>2.1172127559890848E-2</v>
      </c>
      <c r="R185">
        <f t="shared" si="78"/>
        <v>1.3240647213117566E-2</v>
      </c>
      <c r="S185">
        <f t="shared" si="79"/>
        <v>226.11754873236632</v>
      </c>
      <c r="T185">
        <f t="shared" si="80"/>
        <v>35.522812811389358</v>
      </c>
      <c r="U185">
        <f t="shared" si="81"/>
        <v>34.766312499999998</v>
      </c>
      <c r="V185">
        <f t="shared" si="82"/>
        <v>5.5756864629451854</v>
      </c>
      <c r="W185">
        <f t="shared" si="83"/>
        <v>64.841891769653998</v>
      </c>
      <c r="X185">
        <f t="shared" si="84"/>
        <v>3.5131105874554907</v>
      </c>
      <c r="Y185">
        <f t="shared" si="85"/>
        <v>5.4179643615820998</v>
      </c>
      <c r="Z185">
        <f t="shared" si="86"/>
        <v>2.0625758754896948</v>
      </c>
      <c r="AA185">
        <f t="shared" si="87"/>
        <v>-19.901025076165837</v>
      </c>
      <c r="AB185">
        <f t="shared" si="88"/>
        <v>-77.199832221955731</v>
      </c>
      <c r="AC185">
        <f t="shared" si="89"/>
        <v>-6.4699435286366738</v>
      </c>
      <c r="AD185">
        <f t="shared" si="90"/>
        <v>122.54674790560809</v>
      </c>
      <c r="AE185">
        <f t="shared" si="91"/>
        <v>17.929364792615843</v>
      </c>
      <c r="AF185">
        <f t="shared" si="92"/>
        <v>0.44585323812682781</v>
      </c>
      <c r="AG185">
        <f t="shared" si="93"/>
        <v>7.3673649612371896</v>
      </c>
      <c r="AH185">
        <v>1160.39607932594</v>
      </c>
      <c r="AI185">
        <v>1146.398242424242</v>
      </c>
      <c r="AJ185">
        <v>1.714743396091563</v>
      </c>
      <c r="AK185">
        <v>66.573852837517123</v>
      </c>
      <c r="AL185">
        <f t="shared" si="94"/>
        <v>0.45127040989038175</v>
      </c>
      <c r="AM185">
        <v>34.277330644265817</v>
      </c>
      <c r="AN185">
        <v>34.679454705882321</v>
      </c>
      <c r="AO185">
        <v>2.9374396309720181E-7</v>
      </c>
      <c r="AP185">
        <v>87.50530381435243</v>
      </c>
      <c r="AQ185">
        <v>79</v>
      </c>
      <c r="AR185">
        <v>12</v>
      </c>
      <c r="AS185">
        <f t="shared" si="95"/>
        <v>1</v>
      </c>
      <c r="AT185">
        <f t="shared" si="96"/>
        <v>0</v>
      </c>
      <c r="AU185">
        <f t="shared" si="97"/>
        <v>47300.173640439978</v>
      </c>
      <c r="AV185">
        <f t="shared" si="98"/>
        <v>1200.0287499999999</v>
      </c>
      <c r="AW185">
        <f t="shared" si="99"/>
        <v>1025.9479635918997</v>
      </c>
      <c r="AX185">
        <f t="shared" si="100"/>
        <v>0.85493615348123919</v>
      </c>
      <c r="AY185">
        <f t="shared" si="101"/>
        <v>0.1884267762187917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1666113305.6875</v>
      </c>
      <c r="BF185">
        <v>1103.64375</v>
      </c>
      <c r="BG185">
        <v>1120.6487500000001</v>
      </c>
      <c r="BH185">
        <v>34.675575000000002</v>
      </c>
      <c r="BI185">
        <v>34.278275000000001</v>
      </c>
      <c r="BJ185">
        <v>1106.07125</v>
      </c>
      <c r="BK185">
        <v>34.634687499999998</v>
      </c>
      <c r="BL185">
        <v>649.97687500000006</v>
      </c>
      <c r="BM185">
        <v>101.214</v>
      </c>
      <c r="BN185">
        <v>9.9693787499999992E-2</v>
      </c>
      <c r="BO185">
        <v>34.249974999999999</v>
      </c>
      <c r="BP185">
        <v>34.766312499999998</v>
      </c>
      <c r="BQ185">
        <v>999.9</v>
      </c>
      <c r="BR185">
        <v>0</v>
      </c>
      <c r="BS185">
        <v>0</v>
      </c>
      <c r="BT185">
        <v>9025.2350000000006</v>
      </c>
      <c r="BU185">
        <v>0</v>
      </c>
      <c r="BV185">
        <v>505.63137499999999</v>
      </c>
      <c r="BW185">
        <v>-17.0049375</v>
      </c>
      <c r="BX185">
        <v>1143.2887499999999</v>
      </c>
      <c r="BY185">
        <v>1160.42625</v>
      </c>
      <c r="BZ185">
        <v>0.39730062500000002</v>
      </c>
      <c r="CA185">
        <v>1120.6487500000001</v>
      </c>
      <c r="CB185">
        <v>34.278275000000001</v>
      </c>
      <c r="CC185">
        <v>3.5096562499999999</v>
      </c>
      <c r="CD185">
        <v>3.4694449999999999</v>
      </c>
      <c r="CE185">
        <v>26.666525</v>
      </c>
      <c r="CF185">
        <v>26.470937500000002</v>
      </c>
      <c r="CG185">
        <v>1200.0287499999999</v>
      </c>
      <c r="CH185">
        <v>0.50004612500000001</v>
      </c>
      <c r="CI185">
        <v>0.49995387499999999</v>
      </c>
      <c r="CJ185">
        <v>0</v>
      </c>
      <c r="CK185">
        <v>1222.3824999999999</v>
      </c>
      <c r="CL185">
        <v>4.9990899999999998</v>
      </c>
      <c r="CM185">
        <v>13697.325000000001</v>
      </c>
      <c r="CN185">
        <v>9558.2512499999993</v>
      </c>
      <c r="CO185">
        <v>44.835624999999993</v>
      </c>
      <c r="CP185">
        <v>46.561999999999998</v>
      </c>
      <c r="CQ185">
        <v>45.625</v>
      </c>
      <c r="CR185">
        <v>45.561999999999998</v>
      </c>
      <c r="CS185">
        <v>46.234250000000003</v>
      </c>
      <c r="CT185">
        <v>597.56875000000014</v>
      </c>
      <c r="CU185">
        <v>597.46</v>
      </c>
      <c r="CV185">
        <v>0</v>
      </c>
      <c r="CW185">
        <v>1666113319.5</v>
      </c>
      <c r="CX185">
        <v>0</v>
      </c>
      <c r="CY185">
        <v>1666111874.0999999</v>
      </c>
      <c r="CZ185" t="s">
        <v>356</v>
      </c>
      <c r="DA185">
        <v>1666111874.0999999</v>
      </c>
      <c r="DB185">
        <v>1666111855.0999999</v>
      </c>
      <c r="DC185">
        <v>36</v>
      </c>
      <c r="DD185">
        <v>-0.106</v>
      </c>
      <c r="DE185">
        <v>-2E-3</v>
      </c>
      <c r="DF185">
        <v>-2.12</v>
      </c>
      <c r="DG185">
        <v>3.7999999999999999E-2</v>
      </c>
      <c r="DH185">
        <v>419</v>
      </c>
      <c r="DI185">
        <v>34</v>
      </c>
      <c r="DJ185">
        <v>0.73</v>
      </c>
      <c r="DK185">
        <v>0.14000000000000001</v>
      </c>
      <c r="DL185">
        <v>-16.9230625</v>
      </c>
      <c r="DM185">
        <v>-0.59331219512194577</v>
      </c>
      <c r="DN185">
        <v>6.7601285814324535E-2</v>
      </c>
      <c r="DO185">
        <v>0</v>
      </c>
      <c r="DP185">
        <v>0.39236642500000002</v>
      </c>
      <c r="DQ185">
        <v>7.4861651031898416E-3</v>
      </c>
      <c r="DR185">
        <v>4.4257451908548727E-3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3.29413</v>
      </c>
      <c r="EB185">
        <v>2.6254599999999999</v>
      </c>
      <c r="EC185">
        <v>0.19837399999999999</v>
      </c>
      <c r="ED185">
        <v>0.198629</v>
      </c>
      <c r="EE185">
        <v>0.14088700000000001</v>
      </c>
      <c r="EF185">
        <v>0.137989</v>
      </c>
      <c r="EG185">
        <v>24227.7</v>
      </c>
      <c r="EH185">
        <v>24664.799999999999</v>
      </c>
      <c r="EI185">
        <v>28136.5</v>
      </c>
      <c r="EJ185">
        <v>29647.8</v>
      </c>
      <c r="EK185">
        <v>33240.5</v>
      </c>
      <c r="EL185">
        <v>35496.1</v>
      </c>
      <c r="EM185">
        <v>39688.699999999997</v>
      </c>
      <c r="EN185">
        <v>42394.5</v>
      </c>
      <c r="EO185">
        <v>2.0608499999999998</v>
      </c>
      <c r="EP185">
        <v>2.1069499999999999</v>
      </c>
      <c r="EQ185">
        <v>9.4108300000000006E-2</v>
      </c>
      <c r="ER185">
        <v>0</v>
      </c>
      <c r="ES185">
        <v>33.239899999999999</v>
      </c>
      <c r="ET185">
        <v>999.9</v>
      </c>
      <c r="EU185">
        <v>46.7</v>
      </c>
      <c r="EV185">
        <v>41</v>
      </c>
      <c r="EW185">
        <v>36.0794</v>
      </c>
      <c r="EX185">
        <v>57.4983</v>
      </c>
      <c r="EY185">
        <v>-0.84935799999999995</v>
      </c>
      <c r="EZ185">
        <v>2</v>
      </c>
      <c r="FA185">
        <v>0.68060200000000004</v>
      </c>
      <c r="FB185">
        <v>1.3569899999999999</v>
      </c>
      <c r="FC185">
        <v>20.2637</v>
      </c>
      <c r="FD185">
        <v>5.2168400000000004</v>
      </c>
      <c r="FE185">
        <v>12.0099</v>
      </c>
      <c r="FF185">
        <v>4.9855999999999998</v>
      </c>
      <c r="FG185">
        <v>3.2844799999999998</v>
      </c>
      <c r="FH185">
        <v>9893.5</v>
      </c>
      <c r="FI185">
        <v>9999</v>
      </c>
      <c r="FJ185">
        <v>9999</v>
      </c>
      <c r="FK185">
        <v>657.6</v>
      </c>
      <c r="FL185">
        <v>1.8658399999999999</v>
      </c>
      <c r="FM185">
        <v>1.8622000000000001</v>
      </c>
      <c r="FN185">
        <v>1.86432</v>
      </c>
      <c r="FO185">
        <v>1.8604099999999999</v>
      </c>
      <c r="FP185">
        <v>1.86114</v>
      </c>
      <c r="FQ185">
        <v>1.8602000000000001</v>
      </c>
      <c r="FR185">
        <v>1.86191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-2.4300000000000002</v>
      </c>
      <c r="GH185">
        <v>4.0899999999999999E-2</v>
      </c>
      <c r="GI185">
        <v>-1.7806499393771</v>
      </c>
      <c r="GJ185">
        <v>-1.0668354094452519E-3</v>
      </c>
      <c r="GK185">
        <v>7.2908324871410599E-7</v>
      </c>
      <c r="GL185">
        <v>-2.6615586879345078E-10</v>
      </c>
      <c r="GM185">
        <v>-0.20841063011216021</v>
      </c>
      <c r="GN185">
        <v>3.3664092208003571E-3</v>
      </c>
      <c r="GO185">
        <v>2.042686190248702E-4</v>
      </c>
      <c r="GP185">
        <v>-2.7039353982504608E-6</v>
      </c>
      <c r="GQ185">
        <v>3</v>
      </c>
      <c r="GR185">
        <v>2088</v>
      </c>
      <c r="GS185">
        <v>3</v>
      </c>
      <c r="GT185">
        <v>37</v>
      </c>
      <c r="GU185">
        <v>23.9</v>
      </c>
      <c r="GV185">
        <v>24.2</v>
      </c>
      <c r="GW185">
        <v>3.0749499999999999</v>
      </c>
      <c r="GX185">
        <v>2.5659200000000002</v>
      </c>
      <c r="GY185">
        <v>2.04834</v>
      </c>
      <c r="GZ185">
        <v>2.6037599999999999</v>
      </c>
      <c r="HA185">
        <v>2.1972700000000001</v>
      </c>
      <c r="HB185">
        <v>2.3315399999999999</v>
      </c>
      <c r="HC185">
        <v>45.1768</v>
      </c>
      <c r="HD185">
        <v>13.8081</v>
      </c>
      <c r="HE185">
        <v>18</v>
      </c>
      <c r="HF185">
        <v>600.50400000000002</v>
      </c>
      <c r="HG185">
        <v>703.702</v>
      </c>
      <c r="HH185">
        <v>30.9984</v>
      </c>
      <c r="HI185">
        <v>35.753799999999998</v>
      </c>
      <c r="HJ185">
        <v>30</v>
      </c>
      <c r="HK185">
        <v>35.578699999999998</v>
      </c>
      <c r="HL185">
        <v>35.551200000000001</v>
      </c>
      <c r="HM185">
        <v>61.517400000000002</v>
      </c>
      <c r="HN185">
        <v>-30</v>
      </c>
      <c r="HO185">
        <v>-30</v>
      </c>
      <c r="HP185">
        <v>31</v>
      </c>
      <c r="HQ185">
        <v>1136.72</v>
      </c>
      <c r="HR185">
        <v>32.067999999999998</v>
      </c>
      <c r="HS185">
        <v>99.105500000000006</v>
      </c>
      <c r="HT185">
        <v>98.292500000000004</v>
      </c>
    </row>
    <row r="186" spans="1:228" x14ac:dyDescent="0.2">
      <c r="A186">
        <v>171</v>
      </c>
      <c r="B186">
        <v>1666113312</v>
      </c>
      <c r="C186">
        <v>679</v>
      </c>
      <c r="D186" t="s">
        <v>700</v>
      </c>
      <c r="E186" t="s">
        <v>701</v>
      </c>
      <c r="F186">
        <v>4</v>
      </c>
      <c r="G186">
        <v>1666113310</v>
      </c>
      <c r="H186">
        <f t="shared" si="68"/>
        <v>4.4760344080165237E-4</v>
      </c>
      <c r="I186">
        <f t="shared" si="69"/>
        <v>0.44760344080165237</v>
      </c>
      <c r="J186">
        <f t="shared" si="70"/>
        <v>7.1619000611916377</v>
      </c>
      <c r="K186">
        <f t="shared" si="71"/>
        <v>1110.8942857142861</v>
      </c>
      <c r="L186">
        <f t="shared" si="72"/>
        <v>538.60613423371444</v>
      </c>
      <c r="M186">
        <f t="shared" si="73"/>
        <v>54.566809395415191</v>
      </c>
      <c r="N186">
        <f t="shared" si="74"/>
        <v>112.54598285121597</v>
      </c>
      <c r="O186">
        <f t="shared" si="75"/>
        <v>2.1131876096019849E-2</v>
      </c>
      <c r="P186">
        <f t="shared" si="76"/>
        <v>2.7631132055542293</v>
      </c>
      <c r="Q186">
        <f t="shared" si="77"/>
        <v>2.1042500884496732E-2</v>
      </c>
      <c r="R186">
        <f t="shared" si="78"/>
        <v>1.3159561443818489E-2</v>
      </c>
      <c r="S186">
        <f t="shared" si="79"/>
        <v>226.11184466031202</v>
      </c>
      <c r="T186">
        <f t="shared" si="80"/>
        <v>35.529333244535046</v>
      </c>
      <c r="U186">
        <f t="shared" si="81"/>
        <v>34.753342857142862</v>
      </c>
      <c r="V186">
        <f t="shared" si="82"/>
        <v>5.5716763805250142</v>
      </c>
      <c r="W186">
        <f t="shared" si="83"/>
        <v>64.840432015632473</v>
      </c>
      <c r="X186">
        <f t="shared" si="84"/>
        <v>3.5132711177864206</v>
      </c>
      <c r="Y186">
        <f t="shared" si="85"/>
        <v>5.418333913844684</v>
      </c>
      <c r="Z186">
        <f t="shared" si="86"/>
        <v>2.0584052627385936</v>
      </c>
      <c r="AA186">
        <f t="shared" si="87"/>
        <v>-19.739311739352871</v>
      </c>
      <c r="AB186">
        <f t="shared" si="88"/>
        <v>-74.80169019564589</v>
      </c>
      <c r="AC186">
        <f t="shared" si="89"/>
        <v>-6.291717499804256</v>
      </c>
      <c r="AD186">
        <f t="shared" si="90"/>
        <v>125.27912522550899</v>
      </c>
      <c r="AE186">
        <f t="shared" si="91"/>
        <v>17.892811319092861</v>
      </c>
      <c r="AF186">
        <f t="shared" si="92"/>
        <v>0.44631452403045796</v>
      </c>
      <c r="AG186">
        <f t="shared" si="93"/>
        <v>7.1619000611916377</v>
      </c>
      <c r="AH186">
        <v>1167.3057383986891</v>
      </c>
      <c r="AI186">
        <v>1153.406909090909</v>
      </c>
      <c r="AJ186">
        <v>1.7388994423048101</v>
      </c>
      <c r="AK186">
        <v>66.573852837517123</v>
      </c>
      <c r="AL186">
        <f t="shared" si="94"/>
        <v>0.44760344080165237</v>
      </c>
      <c r="AM186">
        <v>34.279061754595169</v>
      </c>
      <c r="AN186">
        <v>34.677889117647048</v>
      </c>
      <c r="AO186">
        <v>3.979656469491217E-6</v>
      </c>
      <c r="AP186">
        <v>87.50530381435243</v>
      </c>
      <c r="AQ186">
        <v>78</v>
      </c>
      <c r="AR186">
        <v>12</v>
      </c>
      <c r="AS186">
        <f t="shared" si="95"/>
        <v>1</v>
      </c>
      <c r="AT186">
        <f t="shared" si="96"/>
        <v>0</v>
      </c>
      <c r="AU186">
        <f t="shared" si="97"/>
        <v>47020.710554277524</v>
      </c>
      <c r="AV186">
        <f t="shared" si="98"/>
        <v>1200.002857142857</v>
      </c>
      <c r="AW186">
        <f t="shared" si="99"/>
        <v>1025.9253993058612</v>
      </c>
      <c r="AX186">
        <f t="shared" si="100"/>
        <v>0.85493579719346247</v>
      </c>
      <c r="AY186">
        <f t="shared" si="101"/>
        <v>0.18842608858338245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1666113310</v>
      </c>
      <c r="BF186">
        <v>1110.8942857142861</v>
      </c>
      <c r="BG186">
        <v>1127.8685714285721</v>
      </c>
      <c r="BH186">
        <v>34.67802857142857</v>
      </c>
      <c r="BI186">
        <v>34.280328571428569</v>
      </c>
      <c r="BJ186">
        <v>1113.325714285714</v>
      </c>
      <c r="BK186">
        <v>34.637128571428569</v>
      </c>
      <c r="BL186">
        <v>649.99328571428578</v>
      </c>
      <c r="BM186">
        <v>101.2107142857143</v>
      </c>
      <c r="BN186">
        <v>0.1004404285714286</v>
      </c>
      <c r="BO186">
        <v>34.25119999999999</v>
      </c>
      <c r="BP186">
        <v>34.753342857142862</v>
      </c>
      <c r="BQ186">
        <v>999.89999999999986</v>
      </c>
      <c r="BR186">
        <v>0</v>
      </c>
      <c r="BS186">
        <v>0</v>
      </c>
      <c r="BT186">
        <v>8971.4271428571428</v>
      </c>
      <c r="BU186">
        <v>0</v>
      </c>
      <c r="BV186">
        <v>620.21057142857148</v>
      </c>
      <c r="BW186">
        <v>-16.975985714285709</v>
      </c>
      <c r="BX186">
        <v>1150.802857142857</v>
      </c>
      <c r="BY186">
        <v>1167.908571428572</v>
      </c>
      <c r="BZ186">
        <v>0.39768985714285721</v>
      </c>
      <c r="CA186">
        <v>1127.8685714285721</v>
      </c>
      <c r="CB186">
        <v>34.280328571428569</v>
      </c>
      <c r="CC186">
        <v>3.5097900000000002</v>
      </c>
      <c r="CD186">
        <v>3.4695399999999998</v>
      </c>
      <c r="CE186">
        <v>26.667171428571429</v>
      </c>
      <c r="CF186">
        <v>26.471428571428572</v>
      </c>
      <c r="CG186">
        <v>1200.002857142857</v>
      </c>
      <c r="CH186">
        <v>0.50005500000000003</v>
      </c>
      <c r="CI186">
        <v>0.49994499999999992</v>
      </c>
      <c r="CJ186">
        <v>0</v>
      </c>
      <c r="CK186">
        <v>1222.3900000000001</v>
      </c>
      <c r="CL186">
        <v>4.9990899999999998</v>
      </c>
      <c r="CM186">
        <v>13681.6</v>
      </c>
      <c r="CN186">
        <v>9558.0614285714273</v>
      </c>
      <c r="CO186">
        <v>44.857000000000014</v>
      </c>
      <c r="CP186">
        <v>46.561999999999998</v>
      </c>
      <c r="CQ186">
        <v>45.625</v>
      </c>
      <c r="CR186">
        <v>45.561999999999998</v>
      </c>
      <c r="CS186">
        <v>46.204999999999998</v>
      </c>
      <c r="CT186">
        <v>597.57000000000005</v>
      </c>
      <c r="CU186">
        <v>597.43285714285696</v>
      </c>
      <c r="CV186">
        <v>0</v>
      </c>
      <c r="CW186">
        <v>1666113323.7</v>
      </c>
      <c r="CX186">
        <v>0</v>
      </c>
      <c r="CY186">
        <v>1666111874.0999999</v>
      </c>
      <c r="CZ186" t="s">
        <v>356</v>
      </c>
      <c r="DA186">
        <v>1666111874.0999999</v>
      </c>
      <c r="DB186">
        <v>1666111855.0999999</v>
      </c>
      <c r="DC186">
        <v>36</v>
      </c>
      <c r="DD186">
        <v>-0.106</v>
      </c>
      <c r="DE186">
        <v>-2E-3</v>
      </c>
      <c r="DF186">
        <v>-2.12</v>
      </c>
      <c r="DG186">
        <v>3.7999999999999999E-2</v>
      </c>
      <c r="DH186">
        <v>419</v>
      </c>
      <c r="DI186">
        <v>34</v>
      </c>
      <c r="DJ186">
        <v>0.73</v>
      </c>
      <c r="DK186">
        <v>0.14000000000000001</v>
      </c>
      <c r="DL186">
        <v>-16.946819999999999</v>
      </c>
      <c r="DM186">
        <v>-0.4707827392119785</v>
      </c>
      <c r="DN186">
        <v>5.999152940207482E-2</v>
      </c>
      <c r="DO186">
        <v>0</v>
      </c>
      <c r="DP186">
        <v>0.39262222499999999</v>
      </c>
      <c r="DQ186">
        <v>4.3740416510318979E-2</v>
      </c>
      <c r="DR186">
        <v>4.5992570513480784E-3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3.2944800000000001</v>
      </c>
      <c r="EB186">
        <v>2.6253000000000002</v>
      </c>
      <c r="EC186">
        <v>0.199125</v>
      </c>
      <c r="ED186">
        <v>0.19938</v>
      </c>
      <c r="EE186">
        <v>0.14088700000000001</v>
      </c>
      <c r="EF186">
        <v>0.137987</v>
      </c>
      <c r="EG186">
        <v>24204.799999999999</v>
      </c>
      <c r="EH186">
        <v>24641.1</v>
      </c>
      <c r="EI186">
        <v>28136.400000000001</v>
      </c>
      <c r="EJ186">
        <v>29647.3</v>
      </c>
      <c r="EK186">
        <v>33240.300000000003</v>
      </c>
      <c r="EL186">
        <v>35495.5</v>
      </c>
      <c r="EM186">
        <v>39688.400000000001</v>
      </c>
      <c r="EN186">
        <v>42393.599999999999</v>
      </c>
      <c r="EO186">
        <v>2.0617999999999999</v>
      </c>
      <c r="EP186">
        <v>2.1067</v>
      </c>
      <c r="EQ186">
        <v>9.3854999999999994E-2</v>
      </c>
      <c r="ER186">
        <v>0</v>
      </c>
      <c r="ES186">
        <v>33.230499999999999</v>
      </c>
      <c r="ET186">
        <v>999.9</v>
      </c>
      <c r="EU186">
        <v>46.7</v>
      </c>
      <c r="EV186">
        <v>41</v>
      </c>
      <c r="EW186">
        <v>36.076999999999998</v>
      </c>
      <c r="EX186">
        <v>57.558300000000003</v>
      </c>
      <c r="EY186">
        <v>-0.96955100000000005</v>
      </c>
      <c r="EZ186">
        <v>2</v>
      </c>
      <c r="FA186">
        <v>0.68054899999999996</v>
      </c>
      <c r="FB186">
        <v>1.35222</v>
      </c>
      <c r="FC186">
        <v>20.2636</v>
      </c>
      <c r="FD186">
        <v>5.2175900000000004</v>
      </c>
      <c r="FE186">
        <v>12.009399999999999</v>
      </c>
      <c r="FF186">
        <v>4.9857500000000003</v>
      </c>
      <c r="FG186">
        <v>3.2845499999999999</v>
      </c>
      <c r="FH186">
        <v>9893.5</v>
      </c>
      <c r="FI186">
        <v>9999</v>
      </c>
      <c r="FJ186">
        <v>9999</v>
      </c>
      <c r="FK186">
        <v>657.6</v>
      </c>
      <c r="FL186">
        <v>1.8658399999999999</v>
      </c>
      <c r="FM186">
        <v>1.86222</v>
      </c>
      <c r="FN186">
        <v>1.86432</v>
      </c>
      <c r="FO186">
        <v>1.86043</v>
      </c>
      <c r="FP186">
        <v>1.86114</v>
      </c>
      <c r="FQ186">
        <v>1.8602000000000001</v>
      </c>
      <c r="FR186">
        <v>1.86189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-2.44</v>
      </c>
      <c r="GH186">
        <v>4.1000000000000002E-2</v>
      </c>
      <c r="GI186">
        <v>-1.7806499393771</v>
      </c>
      <c r="GJ186">
        <v>-1.0668354094452519E-3</v>
      </c>
      <c r="GK186">
        <v>7.2908324871410599E-7</v>
      </c>
      <c r="GL186">
        <v>-2.6615586879345078E-10</v>
      </c>
      <c r="GM186">
        <v>-0.20841063011216021</v>
      </c>
      <c r="GN186">
        <v>3.3664092208003571E-3</v>
      </c>
      <c r="GO186">
        <v>2.042686190248702E-4</v>
      </c>
      <c r="GP186">
        <v>-2.7039353982504608E-6</v>
      </c>
      <c r="GQ186">
        <v>3</v>
      </c>
      <c r="GR186">
        <v>2088</v>
      </c>
      <c r="GS186">
        <v>3</v>
      </c>
      <c r="GT186">
        <v>37</v>
      </c>
      <c r="GU186">
        <v>24</v>
      </c>
      <c r="GV186">
        <v>24.3</v>
      </c>
      <c r="GW186">
        <v>3.0883799999999999</v>
      </c>
      <c r="GX186">
        <v>2.5695800000000002</v>
      </c>
      <c r="GY186">
        <v>2.04834</v>
      </c>
      <c r="GZ186">
        <v>2.6037599999999999</v>
      </c>
      <c r="HA186">
        <v>2.1972700000000001</v>
      </c>
      <c r="HB186">
        <v>2.3071299999999999</v>
      </c>
      <c r="HC186">
        <v>45.1768</v>
      </c>
      <c r="HD186">
        <v>13.8081</v>
      </c>
      <c r="HE186">
        <v>18</v>
      </c>
      <c r="HF186">
        <v>601.21</v>
      </c>
      <c r="HG186">
        <v>703.447</v>
      </c>
      <c r="HH186">
        <v>30.9985</v>
      </c>
      <c r="HI186">
        <v>35.753</v>
      </c>
      <c r="HJ186">
        <v>30</v>
      </c>
      <c r="HK186">
        <v>35.578099999999999</v>
      </c>
      <c r="HL186">
        <v>35.549199999999999</v>
      </c>
      <c r="HM186">
        <v>61.808100000000003</v>
      </c>
      <c r="HN186">
        <v>-30</v>
      </c>
      <c r="HO186">
        <v>-30</v>
      </c>
      <c r="HP186">
        <v>31</v>
      </c>
      <c r="HQ186">
        <v>1143.4000000000001</v>
      </c>
      <c r="HR186">
        <v>32.067999999999998</v>
      </c>
      <c r="HS186">
        <v>99.104799999999997</v>
      </c>
      <c r="HT186">
        <v>98.290599999999998</v>
      </c>
    </row>
    <row r="187" spans="1:228" x14ac:dyDescent="0.2">
      <c r="A187">
        <v>172</v>
      </c>
      <c r="B187">
        <v>1666113316</v>
      </c>
      <c r="C187">
        <v>683</v>
      </c>
      <c r="D187" t="s">
        <v>702</v>
      </c>
      <c r="E187" t="s">
        <v>703</v>
      </c>
      <c r="F187">
        <v>4</v>
      </c>
      <c r="G187">
        <v>1666113313.6875</v>
      </c>
      <c r="H187">
        <f t="shared" si="68"/>
        <v>4.4911386962576529E-4</v>
      </c>
      <c r="I187">
        <f t="shared" si="69"/>
        <v>0.44911386962576527</v>
      </c>
      <c r="J187">
        <f t="shared" si="70"/>
        <v>7.2706524005818967</v>
      </c>
      <c r="K187">
        <f t="shared" si="71"/>
        <v>1117.0337500000001</v>
      </c>
      <c r="L187">
        <f t="shared" si="72"/>
        <v>538.45294325136922</v>
      </c>
      <c r="M187">
        <f t="shared" si="73"/>
        <v>54.549699239524458</v>
      </c>
      <c r="N187">
        <f t="shared" si="74"/>
        <v>113.16468015748602</v>
      </c>
      <c r="O187">
        <f t="shared" si="75"/>
        <v>2.1211265054460349E-2</v>
      </c>
      <c r="P187">
        <f t="shared" si="76"/>
        <v>2.766468725358564</v>
      </c>
      <c r="Q187">
        <f t="shared" si="77"/>
        <v>2.1121327310013562E-2</v>
      </c>
      <c r="R187">
        <f t="shared" si="78"/>
        <v>1.3208878222194888E-2</v>
      </c>
      <c r="S187">
        <f t="shared" si="79"/>
        <v>226.11022573181427</v>
      </c>
      <c r="T187">
        <f t="shared" si="80"/>
        <v>35.526494199285814</v>
      </c>
      <c r="U187">
        <f t="shared" si="81"/>
        <v>34.751175000000003</v>
      </c>
      <c r="V187">
        <f t="shared" si="82"/>
        <v>5.5710063456168637</v>
      </c>
      <c r="W187">
        <f t="shared" si="83"/>
        <v>64.846751503229015</v>
      </c>
      <c r="X187">
        <f t="shared" si="84"/>
        <v>3.5134203463057361</v>
      </c>
      <c r="Y187">
        <f t="shared" si="85"/>
        <v>5.4180360077571299</v>
      </c>
      <c r="Z187">
        <f t="shared" si="86"/>
        <v>2.0575859993111276</v>
      </c>
      <c r="AA187">
        <f t="shared" si="87"/>
        <v>-19.805921650496249</v>
      </c>
      <c r="AB187">
        <f t="shared" si="88"/>
        <v>-74.716483852864926</v>
      </c>
      <c r="AC187">
        <f t="shared" si="89"/>
        <v>-6.2768313034795717</v>
      </c>
      <c r="AD187">
        <f t="shared" si="90"/>
        <v>125.3109889249735</v>
      </c>
      <c r="AE187">
        <f t="shared" si="91"/>
        <v>17.973741748763572</v>
      </c>
      <c r="AF187">
        <f t="shared" si="92"/>
        <v>0.44903390171639962</v>
      </c>
      <c r="AG187">
        <f t="shared" si="93"/>
        <v>7.2706524005818967</v>
      </c>
      <c r="AH187">
        <v>1174.2868652292141</v>
      </c>
      <c r="AI187">
        <v>1160.3055757575751</v>
      </c>
      <c r="AJ187">
        <v>1.7342610968476</v>
      </c>
      <c r="AK187">
        <v>66.573852837517123</v>
      </c>
      <c r="AL187">
        <f t="shared" si="94"/>
        <v>0.44911386962576527</v>
      </c>
      <c r="AM187">
        <v>34.280488203129977</v>
      </c>
      <c r="AN187">
        <v>34.680595588235278</v>
      </c>
      <c r="AO187">
        <v>2.5936595980079189E-6</v>
      </c>
      <c r="AP187">
        <v>87.50530381435243</v>
      </c>
      <c r="AQ187">
        <v>78</v>
      </c>
      <c r="AR187">
        <v>12</v>
      </c>
      <c r="AS187">
        <f t="shared" si="95"/>
        <v>1</v>
      </c>
      <c r="AT187">
        <f t="shared" si="96"/>
        <v>0</v>
      </c>
      <c r="AU187">
        <f t="shared" si="97"/>
        <v>47112.747121410408</v>
      </c>
      <c r="AV187">
        <f t="shared" si="98"/>
        <v>1199.9937500000001</v>
      </c>
      <c r="AW187">
        <f t="shared" si="99"/>
        <v>1025.9176635916137</v>
      </c>
      <c r="AX187">
        <f t="shared" si="100"/>
        <v>0.85493583911717352</v>
      </c>
      <c r="AY187">
        <f t="shared" si="101"/>
        <v>0.18842616949614466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1666113313.6875</v>
      </c>
      <c r="BF187">
        <v>1117.0337500000001</v>
      </c>
      <c r="BG187">
        <v>1134.085</v>
      </c>
      <c r="BH187">
        <v>34.680512499999999</v>
      </c>
      <c r="BI187">
        <v>34.280462499999999</v>
      </c>
      <c r="BJ187">
        <v>1119.46875</v>
      </c>
      <c r="BK187">
        <v>34.639600000000002</v>
      </c>
      <c r="BL187">
        <v>650.1105</v>
      </c>
      <c r="BM187">
        <v>101.208125</v>
      </c>
      <c r="BN187">
        <v>0.1000764375</v>
      </c>
      <c r="BO187">
        <v>34.250212500000004</v>
      </c>
      <c r="BP187">
        <v>34.751175000000003</v>
      </c>
      <c r="BQ187">
        <v>999.9</v>
      </c>
      <c r="BR187">
        <v>0</v>
      </c>
      <c r="BS187">
        <v>0</v>
      </c>
      <c r="BT187">
        <v>8989.4524999999994</v>
      </c>
      <c r="BU187">
        <v>0</v>
      </c>
      <c r="BV187">
        <v>585.80975000000001</v>
      </c>
      <c r="BW187">
        <v>-17.051237499999999</v>
      </c>
      <c r="BX187">
        <v>1157.165</v>
      </c>
      <c r="BY187">
        <v>1174.3399999999999</v>
      </c>
      <c r="BZ187">
        <v>0.400065375</v>
      </c>
      <c r="CA187">
        <v>1134.085</v>
      </c>
      <c r="CB187">
        <v>34.280462499999999</v>
      </c>
      <c r="CC187">
        <v>3.5099512499999999</v>
      </c>
      <c r="CD187">
        <v>3.4694600000000002</v>
      </c>
      <c r="CE187">
        <v>26.667962500000002</v>
      </c>
      <c r="CF187">
        <v>26.471025000000001</v>
      </c>
      <c r="CG187">
        <v>1199.9937500000001</v>
      </c>
      <c r="CH187">
        <v>0.50005500000000003</v>
      </c>
      <c r="CI187">
        <v>0.49994499999999997</v>
      </c>
      <c r="CJ187">
        <v>0</v>
      </c>
      <c r="CK187">
        <v>1222.4037499999999</v>
      </c>
      <c r="CL187">
        <v>4.9990899999999998</v>
      </c>
      <c r="CM187">
        <v>13669.625</v>
      </c>
      <c r="CN187">
        <v>9557.9937499999996</v>
      </c>
      <c r="CO187">
        <v>44.851374999999997</v>
      </c>
      <c r="CP187">
        <v>46.561999999999998</v>
      </c>
      <c r="CQ187">
        <v>45.625</v>
      </c>
      <c r="CR187">
        <v>45.561999999999998</v>
      </c>
      <c r="CS187">
        <v>46.202749999999988</v>
      </c>
      <c r="CT187">
        <v>597.56375000000003</v>
      </c>
      <c r="CU187">
        <v>597.42999999999995</v>
      </c>
      <c r="CV187">
        <v>0</v>
      </c>
      <c r="CW187">
        <v>1666113327.3</v>
      </c>
      <c r="CX187">
        <v>0</v>
      </c>
      <c r="CY187">
        <v>1666111874.0999999</v>
      </c>
      <c r="CZ187" t="s">
        <v>356</v>
      </c>
      <c r="DA187">
        <v>1666111874.0999999</v>
      </c>
      <c r="DB187">
        <v>1666111855.0999999</v>
      </c>
      <c r="DC187">
        <v>36</v>
      </c>
      <c r="DD187">
        <v>-0.106</v>
      </c>
      <c r="DE187">
        <v>-2E-3</v>
      </c>
      <c r="DF187">
        <v>-2.12</v>
      </c>
      <c r="DG187">
        <v>3.7999999999999999E-2</v>
      </c>
      <c r="DH187">
        <v>419</v>
      </c>
      <c r="DI187">
        <v>34</v>
      </c>
      <c r="DJ187">
        <v>0.73</v>
      </c>
      <c r="DK187">
        <v>0.14000000000000001</v>
      </c>
      <c r="DL187">
        <v>-16.98292</v>
      </c>
      <c r="DM187">
        <v>-0.34468367729826932</v>
      </c>
      <c r="DN187">
        <v>4.7617545085819023E-2</v>
      </c>
      <c r="DO187">
        <v>0</v>
      </c>
      <c r="DP187">
        <v>0.39517665000000002</v>
      </c>
      <c r="DQ187">
        <v>4.1474566604126323E-2</v>
      </c>
      <c r="DR187">
        <v>4.2718126688210487E-3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3.2943199999999999</v>
      </c>
      <c r="EB187">
        <v>2.6254</v>
      </c>
      <c r="EC187">
        <v>0.19986799999999999</v>
      </c>
      <c r="ED187">
        <v>0.200123</v>
      </c>
      <c r="EE187">
        <v>0.14088400000000001</v>
      </c>
      <c r="EF187">
        <v>0.137987</v>
      </c>
      <c r="EG187">
        <v>24182.5</v>
      </c>
      <c r="EH187">
        <v>24618.799999999999</v>
      </c>
      <c r="EI187">
        <v>28136.7</v>
      </c>
      <c r="EJ187">
        <v>29648.1</v>
      </c>
      <c r="EK187">
        <v>33240.800000000003</v>
      </c>
      <c r="EL187">
        <v>35496.300000000003</v>
      </c>
      <c r="EM187">
        <v>39688.800000000003</v>
      </c>
      <c r="EN187">
        <v>42394.5</v>
      </c>
      <c r="EO187">
        <v>2.0619000000000001</v>
      </c>
      <c r="EP187">
        <v>2.1068699999999998</v>
      </c>
      <c r="EQ187">
        <v>9.4670799999999999E-2</v>
      </c>
      <c r="ER187">
        <v>0</v>
      </c>
      <c r="ES187">
        <v>33.221899999999998</v>
      </c>
      <c r="ET187">
        <v>999.9</v>
      </c>
      <c r="EU187">
        <v>46.7</v>
      </c>
      <c r="EV187">
        <v>41</v>
      </c>
      <c r="EW187">
        <v>36.0824</v>
      </c>
      <c r="EX187">
        <v>57.378300000000003</v>
      </c>
      <c r="EY187">
        <v>-0.92948900000000001</v>
      </c>
      <c r="EZ187">
        <v>2</v>
      </c>
      <c r="FA187">
        <v>0.68049300000000001</v>
      </c>
      <c r="FB187">
        <v>1.34911</v>
      </c>
      <c r="FC187">
        <v>20.2637</v>
      </c>
      <c r="FD187">
        <v>5.2171399999999997</v>
      </c>
      <c r="FE187">
        <v>12.0098</v>
      </c>
      <c r="FF187">
        <v>4.9857500000000003</v>
      </c>
      <c r="FG187">
        <v>3.2844799999999998</v>
      </c>
      <c r="FH187">
        <v>9893.7999999999993</v>
      </c>
      <c r="FI187">
        <v>9999</v>
      </c>
      <c r="FJ187">
        <v>9999</v>
      </c>
      <c r="FK187">
        <v>657.6</v>
      </c>
      <c r="FL187">
        <v>1.8658399999999999</v>
      </c>
      <c r="FM187">
        <v>1.86222</v>
      </c>
      <c r="FN187">
        <v>1.86432</v>
      </c>
      <c r="FO187">
        <v>1.8604400000000001</v>
      </c>
      <c r="FP187">
        <v>1.86113</v>
      </c>
      <c r="FQ187">
        <v>1.8602000000000001</v>
      </c>
      <c r="FR187">
        <v>1.8619300000000001</v>
      </c>
      <c r="FS187">
        <v>1.8585100000000001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-2.4300000000000002</v>
      </c>
      <c r="GH187">
        <v>4.0899999999999999E-2</v>
      </c>
      <c r="GI187">
        <v>-1.7806499393771</v>
      </c>
      <c r="GJ187">
        <v>-1.0668354094452519E-3</v>
      </c>
      <c r="GK187">
        <v>7.2908324871410599E-7</v>
      </c>
      <c r="GL187">
        <v>-2.6615586879345078E-10</v>
      </c>
      <c r="GM187">
        <v>-0.20841063011216021</v>
      </c>
      <c r="GN187">
        <v>3.3664092208003571E-3</v>
      </c>
      <c r="GO187">
        <v>2.042686190248702E-4</v>
      </c>
      <c r="GP187">
        <v>-2.7039353982504608E-6</v>
      </c>
      <c r="GQ187">
        <v>3</v>
      </c>
      <c r="GR187">
        <v>2088</v>
      </c>
      <c r="GS187">
        <v>3</v>
      </c>
      <c r="GT187">
        <v>37</v>
      </c>
      <c r="GU187">
        <v>24</v>
      </c>
      <c r="GV187">
        <v>24.3</v>
      </c>
      <c r="GW187">
        <v>3.10425</v>
      </c>
      <c r="GX187">
        <v>2.5622600000000002</v>
      </c>
      <c r="GY187">
        <v>2.04834</v>
      </c>
      <c r="GZ187">
        <v>2.6037599999999999</v>
      </c>
      <c r="HA187">
        <v>2.1972700000000001</v>
      </c>
      <c r="HB187">
        <v>2.3144499999999999</v>
      </c>
      <c r="HC187">
        <v>45.1768</v>
      </c>
      <c r="HD187">
        <v>13.8081</v>
      </c>
      <c r="HE187">
        <v>18</v>
      </c>
      <c r="HF187">
        <v>601.26099999999997</v>
      </c>
      <c r="HG187">
        <v>703.596</v>
      </c>
      <c r="HH187">
        <v>30.998899999999999</v>
      </c>
      <c r="HI187">
        <v>35.750300000000003</v>
      </c>
      <c r="HJ187">
        <v>29.9999</v>
      </c>
      <c r="HK187">
        <v>35.575499999999998</v>
      </c>
      <c r="HL187">
        <v>35.548000000000002</v>
      </c>
      <c r="HM187">
        <v>62.097000000000001</v>
      </c>
      <c r="HN187">
        <v>-30</v>
      </c>
      <c r="HO187">
        <v>-30</v>
      </c>
      <c r="HP187">
        <v>31</v>
      </c>
      <c r="HQ187">
        <v>1150.08</v>
      </c>
      <c r="HR187">
        <v>32.067999999999998</v>
      </c>
      <c r="HS187">
        <v>99.105900000000005</v>
      </c>
      <c r="HT187">
        <v>98.2928</v>
      </c>
    </row>
    <row r="188" spans="1:228" x14ac:dyDescent="0.2">
      <c r="A188">
        <v>173</v>
      </c>
      <c r="B188">
        <v>1666113320</v>
      </c>
      <c r="C188">
        <v>687</v>
      </c>
      <c r="D188" t="s">
        <v>704</v>
      </c>
      <c r="E188" t="s">
        <v>705</v>
      </c>
      <c r="F188">
        <v>4</v>
      </c>
      <c r="G188">
        <v>1666113318</v>
      </c>
      <c r="H188">
        <f t="shared" si="68"/>
        <v>4.4275871066439259E-4</v>
      </c>
      <c r="I188">
        <f t="shared" si="69"/>
        <v>0.4427587106643926</v>
      </c>
      <c r="J188">
        <f t="shared" si="70"/>
        <v>7.5774844320295793</v>
      </c>
      <c r="K188">
        <f t="shared" si="71"/>
        <v>1124.198571428572</v>
      </c>
      <c r="L188">
        <f t="shared" si="72"/>
        <v>514.35380010330437</v>
      </c>
      <c r="M188">
        <f t="shared" si="73"/>
        <v>52.107241545693469</v>
      </c>
      <c r="N188">
        <f t="shared" si="74"/>
        <v>113.88831285972218</v>
      </c>
      <c r="O188">
        <f t="shared" si="75"/>
        <v>2.0906868829238999E-2</v>
      </c>
      <c r="P188">
        <f t="shared" si="76"/>
        <v>2.7710464267626702</v>
      </c>
      <c r="Q188">
        <f t="shared" si="77"/>
        <v>2.0819631860433594E-2</v>
      </c>
      <c r="R188">
        <f t="shared" si="78"/>
        <v>1.3020077359132326E-2</v>
      </c>
      <c r="S188">
        <f t="shared" si="79"/>
        <v>226.11084780404636</v>
      </c>
      <c r="T188">
        <f t="shared" si="80"/>
        <v>35.521247386414181</v>
      </c>
      <c r="U188">
        <f t="shared" si="81"/>
        <v>34.750528571428568</v>
      </c>
      <c r="V188">
        <f t="shared" si="82"/>
        <v>5.5708065629327814</v>
      </c>
      <c r="W188">
        <f t="shared" si="83"/>
        <v>64.856773007327035</v>
      </c>
      <c r="X188">
        <f t="shared" si="84"/>
        <v>3.5129771329733788</v>
      </c>
      <c r="Y188">
        <f t="shared" si="85"/>
        <v>5.4165154541014697</v>
      </c>
      <c r="Z188">
        <f t="shared" si="86"/>
        <v>2.0578294299594027</v>
      </c>
      <c r="AA188">
        <f t="shared" si="87"/>
        <v>-19.525659140299712</v>
      </c>
      <c r="AB188">
        <f t="shared" si="88"/>
        <v>-75.496645274240095</v>
      </c>
      <c r="AC188">
        <f t="shared" si="89"/>
        <v>-6.3317185758453087</v>
      </c>
      <c r="AD188">
        <f t="shared" si="90"/>
        <v>124.75682481366123</v>
      </c>
      <c r="AE188">
        <f t="shared" si="91"/>
        <v>18.100834140777057</v>
      </c>
      <c r="AF188">
        <f t="shared" si="92"/>
        <v>0.44486238635430786</v>
      </c>
      <c r="AG188">
        <f t="shared" si="93"/>
        <v>7.5774844320295793</v>
      </c>
      <c r="AH188">
        <v>1181.327653517523</v>
      </c>
      <c r="AI188">
        <v>1167.150363636363</v>
      </c>
      <c r="AJ188">
        <v>1.709714393096303</v>
      </c>
      <c r="AK188">
        <v>66.573852837517123</v>
      </c>
      <c r="AL188">
        <f t="shared" si="94"/>
        <v>0.4427587106643926</v>
      </c>
      <c r="AM188">
        <v>34.281035757793383</v>
      </c>
      <c r="AN188">
        <v>34.675571470588231</v>
      </c>
      <c r="AO188">
        <v>-1.82146946062067E-6</v>
      </c>
      <c r="AP188">
        <v>87.50530381435243</v>
      </c>
      <c r="AQ188">
        <v>78</v>
      </c>
      <c r="AR188">
        <v>12</v>
      </c>
      <c r="AS188">
        <f t="shared" si="95"/>
        <v>1</v>
      </c>
      <c r="AT188">
        <f t="shared" si="96"/>
        <v>0</v>
      </c>
      <c r="AU188">
        <f t="shared" si="97"/>
        <v>47238.978575816996</v>
      </c>
      <c r="AV188">
        <f t="shared" si="98"/>
        <v>1199.991428571429</v>
      </c>
      <c r="AW188">
        <f t="shared" si="99"/>
        <v>1025.9162278777444</v>
      </c>
      <c r="AX188">
        <f t="shared" si="100"/>
        <v>0.85493629658595283</v>
      </c>
      <c r="AY188">
        <f t="shared" si="101"/>
        <v>0.18842705241088911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1666113318</v>
      </c>
      <c r="BF188">
        <v>1124.198571428572</v>
      </c>
      <c r="BG188">
        <v>1141.3685714285709</v>
      </c>
      <c r="BH188">
        <v>34.676814285714293</v>
      </c>
      <c r="BI188">
        <v>34.280414285714293</v>
      </c>
      <c r="BJ188">
        <v>1126.6371428571431</v>
      </c>
      <c r="BK188">
        <v>34.635914285714293</v>
      </c>
      <c r="BL188">
        <v>650.00400000000002</v>
      </c>
      <c r="BM188">
        <v>101.2062857142857</v>
      </c>
      <c r="BN188">
        <v>9.9938785714285716E-2</v>
      </c>
      <c r="BO188">
        <v>34.245171428571432</v>
      </c>
      <c r="BP188">
        <v>34.750528571428568</v>
      </c>
      <c r="BQ188">
        <v>999.89999999999986</v>
      </c>
      <c r="BR188">
        <v>0</v>
      </c>
      <c r="BS188">
        <v>0</v>
      </c>
      <c r="BT188">
        <v>9013.9271428571428</v>
      </c>
      <c r="BU188">
        <v>0</v>
      </c>
      <c r="BV188">
        <v>693.06457142857164</v>
      </c>
      <c r="BW188">
        <v>-17.170185714285711</v>
      </c>
      <c r="BX188">
        <v>1164.5842857142859</v>
      </c>
      <c r="BY188">
        <v>1181.8857142857139</v>
      </c>
      <c r="BZ188">
        <v>0.39640328571428568</v>
      </c>
      <c r="CA188">
        <v>1141.3685714285709</v>
      </c>
      <c r="CB188">
        <v>34.280414285714293</v>
      </c>
      <c r="CC188">
        <v>3.5095085714285719</v>
      </c>
      <c r="CD188">
        <v>3.469388571428571</v>
      </c>
      <c r="CE188">
        <v>26.66581428571428</v>
      </c>
      <c r="CF188">
        <v>26.470685714285711</v>
      </c>
      <c r="CG188">
        <v>1199.991428571429</v>
      </c>
      <c r="CH188">
        <v>0.50004300000000002</v>
      </c>
      <c r="CI188">
        <v>0.49995699999999998</v>
      </c>
      <c r="CJ188">
        <v>0</v>
      </c>
      <c r="CK188">
        <v>1222.687142857143</v>
      </c>
      <c r="CL188">
        <v>4.9990899999999998</v>
      </c>
      <c r="CM188">
        <v>13686.21428571429</v>
      </c>
      <c r="CN188">
        <v>9557.942857142858</v>
      </c>
      <c r="CO188">
        <v>44.83</v>
      </c>
      <c r="CP188">
        <v>46.561999999999998</v>
      </c>
      <c r="CQ188">
        <v>45.625</v>
      </c>
      <c r="CR188">
        <v>45.561999999999998</v>
      </c>
      <c r="CS188">
        <v>46.186999999999998</v>
      </c>
      <c r="CT188">
        <v>597.54428571428559</v>
      </c>
      <c r="CU188">
        <v>597.44714285714292</v>
      </c>
      <c r="CV188">
        <v>0</v>
      </c>
      <c r="CW188">
        <v>1666113331.5</v>
      </c>
      <c r="CX188">
        <v>0</v>
      </c>
      <c r="CY188">
        <v>1666111874.0999999</v>
      </c>
      <c r="CZ188" t="s">
        <v>356</v>
      </c>
      <c r="DA188">
        <v>1666111874.0999999</v>
      </c>
      <c r="DB188">
        <v>1666111855.0999999</v>
      </c>
      <c r="DC188">
        <v>36</v>
      </c>
      <c r="DD188">
        <v>-0.106</v>
      </c>
      <c r="DE188">
        <v>-2E-3</v>
      </c>
      <c r="DF188">
        <v>-2.12</v>
      </c>
      <c r="DG188">
        <v>3.7999999999999999E-2</v>
      </c>
      <c r="DH188">
        <v>419</v>
      </c>
      <c r="DI188">
        <v>34</v>
      </c>
      <c r="DJ188">
        <v>0.73</v>
      </c>
      <c r="DK188">
        <v>0.14000000000000001</v>
      </c>
      <c r="DL188">
        <v>-17.026242499999999</v>
      </c>
      <c r="DM188">
        <v>-0.54439812382736352</v>
      </c>
      <c r="DN188">
        <v>6.8091004866648971E-2</v>
      </c>
      <c r="DO188">
        <v>0</v>
      </c>
      <c r="DP188">
        <v>0.397055775</v>
      </c>
      <c r="DQ188">
        <v>1.606076172607801E-2</v>
      </c>
      <c r="DR188">
        <v>2.3795509501531959E-3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3.2941699999999998</v>
      </c>
      <c r="EB188">
        <v>2.62521</v>
      </c>
      <c r="EC188">
        <v>0.20060600000000001</v>
      </c>
      <c r="ED188">
        <v>0.20086000000000001</v>
      </c>
      <c r="EE188">
        <v>0.14088200000000001</v>
      </c>
      <c r="EF188">
        <v>0.137985</v>
      </c>
      <c r="EG188">
        <v>24159.9</v>
      </c>
      <c r="EH188">
        <v>24596.2</v>
      </c>
      <c r="EI188">
        <v>28136.5</v>
      </c>
      <c r="EJ188">
        <v>29648.3</v>
      </c>
      <c r="EK188">
        <v>33240.9</v>
      </c>
      <c r="EL188">
        <v>35496.800000000003</v>
      </c>
      <c r="EM188">
        <v>39688.699999999997</v>
      </c>
      <c r="EN188">
        <v>42394.9</v>
      </c>
      <c r="EO188">
        <v>2.0615199999999998</v>
      </c>
      <c r="EP188">
        <v>2.1069499999999999</v>
      </c>
      <c r="EQ188">
        <v>9.5158800000000002E-2</v>
      </c>
      <c r="ER188">
        <v>0</v>
      </c>
      <c r="ES188">
        <v>33.214799999999997</v>
      </c>
      <c r="ET188">
        <v>999.9</v>
      </c>
      <c r="EU188">
        <v>46.6</v>
      </c>
      <c r="EV188">
        <v>41</v>
      </c>
      <c r="EW188">
        <v>36.0002</v>
      </c>
      <c r="EX188">
        <v>57.528300000000002</v>
      </c>
      <c r="EY188">
        <v>-0.94150500000000004</v>
      </c>
      <c r="EZ188">
        <v>2</v>
      </c>
      <c r="FA188">
        <v>0.68045500000000003</v>
      </c>
      <c r="FB188">
        <v>1.3474200000000001</v>
      </c>
      <c r="FC188">
        <v>20.2637</v>
      </c>
      <c r="FD188">
        <v>5.2156399999999996</v>
      </c>
      <c r="FE188">
        <v>12.0097</v>
      </c>
      <c r="FF188">
        <v>4.9850500000000002</v>
      </c>
      <c r="FG188">
        <v>3.2845</v>
      </c>
      <c r="FH188">
        <v>9893.7999999999993</v>
      </c>
      <c r="FI188">
        <v>9999</v>
      </c>
      <c r="FJ188">
        <v>9999</v>
      </c>
      <c r="FK188">
        <v>657.6</v>
      </c>
      <c r="FL188">
        <v>1.8658399999999999</v>
      </c>
      <c r="FM188">
        <v>1.8622099999999999</v>
      </c>
      <c r="FN188">
        <v>1.86432</v>
      </c>
      <c r="FO188">
        <v>1.8604400000000001</v>
      </c>
      <c r="FP188">
        <v>1.86113</v>
      </c>
      <c r="FQ188">
        <v>1.8601799999999999</v>
      </c>
      <c r="FR188">
        <v>1.86191</v>
      </c>
      <c r="FS188">
        <v>1.8585100000000001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-2.44</v>
      </c>
      <c r="GH188">
        <v>4.0899999999999999E-2</v>
      </c>
      <c r="GI188">
        <v>-1.7806499393771</v>
      </c>
      <c r="GJ188">
        <v>-1.0668354094452519E-3</v>
      </c>
      <c r="GK188">
        <v>7.2908324871410599E-7</v>
      </c>
      <c r="GL188">
        <v>-2.6615586879345078E-10</v>
      </c>
      <c r="GM188">
        <v>-0.20841063011216021</v>
      </c>
      <c r="GN188">
        <v>3.3664092208003571E-3</v>
      </c>
      <c r="GO188">
        <v>2.042686190248702E-4</v>
      </c>
      <c r="GP188">
        <v>-2.7039353982504608E-6</v>
      </c>
      <c r="GQ188">
        <v>3</v>
      </c>
      <c r="GR188">
        <v>2088</v>
      </c>
      <c r="GS188">
        <v>3</v>
      </c>
      <c r="GT188">
        <v>37</v>
      </c>
      <c r="GU188">
        <v>24.1</v>
      </c>
      <c r="GV188">
        <v>24.4</v>
      </c>
      <c r="GW188">
        <v>3.1189</v>
      </c>
      <c r="GX188">
        <v>2.5598100000000001</v>
      </c>
      <c r="GY188">
        <v>2.04956</v>
      </c>
      <c r="GZ188">
        <v>2.6025399999999999</v>
      </c>
      <c r="HA188">
        <v>2.1972700000000001</v>
      </c>
      <c r="HB188">
        <v>2.3559600000000001</v>
      </c>
      <c r="HC188">
        <v>45.1768</v>
      </c>
      <c r="HD188">
        <v>13.8081</v>
      </c>
      <c r="HE188">
        <v>18</v>
      </c>
      <c r="HF188">
        <v>600.976</v>
      </c>
      <c r="HG188">
        <v>703.64200000000005</v>
      </c>
      <c r="HH188">
        <v>30.999300000000002</v>
      </c>
      <c r="HI188">
        <v>35.748899999999999</v>
      </c>
      <c r="HJ188">
        <v>29.9999</v>
      </c>
      <c r="HK188">
        <v>35.5749</v>
      </c>
      <c r="HL188">
        <v>35.545900000000003</v>
      </c>
      <c r="HM188">
        <v>62.388300000000001</v>
      </c>
      <c r="HN188">
        <v>-30</v>
      </c>
      <c r="HO188">
        <v>-30</v>
      </c>
      <c r="HP188">
        <v>31</v>
      </c>
      <c r="HQ188">
        <v>1156.76</v>
      </c>
      <c r="HR188">
        <v>32.067999999999998</v>
      </c>
      <c r="HS188">
        <v>99.105400000000003</v>
      </c>
      <c r="HT188">
        <v>98.293800000000005</v>
      </c>
    </row>
    <row r="189" spans="1:228" x14ac:dyDescent="0.2">
      <c r="A189">
        <v>174</v>
      </c>
      <c r="B189">
        <v>1666113324</v>
      </c>
      <c r="C189">
        <v>691</v>
      </c>
      <c r="D189" t="s">
        <v>706</v>
      </c>
      <c r="E189" t="s">
        <v>707</v>
      </c>
      <c r="F189">
        <v>4</v>
      </c>
      <c r="G189">
        <v>1666113321.6875</v>
      </c>
      <c r="H189">
        <f t="shared" si="68"/>
        <v>4.4761037657333467E-4</v>
      </c>
      <c r="I189">
        <f t="shared" si="69"/>
        <v>0.44761037657333469</v>
      </c>
      <c r="J189">
        <f t="shared" si="70"/>
        <v>7.4550558266966815</v>
      </c>
      <c r="K189">
        <f t="shared" si="71"/>
        <v>1130.3275000000001</v>
      </c>
      <c r="L189">
        <f t="shared" si="72"/>
        <v>535.74257756300426</v>
      </c>
      <c r="M189">
        <f t="shared" si="73"/>
        <v>54.274550626222783</v>
      </c>
      <c r="N189">
        <f t="shared" si="74"/>
        <v>114.51025117701646</v>
      </c>
      <c r="O189">
        <f t="shared" si="75"/>
        <v>2.1141186829590305E-2</v>
      </c>
      <c r="P189">
        <f t="shared" si="76"/>
        <v>2.7649798442635487</v>
      </c>
      <c r="Q189">
        <f t="shared" si="77"/>
        <v>2.1051793137617375E-2</v>
      </c>
      <c r="R189">
        <f t="shared" si="78"/>
        <v>1.3165370763221678E-2</v>
      </c>
      <c r="S189">
        <f t="shared" si="79"/>
        <v>226.10929873271886</v>
      </c>
      <c r="T189">
        <f t="shared" si="80"/>
        <v>35.514308203473085</v>
      </c>
      <c r="U189">
        <f t="shared" si="81"/>
        <v>34.749837499999998</v>
      </c>
      <c r="V189">
        <f t="shared" si="82"/>
        <v>5.5705929899896969</v>
      </c>
      <c r="W189">
        <f t="shared" si="83"/>
        <v>64.88932843310414</v>
      </c>
      <c r="X189">
        <f t="shared" si="84"/>
        <v>3.5131367489381744</v>
      </c>
      <c r="Y189">
        <f t="shared" si="85"/>
        <v>5.4140439326012526</v>
      </c>
      <c r="Z189">
        <f t="shared" si="86"/>
        <v>2.0574562410515225</v>
      </c>
      <c r="AA189">
        <f t="shared" si="87"/>
        <v>-19.73961760688406</v>
      </c>
      <c r="AB189">
        <f t="shared" si="88"/>
        <v>-76.450152876611426</v>
      </c>
      <c r="AC189">
        <f t="shared" si="89"/>
        <v>-6.4254762168633652</v>
      </c>
      <c r="AD189">
        <f t="shared" si="90"/>
        <v>123.49405203236002</v>
      </c>
      <c r="AE189">
        <f t="shared" si="91"/>
        <v>18.131082031635454</v>
      </c>
      <c r="AF189">
        <f t="shared" si="92"/>
        <v>0.44603357823803536</v>
      </c>
      <c r="AG189">
        <f t="shared" si="93"/>
        <v>7.4550558266966815</v>
      </c>
      <c r="AH189">
        <v>1188.2171891801679</v>
      </c>
      <c r="AI189">
        <v>1174.0708484848481</v>
      </c>
      <c r="AJ189">
        <v>1.7307047254313479</v>
      </c>
      <c r="AK189">
        <v>66.573852837517123</v>
      </c>
      <c r="AL189">
        <f t="shared" si="94"/>
        <v>0.44761037657333469</v>
      </c>
      <c r="AM189">
        <v>34.279415291336903</v>
      </c>
      <c r="AN189">
        <v>34.678279999999987</v>
      </c>
      <c r="AO189">
        <v>5.2491516716562258E-7</v>
      </c>
      <c r="AP189">
        <v>87.50530381435243</v>
      </c>
      <c r="AQ189">
        <v>78</v>
      </c>
      <c r="AR189">
        <v>12</v>
      </c>
      <c r="AS189">
        <f t="shared" si="95"/>
        <v>1</v>
      </c>
      <c r="AT189">
        <f t="shared" si="96"/>
        <v>0</v>
      </c>
      <c r="AU189">
        <f t="shared" si="97"/>
        <v>47073.983049133029</v>
      </c>
      <c r="AV189">
        <f t="shared" si="98"/>
        <v>1199.9825000000001</v>
      </c>
      <c r="AW189">
        <f t="shared" si="99"/>
        <v>1025.9086635920823</v>
      </c>
      <c r="AX189">
        <f t="shared" si="100"/>
        <v>0.85493635414856661</v>
      </c>
      <c r="AY189">
        <f t="shared" si="101"/>
        <v>0.1884271635067335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1666113321.6875</v>
      </c>
      <c r="BF189">
        <v>1130.3275000000001</v>
      </c>
      <c r="BG189">
        <v>1147.53</v>
      </c>
      <c r="BH189">
        <v>34.678075</v>
      </c>
      <c r="BI189">
        <v>34.280612499999997</v>
      </c>
      <c r="BJ189">
        <v>1132.7674999999999</v>
      </c>
      <c r="BK189">
        <v>34.637174999999999</v>
      </c>
      <c r="BL189">
        <v>649.97225000000003</v>
      </c>
      <c r="BM189">
        <v>101.207125</v>
      </c>
      <c r="BN189">
        <v>0.10001932500000001</v>
      </c>
      <c r="BO189">
        <v>34.236975000000001</v>
      </c>
      <c r="BP189">
        <v>34.749837499999998</v>
      </c>
      <c r="BQ189">
        <v>999.9</v>
      </c>
      <c r="BR189">
        <v>0</v>
      </c>
      <c r="BS189">
        <v>0</v>
      </c>
      <c r="BT189">
        <v>8981.6424999999981</v>
      </c>
      <c r="BU189">
        <v>0</v>
      </c>
      <c r="BV189">
        <v>535.65425000000005</v>
      </c>
      <c r="BW189">
        <v>-17.198875000000001</v>
      </c>
      <c r="BX189">
        <v>1170.9349999999999</v>
      </c>
      <c r="BY189">
        <v>1188.2637500000001</v>
      </c>
      <c r="BZ189">
        <v>0.39746387500000002</v>
      </c>
      <c r="CA189">
        <v>1147.53</v>
      </c>
      <c r="CB189">
        <v>34.280612499999997</v>
      </c>
      <c r="CC189">
        <v>3.5096712499999998</v>
      </c>
      <c r="CD189">
        <v>3.4694449999999999</v>
      </c>
      <c r="CE189">
        <v>26.666599999999999</v>
      </c>
      <c r="CF189">
        <v>26.4709875</v>
      </c>
      <c r="CG189">
        <v>1199.9825000000001</v>
      </c>
      <c r="CH189">
        <v>0.50004099999999996</v>
      </c>
      <c r="CI189">
        <v>0.49995899999999999</v>
      </c>
      <c r="CJ189">
        <v>0</v>
      </c>
      <c r="CK189">
        <v>1222.7837500000001</v>
      </c>
      <c r="CL189">
        <v>4.9990899999999998</v>
      </c>
      <c r="CM189">
        <v>13698.6</v>
      </c>
      <c r="CN189">
        <v>9557.8549999999996</v>
      </c>
      <c r="CO189">
        <v>44.851374999999997</v>
      </c>
      <c r="CP189">
        <v>46.561999999999998</v>
      </c>
      <c r="CQ189">
        <v>45.625</v>
      </c>
      <c r="CR189">
        <v>45.561999999999998</v>
      </c>
      <c r="CS189">
        <v>46.186999999999998</v>
      </c>
      <c r="CT189">
        <v>597.53749999999991</v>
      </c>
      <c r="CU189">
        <v>597.44500000000005</v>
      </c>
      <c r="CV189">
        <v>0</v>
      </c>
      <c r="CW189">
        <v>1666113335.7</v>
      </c>
      <c r="CX189">
        <v>0</v>
      </c>
      <c r="CY189">
        <v>1666111874.0999999</v>
      </c>
      <c r="CZ189" t="s">
        <v>356</v>
      </c>
      <c r="DA189">
        <v>1666111874.0999999</v>
      </c>
      <c r="DB189">
        <v>1666111855.0999999</v>
      </c>
      <c r="DC189">
        <v>36</v>
      </c>
      <c r="DD189">
        <v>-0.106</v>
      </c>
      <c r="DE189">
        <v>-2E-3</v>
      </c>
      <c r="DF189">
        <v>-2.12</v>
      </c>
      <c r="DG189">
        <v>3.7999999999999999E-2</v>
      </c>
      <c r="DH189">
        <v>419</v>
      </c>
      <c r="DI189">
        <v>34</v>
      </c>
      <c r="DJ189">
        <v>0.73</v>
      </c>
      <c r="DK189">
        <v>0.14000000000000001</v>
      </c>
      <c r="DL189">
        <v>-17.067442499999999</v>
      </c>
      <c r="DM189">
        <v>-0.81210393996247621</v>
      </c>
      <c r="DN189">
        <v>8.7175388979631285E-2</v>
      </c>
      <c r="DO189">
        <v>0</v>
      </c>
      <c r="DP189">
        <v>0.39779332499999998</v>
      </c>
      <c r="DQ189">
        <v>3.9600112570342943E-3</v>
      </c>
      <c r="DR189">
        <v>1.7844806581677991E-3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3.29419</v>
      </c>
      <c r="EB189">
        <v>2.6250800000000001</v>
      </c>
      <c r="EC189">
        <v>0.20135800000000001</v>
      </c>
      <c r="ED189">
        <v>0.20160600000000001</v>
      </c>
      <c r="EE189">
        <v>0.14088100000000001</v>
      </c>
      <c r="EF189">
        <v>0.13799</v>
      </c>
      <c r="EG189">
        <v>24137.5</v>
      </c>
      <c r="EH189">
        <v>24573.8</v>
      </c>
      <c r="EI189">
        <v>28137</v>
      </c>
      <c r="EJ189">
        <v>29649.1</v>
      </c>
      <c r="EK189">
        <v>33241.1</v>
      </c>
      <c r="EL189">
        <v>35497.300000000003</v>
      </c>
      <c r="EM189">
        <v>39688.800000000003</v>
      </c>
      <c r="EN189">
        <v>42395.8</v>
      </c>
      <c r="EO189">
        <v>2.0617999999999999</v>
      </c>
      <c r="EP189">
        <v>2.1068699999999998</v>
      </c>
      <c r="EQ189">
        <v>9.5073099999999994E-2</v>
      </c>
      <c r="ER189">
        <v>0</v>
      </c>
      <c r="ES189">
        <v>33.207799999999999</v>
      </c>
      <c r="ET189">
        <v>999.9</v>
      </c>
      <c r="EU189">
        <v>46.6</v>
      </c>
      <c r="EV189">
        <v>41</v>
      </c>
      <c r="EW189">
        <v>35.999000000000002</v>
      </c>
      <c r="EX189">
        <v>57.408299999999997</v>
      </c>
      <c r="EY189">
        <v>-0.93349499999999996</v>
      </c>
      <c r="EZ189">
        <v>2</v>
      </c>
      <c r="FA189">
        <v>0.67983499999999997</v>
      </c>
      <c r="FB189">
        <v>1.3464100000000001</v>
      </c>
      <c r="FC189">
        <v>20.2636</v>
      </c>
      <c r="FD189">
        <v>5.2168400000000004</v>
      </c>
      <c r="FE189">
        <v>12.0097</v>
      </c>
      <c r="FF189">
        <v>4.9850000000000003</v>
      </c>
      <c r="FG189">
        <v>3.2846500000000001</v>
      </c>
      <c r="FH189">
        <v>9893.7999999999993</v>
      </c>
      <c r="FI189">
        <v>9999</v>
      </c>
      <c r="FJ189">
        <v>9999</v>
      </c>
      <c r="FK189">
        <v>657.6</v>
      </c>
      <c r="FL189">
        <v>1.8658399999999999</v>
      </c>
      <c r="FM189">
        <v>1.86222</v>
      </c>
      <c r="FN189">
        <v>1.86432</v>
      </c>
      <c r="FO189">
        <v>1.8604499999999999</v>
      </c>
      <c r="FP189">
        <v>1.8611500000000001</v>
      </c>
      <c r="FQ189">
        <v>1.86019</v>
      </c>
      <c r="FR189">
        <v>1.86189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-2.44</v>
      </c>
      <c r="GH189">
        <v>4.0899999999999999E-2</v>
      </c>
      <c r="GI189">
        <v>-1.7806499393771</v>
      </c>
      <c r="GJ189">
        <v>-1.0668354094452519E-3</v>
      </c>
      <c r="GK189">
        <v>7.2908324871410599E-7</v>
      </c>
      <c r="GL189">
        <v>-2.6615586879345078E-10</v>
      </c>
      <c r="GM189">
        <v>-0.20841063011216021</v>
      </c>
      <c r="GN189">
        <v>3.3664092208003571E-3</v>
      </c>
      <c r="GO189">
        <v>2.042686190248702E-4</v>
      </c>
      <c r="GP189">
        <v>-2.7039353982504608E-6</v>
      </c>
      <c r="GQ189">
        <v>3</v>
      </c>
      <c r="GR189">
        <v>2088</v>
      </c>
      <c r="GS189">
        <v>3</v>
      </c>
      <c r="GT189">
        <v>37</v>
      </c>
      <c r="GU189">
        <v>24.2</v>
      </c>
      <c r="GV189">
        <v>24.5</v>
      </c>
      <c r="GW189">
        <v>3.13354</v>
      </c>
      <c r="GX189">
        <v>2.5610400000000002</v>
      </c>
      <c r="GY189">
        <v>2.04834</v>
      </c>
      <c r="GZ189">
        <v>2.6049799999999999</v>
      </c>
      <c r="HA189">
        <v>2.1972700000000001</v>
      </c>
      <c r="HB189">
        <v>2.34131</v>
      </c>
      <c r="HC189">
        <v>45.1768</v>
      </c>
      <c r="HD189">
        <v>13.8081</v>
      </c>
      <c r="HE189">
        <v>18</v>
      </c>
      <c r="HF189">
        <v>601.15599999999995</v>
      </c>
      <c r="HG189">
        <v>703.572</v>
      </c>
      <c r="HH189">
        <v>30.999500000000001</v>
      </c>
      <c r="HI189">
        <v>35.747100000000003</v>
      </c>
      <c r="HJ189">
        <v>29.9998</v>
      </c>
      <c r="HK189">
        <v>35.572200000000002</v>
      </c>
      <c r="HL189">
        <v>35.545900000000003</v>
      </c>
      <c r="HM189">
        <v>62.676600000000001</v>
      </c>
      <c r="HN189">
        <v>-30</v>
      </c>
      <c r="HO189">
        <v>-30</v>
      </c>
      <c r="HP189">
        <v>31</v>
      </c>
      <c r="HQ189">
        <v>1163.43</v>
      </c>
      <c r="HR189">
        <v>32.067999999999998</v>
      </c>
      <c r="HS189">
        <v>99.106399999999994</v>
      </c>
      <c r="HT189">
        <v>98.296099999999996</v>
      </c>
    </row>
    <row r="190" spans="1:228" x14ac:dyDescent="0.2">
      <c r="A190">
        <v>175</v>
      </c>
      <c r="B190">
        <v>1666113328</v>
      </c>
      <c r="C190">
        <v>695</v>
      </c>
      <c r="D190" t="s">
        <v>708</v>
      </c>
      <c r="E190" t="s">
        <v>709</v>
      </c>
      <c r="F190">
        <v>4</v>
      </c>
      <c r="G190">
        <v>1666113326</v>
      </c>
      <c r="H190">
        <f t="shared" si="68"/>
        <v>4.4606360952376866E-4</v>
      </c>
      <c r="I190">
        <f t="shared" si="69"/>
        <v>0.44606360952376867</v>
      </c>
      <c r="J190">
        <f t="shared" si="70"/>
        <v>7.5762190388228969</v>
      </c>
      <c r="K190">
        <f t="shared" si="71"/>
        <v>1137.497142857143</v>
      </c>
      <c r="L190">
        <f t="shared" si="72"/>
        <v>532.55673659263516</v>
      </c>
      <c r="M190">
        <f t="shared" si="73"/>
        <v>53.952941665968524</v>
      </c>
      <c r="N190">
        <f t="shared" si="74"/>
        <v>115.23902107865294</v>
      </c>
      <c r="O190">
        <f t="shared" si="75"/>
        <v>2.1099359269788471E-2</v>
      </c>
      <c r="P190">
        <f t="shared" si="76"/>
        <v>2.7775142661342209</v>
      </c>
      <c r="Q190">
        <f t="shared" si="77"/>
        <v>2.1010718156419843E-2</v>
      </c>
      <c r="R190">
        <f t="shared" si="78"/>
        <v>1.3139631750983802E-2</v>
      </c>
      <c r="S190">
        <f t="shared" si="79"/>
        <v>226.11304294734327</v>
      </c>
      <c r="T190">
        <f t="shared" si="80"/>
        <v>35.502020626978755</v>
      </c>
      <c r="U190">
        <f t="shared" si="81"/>
        <v>34.74</v>
      </c>
      <c r="V190">
        <f t="shared" si="82"/>
        <v>5.5675535204862454</v>
      </c>
      <c r="W190">
        <f t="shared" si="83"/>
        <v>64.915844016302316</v>
      </c>
      <c r="X190">
        <f t="shared" si="84"/>
        <v>3.5131208553539262</v>
      </c>
      <c r="Y190">
        <f t="shared" si="85"/>
        <v>5.4118080240498392</v>
      </c>
      <c r="Z190">
        <f t="shared" si="86"/>
        <v>2.0544326651323193</v>
      </c>
      <c r="AA190">
        <f t="shared" si="87"/>
        <v>-19.671405179998199</v>
      </c>
      <c r="AB190">
        <f t="shared" si="88"/>
        <v>-76.434402075110185</v>
      </c>
      <c r="AC190">
        <f t="shared" si="89"/>
        <v>-6.3946230169041582</v>
      </c>
      <c r="AD190">
        <f t="shared" si="90"/>
        <v>123.61261267533074</v>
      </c>
      <c r="AE190">
        <f t="shared" si="91"/>
        <v>18.185691404700172</v>
      </c>
      <c r="AF190">
        <f t="shared" si="92"/>
        <v>0.44465169985993136</v>
      </c>
      <c r="AG190">
        <f t="shared" si="93"/>
        <v>7.5762190388228969</v>
      </c>
      <c r="AH190">
        <v>1195.172741470574</v>
      </c>
      <c r="AI190">
        <v>1180.9436969696969</v>
      </c>
      <c r="AJ190">
        <v>1.72248032377658</v>
      </c>
      <c r="AK190">
        <v>66.573852837517123</v>
      </c>
      <c r="AL190">
        <f t="shared" si="94"/>
        <v>0.44606360952376867</v>
      </c>
      <c r="AM190">
        <v>34.281041350584459</v>
      </c>
      <c r="AN190">
        <v>34.678543235294107</v>
      </c>
      <c r="AO190">
        <v>-2.9485994356732368E-6</v>
      </c>
      <c r="AP190">
        <v>87.50530381435243</v>
      </c>
      <c r="AQ190">
        <v>78</v>
      </c>
      <c r="AR190">
        <v>12</v>
      </c>
      <c r="AS190">
        <f t="shared" si="95"/>
        <v>1</v>
      </c>
      <c r="AT190">
        <f t="shared" si="96"/>
        <v>0</v>
      </c>
      <c r="AU190">
        <f t="shared" si="97"/>
        <v>47418.87783279318</v>
      </c>
      <c r="AV190">
        <f t="shared" si="98"/>
        <v>1200</v>
      </c>
      <c r="AW190">
        <f t="shared" si="99"/>
        <v>1025.9238564494005</v>
      </c>
      <c r="AX190">
        <f t="shared" si="100"/>
        <v>0.85493654704116717</v>
      </c>
      <c r="AY190">
        <f t="shared" si="101"/>
        <v>0.18842753578945273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1666113326</v>
      </c>
      <c r="BF190">
        <v>1137.497142857143</v>
      </c>
      <c r="BG190">
        <v>1154.751428571429</v>
      </c>
      <c r="BH190">
        <v>34.677185714285713</v>
      </c>
      <c r="BI190">
        <v>34.28095714285714</v>
      </c>
      <c r="BJ190">
        <v>1139.941428571429</v>
      </c>
      <c r="BK190">
        <v>34.636285714285712</v>
      </c>
      <c r="BL190">
        <v>649.97699999999998</v>
      </c>
      <c r="BM190">
        <v>101.2097142857143</v>
      </c>
      <c r="BN190">
        <v>9.9569699999999997E-2</v>
      </c>
      <c r="BO190">
        <v>34.229557142857139</v>
      </c>
      <c r="BP190">
        <v>34.74</v>
      </c>
      <c r="BQ190">
        <v>999.89999999999986</v>
      </c>
      <c r="BR190">
        <v>0</v>
      </c>
      <c r="BS190">
        <v>0</v>
      </c>
      <c r="BT190">
        <v>9048.0357142857138</v>
      </c>
      <c r="BU190">
        <v>0</v>
      </c>
      <c r="BV190">
        <v>385.42314285714292</v>
      </c>
      <c r="BW190">
        <v>-17.254742857142851</v>
      </c>
      <c r="BX190">
        <v>1178.3585714285709</v>
      </c>
      <c r="BY190">
        <v>1195.744285714286</v>
      </c>
      <c r="BZ190">
        <v>0.39620685714285708</v>
      </c>
      <c r="CA190">
        <v>1154.751428571429</v>
      </c>
      <c r="CB190">
        <v>34.28095714285714</v>
      </c>
      <c r="CC190">
        <v>3.5096642857142859</v>
      </c>
      <c r="CD190">
        <v>3.4695657142857139</v>
      </c>
      <c r="CE190">
        <v>26.666571428571419</v>
      </c>
      <c r="CF190">
        <v>26.471528571428571</v>
      </c>
      <c r="CG190">
        <v>1200</v>
      </c>
      <c r="CH190">
        <v>0.5000324285714286</v>
      </c>
      <c r="CI190">
        <v>0.4999675714285714</v>
      </c>
      <c r="CJ190">
        <v>0</v>
      </c>
      <c r="CK190">
        <v>1223.1771428571431</v>
      </c>
      <c r="CL190">
        <v>4.9990899999999998</v>
      </c>
      <c r="CM190">
        <v>13725.28571428571</v>
      </c>
      <c r="CN190">
        <v>9557.9514285714286</v>
      </c>
      <c r="CO190">
        <v>44.811999999999998</v>
      </c>
      <c r="CP190">
        <v>46.561999999999998</v>
      </c>
      <c r="CQ190">
        <v>45.625</v>
      </c>
      <c r="CR190">
        <v>45.561999999999998</v>
      </c>
      <c r="CS190">
        <v>46.186999999999998</v>
      </c>
      <c r="CT190">
        <v>597.53857142857134</v>
      </c>
      <c r="CU190">
        <v>597.46142857142866</v>
      </c>
      <c r="CV190">
        <v>0</v>
      </c>
      <c r="CW190">
        <v>1666113339.3</v>
      </c>
      <c r="CX190">
        <v>0</v>
      </c>
      <c r="CY190">
        <v>1666111874.0999999</v>
      </c>
      <c r="CZ190" t="s">
        <v>356</v>
      </c>
      <c r="DA190">
        <v>1666111874.0999999</v>
      </c>
      <c r="DB190">
        <v>1666111855.0999999</v>
      </c>
      <c r="DC190">
        <v>36</v>
      </c>
      <c r="DD190">
        <v>-0.106</v>
      </c>
      <c r="DE190">
        <v>-2E-3</v>
      </c>
      <c r="DF190">
        <v>-2.12</v>
      </c>
      <c r="DG190">
        <v>3.7999999999999999E-2</v>
      </c>
      <c r="DH190">
        <v>419</v>
      </c>
      <c r="DI190">
        <v>34</v>
      </c>
      <c r="DJ190">
        <v>0.73</v>
      </c>
      <c r="DK190">
        <v>0.14000000000000001</v>
      </c>
      <c r="DL190">
        <v>-17.118297500000001</v>
      </c>
      <c r="DM190">
        <v>-1.028065666041216</v>
      </c>
      <c r="DN190">
        <v>0.1025958125059207</v>
      </c>
      <c r="DO190">
        <v>0</v>
      </c>
      <c r="DP190">
        <v>0.39776194999999998</v>
      </c>
      <c r="DQ190">
        <v>-9.8578761726073605E-3</v>
      </c>
      <c r="DR190">
        <v>1.650057422485649E-3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3.2940900000000002</v>
      </c>
      <c r="EB190">
        <v>2.6253899999999999</v>
      </c>
      <c r="EC190">
        <v>0.202101</v>
      </c>
      <c r="ED190">
        <v>0.20233899999999999</v>
      </c>
      <c r="EE190">
        <v>0.14089399999999999</v>
      </c>
      <c r="EF190">
        <v>0.13799600000000001</v>
      </c>
      <c r="EG190">
        <v>24115.3</v>
      </c>
      <c r="EH190">
        <v>24551.1</v>
      </c>
      <c r="EI190">
        <v>28137.3</v>
      </c>
      <c r="EJ190">
        <v>29649</v>
      </c>
      <c r="EK190">
        <v>33241.300000000003</v>
      </c>
      <c r="EL190">
        <v>35497</v>
      </c>
      <c r="EM190">
        <v>39689.699999999997</v>
      </c>
      <c r="EN190">
        <v>42395.6</v>
      </c>
      <c r="EO190">
        <v>2.0613800000000002</v>
      </c>
      <c r="EP190">
        <v>2.10683</v>
      </c>
      <c r="EQ190">
        <v>9.4823500000000005E-2</v>
      </c>
      <c r="ER190">
        <v>0</v>
      </c>
      <c r="ES190">
        <v>33.201799999999999</v>
      </c>
      <c r="ET190">
        <v>999.9</v>
      </c>
      <c r="EU190">
        <v>46.6</v>
      </c>
      <c r="EV190">
        <v>41</v>
      </c>
      <c r="EW190">
        <v>36.001100000000001</v>
      </c>
      <c r="EX190">
        <v>57.348300000000002</v>
      </c>
      <c r="EY190">
        <v>-0.80528999999999995</v>
      </c>
      <c r="EZ190">
        <v>2</v>
      </c>
      <c r="FA190">
        <v>0.679863</v>
      </c>
      <c r="FB190">
        <v>1.3456300000000001</v>
      </c>
      <c r="FC190">
        <v>20.2638</v>
      </c>
      <c r="FD190">
        <v>5.2166899999999998</v>
      </c>
      <c r="FE190">
        <v>12.009499999999999</v>
      </c>
      <c r="FF190">
        <v>4.9852499999999997</v>
      </c>
      <c r="FG190">
        <v>3.2846500000000001</v>
      </c>
      <c r="FH190">
        <v>9894.1</v>
      </c>
      <c r="FI190">
        <v>9999</v>
      </c>
      <c r="FJ190">
        <v>9999</v>
      </c>
      <c r="FK190">
        <v>657.6</v>
      </c>
      <c r="FL190">
        <v>1.86585</v>
      </c>
      <c r="FM190">
        <v>1.86222</v>
      </c>
      <c r="FN190">
        <v>1.86432</v>
      </c>
      <c r="FO190">
        <v>1.86042</v>
      </c>
      <c r="FP190">
        <v>1.86111</v>
      </c>
      <c r="FQ190">
        <v>1.86019</v>
      </c>
      <c r="FR190">
        <v>1.86189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-2.44</v>
      </c>
      <c r="GH190">
        <v>4.0899999999999999E-2</v>
      </c>
      <c r="GI190">
        <v>-1.7806499393771</v>
      </c>
      <c r="GJ190">
        <v>-1.0668354094452519E-3</v>
      </c>
      <c r="GK190">
        <v>7.2908324871410599E-7</v>
      </c>
      <c r="GL190">
        <v>-2.6615586879345078E-10</v>
      </c>
      <c r="GM190">
        <v>-0.20841063011216021</v>
      </c>
      <c r="GN190">
        <v>3.3664092208003571E-3</v>
      </c>
      <c r="GO190">
        <v>2.042686190248702E-4</v>
      </c>
      <c r="GP190">
        <v>-2.7039353982504608E-6</v>
      </c>
      <c r="GQ190">
        <v>3</v>
      </c>
      <c r="GR190">
        <v>2088</v>
      </c>
      <c r="GS190">
        <v>3</v>
      </c>
      <c r="GT190">
        <v>37</v>
      </c>
      <c r="GU190">
        <v>24.2</v>
      </c>
      <c r="GV190">
        <v>24.5</v>
      </c>
      <c r="GW190">
        <v>3.14697</v>
      </c>
      <c r="GX190">
        <v>2.5524900000000001</v>
      </c>
      <c r="GY190">
        <v>2.04834</v>
      </c>
      <c r="GZ190">
        <v>2.6037599999999999</v>
      </c>
      <c r="HA190">
        <v>2.1972700000000001</v>
      </c>
      <c r="HB190">
        <v>2.34009</v>
      </c>
      <c r="HC190">
        <v>45.1768</v>
      </c>
      <c r="HD190">
        <v>13.816800000000001</v>
      </c>
      <c r="HE190">
        <v>18</v>
      </c>
      <c r="HF190">
        <v>600.83699999999999</v>
      </c>
      <c r="HG190">
        <v>703.495</v>
      </c>
      <c r="HH190">
        <v>30.999700000000001</v>
      </c>
      <c r="HI190">
        <v>35.744</v>
      </c>
      <c r="HJ190">
        <v>29.9999</v>
      </c>
      <c r="HK190">
        <v>35.572200000000002</v>
      </c>
      <c r="HL190">
        <v>35.543100000000003</v>
      </c>
      <c r="HM190">
        <v>62.968200000000003</v>
      </c>
      <c r="HN190">
        <v>-30</v>
      </c>
      <c r="HO190">
        <v>-30</v>
      </c>
      <c r="HP190">
        <v>31</v>
      </c>
      <c r="HQ190">
        <v>1170.1099999999999</v>
      </c>
      <c r="HR190">
        <v>32.067999999999998</v>
      </c>
      <c r="HS190">
        <v>99.108000000000004</v>
      </c>
      <c r="HT190">
        <v>98.295599999999993</v>
      </c>
    </row>
    <row r="191" spans="1:228" x14ac:dyDescent="0.2">
      <c r="A191">
        <v>176</v>
      </c>
      <c r="B191">
        <v>1666113332</v>
      </c>
      <c r="C191">
        <v>699</v>
      </c>
      <c r="D191" t="s">
        <v>710</v>
      </c>
      <c r="E191" t="s">
        <v>711</v>
      </c>
      <c r="F191">
        <v>4</v>
      </c>
      <c r="G191">
        <v>1666113329.6875</v>
      </c>
      <c r="H191">
        <f t="shared" si="68"/>
        <v>4.5106219592868009E-4</v>
      </c>
      <c r="I191">
        <f t="shared" si="69"/>
        <v>0.45106219592868008</v>
      </c>
      <c r="J191">
        <f t="shared" si="70"/>
        <v>7.5919178891164529</v>
      </c>
      <c r="K191">
        <f t="shared" si="71"/>
        <v>1143.5925</v>
      </c>
      <c r="L191">
        <f t="shared" si="72"/>
        <v>544.28025790355639</v>
      </c>
      <c r="M191">
        <f t="shared" si="73"/>
        <v>55.142994242118647</v>
      </c>
      <c r="N191">
        <f t="shared" si="74"/>
        <v>115.86147711057374</v>
      </c>
      <c r="O191">
        <f t="shared" si="75"/>
        <v>2.1362911469956881E-2</v>
      </c>
      <c r="P191">
        <f t="shared" si="76"/>
        <v>2.7621512654746003</v>
      </c>
      <c r="Q191">
        <f t="shared" si="77"/>
        <v>2.1271544189812756E-2</v>
      </c>
      <c r="R191">
        <f t="shared" si="78"/>
        <v>1.3302891423578767E-2</v>
      </c>
      <c r="S191">
        <f t="shared" si="79"/>
        <v>226.11422960788576</v>
      </c>
      <c r="T191">
        <f t="shared" si="80"/>
        <v>35.508308518223849</v>
      </c>
      <c r="U191">
        <f t="shared" si="81"/>
        <v>34.734312500000001</v>
      </c>
      <c r="V191">
        <f t="shared" si="82"/>
        <v>5.5657969245665599</v>
      </c>
      <c r="W191">
        <f t="shared" si="83"/>
        <v>64.922717167785748</v>
      </c>
      <c r="X191">
        <f t="shared" si="84"/>
        <v>3.513711539045381</v>
      </c>
      <c r="Y191">
        <f t="shared" si="85"/>
        <v>5.4121449198815466</v>
      </c>
      <c r="Z191">
        <f t="shared" si="86"/>
        <v>2.0520853855211789</v>
      </c>
      <c r="AA191">
        <f t="shared" si="87"/>
        <v>-19.891842840454792</v>
      </c>
      <c r="AB191">
        <f t="shared" si="88"/>
        <v>-74.998220909832511</v>
      </c>
      <c r="AC191">
        <f t="shared" si="89"/>
        <v>-6.3092274742905303</v>
      </c>
      <c r="AD191">
        <f t="shared" si="90"/>
        <v>124.91493838330793</v>
      </c>
      <c r="AE191">
        <f t="shared" si="91"/>
        <v>18.158478575384905</v>
      </c>
      <c r="AF191">
        <f t="shared" si="92"/>
        <v>0.45041214293826881</v>
      </c>
      <c r="AG191">
        <f t="shared" si="93"/>
        <v>7.5919178891164529</v>
      </c>
      <c r="AH191">
        <v>1201.9698655558429</v>
      </c>
      <c r="AI191">
        <v>1187.77703030303</v>
      </c>
      <c r="AJ191">
        <v>1.7101044387388911</v>
      </c>
      <c r="AK191">
        <v>66.573852837517123</v>
      </c>
      <c r="AL191">
        <f t="shared" si="94"/>
        <v>0.45106219592868008</v>
      </c>
      <c r="AM191">
        <v>34.281530330750357</v>
      </c>
      <c r="AN191">
        <v>34.683417352941163</v>
      </c>
      <c r="AO191">
        <v>3.0767265009425521E-6</v>
      </c>
      <c r="AP191">
        <v>87.50530381435243</v>
      </c>
      <c r="AQ191">
        <v>78</v>
      </c>
      <c r="AR191">
        <v>12</v>
      </c>
      <c r="AS191">
        <f t="shared" si="95"/>
        <v>1</v>
      </c>
      <c r="AT191">
        <f t="shared" si="96"/>
        <v>0</v>
      </c>
      <c r="AU191">
        <f t="shared" si="97"/>
        <v>46997.532080074379</v>
      </c>
      <c r="AV191">
        <f t="shared" si="98"/>
        <v>1200.0074999999999</v>
      </c>
      <c r="AW191">
        <f t="shared" si="99"/>
        <v>1025.9301510921687</v>
      </c>
      <c r="AX191">
        <f t="shared" si="100"/>
        <v>0.85493644922399969</v>
      </c>
      <c r="AY191">
        <f t="shared" si="101"/>
        <v>0.18842734700231939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1666113329.6875</v>
      </c>
      <c r="BF191">
        <v>1143.5925</v>
      </c>
      <c r="BG191">
        <v>1160.8287499999999</v>
      </c>
      <c r="BH191">
        <v>34.681537499999997</v>
      </c>
      <c r="BI191">
        <v>34.280212499999998</v>
      </c>
      <c r="BJ191">
        <v>1146.0387499999999</v>
      </c>
      <c r="BK191">
        <v>34.640612500000003</v>
      </c>
      <c r="BL191">
        <v>650.0335</v>
      </c>
      <c r="BM191">
        <v>101.213375</v>
      </c>
      <c r="BN191">
        <v>0.1002285</v>
      </c>
      <c r="BO191">
        <v>34.230675000000012</v>
      </c>
      <c r="BP191">
        <v>34.734312500000001</v>
      </c>
      <c r="BQ191">
        <v>999.9</v>
      </c>
      <c r="BR191">
        <v>0</v>
      </c>
      <c r="BS191">
        <v>0</v>
      </c>
      <c r="BT191">
        <v>8966.09375</v>
      </c>
      <c r="BU191">
        <v>0</v>
      </c>
      <c r="BV191">
        <v>433.18025</v>
      </c>
      <c r="BW191">
        <v>-17.236274999999999</v>
      </c>
      <c r="BX191">
        <v>1184.67875</v>
      </c>
      <c r="BY191">
        <v>1202.0337500000001</v>
      </c>
      <c r="BZ191">
        <v>0.40132374999999998</v>
      </c>
      <c r="CA191">
        <v>1160.8287499999999</v>
      </c>
      <c r="CB191">
        <v>34.280212499999998</v>
      </c>
      <c r="CC191">
        <v>3.51023</v>
      </c>
      <c r="CD191">
        <v>3.4696112499999998</v>
      </c>
      <c r="CE191">
        <v>26.669287499999999</v>
      </c>
      <c r="CF191">
        <v>26.471775000000001</v>
      </c>
      <c r="CG191">
        <v>1200.0074999999999</v>
      </c>
      <c r="CH191">
        <v>0.50003550000000008</v>
      </c>
      <c r="CI191">
        <v>0.49996449999999998</v>
      </c>
      <c r="CJ191">
        <v>0</v>
      </c>
      <c r="CK191">
        <v>1223.2012500000001</v>
      </c>
      <c r="CL191">
        <v>4.9990899999999998</v>
      </c>
      <c r="CM191">
        <v>13740.75</v>
      </c>
      <c r="CN191">
        <v>9558.0362499999992</v>
      </c>
      <c r="CO191">
        <v>44.851374999999997</v>
      </c>
      <c r="CP191">
        <v>46.561999999999998</v>
      </c>
      <c r="CQ191">
        <v>45.625</v>
      </c>
      <c r="CR191">
        <v>45.561999999999998</v>
      </c>
      <c r="CS191">
        <v>46.186999999999998</v>
      </c>
      <c r="CT191">
        <v>597.54624999999987</v>
      </c>
      <c r="CU191">
        <v>597.46125000000006</v>
      </c>
      <c r="CV191">
        <v>0</v>
      </c>
      <c r="CW191">
        <v>1666113343.5</v>
      </c>
      <c r="CX191">
        <v>0</v>
      </c>
      <c r="CY191">
        <v>1666111874.0999999</v>
      </c>
      <c r="CZ191" t="s">
        <v>356</v>
      </c>
      <c r="DA191">
        <v>1666111874.0999999</v>
      </c>
      <c r="DB191">
        <v>1666111855.0999999</v>
      </c>
      <c r="DC191">
        <v>36</v>
      </c>
      <c r="DD191">
        <v>-0.106</v>
      </c>
      <c r="DE191">
        <v>-2E-3</v>
      </c>
      <c r="DF191">
        <v>-2.12</v>
      </c>
      <c r="DG191">
        <v>3.7999999999999999E-2</v>
      </c>
      <c r="DH191">
        <v>419</v>
      </c>
      <c r="DI191">
        <v>34</v>
      </c>
      <c r="DJ191">
        <v>0.73</v>
      </c>
      <c r="DK191">
        <v>0.14000000000000001</v>
      </c>
      <c r="DL191">
        <v>-17.181037499999999</v>
      </c>
      <c r="DM191">
        <v>-0.67180300187611353</v>
      </c>
      <c r="DN191">
        <v>7.3955194839510741E-2</v>
      </c>
      <c r="DO191">
        <v>0</v>
      </c>
      <c r="DP191">
        <v>0.39838639999999997</v>
      </c>
      <c r="DQ191">
        <v>3.388885553469835E-3</v>
      </c>
      <c r="DR191">
        <v>2.3687719898715458E-3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3.2943500000000001</v>
      </c>
      <c r="EB191">
        <v>2.6250100000000001</v>
      </c>
      <c r="EC191">
        <v>0.20283899999999999</v>
      </c>
      <c r="ED191">
        <v>0.20307800000000001</v>
      </c>
      <c r="EE191">
        <v>0.14090900000000001</v>
      </c>
      <c r="EF191">
        <v>0.137993</v>
      </c>
      <c r="EG191">
        <v>24092.799999999999</v>
      </c>
      <c r="EH191">
        <v>24528</v>
      </c>
      <c r="EI191">
        <v>28137.200000000001</v>
      </c>
      <c r="EJ191">
        <v>29648.799999999999</v>
      </c>
      <c r="EK191">
        <v>33240.800000000003</v>
      </c>
      <c r="EL191">
        <v>35497</v>
      </c>
      <c r="EM191">
        <v>39689.599999999999</v>
      </c>
      <c r="EN191">
        <v>42395.4</v>
      </c>
      <c r="EO191">
        <v>2.0623300000000002</v>
      </c>
      <c r="EP191">
        <v>2.1069300000000002</v>
      </c>
      <c r="EQ191">
        <v>9.4871999999999998E-2</v>
      </c>
      <c r="ER191">
        <v>0</v>
      </c>
      <c r="ES191">
        <v>33.197699999999998</v>
      </c>
      <c r="ET191">
        <v>999.9</v>
      </c>
      <c r="EU191">
        <v>46.6</v>
      </c>
      <c r="EV191">
        <v>41</v>
      </c>
      <c r="EW191">
        <v>35.999099999999999</v>
      </c>
      <c r="EX191">
        <v>56.868299999999998</v>
      </c>
      <c r="EY191">
        <v>-0.80528999999999995</v>
      </c>
      <c r="EZ191">
        <v>2</v>
      </c>
      <c r="FA191">
        <v>0.67979400000000001</v>
      </c>
      <c r="FB191">
        <v>1.3446400000000001</v>
      </c>
      <c r="FC191">
        <v>20.2638</v>
      </c>
      <c r="FD191">
        <v>5.2165400000000002</v>
      </c>
      <c r="FE191">
        <v>12.0097</v>
      </c>
      <c r="FF191">
        <v>4.9853500000000004</v>
      </c>
      <c r="FG191">
        <v>3.2846500000000001</v>
      </c>
      <c r="FH191">
        <v>9894.1</v>
      </c>
      <c r="FI191">
        <v>9999</v>
      </c>
      <c r="FJ191">
        <v>9999</v>
      </c>
      <c r="FK191">
        <v>657.6</v>
      </c>
      <c r="FL191">
        <v>1.8658399999999999</v>
      </c>
      <c r="FM191">
        <v>1.8622300000000001</v>
      </c>
      <c r="FN191">
        <v>1.86432</v>
      </c>
      <c r="FO191">
        <v>1.8604700000000001</v>
      </c>
      <c r="FP191">
        <v>1.86113</v>
      </c>
      <c r="FQ191">
        <v>1.8602000000000001</v>
      </c>
      <c r="FR191">
        <v>1.86191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-2.4500000000000002</v>
      </c>
      <c r="GH191">
        <v>4.0899999999999999E-2</v>
      </c>
      <c r="GI191">
        <v>-1.7806499393771</v>
      </c>
      <c r="GJ191">
        <v>-1.0668354094452519E-3</v>
      </c>
      <c r="GK191">
        <v>7.2908324871410599E-7</v>
      </c>
      <c r="GL191">
        <v>-2.6615586879345078E-10</v>
      </c>
      <c r="GM191">
        <v>-0.20841063011216021</v>
      </c>
      <c r="GN191">
        <v>3.3664092208003571E-3</v>
      </c>
      <c r="GO191">
        <v>2.042686190248702E-4</v>
      </c>
      <c r="GP191">
        <v>-2.7039353982504608E-6</v>
      </c>
      <c r="GQ191">
        <v>3</v>
      </c>
      <c r="GR191">
        <v>2088</v>
      </c>
      <c r="GS191">
        <v>3</v>
      </c>
      <c r="GT191">
        <v>37</v>
      </c>
      <c r="GU191">
        <v>24.3</v>
      </c>
      <c r="GV191">
        <v>24.6</v>
      </c>
      <c r="GW191">
        <v>3.1616200000000001</v>
      </c>
      <c r="GX191">
        <v>2.5561500000000001</v>
      </c>
      <c r="GY191">
        <v>2.04834</v>
      </c>
      <c r="GZ191">
        <v>2.6049799999999999</v>
      </c>
      <c r="HA191">
        <v>2.1972700000000001</v>
      </c>
      <c r="HB191">
        <v>2.36328</v>
      </c>
      <c r="HC191">
        <v>45.1768</v>
      </c>
      <c r="HD191">
        <v>13.816800000000001</v>
      </c>
      <c r="HE191">
        <v>18</v>
      </c>
      <c r="HF191">
        <v>601.53</v>
      </c>
      <c r="HG191">
        <v>703.58199999999999</v>
      </c>
      <c r="HH191">
        <v>30.999700000000001</v>
      </c>
      <c r="HI191">
        <v>35.741500000000002</v>
      </c>
      <c r="HJ191">
        <v>29.9998</v>
      </c>
      <c r="HK191">
        <v>35.57</v>
      </c>
      <c r="HL191">
        <v>35.542700000000004</v>
      </c>
      <c r="HM191">
        <v>63.257899999999999</v>
      </c>
      <c r="HN191">
        <v>-30</v>
      </c>
      <c r="HO191">
        <v>-30</v>
      </c>
      <c r="HP191">
        <v>31</v>
      </c>
      <c r="HQ191">
        <v>1176.79</v>
      </c>
      <c r="HR191">
        <v>32.067999999999998</v>
      </c>
      <c r="HS191">
        <v>99.107900000000001</v>
      </c>
      <c r="HT191">
        <v>98.295000000000002</v>
      </c>
    </row>
    <row r="192" spans="1:228" x14ac:dyDescent="0.2">
      <c r="A192">
        <v>177</v>
      </c>
      <c r="B192">
        <v>1666113336</v>
      </c>
      <c r="C192">
        <v>703</v>
      </c>
      <c r="D192" t="s">
        <v>712</v>
      </c>
      <c r="E192" t="s">
        <v>713</v>
      </c>
      <c r="F192">
        <v>4</v>
      </c>
      <c r="G192">
        <v>1666113334</v>
      </c>
      <c r="H192">
        <f t="shared" si="68"/>
        <v>4.5538811141507984E-4</v>
      </c>
      <c r="I192">
        <f t="shared" si="69"/>
        <v>0.45538811141507984</v>
      </c>
      <c r="J192">
        <f t="shared" si="70"/>
        <v>7.7062054424334097</v>
      </c>
      <c r="K192">
        <f t="shared" si="71"/>
        <v>1150.701428571429</v>
      </c>
      <c r="L192">
        <f t="shared" si="72"/>
        <v>547.9881652664086</v>
      </c>
      <c r="M192">
        <f t="shared" si="73"/>
        <v>55.519755268060585</v>
      </c>
      <c r="N192">
        <f t="shared" si="74"/>
        <v>116.58401722934008</v>
      </c>
      <c r="O192">
        <f t="shared" si="75"/>
        <v>2.1563749902729495E-2</v>
      </c>
      <c r="P192">
        <f t="shared" si="76"/>
        <v>2.7675930761700451</v>
      </c>
      <c r="Q192">
        <f t="shared" si="77"/>
        <v>2.1470842837837931E-2</v>
      </c>
      <c r="R192">
        <f t="shared" si="78"/>
        <v>1.3427590627530047E-2</v>
      </c>
      <c r="S192">
        <f t="shared" si="79"/>
        <v>226.11662837557162</v>
      </c>
      <c r="T192">
        <f t="shared" si="80"/>
        <v>35.505321511850049</v>
      </c>
      <c r="U192">
        <f t="shared" si="81"/>
        <v>34.736942857142857</v>
      </c>
      <c r="V192">
        <f t="shared" si="82"/>
        <v>5.5666092558197624</v>
      </c>
      <c r="W192">
        <f t="shared" si="83"/>
        <v>64.927058590251576</v>
      </c>
      <c r="X192">
        <f t="shared" si="84"/>
        <v>3.5140436455146631</v>
      </c>
      <c r="Y192">
        <f t="shared" si="85"/>
        <v>5.4122945376155958</v>
      </c>
      <c r="Z192">
        <f t="shared" si="86"/>
        <v>2.0525656103050993</v>
      </c>
      <c r="AA192">
        <f t="shared" si="87"/>
        <v>-20.082615713405019</v>
      </c>
      <c r="AB192">
        <f t="shared" si="88"/>
        <v>-75.464373490964789</v>
      </c>
      <c r="AC192">
        <f t="shared" si="89"/>
        <v>-6.336056559582973</v>
      </c>
      <c r="AD192">
        <f t="shared" si="90"/>
        <v>124.23358261161886</v>
      </c>
      <c r="AE192">
        <f t="shared" si="91"/>
        <v>18.251750236247709</v>
      </c>
      <c r="AF192">
        <f t="shared" si="92"/>
        <v>0.455705444443466</v>
      </c>
      <c r="AG192">
        <f t="shared" si="93"/>
        <v>7.7062054424334097</v>
      </c>
      <c r="AH192">
        <v>1208.9221798885751</v>
      </c>
      <c r="AI192">
        <v>1194.6140606060601</v>
      </c>
      <c r="AJ192">
        <v>1.711166325773388</v>
      </c>
      <c r="AK192">
        <v>66.573852837517123</v>
      </c>
      <c r="AL192">
        <f t="shared" si="94"/>
        <v>0.45538811141507984</v>
      </c>
      <c r="AM192">
        <v>34.279326337160263</v>
      </c>
      <c r="AN192">
        <v>34.685120294117631</v>
      </c>
      <c r="AO192">
        <v>1.6054034223940311E-6</v>
      </c>
      <c r="AP192">
        <v>87.50530381435243</v>
      </c>
      <c r="AQ192">
        <v>78</v>
      </c>
      <c r="AR192">
        <v>12</v>
      </c>
      <c r="AS192">
        <f t="shared" si="95"/>
        <v>1</v>
      </c>
      <c r="AT192">
        <f t="shared" si="96"/>
        <v>0</v>
      </c>
      <c r="AU192">
        <f t="shared" si="97"/>
        <v>47146.53027738379</v>
      </c>
      <c r="AV192">
        <f t="shared" si="98"/>
        <v>1200.021428571428</v>
      </c>
      <c r="AW192">
        <f t="shared" si="99"/>
        <v>1025.9419421635082</v>
      </c>
      <c r="AX192">
        <f t="shared" si="100"/>
        <v>0.8549363517490236</v>
      </c>
      <c r="AY192">
        <f t="shared" si="101"/>
        <v>0.18842715887561556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1666113334</v>
      </c>
      <c r="BF192">
        <v>1150.701428571429</v>
      </c>
      <c r="BG192">
        <v>1168.0342857142859</v>
      </c>
      <c r="BH192">
        <v>34.684128571428573</v>
      </c>
      <c r="BI192">
        <v>34.278042857142857</v>
      </c>
      <c r="BJ192">
        <v>1153.1514285714291</v>
      </c>
      <c r="BK192">
        <v>34.643185714285707</v>
      </c>
      <c r="BL192">
        <v>649.96085714285709</v>
      </c>
      <c r="BM192">
        <v>101.2158571428571</v>
      </c>
      <c r="BN192">
        <v>9.9752914285714298E-2</v>
      </c>
      <c r="BO192">
        <v>34.231171428571422</v>
      </c>
      <c r="BP192">
        <v>34.736942857142857</v>
      </c>
      <c r="BQ192">
        <v>999.89999999999986</v>
      </c>
      <c r="BR192">
        <v>0</v>
      </c>
      <c r="BS192">
        <v>0</v>
      </c>
      <c r="BT192">
        <v>8994.732857142857</v>
      </c>
      <c r="BU192">
        <v>0</v>
      </c>
      <c r="BV192">
        <v>431.16199999999992</v>
      </c>
      <c r="BW192">
        <v>-17.33194285714286</v>
      </c>
      <c r="BX192">
        <v>1192.045714285714</v>
      </c>
      <c r="BY192">
        <v>1209.488571428572</v>
      </c>
      <c r="BZ192">
        <v>0.40608257142857151</v>
      </c>
      <c r="CA192">
        <v>1168.0342857142859</v>
      </c>
      <c r="CB192">
        <v>34.278042857142857</v>
      </c>
      <c r="CC192">
        <v>3.5105757142857139</v>
      </c>
      <c r="CD192">
        <v>3.469474285714286</v>
      </c>
      <c r="CE192">
        <v>26.67098571428571</v>
      </c>
      <c r="CF192">
        <v>26.47111428571429</v>
      </c>
      <c r="CG192">
        <v>1200.021428571428</v>
      </c>
      <c r="CH192">
        <v>0.50004099999999996</v>
      </c>
      <c r="CI192">
        <v>0.49995899999999999</v>
      </c>
      <c r="CJ192">
        <v>0</v>
      </c>
      <c r="CK192">
        <v>1223.3328571428569</v>
      </c>
      <c r="CL192">
        <v>4.9990899999999998</v>
      </c>
      <c r="CM192">
        <v>13720.085714285709</v>
      </c>
      <c r="CN192">
        <v>9558.158571428572</v>
      </c>
      <c r="CO192">
        <v>44.839000000000013</v>
      </c>
      <c r="CP192">
        <v>46.561999999999998</v>
      </c>
      <c r="CQ192">
        <v>45.625</v>
      </c>
      <c r="CR192">
        <v>45.561999999999998</v>
      </c>
      <c r="CS192">
        <v>46.186999999999998</v>
      </c>
      <c r="CT192">
        <v>597.55714285714282</v>
      </c>
      <c r="CU192">
        <v>597.46428571428589</v>
      </c>
      <c r="CV192">
        <v>0</v>
      </c>
      <c r="CW192">
        <v>1666113347.7</v>
      </c>
      <c r="CX192">
        <v>0</v>
      </c>
      <c r="CY192">
        <v>1666111874.0999999</v>
      </c>
      <c r="CZ192" t="s">
        <v>356</v>
      </c>
      <c r="DA192">
        <v>1666111874.0999999</v>
      </c>
      <c r="DB192">
        <v>1666111855.0999999</v>
      </c>
      <c r="DC192">
        <v>36</v>
      </c>
      <c r="DD192">
        <v>-0.106</v>
      </c>
      <c r="DE192">
        <v>-2E-3</v>
      </c>
      <c r="DF192">
        <v>-2.12</v>
      </c>
      <c r="DG192">
        <v>3.7999999999999999E-2</v>
      </c>
      <c r="DH192">
        <v>419</v>
      </c>
      <c r="DI192">
        <v>34</v>
      </c>
      <c r="DJ192">
        <v>0.73</v>
      </c>
      <c r="DK192">
        <v>0.14000000000000001</v>
      </c>
      <c r="DL192">
        <v>-17.22392</v>
      </c>
      <c r="DM192">
        <v>-0.60789793621009935</v>
      </c>
      <c r="DN192">
        <v>6.7121100259158489E-2</v>
      </c>
      <c r="DO192">
        <v>0</v>
      </c>
      <c r="DP192">
        <v>0.399139525</v>
      </c>
      <c r="DQ192">
        <v>2.58434634146338E-2</v>
      </c>
      <c r="DR192">
        <v>3.4492055823587878E-3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3.2940399999999999</v>
      </c>
      <c r="EB192">
        <v>2.62507</v>
      </c>
      <c r="EC192">
        <v>0.203574</v>
      </c>
      <c r="ED192">
        <v>0.20380599999999999</v>
      </c>
      <c r="EE192">
        <v>0.14091899999999999</v>
      </c>
      <c r="EF192">
        <v>0.13799400000000001</v>
      </c>
      <c r="EG192">
        <v>24070.2</v>
      </c>
      <c r="EH192">
        <v>24505.3</v>
      </c>
      <c r="EI192">
        <v>28136.799999999999</v>
      </c>
      <c r="EJ192">
        <v>29648.400000000001</v>
      </c>
      <c r="EK192">
        <v>33240</v>
      </c>
      <c r="EL192">
        <v>35496.6</v>
      </c>
      <c r="EM192">
        <v>39689</v>
      </c>
      <c r="EN192">
        <v>42394.9</v>
      </c>
      <c r="EO192">
        <v>2.06107</v>
      </c>
      <c r="EP192">
        <v>2.1072000000000002</v>
      </c>
      <c r="EQ192">
        <v>9.5762299999999995E-2</v>
      </c>
      <c r="ER192">
        <v>0</v>
      </c>
      <c r="ES192">
        <v>33.195500000000003</v>
      </c>
      <c r="ET192">
        <v>999.9</v>
      </c>
      <c r="EU192">
        <v>46.6</v>
      </c>
      <c r="EV192">
        <v>41</v>
      </c>
      <c r="EW192">
        <v>35.997700000000002</v>
      </c>
      <c r="EX192">
        <v>56.898299999999999</v>
      </c>
      <c r="EY192">
        <v>-0.78125</v>
      </c>
      <c r="EZ192">
        <v>2</v>
      </c>
      <c r="FA192">
        <v>0.67932400000000004</v>
      </c>
      <c r="FB192">
        <v>1.3433299999999999</v>
      </c>
      <c r="FC192">
        <v>20.2637</v>
      </c>
      <c r="FD192">
        <v>5.2165400000000002</v>
      </c>
      <c r="FE192">
        <v>12.0092</v>
      </c>
      <c r="FF192">
        <v>4.9855</v>
      </c>
      <c r="FG192">
        <v>3.2846500000000001</v>
      </c>
      <c r="FH192">
        <v>9894.4</v>
      </c>
      <c r="FI192">
        <v>9999</v>
      </c>
      <c r="FJ192">
        <v>9999</v>
      </c>
      <c r="FK192">
        <v>657.6</v>
      </c>
      <c r="FL192">
        <v>1.8658399999999999</v>
      </c>
      <c r="FM192">
        <v>1.8622300000000001</v>
      </c>
      <c r="FN192">
        <v>1.86432</v>
      </c>
      <c r="FO192">
        <v>1.8604799999999999</v>
      </c>
      <c r="FP192">
        <v>1.8611500000000001</v>
      </c>
      <c r="FQ192">
        <v>1.8602000000000001</v>
      </c>
      <c r="FR192">
        <v>1.86188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-2.4500000000000002</v>
      </c>
      <c r="GH192">
        <v>4.1000000000000002E-2</v>
      </c>
      <c r="GI192">
        <v>-1.7806499393771</v>
      </c>
      <c r="GJ192">
        <v>-1.0668354094452519E-3</v>
      </c>
      <c r="GK192">
        <v>7.2908324871410599E-7</v>
      </c>
      <c r="GL192">
        <v>-2.6615586879345078E-10</v>
      </c>
      <c r="GM192">
        <v>-0.20841063011216021</v>
      </c>
      <c r="GN192">
        <v>3.3664092208003571E-3</v>
      </c>
      <c r="GO192">
        <v>2.042686190248702E-4</v>
      </c>
      <c r="GP192">
        <v>-2.7039353982504608E-6</v>
      </c>
      <c r="GQ192">
        <v>3</v>
      </c>
      <c r="GR192">
        <v>2088</v>
      </c>
      <c r="GS192">
        <v>3</v>
      </c>
      <c r="GT192">
        <v>37</v>
      </c>
      <c r="GU192">
        <v>24.4</v>
      </c>
      <c r="GV192">
        <v>24.7</v>
      </c>
      <c r="GW192">
        <v>3.1762700000000001</v>
      </c>
      <c r="GX192">
        <v>2.5549300000000001</v>
      </c>
      <c r="GY192">
        <v>2.04834</v>
      </c>
      <c r="GZ192">
        <v>2.6037599999999999</v>
      </c>
      <c r="HA192">
        <v>2.1972700000000001</v>
      </c>
      <c r="HB192">
        <v>2.34497</v>
      </c>
      <c r="HC192">
        <v>45.205100000000002</v>
      </c>
      <c r="HD192">
        <v>13.816800000000001</v>
      </c>
      <c r="HE192">
        <v>18</v>
      </c>
      <c r="HF192">
        <v>600.58399999999995</v>
      </c>
      <c r="HG192">
        <v>703.82399999999996</v>
      </c>
      <c r="HH192">
        <v>30.999700000000001</v>
      </c>
      <c r="HI192">
        <v>35.739899999999999</v>
      </c>
      <c r="HJ192">
        <v>29.9998</v>
      </c>
      <c r="HK192">
        <v>35.569000000000003</v>
      </c>
      <c r="HL192">
        <v>35.541499999999999</v>
      </c>
      <c r="HM192">
        <v>63.547400000000003</v>
      </c>
      <c r="HN192">
        <v>-30</v>
      </c>
      <c r="HO192">
        <v>-30</v>
      </c>
      <c r="HP192">
        <v>31</v>
      </c>
      <c r="HQ192">
        <v>1183.47</v>
      </c>
      <c r="HR192">
        <v>32.067999999999998</v>
      </c>
      <c r="HS192">
        <v>99.106399999999994</v>
      </c>
      <c r="HT192">
        <v>98.293899999999994</v>
      </c>
    </row>
    <row r="193" spans="1:228" x14ac:dyDescent="0.2">
      <c r="A193">
        <v>178</v>
      </c>
      <c r="B193">
        <v>1666113340</v>
      </c>
      <c r="C193">
        <v>707</v>
      </c>
      <c r="D193" t="s">
        <v>714</v>
      </c>
      <c r="E193" t="s">
        <v>715</v>
      </c>
      <c r="F193">
        <v>4</v>
      </c>
      <c r="G193">
        <v>1666113337.6875</v>
      </c>
      <c r="H193">
        <f t="shared" si="68"/>
        <v>4.6113659268481123E-4</v>
      </c>
      <c r="I193">
        <f t="shared" si="69"/>
        <v>0.46113659268481122</v>
      </c>
      <c r="J193">
        <f t="shared" si="70"/>
        <v>7.5290426611972912</v>
      </c>
      <c r="K193">
        <f t="shared" si="71"/>
        <v>1156.895</v>
      </c>
      <c r="L193">
        <f t="shared" si="72"/>
        <v>572.64343378021385</v>
      </c>
      <c r="M193">
        <f t="shared" si="73"/>
        <v>58.017923805128213</v>
      </c>
      <c r="N193">
        <f t="shared" si="74"/>
        <v>117.21193678489881</v>
      </c>
      <c r="O193">
        <f t="shared" si="75"/>
        <v>2.1792046637755923E-2</v>
      </c>
      <c r="P193">
        <f t="shared" si="76"/>
        <v>2.7658937481787618</v>
      </c>
      <c r="Q193">
        <f t="shared" si="77"/>
        <v>2.1697108586847064E-2</v>
      </c>
      <c r="R193">
        <f t="shared" si="78"/>
        <v>1.3569188085582962E-2</v>
      </c>
      <c r="S193">
        <f t="shared" si="79"/>
        <v>226.1128173571721</v>
      </c>
      <c r="T193">
        <f t="shared" si="80"/>
        <v>35.507677060698292</v>
      </c>
      <c r="U193">
        <f t="shared" si="81"/>
        <v>34.7517</v>
      </c>
      <c r="V193">
        <f t="shared" si="82"/>
        <v>5.5711686046448685</v>
      </c>
      <c r="W193">
        <f t="shared" si="83"/>
        <v>64.922206797611963</v>
      </c>
      <c r="X193">
        <f t="shared" si="84"/>
        <v>3.5144128369616037</v>
      </c>
      <c r="Y193">
        <f t="shared" si="85"/>
        <v>5.4132676788350862</v>
      </c>
      <c r="Z193">
        <f t="shared" si="86"/>
        <v>2.0567557676832648</v>
      </c>
      <c r="AA193">
        <f t="shared" si="87"/>
        <v>-20.336123737400175</v>
      </c>
      <c r="AB193">
        <f t="shared" si="88"/>
        <v>-77.137119018812882</v>
      </c>
      <c r="AC193">
        <f t="shared" si="89"/>
        <v>-6.4810496660507138</v>
      </c>
      <c r="AD193">
        <f t="shared" si="90"/>
        <v>122.15852493490831</v>
      </c>
      <c r="AE193">
        <f t="shared" si="91"/>
        <v>18.195042391511748</v>
      </c>
      <c r="AF193">
        <f t="shared" si="92"/>
        <v>0.45953591982645181</v>
      </c>
      <c r="AG193">
        <f t="shared" si="93"/>
        <v>7.5290426611972912</v>
      </c>
      <c r="AH193">
        <v>1215.8448774711969</v>
      </c>
      <c r="AI193">
        <v>1201.612848484848</v>
      </c>
      <c r="AJ193">
        <v>1.7343643117955729</v>
      </c>
      <c r="AK193">
        <v>66.573852837517123</v>
      </c>
      <c r="AL193">
        <f t="shared" si="94"/>
        <v>0.46113659268481122</v>
      </c>
      <c r="AM193">
        <v>34.277709281025068</v>
      </c>
      <c r="AN193">
        <v>34.688594705882338</v>
      </c>
      <c r="AO193">
        <v>2.901749600690176E-6</v>
      </c>
      <c r="AP193">
        <v>87.50530381435243</v>
      </c>
      <c r="AQ193">
        <v>78</v>
      </c>
      <c r="AR193">
        <v>12</v>
      </c>
      <c r="AS193">
        <f t="shared" si="95"/>
        <v>1</v>
      </c>
      <c r="AT193">
        <f t="shared" si="96"/>
        <v>0</v>
      </c>
      <c r="AU193">
        <f t="shared" si="97"/>
        <v>47099.473374083849</v>
      </c>
      <c r="AV193">
        <f t="shared" si="98"/>
        <v>1200.0050000000001</v>
      </c>
      <c r="AW193">
        <f t="shared" si="99"/>
        <v>1025.9275260917991</v>
      </c>
      <c r="AX193">
        <f t="shared" si="100"/>
        <v>0.85493604284298741</v>
      </c>
      <c r="AY193">
        <f t="shared" si="101"/>
        <v>0.18842656268696553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1666113337.6875</v>
      </c>
      <c r="BF193">
        <v>1156.895</v>
      </c>
      <c r="BG193">
        <v>1174.1812500000001</v>
      </c>
      <c r="BH193">
        <v>34.687649999999998</v>
      </c>
      <c r="BI193">
        <v>34.278174999999997</v>
      </c>
      <c r="BJ193">
        <v>1159.3475000000001</v>
      </c>
      <c r="BK193">
        <v>34.646662500000012</v>
      </c>
      <c r="BL193">
        <v>649.99675000000002</v>
      </c>
      <c r="BM193">
        <v>101.21599999999999</v>
      </c>
      <c r="BN193">
        <v>9.9967987499999994E-2</v>
      </c>
      <c r="BO193">
        <v>34.234400000000001</v>
      </c>
      <c r="BP193">
        <v>34.7517</v>
      </c>
      <c r="BQ193">
        <v>999.9</v>
      </c>
      <c r="BR193">
        <v>0</v>
      </c>
      <c r="BS193">
        <v>0</v>
      </c>
      <c r="BT193">
        <v>8985.7024999999994</v>
      </c>
      <c r="BU193">
        <v>0</v>
      </c>
      <c r="BV193">
        <v>396.08325000000002</v>
      </c>
      <c r="BW193">
        <v>-17.286975000000002</v>
      </c>
      <c r="BX193">
        <v>1198.4662499999999</v>
      </c>
      <c r="BY193">
        <v>1215.8587500000001</v>
      </c>
      <c r="BZ193">
        <v>0.40948875000000001</v>
      </c>
      <c r="CA193">
        <v>1174.1812500000001</v>
      </c>
      <c r="CB193">
        <v>34.278174999999997</v>
      </c>
      <c r="CC193">
        <v>3.5109474999999999</v>
      </c>
      <c r="CD193">
        <v>3.46950125</v>
      </c>
      <c r="CE193">
        <v>26.672775000000001</v>
      </c>
      <c r="CF193">
        <v>26.471237500000001</v>
      </c>
      <c r="CG193">
        <v>1200.0050000000001</v>
      </c>
      <c r="CH193">
        <v>0.50004975000000007</v>
      </c>
      <c r="CI193">
        <v>0.49995024999999987</v>
      </c>
      <c r="CJ193">
        <v>0</v>
      </c>
      <c r="CK193">
        <v>1223.5</v>
      </c>
      <c r="CL193">
        <v>4.9990899999999998</v>
      </c>
      <c r="CM193">
        <v>13720.75</v>
      </c>
      <c r="CN193">
        <v>9558.0749999999989</v>
      </c>
      <c r="CO193">
        <v>44.819875000000003</v>
      </c>
      <c r="CP193">
        <v>46.561999999999998</v>
      </c>
      <c r="CQ193">
        <v>45.609250000000003</v>
      </c>
      <c r="CR193">
        <v>45.561999999999998</v>
      </c>
      <c r="CS193">
        <v>46.186999999999998</v>
      </c>
      <c r="CT193">
        <v>597.56124999999997</v>
      </c>
      <c r="CU193">
        <v>597.44375000000002</v>
      </c>
      <c r="CV193">
        <v>0</v>
      </c>
      <c r="CW193">
        <v>1666113351.3</v>
      </c>
      <c r="CX193">
        <v>0</v>
      </c>
      <c r="CY193">
        <v>1666111874.0999999</v>
      </c>
      <c r="CZ193" t="s">
        <v>356</v>
      </c>
      <c r="DA193">
        <v>1666111874.0999999</v>
      </c>
      <c r="DB193">
        <v>1666111855.0999999</v>
      </c>
      <c r="DC193">
        <v>36</v>
      </c>
      <c r="DD193">
        <v>-0.106</v>
      </c>
      <c r="DE193">
        <v>-2E-3</v>
      </c>
      <c r="DF193">
        <v>-2.12</v>
      </c>
      <c r="DG193">
        <v>3.7999999999999999E-2</v>
      </c>
      <c r="DH193">
        <v>419</v>
      </c>
      <c r="DI193">
        <v>34</v>
      </c>
      <c r="DJ193">
        <v>0.73</v>
      </c>
      <c r="DK193">
        <v>0.14000000000000001</v>
      </c>
      <c r="DL193">
        <v>-17.256842500000001</v>
      </c>
      <c r="DM193">
        <v>-0.45465928705439129</v>
      </c>
      <c r="DN193">
        <v>5.6751413583716159E-2</v>
      </c>
      <c r="DO193">
        <v>0</v>
      </c>
      <c r="DP193">
        <v>0.40143752500000002</v>
      </c>
      <c r="DQ193">
        <v>4.7624341463413912E-2</v>
      </c>
      <c r="DR193">
        <v>4.9985216513860377E-3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3.2942999999999998</v>
      </c>
      <c r="EB193">
        <v>2.6252800000000001</v>
      </c>
      <c r="EC193">
        <v>0.20430599999999999</v>
      </c>
      <c r="ED193">
        <v>0.20452699999999999</v>
      </c>
      <c r="EE193">
        <v>0.14092099999999999</v>
      </c>
      <c r="EF193">
        <v>0.137991</v>
      </c>
      <c r="EG193">
        <v>24048.5</v>
      </c>
      <c r="EH193">
        <v>24483.4</v>
      </c>
      <c r="EI193">
        <v>28137.5</v>
      </c>
      <c r="EJ193">
        <v>29648.9</v>
      </c>
      <c r="EK193">
        <v>33240.300000000003</v>
      </c>
      <c r="EL193">
        <v>35497.4</v>
      </c>
      <c r="EM193">
        <v>39689.4</v>
      </c>
      <c r="EN193">
        <v>42395.6</v>
      </c>
      <c r="EO193">
        <v>2.0611999999999999</v>
      </c>
      <c r="EP193">
        <v>2.1071499999999999</v>
      </c>
      <c r="EQ193">
        <v>9.6674999999999997E-2</v>
      </c>
      <c r="ER193">
        <v>0</v>
      </c>
      <c r="ES193">
        <v>33.198099999999997</v>
      </c>
      <c r="ET193">
        <v>999.9</v>
      </c>
      <c r="EU193">
        <v>46.6</v>
      </c>
      <c r="EV193">
        <v>41</v>
      </c>
      <c r="EW193">
        <v>36.000399999999999</v>
      </c>
      <c r="EX193">
        <v>57.408299999999997</v>
      </c>
      <c r="EY193">
        <v>-0.84935799999999995</v>
      </c>
      <c r="EZ193">
        <v>2</v>
      </c>
      <c r="FA193">
        <v>0.67924499999999999</v>
      </c>
      <c r="FB193">
        <v>1.34131</v>
      </c>
      <c r="FC193">
        <v>20.2638</v>
      </c>
      <c r="FD193">
        <v>5.2166899999999998</v>
      </c>
      <c r="FE193">
        <v>12.0097</v>
      </c>
      <c r="FF193">
        <v>4.9851999999999999</v>
      </c>
      <c r="FG193">
        <v>3.2846500000000001</v>
      </c>
      <c r="FH193">
        <v>9894.4</v>
      </c>
      <c r="FI193">
        <v>9999</v>
      </c>
      <c r="FJ193">
        <v>9999</v>
      </c>
      <c r="FK193">
        <v>657.6</v>
      </c>
      <c r="FL193">
        <v>1.8658399999999999</v>
      </c>
      <c r="FM193">
        <v>1.8622399999999999</v>
      </c>
      <c r="FN193">
        <v>1.86432</v>
      </c>
      <c r="FO193">
        <v>1.8604700000000001</v>
      </c>
      <c r="FP193">
        <v>1.8611500000000001</v>
      </c>
      <c r="FQ193">
        <v>1.86019</v>
      </c>
      <c r="FR193">
        <v>1.86189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-2.46</v>
      </c>
      <c r="GH193">
        <v>4.1000000000000002E-2</v>
      </c>
      <c r="GI193">
        <v>-1.7806499393771</v>
      </c>
      <c r="GJ193">
        <v>-1.0668354094452519E-3</v>
      </c>
      <c r="GK193">
        <v>7.2908324871410599E-7</v>
      </c>
      <c r="GL193">
        <v>-2.6615586879345078E-10</v>
      </c>
      <c r="GM193">
        <v>-0.20841063011216021</v>
      </c>
      <c r="GN193">
        <v>3.3664092208003571E-3</v>
      </c>
      <c r="GO193">
        <v>2.042686190248702E-4</v>
      </c>
      <c r="GP193">
        <v>-2.7039353982504608E-6</v>
      </c>
      <c r="GQ193">
        <v>3</v>
      </c>
      <c r="GR193">
        <v>2088</v>
      </c>
      <c r="GS193">
        <v>3</v>
      </c>
      <c r="GT193">
        <v>37</v>
      </c>
      <c r="GU193">
        <v>24.4</v>
      </c>
      <c r="GV193">
        <v>24.7</v>
      </c>
      <c r="GW193">
        <v>3.1909200000000002</v>
      </c>
      <c r="GX193">
        <v>2.5610400000000002</v>
      </c>
      <c r="GY193">
        <v>2.04834</v>
      </c>
      <c r="GZ193">
        <v>2.6025399999999999</v>
      </c>
      <c r="HA193">
        <v>2.1972700000000001</v>
      </c>
      <c r="HB193">
        <v>2.3547400000000001</v>
      </c>
      <c r="HC193">
        <v>45.205100000000002</v>
      </c>
      <c r="HD193">
        <v>13.8081</v>
      </c>
      <c r="HE193">
        <v>18</v>
      </c>
      <c r="HF193">
        <v>600.66499999999996</v>
      </c>
      <c r="HG193">
        <v>703.75400000000002</v>
      </c>
      <c r="HH193">
        <v>30.999600000000001</v>
      </c>
      <c r="HI193">
        <v>35.737200000000001</v>
      </c>
      <c r="HJ193">
        <v>29.9999</v>
      </c>
      <c r="HK193">
        <v>35.567599999999999</v>
      </c>
      <c r="HL193">
        <v>35.539400000000001</v>
      </c>
      <c r="HM193">
        <v>63.841000000000001</v>
      </c>
      <c r="HN193">
        <v>-30</v>
      </c>
      <c r="HO193">
        <v>-30</v>
      </c>
      <c r="HP193">
        <v>31</v>
      </c>
      <c r="HQ193">
        <v>1190.1500000000001</v>
      </c>
      <c r="HR193">
        <v>32.067999999999998</v>
      </c>
      <c r="HS193">
        <v>99.108000000000004</v>
      </c>
      <c r="HT193">
        <v>98.295500000000004</v>
      </c>
    </row>
    <row r="194" spans="1:228" x14ac:dyDescent="0.2">
      <c r="A194">
        <v>179</v>
      </c>
      <c r="B194">
        <v>1666113344</v>
      </c>
      <c r="C194">
        <v>711</v>
      </c>
      <c r="D194" t="s">
        <v>716</v>
      </c>
      <c r="E194" t="s">
        <v>717</v>
      </c>
      <c r="F194">
        <v>4</v>
      </c>
      <c r="G194">
        <v>1666113342</v>
      </c>
      <c r="H194">
        <f t="shared" si="68"/>
        <v>4.6280940087243069E-4</v>
      </c>
      <c r="I194">
        <f t="shared" si="69"/>
        <v>0.46280940087243067</v>
      </c>
      <c r="J194">
        <f t="shared" si="70"/>
        <v>7.8320852905190046</v>
      </c>
      <c r="K194">
        <f t="shared" si="71"/>
        <v>1163.982857142857</v>
      </c>
      <c r="L194">
        <f t="shared" si="72"/>
        <v>558.73328097642116</v>
      </c>
      <c r="M194">
        <f t="shared" si="73"/>
        <v>56.607836043219677</v>
      </c>
      <c r="N194">
        <f t="shared" si="74"/>
        <v>117.92845169185807</v>
      </c>
      <c r="O194">
        <f t="shared" si="75"/>
        <v>2.1839880657936499E-2</v>
      </c>
      <c r="P194">
        <f t="shared" si="76"/>
        <v>2.76812643529883</v>
      </c>
      <c r="Q194">
        <f t="shared" si="77"/>
        <v>2.1744602899437634E-2</v>
      </c>
      <c r="R194">
        <f t="shared" si="78"/>
        <v>1.3598902380947367E-2</v>
      </c>
      <c r="S194">
        <f t="shared" si="79"/>
        <v>226.11076723174011</v>
      </c>
      <c r="T194">
        <f t="shared" si="80"/>
        <v>35.51336808198355</v>
      </c>
      <c r="U194">
        <f t="shared" si="81"/>
        <v>34.761228571428568</v>
      </c>
      <c r="V194">
        <f t="shared" si="82"/>
        <v>5.5741142647799036</v>
      </c>
      <c r="W194">
        <f t="shared" si="83"/>
        <v>64.897497675275417</v>
      </c>
      <c r="X194">
        <f t="shared" si="84"/>
        <v>3.5144672475402179</v>
      </c>
      <c r="Y194">
        <f t="shared" si="85"/>
        <v>5.4154125712602879</v>
      </c>
      <c r="Z194">
        <f t="shared" si="86"/>
        <v>2.0596470172396857</v>
      </c>
      <c r="AA194">
        <f t="shared" si="87"/>
        <v>-20.409894578474194</v>
      </c>
      <c r="AB194">
        <f t="shared" si="88"/>
        <v>-77.559682199689178</v>
      </c>
      <c r="AC194">
        <f t="shared" si="89"/>
        <v>-6.5118259954795299</v>
      </c>
      <c r="AD194">
        <f t="shared" si="90"/>
        <v>121.6293644580972</v>
      </c>
      <c r="AE194">
        <f t="shared" si="91"/>
        <v>18.307496536835334</v>
      </c>
      <c r="AF194">
        <f t="shared" si="92"/>
        <v>0.4629853595879807</v>
      </c>
      <c r="AG194">
        <f t="shared" si="93"/>
        <v>7.8320852905190046</v>
      </c>
      <c r="AH194">
        <v>1222.7198155280121</v>
      </c>
      <c r="AI194">
        <v>1208.353454545454</v>
      </c>
      <c r="AJ194">
        <v>1.6960631807157209</v>
      </c>
      <c r="AK194">
        <v>66.573852837517123</v>
      </c>
      <c r="AL194">
        <f t="shared" si="94"/>
        <v>0.46280940087243067</v>
      </c>
      <c r="AM194">
        <v>34.277396842859957</v>
      </c>
      <c r="AN194">
        <v>34.689799117647063</v>
      </c>
      <c r="AO194">
        <v>-4.5259649074535002E-7</v>
      </c>
      <c r="AP194">
        <v>87.50530381435243</v>
      </c>
      <c r="AQ194">
        <v>78</v>
      </c>
      <c r="AR194">
        <v>12</v>
      </c>
      <c r="AS194">
        <f t="shared" si="95"/>
        <v>1</v>
      </c>
      <c r="AT194">
        <f t="shared" si="96"/>
        <v>0</v>
      </c>
      <c r="AU194">
        <f t="shared" si="97"/>
        <v>47159.551138963376</v>
      </c>
      <c r="AV194">
        <f t="shared" si="98"/>
        <v>1199.997142857143</v>
      </c>
      <c r="AW194">
        <f t="shared" si="99"/>
        <v>1025.9205135915754</v>
      </c>
      <c r="AX194">
        <f t="shared" si="100"/>
        <v>0.85493579688773391</v>
      </c>
      <c r="AY194">
        <f t="shared" si="101"/>
        <v>0.18842608799332625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1666113342</v>
      </c>
      <c r="BF194">
        <v>1163.982857142857</v>
      </c>
      <c r="BG194">
        <v>1181.3800000000001</v>
      </c>
      <c r="BH194">
        <v>34.688657142857139</v>
      </c>
      <c r="BI194">
        <v>34.2761</v>
      </c>
      <c r="BJ194">
        <v>1166.4357142857141</v>
      </c>
      <c r="BK194">
        <v>34.647657142857142</v>
      </c>
      <c r="BL194">
        <v>649.98271428571445</v>
      </c>
      <c r="BM194">
        <v>101.2145714285714</v>
      </c>
      <c r="BN194">
        <v>0.10002351428571429</v>
      </c>
      <c r="BO194">
        <v>34.241514285714281</v>
      </c>
      <c r="BP194">
        <v>34.761228571428568</v>
      </c>
      <c r="BQ194">
        <v>999.89999999999986</v>
      </c>
      <c r="BR194">
        <v>0</v>
      </c>
      <c r="BS194">
        <v>0</v>
      </c>
      <c r="BT194">
        <v>8997.6785714285706</v>
      </c>
      <c r="BU194">
        <v>0</v>
      </c>
      <c r="BV194">
        <v>390.46614285714293</v>
      </c>
      <c r="BW194">
        <v>-17.399842857142861</v>
      </c>
      <c r="BX194">
        <v>1205.808571428571</v>
      </c>
      <c r="BY194">
        <v>1223.3114285714289</v>
      </c>
      <c r="BZ194">
        <v>0.41252571428571427</v>
      </c>
      <c r="CA194">
        <v>1181.3800000000001</v>
      </c>
      <c r="CB194">
        <v>34.2761</v>
      </c>
      <c r="CC194">
        <v>3.5110042857142858</v>
      </c>
      <c r="CD194">
        <v>3.4692514285714289</v>
      </c>
      <c r="CE194">
        <v>26.673028571428571</v>
      </c>
      <c r="CF194">
        <v>26.469985714285709</v>
      </c>
      <c r="CG194">
        <v>1199.997142857143</v>
      </c>
      <c r="CH194">
        <v>0.50005500000000003</v>
      </c>
      <c r="CI194">
        <v>0.49994499999999992</v>
      </c>
      <c r="CJ194">
        <v>0</v>
      </c>
      <c r="CK194">
        <v>1223.774285714286</v>
      </c>
      <c r="CL194">
        <v>4.9990899999999998</v>
      </c>
      <c r="CM194">
        <v>13730.685714285721</v>
      </c>
      <c r="CN194">
        <v>9558.0428571428583</v>
      </c>
      <c r="CO194">
        <v>44.839000000000013</v>
      </c>
      <c r="CP194">
        <v>46.553142857142859</v>
      </c>
      <c r="CQ194">
        <v>45.598000000000013</v>
      </c>
      <c r="CR194">
        <v>45.561999999999998</v>
      </c>
      <c r="CS194">
        <v>46.186999999999998</v>
      </c>
      <c r="CT194">
        <v>597.56714285714293</v>
      </c>
      <c r="CU194">
        <v>597.42999999999995</v>
      </c>
      <c r="CV194">
        <v>0</v>
      </c>
      <c r="CW194">
        <v>1666113355.5</v>
      </c>
      <c r="CX194">
        <v>0</v>
      </c>
      <c r="CY194">
        <v>1666111874.0999999</v>
      </c>
      <c r="CZ194" t="s">
        <v>356</v>
      </c>
      <c r="DA194">
        <v>1666111874.0999999</v>
      </c>
      <c r="DB194">
        <v>1666111855.0999999</v>
      </c>
      <c r="DC194">
        <v>36</v>
      </c>
      <c r="DD194">
        <v>-0.106</v>
      </c>
      <c r="DE194">
        <v>-2E-3</v>
      </c>
      <c r="DF194">
        <v>-2.12</v>
      </c>
      <c r="DG194">
        <v>3.7999999999999999E-2</v>
      </c>
      <c r="DH194">
        <v>419</v>
      </c>
      <c r="DI194">
        <v>34</v>
      </c>
      <c r="DJ194">
        <v>0.73</v>
      </c>
      <c r="DK194">
        <v>0.14000000000000001</v>
      </c>
      <c r="DL194">
        <v>-17.298382499999999</v>
      </c>
      <c r="DM194">
        <v>-0.49830056285175112</v>
      </c>
      <c r="DN194">
        <v>6.8656000784709112E-2</v>
      </c>
      <c r="DO194">
        <v>0</v>
      </c>
      <c r="DP194">
        <v>0.405040175</v>
      </c>
      <c r="DQ194">
        <v>6.0586277673544943E-2</v>
      </c>
      <c r="DR194">
        <v>5.9128533293474313E-3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3.2942999999999998</v>
      </c>
      <c r="EB194">
        <v>2.6251600000000002</v>
      </c>
      <c r="EC194">
        <v>0.20502799999999999</v>
      </c>
      <c r="ED194">
        <v>0.205257</v>
      </c>
      <c r="EE194">
        <v>0.14093</v>
      </c>
      <c r="EF194">
        <v>0.137988</v>
      </c>
      <c r="EG194">
        <v>24026.2</v>
      </c>
      <c r="EH194">
        <v>24460.7</v>
      </c>
      <c r="EI194">
        <v>28137</v>
      </c>
      <c r="EJ194">
        <v>29648.7</v>
      </c>
      <c r="EK194">
        <v>33240.1</v>
      </c>
      <c r="EL194">
        <v>35497.199999999997</v>
      </c>
      <c r="EM194">
        <v>39689.599999999999</v>
      </c>
      <c r="EN194">
        <v>42395.199999999997</v>
      </c>
      <c r="EO194">
        <v>2.0615999999999999</v>
      </c>
      <c r="EP194">
        <v>2.1072000000000002</v>
      </c>
      <c r="EQ194">
        <v>9.6544599999999994E-2</v>
      </c>
      <c r="ER194">
        <v>0</v>
      </c>
      <c r="ES194">
        <v>33.198500000000003</v>
      </c>
      <c r="ET194">
        <v>999.9</v>
      </c>
      <c r="EU194">
        <v>46.6</v>
      </c>
      <c r="EV194">
        <v>41</v>
      </c>
      <c r="EW194">
        <v>36.001800000000003</v>
      </c>
      <c r="EX194">
        <v>57.4983</v>
      </c>
      <c r="EY194">
        <v>-0.97355700000000001</v>
      </c>
      <c r="EZ194">
        <v>2</v>
      </c>
      <c r="FA194">
        <v>0.679068</v>
      </c>
      <c r="FB194">
        <v>1.3402499999999999</v>
      </c>
      <c r="FC194">
        <v>20.2637</v>
      </c>
      <c r="FD194">
        <v>5.2166899999999998</v>
      </c>
      <c r="FE194">
        <v>12.0098</v>
      </c>
      <c r="FF194">
        <v>4.9852499999999997</v>
      </c>
      <c r="FG194">
        <v>3.2846500000000001</v>
      </c>
      <c r="FH194">
        <v>9894.4</v>
      </c>
      <c r="FI194">
        <v>9999</v>
      </c>
      <c r="FJ194">
        <v>9999</v>
      </c>
      <c r="FK194">
        <v>657.6</v>
      </c>
      <c r="FL194">
        <v>1.8658399999999999</v>
      </c>
      <c r="FM194">
        <v>1.86222</v>
      </c>
      <c r="FN194">
        <v>1.86432</v>
      </c>
      <c r="FO194">
        <v>1.8604700000000001</v>
      </c>
      <c r="FP194">
        <v>1.8611200000000001</v>
      </c>
      <c r="FQ194">
        <v>1.8602000000000001</v>
      </c>
      <c r="FR194">
        <v>1.86191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-2.46</v>
      </c>
      <c r="GH194">
        <v>4.1000000000000002E-2</v>
      </c>
      <c r="GI194">
        <v>-1.7806499393771</v>
      </c>
      <c r="GJ194">
        <v>-1.0668354094452519E-3</v>
      </c>
      <c r="GK194">
        <v>7.2908324871410599E-7</v>
      </c>
      <c r="GL194">
        <v>-2.6615586879345078E-10</v>
      </c>
      <c r="GM194">
        <v>-0.20841063011216021</v>
      </c>
      <c r="GN194">
        <v>3.3664092208003571E-3</v>
      </c>
      <c r="GO194">
        <v>2.042686190248702E-4</v>
      </c>
      <c r="GP194">
        <v>-2.7039353982504608E-6</v>
      </c>
      <c r="GQ194">
        <v>3</v>
      </c>
      <c r="GR194">
        <v>2088</v>
      </c>
      <c r="GS194">
        <v>3</v>
      </c>
      <c r="GT194">
        <v>37</v>
      </c>
      <c r="GU194">
        <v>24.5</v>
      </c>
      <c r="GV194">
        <v>24.8</v>
      </c>
      <c r="GW194">
        <v>3.2055699999999998</v>
      </c>
      <c r="GX194">
        <v>2.5671400000000002</v>
      </c>
      <c r="GY194">
        <v>2.04834</v>
      </c>
      <c r="GZ194">
        <v>2.6037599999999999</v>
      </c>
      <c r="HA194">
        <v>2.1972700000000001</v>
      </c>
      <c r="HB194">
        <v>2.3095699999999999</v>
      </c>
      <c r="HC194">
        <v>45.205100000000002</v>
      </c>
      <c r="HD194">
        <v>13.799300000000001</v>
      </c>
      <c r="HE194">
        <v>18</v>
      </c>
      <c r="HF194">
        <v>600.947</v>
      </c>
      <c r="HG194">
        <v>703.8</v>
      </c>
      <c r="HH194">
        <v>30.999700000000001</v>
      </c>
      <c r="HI194">
        <v>35.734099999999998</v>
      </c>
      <c r="HJ194">
        <v>29.9998</v>
      </c>
      <c r="HK194">
        <v>35.5657</v>
      </c>
      <c r="HL194">
        <v>35.539400000000001</v>
      </c>
      <c r="HM194">
        <v>64.131299999999996</v>
      </c>
      <c r="HN194">
        <v>-30</v>
      </c>
      <c r="HO194">
        <v>-30</v>
      </c>
      <c r="HP194">
        <v>31</v>
      </c>
      <c r="HQ194">
        <v>1196.82</v>
      </c>
      <c r="HR194">
        <v>32.067999999999998</v>
      </c>
      <c r="HS194">
        <v>99.107600000000005</v>
      </c>
      <c r="HT194">
        <v>98.294600000000003</v>
      </c>
    </row>
    <row r="195" spans="1:228" x14ac:dyDescent="0.2">
      <c r="A195">
        <v>180</v>
      </c>
      <c r="B195">
        <v>1666113348</v>
      </c>
      <c r="C195">
        <v>715</v>
      </c>
      <c r="D195" t="s">
        <v>718</v>
      </c>
      <c r="E195" t="s">
        <v>719</v>
      </c>
      <c r="F195">
        <v>4</v>
      </c>
      <c r="G195">
        <v>1666113345.6875</v>
      </c>
      <c r="H195">
        <f t="shared" si="68"/>
        <v>4.6664232081731642E-4</v>
      </c>
      <c r="I195">
        <f t="shared" si="69"/>
        <v>0.46664232081731644</v>
      </c>
      <c r="J195">
        <f t="shared" si="70"/>
        <v>7.5458849761615348</v>
      </c>
      <c r="K195">
        <f t="shared" si="71"/>
        <v>1170.11625</v>
      </c>
      <c r="L195">
        <f t="shared" si="72"/>
        <v>589.74096913824599</v>
      </c>
      <c r="M195">
        <f t="shared" si="73"/>
        <v>59.747822506103809</v>
      </c>
      <c r="N195">
        <f t="shared" si="74"/>
        <v>118.5467886327551</v>
      </c>
      <c r="O195">
        <f t="shared" si="75"/>
        <v>2.2017858361744167E-2</v>
      </c>
      <c r="P195">
        <f t="shared" si="76"/>
        <v>2.7639829951761161</v>
      </c>
      <c r="Q195">
        <f t="shared" si="77"/>
        <v>2.1920880644908075E-2</v>
      </c>
      <c r="R195">
        <f t="shared" si="78"/>
        <v>1.3709227748070943E-2</v>
      </c>
      <c r="S195">
        <f t="shared" si="79"/>
        <v>226.11247310708958</v>
      </c>
      <c r="T195">
        <f t="shared" si="80"/>
        <v>35.517723366799416</v>
      </c>
      <c r="U195">
        <f t="shared" si="81"/>
        <v>34.762774999999998</v>
      </c>
      <c r="V195">
        <f t="shared" si="82"/>
        <v>5.5745924549779327</v>
      </c>
      <c r="W195">
        <f t="shared" si="83"/>
        <v>64.887743503863632</v>
      </c>
      <c r="X195">
        <f t="shared" si="84"/>
        <v>3.5146504611569886</v>
      </c>
      <c r="Y195">
        <f t="shared" si="85"/>
        <v>5.4165089913285627</v>
      </c>
      <c r="Z195">
        <f t="shared" si="86"/>
        <v>2.059941993820944</v>
      </c>
      <c r="AA195">
        <f t="shared" si="87"/>
        <v>-20.578926348043655</v>
      </c>
      <c r="AB195">
        <f t="shared" si="88"/>
        <v>-77.132259496000046</v>
      </c>
      <c r="AC195">
        <f t="shared" si="89"/>
        <v>-6.4858119378449777</v>
      </c>
      <c r="AD195">
        <f t="shared" si="90"/>
        <v>121.9154753252009</v>
      </c>
      <c r="AE195">
        <f t="shared" si="91"/>
        <v>18.383918665851883</v>
      </c>
      <c r="AF195">
        <f t="shared" si="92"/>
        <v>0.46381010111724341</v>
      </c>
      <c r="AG195">
        <f t="shared" si="93"/>
        <v>7.5458849761615348</v>
      </c>
      <c r="AH195">
        <v>1229.701236593314</v>
      </c>
      <c r="AI195">
        <v>1215.3546060606061</v>
      </c>
      <c r="AJ195">
        <v>1.758947098844454</v>
      </c>
      <c r="AK195">
        <v>66.573852837517123</v>
      </c>
      <c r="AL195">
        <f t="shared" si="94"/>
        <v>0.46664232081731644</v>
      </c>
      <c r="AM195">
        <v>34.276107439493387</v>
      </c>
      <c r="AN195">
        <v>34.691877647058817</v>
      </c>
      <c r="AO195">
        <v>2.9309046117966371E-6</v>
      </c>
      <c r="AP195">
        <v>87.50530381435243</v>
      </c>
      <c r="AQ195">
        <v>78</v>
      </c>
      <c r="AR195">
        <v>12</v>
      </c>
      <c r="AS195">
        <f t="shared" si="95"/>
        <v>1</v>
      </c>
      <c r="AT195">
        <f t="shared" si="96"/>
        <v>0</v>
      </c>
      <c r="AU195">
        <f t="shared" si="97"/>
        <v>47045.461546168175</v>
      </c>
      <c r="AV195">
        <f t="shared" si="98"/>
        <v>1200.0037500000001</v>
      </c>
      <c r="AW195">
        <f t="shared" si="99"/>
        <v>1025.9264010917564</v>
      </c>
      <c r="AX195">
        <f t="shared" si="100"/>
        <v>0.8549359959014764</v>
      </c>
      <c r="AY195">
        <f t="shared" si="101"/>
        <v>0.18842647208984936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1666113345.6875</v>
      </c>
      <c r="BF195">
        <v>1170.11625</v>
      </c>
      <c r="BG195">
        <v>1187.5862500000001</v>
      </c>
      <c r="BH195">
        <v>34.691362499999997</v>
      </c>
      <c r="BI195">
        <v>34.278100000000002</v>
      </c>
      <c r="BJ195">
        <v>1172.57375</v>
      </c>
      <c r="BK195">
        <v>34.6503625</v>
      </c>
      <c r="BL195">
        <v>650.02737500000001</v>
      </c>
      <c r="BM195">
        <v>101.21187500000001</v>
      </c>
      <c r="BN195">
        <v>0.1001003125</v>
      </c>
      <c r="BO195">
        <v>34.245150000000002</v>
      </c>
      <c r="BP195">
        <v>34.762774999999998</v>
      </c>
      <c r="BQ195">
        <v>999.9</v>
      </c>
      <c r="BR195">
        <v>0</v>
      </c>
      <c r="BS195">
        <v>0</v>
      </c>
      <c r="BT195">
        <v>8975.9350000000013</v>
      </c>
      <c r="BU195">
        <v>0</v>
      </c>
      <c r="BV195">
        <v>495.96487500000001</v>
      </c>
      <c r="BW195">
        <v>-17.470437499999999</v>
      </c>
      <c r="BX195">
        <v>1212.16625</v>
      </c>
      <c r="BY195">
        <v>1229.7375</v>
      </c>
      <c r="BZ195">
        <v>0.413266625</v>
      </c>
      <c r="CA195">
        <v>1187.5862500000001</v>
      </c>
      <c r="CB195">
        <v>34.278100000000002</v>
      </c>
      <c r="CC195">
        <v>3.5111849999999998</v>
      </c>
      <c r="CD195">
        <v>3.4693575000000001</v>
      </c>
      <c r="CE195">
        <v>26.6739125</v>
      </c>
      <c r="CF195">
        <v>26.470537499999999</v>
      </c>
      <c r="CG195">
        <v>1200.0037500000001</v>
      </c>
      <c r="CH195">
        <v>0.50005000000000011</v>
      </c>
      <c r="CI195">
        <v>0.49995024999999987</v>
      </c>
      <c r="CJ195">
        <v>0</v>
      </c>
      <c r="CK195">
        <v>1223.8462500000001</v>
      </c>
      <c r="CL195">
        <v>4.9990899999999998</v>
      </c>
      <c r="CM195">
        <v>13711.112499999999</v>
      </c>
      <c r="CN195">
        <v>9558.0612499999988</v>
      </c>
      <c r="CO195">
        <v>44.811999999999998</v>
      </c>
      <c r="CP195">
        <v>46.530999999999999</v>
      </c>
      <c r="CQ195">
        <v>45.569875000000003</v>
      </c>
      <c r="CR195">
        <v>45.561999999999998</v>
      </c>
      <c r="CS195">
        <v>46.186999999999998</v>
      </c>
      <c r="CT195">
        <v>597.5625</v>
      </c>
      <c r="CU195">
        <v>597.44124999999997</v>
      </c>
      <c r="CV195">
        <v>0</v>
      </c>
      <c r="CW195">
        <v>1666113359.7</v>
      </c>
      <c r="CX195">
        <v>0</v>
      </c>
      <c r="CY195">
        <v>1666111874.0999999</v>
      </c>
      <c r="CZ195" t="s">
        <v>356</v>
      </c>
      <c r="DA195">
        <v>1666111874.0999999</v>
      </c>
      <c r="DB195">
        <v>1666111855.0999999</v>
      </c>
      <c r="DC195">
        <v>36</v>
      </c>
      <c r="DD195">
        <v>-0.106</v>
      </c>
      <c r="DE195">
        <v>-2E-3</v>
      </c>
      <c r="DF195">
        <v>-2.12</v>
      </c>
      <c r="DG195">
        <v>3.7999999999999999E-2</v>
      </c>
      <c r="DH195">
        <v>419</v>
      </c>
      <c r="DI195">
        <v>34</v>
      </c>
      <c r="DJ195">
        <v>0.73</v>
      </c>
      <c r="DK195">
        <v>0.14000000000000001</v>
      </c>
      <c r="DL195">
        <v>-17.331935000000001</v>
      </c>
      <c r="DM195">
        <v>-0.79300863039395952</v>
      </c>
      <c r="DN195">
        <v>9.1435202602717383E-2</v>
      </c>
      <c r="DO195">
        <v>0</v>
      </c>
      <c r="DP195">
        <v>0.40775587499999999</v>
      </c>
      <c r="DQ195">
        <v>5.1429647279550052E-2</v>
      </c>
      <c r="DR195">
        <v>5.1077967666475323E-3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3.29427</v>
      </c>
      <c r="EB195">
        <v>2.6253000000000002</v>
      </c>
      <c r="EC195">
        <v>0.20574899999999999</v>
      </c>
      <c r="ED195">
        <v>0.20597399999999999</v>
      </c>
      <c r="EE195">
        <v>0.140927</v>
      </c>
      <c r="EF195">
        <v>0.137991</v>
      </c>
      <c r="EG195">
        <v>24004.9</v>
      </c>
      <c r="EH195">
        <v>24439</v>
      </c>
      <c r="EI195">
        <v>28137.7</v>
      </c>
      <c r="EJ195">
        <v>29649.3</v>
      </c>
      <c r="EK195">
        <v>33240.6</v>
      </c>
      <c r="EL195">
        <v>35497.800000000003</v>
      </c>
      <c r="EM195">
        <v>39690.1</v>
      </c>
      <c r="EN195">
        <v>42396</v>
      </c>
      <c r="EO195">
        <v>2.0619999999999998</v>
      </c>
      <c r="EP195">
        <v>2.1073</v>
      </c>
      <c r="EQ195">
        <v>9.7215200000000002E-2</v>
      </c>
      <c r="ER195">
        <v>0</v>
      </c>
      <c r="ES195">
        <v>33.202199999999998</v>
      </c>
      <c r="ET195">
        <v>999.9</v>
      </c>
      <c r="EU195">
        <v>46.6</v>
      </c>
      <c r="EV195">
        <v>41</v>
      </c>
      <c r="EW195">
        <v>36.0015</v>
      </c>
      <c r="EX195">
        <v>57.618299999999998</v>
      </c>
      <c r="EY195">
        <v>-0.92948900000000001</v>
      </c>
      <c r="EZ195">
        <v>2</v>
      </c>
      <c r="FA195">
        <v>0.67862800000000001</v>
      </c>
      <c r="FB195">
        <v>1.3426199999999999</v>
      </c>
      <c r="FC195">
        <v>20.2637</v>
      </c>
      <c r="FD195">
        <v>5.2168400000000004</v>
      </c>
      <c r="FE195">
        <v>12.0097</v>
      </c>
      <c r="FF195">
        <v>4.98515</v>
      </c>
      <c r="FG195">
        <v>3.2846500000000001</v>
      </c>
      <c r="FH195">
        <v>9894.7999999999993</v>
      </c>
      <c r="FI195">
        <v>9999</v>
      </c>
      <c r="FJ195">
        <v>9999</v>
      </c>
      <c r="FK195">
        <v>657.6</v>
      </c>
      <c r="FL195">
        <v>1.86585</v>
      </c>
      <c r="FM195">
        <v>1.8622399999999999</v>
      </c>
      <c r="FN195">
        <v>1.86432</v>
      </c>
      <c r="FO195">
        <v>1.8604799999999999</v>
      </c>
      <c r="FP195">
        <v>1.8611500000000001</v>
      </c>
      <c r="FQ195">
        <v>1.8602000000000001</v>
      </c>
      <c r="FR195">
        <v>1.8619000000000001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-2.46</v>
      </c>
      <c r="GH195">
        <v>4.1000000000000002E-2</v>
      </c>
      <c r="GI195">
        <v>-1.7806499393771</v>
      </c>
      <c r="GJ195">
        <v>-1.0668354094452519E-3</v>
      </c>
      <c r="GK195">
        <v>7.2908324871410599E-7</v>
      </c>
      <c r="GL195">
        <v>-2.6615586879345078E-10</v>
      </c>
      <c r="GM195">
        <v>-0.20841063011216021</v>
      </c>
      <c r="GN195">
        <v>3.3664092208003571E-3</v>
      </c>
      <c r="GO195">
        <v>2.042686190248702E-4</v>
      </c>
      <c r="GP195">
        <v>-2.7039353982504608E-6</v>
      </c>
      <c r="GQ195">
        <v>3</v>
      </c>
      <c r="GR195">
        <v>2088</v>
      </c>
      <c r="GS195">
        <v>3</v>
      </c>
      <c r="GT195">
        <v>37</v>
      </c>
      <c r="GU195">
        <v>24.6</v>
      </c>
      <c r="GV195">
        <v>24.9</v>
      </c>
      <c r="GW195">
        <v>3.2202099999999998</v>
      </c>
      <c r="GX195">
        <v>2.5561500000000001</v>
      </c>
      <c r="GY195">
        <v>2.04834</v>
      </c>
      <c r="GZ195">
        <v>2.6025399999999999</v>
      </c>
      <c r="HA195">
        <v>2.1972700000000001</v>
      </c>
      <c r="HB195">
        <v>2.34375</v>
      </c>
      <c r="HC195">
        <v>45.205100000000002</v>
      </c>
      <c r="HD195">
        <v>13.8081</v>
      </c>
      <c r="HE195">
        <v>18</v>
      </c>
      <c r="HF195">
        <v>601.23500000000001</v>
      </c>
      <c r="HG195">
        <v>703.86199999999997</v>
      </c>
      <c r="HH195">
        <v>31.000299999999999</v>
      </c>
      <c r="HI195">
        <v>35.7333</v>
      </c>
      <c r="HJ195">
        <v>29.9999</v>
      </c>
      <c r="HK195">
        <v>35.564300000000003</v>
      </c>
      <c r="HL195">
        <v>35.5366</v>
      </c>
      <c r="HM195">
        <v>64.4191</v>
      </c>
      <c r="HN195">
        <v>-30</v>
      </c>
      <c r="HO195">
        <v>-30</v>
      </c>
      <c r="HP195">
        <v>31</v>
      </c>
      <c r="HQ195">
        <v>1203.5</v>
      </c>
      <c r="HR195">
        <v>32.067999999999998</v>
      </c>
      <c r="HS195">
        <v>99.109200000000001</v>
      </c>
      <c r="HT195">
        <v>98.296599999999998</v>
      </c>
    </row>
    <row r="196" spans="1:228" x14ac:dyDescent="0.2">
      <c r="A196">
        <v>181</v>
      </c>
      <c r="B196">
        <v>1666113352</v>
      </c>
      <c r="C196">
        <v>719</v>
      </c>
      <c r="D196" t="s">
        <v>720</v>
      </c>
      <c r="E196" t="s">
        <v>721</v>
      </c>
      <c r="F196">
        <v>4</v>
      </c>
      <c r="G196">
        <v>1666113350</v>
      </c>
      <c r="H196">
        <f t="shared" si="68"/>
        <v>4.6391564840269641E-4</v>
      </c>
      <c r="I196">
        <f t="shared" si="69"/>
        <v>0.46391564840269639</v>
      </c>
      <c r="J196">
        <f t="shared" si="70"/>
        <v>7.8027108053122642</v>
      </c>
      <c r="K196">
        <f t="shared" si="71"/>
        <v>1177.3571428571429</v>
      </c>
      <c r="L196">
        <f t="shared" si="72"/>
        <v>573.96673984914366</v>
      </c>
      <c r="M196">
        <f t="shared" si="73"/>
        <v>58.147689506363456</v>
      </c>
      <c r="N196">
        <f t="shared" si="74"/>
        <v>119.27624516875304</v>
      </c>
      <c r="O196">
        <f t="shared" si="75"/>
        <v>2.1849206723452915E-2</v>
      </c>
      <c r="P196">
        <f t="shared" si="76"/>
        <v>2.7686770974911616</v>
      </c>
      <c r="Q196">
        <f t="shared" si="77"/>
        <v>2.1753866644937694E-2</v>
      </c>
      <c r="R196">
        <f t="shared" si="78"/>
        <v>1.3604697790508019E-2</v>
      </c>
      <c r="S196">
        <f t="shared" si="79"/>
        <v>226.11236108947929</v>
      </c>
      <c r="T196">
        <f t="shared" si="80"/>
        <v>35.519964667441364</v>
      </c>
      <c r="U196">
        <f t="shared" si="81"/>
        <v>34.774571428571427</v>
      </c>
      <c r="V196">
        <f t="shared" si="82"/>
        <v>5.5782413473697625</v>
      </c>
      <c r="W196">
        <f t="shared" si="83"/>
        <v>64.876554051040898</v>
      </c>
      <c r="X196">
        <f t="shared" si="84"/>
        <v>3.5147278712419743</v>
      </c>
      <c r="Y196">
        <f t="shared" si="85"/>
        <v>5.4175625118387165</v>
      </c>
      <c r="Z196">
        <f t="shared" si="86"/>
        <v>2.0635134761277882</v>
      </c>
      <c r="AA196">
        <f t="shared" si="87"/>
        <v>-20.458680094558911</v>
      </c>
      <c r="AB196">
        <f t="shared" si="88"/>
        <v>-78.502685971674353</v>
      </c>
      <c r="AC196">
        <f t="shared" si="89"/>
        <v>-6.5903468580592452</v>
      </c>
      <c r="AD196">
        <f t="shared" si="90"/>
        <v>120.56064816518681</v>
      </c>
      <c r="AE196">
        <f t="shared" si="91"/>
        <v>18.432667233526413</v>
      </c>
      <c r="AF196">
        <f t="shared" si="92"/>
        <v>0.46364928986964277</v>
      </c>
      <c r="AG196">
        <f t="shared" si="93"/>
        <v>7.8027108053122642</v>
      </c>
      <c r="AH196">
        <v>1236.690316798783</v>
      </c>
      <c r="AI196">
        <v>1222.2509696969689</v>
      </c>
      <c r="AJ196">
        <v>1.721519676222778</v>
      </c>
      <c r="AK196">
        <v>66.573852837517123</v>
      </c>
      <c r="AL196">
        <f t="shared" si="94"/>
        <v>0.46391564840269639</v>
      </c>
      <c r="AM196">
        <v>34.280336906989589</v>
      </c>
      <c r="AN196">
        <v>34.693668235294119</v>
      </c>
      <c r="AO196">
        <v>1.0964875634472199E-6</v>
      </c>
      <c r="AP196">
        <v>87.50530381435243</v>
      </c>
      <c r="AQ196">
        <v>78</v>
      </c>
      <c r="AR196">
        <v>12</v>
      </c>
      <c r="AS196">
        <f t="shared" si="95"/>
        <v>1</v>
      </c>
      <c r="AT196">
        <f t="shared" si="96"/>
        <v>0</v>
      </c>
      <c r="AU196">
        <f t="shared" si="97"/>
        <v>47173.50483399073</v>
      </c>
      <c r="AV196">
        <f t="shared" si="98"/>
        <v>1200.001428571429</v>
      </c>
      <c r="AW196">
        <f t="shared" si="99"/>
        <v>1025.9245850204559</v>
      </c>
      <c r="AX196">
        <f t="shared" si="100"/>
        <v>0.85493613640259825</v>
      </c>
      <c r="AY196">
        <f t="shared" si="101"/>
        <v>0.18842674325701453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1666113350</v>
      </c>
      <c r="BF196">
        <v>1177.3571428571429</v>
      </c>
      <c r="BG196">
        <v>1194.8742857142861</v>
      </c>
      <c r="BH196">
        <v>34.693328571428573</v>
      </c>
      <c r="BI196">
        <v>34.280228571428573</v>
      </c>
      <c r="BJ196">
        <v>1179.8171428571429</v>
      </c>
      <c r="BK196">
        <v>34.652328571428583</v>
      </c>
      <c r="BL196">
        <v>650.05628571428565</v>
      </c>
      <c r="BM196">
        <v>101.20828571428569</v>
      </c>
      <c r="BN196">
        <v>0.1001795142857143</v>
      </c>
      <c r="BO196">
        <v>34.248642857142848</v>
      </c>
      <c r="BP196">
        <v>34.774571428571427</v>
      </c>
      <c r="BQ196">
        <v>999.89999999999986</v>
      </c>
      <c r="BR196">
        <v>0</v>
      </c>
      <c r="BS196">
        <v>0</v>
      </c>
      <c r="BT196">
        <v>9001.1614285714277</v>
      </c>
      <c r="BU196">
        <v>0</v>
      </c>
      <c r="BV196">
        <v>554.69485714285713</v>
      </c>
      <c r="BW196">
        <v>-17.51728571428572</v>
      </c>
      <c r="BX196">
        <v>1219.67</v>
      </c>
      <c r="BY196">
        <v>1237.288571428571</v>
      </c>
      <c r="BZ196">
        <v>0.41311571428571442</v>
      </c>
      <c r="CA196">
        <v>1194.8742857142861</v>
      </c>
      <c r="CB196">
        <v>34.280228571428573</v>
      </c>
      <c r="CC196">
        <v>3.5112542857142861</v>
      </c>
      <c r="CD196">
        <v>3.4694414285714288</v>
      </c>
      <c r="CE196">
        <v>26.67425714285714</v>
      </c>
      <c r="CF196">
        <v>26.470942857142848</v>
      </c>
      <c r="CG196">
        <v>1200.001428571429</v>
      </c>
      <c r="CH196">
        <v>0.50004499999999996</v>
      </c>
      <c r="CI196">
        <v>0.49995499999999998</v>
      </c>
      <c r="CJ196">
        <v>0</v>
      </c>
      <c r="CK196">
        <v>1224.171428571429</v>
      </c>
      <c r="CL196">
        <v>4.9990899999999998</v>
      </c>
      <c r="CM196">
        <v>13641.5</v>
      </c>
      <c r="CN196">
        <v>9558.0042857142853</v>
      </c>
      <c r="CO196">
        <v>44.830000000000013</v>
      </c>
      <c r="CP196">
        <v>46.544285714285721</v>
      </c>
      <c r="CQ196">
        <v>45.58</v>
      </c>
      <c r="CR196">
        <v>45.561999999999998</v>
      </c>
      <c r="CS196">
        <v>46.186999999999998</v>
      </c>
      <c r="CT196">
        <v>597.55571428571432</v>
      </c>
      <c r="CU196">
        <v>597.4457142857143</v>
      </c>
      <c r="CV196">
        <v>0</v>
      </c>
      <c r="CW196">
        <v>1666113363.3</v>
      </c>
      <c r="CX196">
        <v>0</v>
      </c>
      <c r="CY196">
        <v>1666111874.0999999</v>
      </c>
      <c r="CZ196" t="s">
        <v>356</v>
      </c>
      <c r="DA196">
        <v>1666111874.0999999</v>
      </c>
      <c r="DB196">
        <v>1666111855.0999999</v>
      </c>
      <c r="DC196">
        <v>36</v>
      </c>
      <c r="DD196">
        <v>-0.106</v>
      </c>
      <c r="DE196">
        <v>-2E-3</v>
      </c>
      <c r="DF196">
        <v>-2.12</v>
      </c>
      <c r="DG196">
        <v>3.7999999999999999E-2</v>
      </c>
      <c r="DH196">
        <v>419</v>
      </c>
      <c r="DI196">
        <v>34</v>
      </c>
      <c r="DJ196">
        <v>0.73</v>
      </c>
      <c r="DK196">
        <v>0.14000000000000001</v>
      </c>
      <c r="DL196">
        <v>-17.386863414634139</v>
      </c>
      <c r="DM196">
        <v>-0.7570745644599608</v>
      </c>
      <c r="DN196">
        <v>9.0187497798042693E-2</v>
      </c>
      <c r="DO196">
        <v>0</v>
      </c>
      <c r="DP196">
        <v>0.41040790243902442</v>
      </c>
      <c r="DQ196">
        <v>2.9360006968640651E-2</v>
      </c>
      <c r="DR196">
        <v>3.261727948495094E-3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3.2944599999999999</v>
      </c>
      <c r="EB196">
        <v>2.6256599999999999</v>
      </c>
      <c r="EC196">
        <v>0.20647799999999999</v>
      </c>
      <c r="ED196">
        <v>0.206706</v>
      </c>
      <c r="EE196">
        <v>0.140927</v>
      </c>
      <c r="EF196">
        <v>0.13799</v>
      </c>
      <c r="EG196">
        <v>23982.7</v>
      </c>
      <c r="EH196">
        <v>24417.1</v>
      </c>
      <c r="EI196">
        <v>28137.599999999999</v>
      </c>
      <c r="EJ196">
        <v>29650.2</v>
      </c>
      <c r="EK196">
        <v>33240.6</v>
      </c>
      <c r="EL196">
        <v>35499</v>
      </c>
      <c r="EM196">
        <v>39690</v>
      </c>
      <c r="EN196">
        <v>42397.4</v>
      </c>
      <c r="EO196">
        <v>2.0622500000000001</v>
      </c>
      <c r="EP196">
        <v>2.1071300000000002</v>
      </c>
      <c r="EQ196">
        <v>9.6760700000000005E-2</v>
      </c>
      <c r="ER196">
        <v>0</v>
      </c>
      <c r="ES196">
        <v>33.207799999999999</v>
      </c>
      <c r="ET196">
        <v>999.9</v>
      </c>
      <c r="EU196">
        <v>46.6</v>
      </c>
      <c r="EV196">
        <v>41</v>
      </c>
      <c r="EW196">
        <v>36.002200000000002</v>
      </c>
      <c r="EX196">
        <v>57.828299999999999</v>
      </c>
      <c r="EY196">
        <v>-1.0096099999999999</v>
      </c>
      <c r="EZ196">
        <v>2</v>
      </c>
      <c r="FA196">
        <v>0.67861300000000002</v>
      </c>
      <c r="FB196">
        <v>1.3465199999999999</v>
      </c>
      <c r="FC196">
        <v>20.2636</v>
      </c>
      <c r="FD196">
        <v>5.2159399999999998</v>
      </c>
      <c r="FE196">
        <v>12.0097</v>
      </c>
      <c r="FF196">
        <v>4.9847999999999999</v>
      </c>
      <c r="FG196">
        <v>3.2844799999999998</v>
      </c>
      <c r="FH196">
        <v>9894.7999999999993</v>
      </c>
      <c r="FI196">
        <v>9999</v>
      </c>
      <c r="FJ196">
        <v>9999</v>
      </c>
      <c r="FK196">
        <v>657.6</v>
      </c>
      <c r="FL196">
        <v>1.8658699999999999</v>
      </c>
      <c r="FM196">
        <v>1.86222</v>
      </c>
      <c r="FN196">
        <v>1.86432</v>
      </c>
      <c r="FO196">
        <v>1.8604700000000001</v>
      </c>
      <c r="FP196">
        <v>1.8611500000000001</v>
      </c>
      <c r="FQ196">
        <v>1.8602000000000001</v>
      </c>
      <c r="FR196">
        <v>1.8619000000000001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-2.46</v>
      </c>
      <c r="GH196">
        <v>4.1000000000000002E-2</v>
      </c>
      <c r="GI196">
        <v>-1.7806499393771</v>
      </c>
      <c r="GJ196">
        <v>-1.0668354094452519E-3</v>
      </c>
      <c r="GK196">
        <v>7.2908324871410599E-7</v>
      </c>
      <c r="GL196">
        <v>-2.6615586879345078E-10</v>
      </c>
      <c r="GM196">
        <v>-0.20841063011216021</v>
      </c>
      <c r="GN196">
        <v>3.3664092208003571E-3</v>
      </c>
      <c r="GO196">
        <v>2.042686190248702E-4</v>
      </c>
      <c r="GP196">
        <v>-2.7039353982504608E-6</v>
      </c>
      <c r="GQ196">
        <v>3</v>
      </c>
      <c r="GR196">
        <v>2088</v>
      </c>
      <c r="GS196">
        <v>3</v>
      </c>
      <c r="GT196">
        <v>37</v>
      </c>
      <c r="GU196">
        <v>24.6</v>
      </c>
      <c r="GV196">
        <v>24.9</v>
      </c>
      <c r="GW196">
        <v>3.2336399999999998</v>
      </c>
      <c r="GX196">
        <v>2.5524900000000001</v>
      </c>
      <c r="GY196">
        <v>2.04834</v>
      </c>
      <c r="GZ196">
        <v>2.6049799999999999</v>
      </c>
      <c r="HA196">
        <v>2.1972700000000001</v>
      </c>
      <c r="HB196">
        <v>2.3584000000000001</v>
      </c>
      <c r="HC196">
        <v>45.205100000000002</v>
      </c>
      <c r="HD196">
        <v>13.8081</v>
      </c>
      <c r="HE196">
        <v>18</v>
      </c>
      <c r="HF196">
        <v>601.404</v>
      </c>
      <c r="HG196">
        <v>703.69399999999996</v>
      </c>
      <c r="HH196">
        <v>31.000699999999998</v>
      </c>
      <c r="HI196">
        <v>35.730499999999999</v>
      </c>
      <c r="HJ196">
        <v>29.9999</v>
      </c>
      <c r="HK196">
        <v>35.562399999999997</v>
      </c>
      <c r="HL196">
        <v>35.536200000000001</v>
      </c>
      <c r="HM196">
        <v>64.704800000000006</v>
      </c>
      <c r="HN196">
        <v>-30</v>
      </c>
      <c r="HO196">
        <v>-30</v>
      </c>
      <c r="HP196">
        <v>31</v>
      </c>
      <c r="HQ196">
        <v>1210.18</v>
      </c>
      <c r="HR196">
        <v>32.067999999999998</v>
      </c>
      <c r="HS196">
        <v>99.108999999999995</v>
      </c>
      <c r="HT196">
        <v>98.299700000000001</v>
      </c>
    </row>
    <row r="197" spans="1:228" x14ac:dyDescent="0.2">
      <c r="A197">
        <v>182</v>
      </c>
      <c r="B197">
        <v>1666113356</v>
      </c>
      <c r="C197">
        <v>723</v>
      </c>
      <c r="D197" t="s">
        <v>722</v>
      </c>
      <c r="E197" t="s">
        <v>723</v>
      </c>
      <c r="F197">
        <v>4</v>
      </c>
      <c r="G197">
        <v>1666113353.6875</v>
      </c>
      <c r="H197">
        <f t="shared" si="68"/>
        <v>4.6330521788050071E-4</v>
      </c>
      <c r="I197">
        <f t="shared" si="69"/>
        <v>0.46330521788050072</v>
      </c>
      <c r="J197">
        <f t="shared" si="70"/>
        <v>7.9178856763628929</v>
      </c>
      <c r="K197">
        <f t="shared" si="71"/>
        <v>1183.4849999999999</v>
      </c>
      <c r="L197">
        <f t="shared" si="72"/>
        <v>571.28128385776631</v>
      </c>
      <c r="M197">
        <f t="shared" si="73"/>
        <v>57.874733974717032</v>
      </c>
      <c r="N197">
        <f t="shared" si="74"/>
        <v>119.89519256703169</v>
      </c>
      <c r="O197">
        <f t="shared" si="75"/>
        <v>2.1837461299585293E-2</v>
      </c>
      <c r="P197">
        <f t="shared" si="76"/>
        <v>2.7683131107298498</v>
      </c>
      <c r="Q197">
        <f t="shared" si="77"/>
        <v>2.17422109926E-2</v>
      </c>
      <c r="R197">
        <f t="shared" si="78"/>
        <v>1.3597404988905562E-2</v>
      </c>
      <c r="S197">
        <f t="shared" si="79"/>
        <v>226.10795698277295</v>
      </c>
      <c r="T197">
        <f t="shared" si="80"/>
        <v>35.516768608794166</v>
      </c>
      <c r="U197">
        <f t="shared" si="81"/>
        <v>34.768900000000002</v>
      </c>
      <c r="V197">
        <f t="shared" si="82"/>
        <v>5.5764867918918366</v>
      </c>
      <c r="W197">
        <f t="shared" si="83"/>
        <v>64.88675852362347</v>
      </c>
      <c r="X197">
        <f t="shared" si="84"/>
        <v>3.5145971096137179</v>
      </c>
      <c r="Y197">
        <f t="shared" si="85"/>
        <v>5.4165089913285627</v>
      </c>
      <c r="Z197">
        <f t="shared" si="86"/>
        <v>2.0618896822781188</v>
      </c>
      <c r="AA197">
        <f t="shared" si="87"/>
        <v>-20.431760108530082</v>
      </c>
      <c r="AB197">
        <f t="shared" si="88"/>
        <v>-78.167224002943399</v>
      </c>
      <c r="AC197">
        <f t="shared" si="89"/>
        <v>-6.562754027424929</v>
      </c>
      <c r="AD197">
        <f t="shared" si="90"/>
        <v>120.94621884387455</v>
      </c>
      <c r="AE197">
        <f t="shared" si="91"/>
        <v>18.532531087781805</v>
      </c>
      <c r="AF197">
        <f t="shared" si="92"/>
        <v>0.46434152958016861</v>
      </c>
      <c r="AG197">
        <f t="shared" si="93"/>
        <v>7.9178856763628929</v>
      </c>
      <c r="AH197">
        <v>1243.6939253998839</v>
      </c>
      <c r="AI197">
        <v>1229.138909090909</v>
      </c>
      <c r="AJ197">
        <v>1.722949074311479</v>
      </c>
      <c r="AK197">
        <v>66.573852837517123</v>
      </c>
      <c r="AL197">
        <f t="shared" si="94"/>
        <v>0.46330521788050072</v>
      </c>
      <c r="AM197">
        <v>34.279530329661412</v>
      </c>
      <c r="AN197">
        <v>34.692321176470578</v>
      </c>
      <c r="AO197">
        <v>-2.9203240701675722E-7</v>
      </c>
      <c r="AP197">
        <v>87.50530381435243</v>
      </c>
      <c r="AQ197">
        <v>77</v>
      </c>
      <c r="AR197">
        <v>12</v>
      </c>
      <c r="AS197">
        <f t="shared" si="95"/>
        <v>1</v>
      </c>
      <c r="AT197">
        <f t="shared" si="96"/>
        <v>0</v>
      </c>
      <c r="AU197">
        <f t="shared" si="97"/>
        <v>47164.053242556933</v>
      </c>
      <c r="AV197">
        <f t="shared" si="98"/>
        <v>1199.9749999999999</v>
      </c>
      <c r="AW197">
        <f t="shared" si="99"/>
        <v>1025.9022885921104</v>
      </c>
      <c r="AX197">
        <f t="shared" si="100"/>
        <v>0.8549363850014462</v>
      </c>
      <c r="AY197">
        <f t="shared" si="101"/>
        <v>0.18842722305279108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1666113353.6875</v>
      </c>
      <c r="BF197">
        <v>1183.4849999999999</v>
      </c>
      <c r="BG197">
        <v>1201.0975000000001</v>
      </c>
      <c r="BH197">
        <v>34.692575000000012</v>
      </c>
      <c r="BI197">
        <v>34.278862500000002</v>
      </c>
      <c r="BJ197">
        <v>1185.95</v>
      </c>
      <c r="BK197">
        <v>34.651575000000001</v>
      </c>
      <c r="BL197">
        <v>650.06349999999998</v>
      </c>
      <c r="BM197">
        <v>101.206625</v>
      </c>
      <c r="BN197">
        <v>0.1002716375</v>
      </c>
      <c r="BO197">
        <v>34.245150000000002</v>
      </c>
      <c r="BP197">
        <v>34.768900000000002</v>
      </c>
      <c r="BQ197">
        <v>999.9</v>
      </c>
      <c r="BR197">
        <v>0</v>
      </c>
      <c r="BS197">
        <v>0</v>
      </c>
      <c r="BT197">
        <v>8999.3762499999993</v>
      </c>
      <c r="BU197">
        <v>0</v>
      </c>
      <c r="BV197">
        <v>390.83850000000001</v>
      </c>
      <c r="BW197">
        <v>-17.6126</v>
      </c>
      <c r="BX197">
        <v>1226.0162499999999</v>
      </c>
      <c r="BY197">
        <v>1243.73125</v>
      </c>
      <c r="BZ197">
        <v>0.41372324999999999</v>
      </c>
      <c r="CA197">
        <v>1201.0975000000001</v>
      </c>
      <c r="CB197">
        <v>34.278862500000002</v>
      </c>
      <c r="CC197">
        <v>3.51112125</v>
      </c>
      <c r="CD197">
        <v>3.4692500000000002</v>
      </c>
      <c r="CE197">
        <v>26.673625000000001</v>
      </c>
      <c r="CF197">
        <v>26.470025</v>
      </c>
      <c r="CG197">
        <v>1199.9749999999999</v>
      </c>
      <c r="CH197">
        <v>0.50003924999999994</v>
      </c>
      <c r="CI197">
        <v>0.49996075000000001</v>
      </c>
      <c r="CJ197">
        <v>0</v>
      </c>
      <c r="CK197">
        <v>1224.3487500000001</v>
      </c>
      <c r="CL197">
        <v>4.9990899999999998</v>
      </c>
      <c r="CM197">
        <v>13565.525</v>
      </c>
      <c r="CN197">
        <v>9557.78125</v>
      </c>
      <c r="CO197">
        <v>44.819875000000003</v>
      </c>
      <c r="CP197">
        <v>46.561999999999998</v>
      </c>
      <c r="CQ197">
        <v>45.593499999999999</v>
      </c>
      <c r="CR197">
        <v>45.561999999999998</v>
      </c>
      <c r="CS197">
        <v>46.186999999999998</v>
      </c>
      <c r="CT197">
        <v>597.53250000000003</v>
      </c>
      <c r="CU197">
        <v>597.44250000000011</v>
      </c>
      <c r="CV197">
        <v>0</v>
      </c>
      <c r="CW197">
        <v>1666113367.5</v>
      </c>
      <c r="CX197">
        <v>0</v>
      </c>
      <c r="CY197">
        <v>1666111874.0999999</v>
      </c>
      <c r="CZ197" t="s">
        <v>356</v>
      </c>
      <c r="DA197">
        <v>1666111874.0999999</v>
      </c>
      <c r="DB197">
        <v>1666111855.0999999</v>
      </c>
      <c r="DC197">
        <v>36</v>
      </c>
      <c r="DD197">
        <v>-0.106</v>
      </c>
      <c r="DE197">
        <v>-2E-3</v>
      </c>
      <c r="DF197">
        <v>-2.12</v>
      </c>
      <c r="DG197">
        <v>3.7999999999999999E-2</v>
      </c>
      <c r="DH197">
        <v>419</v>
      </c>
      <c r="DI197">
        <v>34</v>
      </c>
      <c r="DJ197">
        <v>0.73</v>
      </c>
      <c r="DK197">
        <v>0.14000000000000001</v>
      </c>
      <c r="DL197">
        <v>-17.443236585365849</v>
      </c>
      <c r="DM197">
        <v>-1.0963588850174211</v>
      </c>
      <c r="DN197">
        <v>0.1167471162355448</v>
      </c>
      <c r="DO197">
        <v>0</v>
      </c>
      <c r="DP197">
        <v>0.41206131707317067</v>
      </c>
      <c r="DQ197">
        <v>1.603087108014033E-2</v>
      </c>
      <c r="DR197">
        <v>2.0513300318243809E-3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3.29419</v>
      </c>
      <c r="EB197">
        <v>2.6253700000000002</v>
      </c>
      <c r="EC197">
        <v>0.20719699999999999</v>
      </c>
      <c r="ED197">
        <v>0.20741799999999999</v>
      </c>
      <c r="EE197">
        <v>0.14092299999999999</v>
      </c>
      <c r="EF197">
        <v>0.13797899999999999</v>
      </c>
      <c r="EG197">
        <v>23961.3</v>
      </c>
      <c r="EH197">
        <v>24395.5</v>
      </c>
      <c r="EI197">
        <v>28138.2</v>
      </c>
      <c r="EJ197">
        <v>29650.6</v>
      </c>
      <c r="EK197">
        <v>33241.699999999997</v>
      </c>
      <c r="EL197">
        <v>35499.599999999999</v>
      </c>
      <c r="EM197">
        <v>39691</v>
      </c>
      <c r="EN197">
        <v>42397.5</v>
      </c>
      <c r="EO197">
        <v>2.0628500000000001</v>
      </c>
      <c r="EP197">
        <v>2.1072500000000001</v>
      </c>
      <c r="EQ197">
        <v>9.5747399999999996E-2</v>
      </c>
      <c r="ER197">
        <v>0</v>
      </c>
      <c r="ES197">
        <v>33.213700000000003</v>
      </c>
      <c r="ET197">
        <v>999.9</v>
      </c>
      <c r="EU197">
        <v>46.6</v>
      </c>
      <c r="EV197">
        <v>41</v>
      </c>
      <c r="EW197">
        <v>36.005600000000001</v>
      </c>
      <c r="EX197">
        <v>57.018300000000004</v>
      </c>
      <c r="EY197">
        <v>-0.92948900000000001</v>
      </c>
      <c r="EZ197">
        <v>2</v>
      </c>
      <c r="FA197">
        <v>0.67858200000000002</v>
      </c>
      <c r="FB197">
        <v>1.3493900000000001</v>
      </c>
      <c r="FC197">
        <v>20.2636</v>
      </c>
      <c r="FD197">
        <v>5.2160900000000003</v>
      </c>
      <c r="FE197">
        <v>12.0098</v>
      </c>
      <c r="FF197">
        <v>4.9848999999999997</v>
      </c>
      <c r="FG197">
        <v>3.2844500000000001</v>
      </c>
      <c r="FH197">
        <v>9895.1</v>
      </c>
      <c r="FI197">
        <v>9999</v>
      </c>
      <c r="FJ197">
        <v>9999</v>
      </c>
      <c r="FK197">
        <v>657.6</v>
      </c>
      <c r="FL197">
        <v>1.8658399999999999</v>
      </c>
      <c r="FM197">
        <v>1.8622099999999999</v>
      </c>
      <c r="FN197">
        <v>1.86432</v>
      </c>
      <c r="FO197">
        <v>1.86046</v>
      </c>
      <c r="FP197">
        <v>1.8611500000000001</v>
      </c>
      <c r="FQ197">
        <v>1.8602000000000001</v>
      </c>
      <c r="FR197">
        <v>1.86192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-2.46</v>
      </c>
      <c r="GH197">
        <v>4.1099999999999998E-2</v>
      </c>
      <c r="GI197">
        <v>-1.7806499393771</v>
      </c>
      <c r="GJ197">
        <v>-1.0668354094452519E-3</v>
      </c>
      <c r="GK197">
        <v>7.2908324871410599E-7</v>
      </c>
      <c r="GL197">
        <v>-2.6615586879345078E-10</v>
      </c>
      <c r="GM197">
        <v>-0.20841063011216021</v>
      </c>
      <c r="GN197">
        <v>3.3664092208003571E-3</v>
      </c>
      <c r="GO197">
        <v>2.042686190248702E-4</v>
      </c>
      <c r="GP197">
        <v>-2.7039353982504608E-6</v>
      </c>
      <c r="GQ197">
        <v>3</v>
      </c>
      <c r="GR197">
        <v>2088</v>
      </c>
      <c r="GS197">
        <v>3</v>
      </c>
      <c r="GT197">
        <v>37</v>
      </c>
      <c r="GU197">
        <v>24.7</v>
      </c>
      <c r="GV197">
        <v>25</v>
      </c>
      <c r="GW197">
        <v>3.2482899999999999</v>
      </c>
      <c r="GX197">
        <v>2.5500500000000001</v>
      </c>
      <c r="GY197">
        <v>2.04834</v>
      </c>
      <c r="GZ197">
        <v>2.6037599999999999</v>
      </c>
      <c r="HA197">
        <v>2.1972700000000001</v>
      </c>
      <c r="HB197">
        <v>2.3852500000000001</v>
      </c>
      <c r="HC197">
        <v>45.205100000000002</v>
      </c>
      <c r="HD197">
        <v>13.8081</v>
      </c>
      <c r="HE197">
        <v>18</v>
      </c>
      <c r="HF197">
        <v>601.85299999999995</v>
      </c>
      <c r="HG197">
        <v>703.81</v>
      </c>
      <c r="HH197">
        <v>31.000800000000002</v>
      </c>
      <c r="HI197">
        <v>35.729100000000003</v>
      </c>
      <c r="HJ197">
        <v>29.9998</v>
      </c>
      <c r="HK197">
        <v>35.562399999999997</v>
      </c>
      <c r="HL197">
        <v>35.536200000000001</v>
      </c>
      <c r="HM197">
        <v>64.986800000000002</v>
      </c>
      <c r="HN197">
        <v>-30</v>
      </c>
      <c r="HO197">
        <v>-30</v>
      </c>
      <c r="HP197">
        <v>31</v>
      </c>
      <c r="HQ197">
        <v>1216.8599999999999</v>
      </c>
      <c r="HR197">
        <v>32.067999999999998</v>
      </c>
      <c r="HS197">
        <v>99.111199999999997</v>
      </c>
      <c r="HT197">
        <v>98.300399999999996</v>
      </c>
    </row>
    <row r="198" spans="1:228" x14ac:dyDescent="0.2">
      <c r="A198">
        <v>183</v>
      </c>
      <c r="B198">
        <v>1666113360</v>
      </c>
      <c r="C198">
        <v>727</v>
      </c>
      <c r="D198" t="s">
        <v>724</v>
      </c>
      <c r="E198" t="s">
        <v>725</v>
      </c>
      <c r="F198">
        <v>4</v>
      </c>
      <c r="G198">
        <v>1666113358</v>
      </c>
      <c r="H198">
        <f t="shared" si="68"/>
        <v>4.5878252103065962E-4</v>
      </c>
      <c r="I198">
        <f t="shared" si="69"/>
        <v>0.45878252103065964</v>
      </c>
      <c r="J198">
        <f t="shared" si="70"/>
        <v>8.195547522398634</v>
      </c>
      <c r="K198">
        <f t="shared" si="71"/>
        <v>1190.6314285714291</v>
      </c>
      <c r="L198">
        <f t="shared" si="72"/>
        <v>552.44623005351662</v>
      </c>
      <c r="M198">
        <f t="shared" si="73"/>
        <v>55.965974193134251</v>
      </c>
      <c r="N198">
        <f t="shared" si="74"/>
        <v>120.61779804073984</v>
      </c>
      <c r="O198">
        <f t="shared" si="75"/>
        <v>2.1629680398573027E-2</v>
      </c>
      <c r="P198">
        <f t="shared" si="76"/>
        <v>2.7677117122671993</v>
      </c>
      <c r="Q198">
        <f t="shared" si="77"/>
        <v>2.1536209661525755E-2</v>
      </c>
      <c r="R198">
        <f t="shared" si="78"/>
        <v>1.3468495232493969E-2</v>
      </c>
      <c r="S198">
        <f t="shared" si="79"/>
        <v>226.10883609048037</v>
      </c>
      <c r="T198">
        <f t="shared" si="80"/>
        <v>35.50907835281383</v>
      </c>
      <c r="U198">
        <f t="shared" si="81"/>
        <v>34.765828571428571</v>
      </c>
      <c r="V198">
        <f t="shared" si="82"/>
        <v>5.5755367920791477</v>
      </c>
      <c r="W198">
        <f t="shared" si="83"/>
        <v>64.91367329610263</v>
      </c>
      <c r="X198">
        <f t="shared" si="84"/>
        <v>3.5142556012773944</v>
      </c>
      <c r="Y198">
        <f t="shared" si="85"/>
        <v>5.4137370800866202</v>
      </c>
      <c r="Z198">
        <f t="shared" si="86"/>
        <v>2.0612811908017532</v>
      </c>
      <c r="AA198">
        <f t="shared" si="87"/>
        <v>-20.232309177452088</v>
      </c>
      <c r="AB198">
        <f t="shared" si="88"/>
        <v>-79.063638618475778</v>
      </c>
      <c r="AC198">
        <f t="shared" si="89"/>
        <v>-6.6390603933957353</v>
      </c>
      <c r="AD198">
        <f t="shared" si="90"/>
        <v>120.17382790115676</v>
      </c>
      <c r="AE198">
        <f t="shared" si="91"/>
        <v>18.548784325923879</v>
      </c>
      <c r="AF198">
        <f t="shared" si="92"/>
        <v>0.46468193055675533</v>
      </c>
      <c r="AG198">
        <f t="shared" si="93"/>
        <v>8.195547522398634</v>
      </c>
      <c r="AH198">
        <v>1250.588116709175</v>
      </c>
      <c r="AI198">
        <v>1235.936848484848</v>
      </c>
      <c r="AJ198">
        <v>1.681116081871219</v>
      </c>
      <c r="AK198">
        <v>66.573852837517123</v>
      </c>
      <c r="AL198">
        <f t="shared" si="94"/>
        <v>0.45878252103065964</v>
      </c>
      <c r="AM198">
        <v>34.278106085314278</v>
      </c>
      <c r="AN198">
        <v>34.68687470588236</v>
      </c>
      <c r="AO198">
        <v>8.9468254079356819E-7</v>
      </c>
      <c r="AP198">
        <v>87.50530381435243</v>
      </c>
      <c r="AQ198">
        <v>77</v>
      </c>
      <c r="AR198">
        <v>12</v>
      </c>
      <c r="AS198">
        <f t="shared" si="95"/>
        <v>1</v>
      </c>
      <c r="AT198">
        <f t="shared" si="96"/>
        <v>0</v>
      </c>
      <c r="AU198">
        <f t="shared" si="97"/>
        <v>47148.976997832542</v>
      </c>
      <c r="AV198">
        <f t="shared" si="98"/>
        <v>1199.975714285714</v>
      </c>
      <c r="AW198">
        <f t="shared" si="99"/>
        <v>1025.903285020974</v>
      </c>
      <c r="AX198">
        <f t="shared" si="100"/>
        <v>0.85493670647463338</v>
      </c>
      <c r="AY198">
        <f t="shared" si="101"/>
        <v>0.18842784349604252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1666113358</v>
      </c>
      <c r="BF198">
        <v>1190.6314285714291</v>
      </c>
      <c r="BG198">
        <v>1208.262857142857</v>
      </c>
      <c r="BH198">
        <v>34.689600000000013</v>
      </c>
      <c r="BI198">
        <v>34.275571428571432</v>
      </c>
      <c r="BJ198">
        <v>1193.0985714285709</v>
      </c>
      <c r="BK198">
        <v>34.648614285714281</v>
      </c>
      <c r="BL198">
        <v>650.04542857142849</v>
      </c>
      <c r="BM198">
        <v>101.2058571428571</v>
      </c>
      <c r="BN198">
        <v>9.9882942857142845E-2</v>
      </c>
      <c r="BO198">
        <v>34.235957142857153</v>
      </c>
      <c r="BP198">
        <v>34.765828571428571</v>
      </c>
      <c r="BQ198">
        <v>999.89999999999986</v>
      </c>
      <c r="BR198">
        <v>0</v>
      </c>
      <c r="BS198">
        <v>0</v>
      </c>
      <c r="BT198">
        <v>8996.2514285714278</v>
      </c>
      <c r="BU198">
        <v>0</v>
      </c>
      <c r="BV198">
        <v>321.78171428571432</v>
      </c>
      <c r="BW198">
        <v>-17.632671428571431</v>
      </c>
      <c r="BX198">
        <v>1233.418571428572</v>
      </c>
      <c r="BY198">
        <v>1251.1485714285709</v>
      </c>
      <c r="BZ198">
        <v>0.41400071428571428</v>
      </c>
      <c r="CA198">
        <v>1208.262857142857</v>
      </c>
      <c r="CB198">
        <v>34.275571428571432</v>
      </c>
      <c r="CC198">
        <v>3.5107842857142861</v>
      </c>
      <c r="CD198">
        <v>3.4688857142857139</v>
      </c>
      <c r="CE198">
        <v>26.671985714285711</v>
      </c>
      <c r="CF198">
        <v>26.468214285714289</v>
      </c>
      <c r="CG198">
        <v>1199.975714285714</v>
      </c>
      <c r="CH198">
        <v>0.50002599999999997</v>
      </c>
      <c r="CI198">
        <v>0.49997399999999997</v>
      </c>
      <c r="CJ198">
        <v>0</v>
      </c>
      <c r="CK198">
        <v>1224.792857142857</v>
      </c>
      <c r="CL198">
        <v>4.9990899999999998</v>
      </c>
      <c r="CM198">
        <v>13558.657142857141</v>
      </c>
      <c r="CN198">
        <v>9557.761428571428</v>
      </c>
      <c r="CO198">
        <v>44.838999999999999</v>
      </c>
      <c r="CP198">
        <v>46.561999999999998</v>
      </c>
      <c r="CQ198">
        <v>45.598000000000013</v>
      </c>
      <c r="CR198">
        <v>45.561999999999998</v>
      </c>
      <c r="CS198">
        <v>46.186999999999998</v>
      </c>
      <c r="CT198">
        <v>597.51999999999987</v>
      </c>
      <c r="CU198">
        <v>597.45571428571418</v>
      </c>
      <c r="CV198">
        <v>0</v>
      </c>
      <c r="CW198">
        <v>1666113371.7</v>
      </c>
      <c r="CX198">
        <v>0</v>
      </c>
      <c r="CY198">
        <v>1666111874.0999999</v>
      </c>
      <c r="CZ198" t="s">
        <v>356</v>
      </c>
      <c r="DA198">
        <v>1666111874.0999999</v>
      </c>
      <c r="DB198">
        <v>1666111855.0999999</v>
      </c>
      <c r="DC198">
        <v>36</v>
      </c>
      <c r="DD198">
        <v>-0.106</v>
      </c>
      <c r="DE198">
        <v>-2E-3</v>
      </c>
      <c r="DF198">
        <v>-2.12</v>
      </c>
      <c r="DG198">
        <v>3.7999999999999999E-2</v>
      </c>
      <c r="DH198">
        <v>419</v>
      </c>
      <c r="DI198">
        <v>34</v>
      </c>
      <c r="DJ198">
        <v>0.73</v>
      </c>
      <c r="DK198">
        <v>0.14000000000000001</v>
      </c>
      <c r="DL198">
        <v>-17.506051219512191</v>
      </c>
      <c r="DM198">
        <v>-1.046966550522638</v>
      </c>
      <c r="DN198">
        <v>0.11097322270281849</v>
      </c>
      <c r="DO198">
        <v>0</v>
      </c>
      <c r="DP198">
        <v>0.41307624390243902</v>
      </c>
      <c r="DQ198">
        <v>8.2548292682932244E-3</v>
      </c>
      <c r="DR198">
        <v>1.404439872385341E-3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3.29427</v>
      </c>
      <c r="EB198">
        <v>2.6250599999999999</v>
      </c>
      <c r="EC198">
        <v>0.20791200000000001</v>
      </c>
      <c r="ED198">
        <v>0.208123</v>
      </c>
      <c r="EE198">
        <v>0.14091100000000001</v>
      </c>
      <c r="EF198">
        <v>0.13797100000000001</v>
      </c>
      <c r="EG198">
        <v>23940</v>
      </c>
      <c r="EH198">
        <v>24373.9</v>
      </c>
      <c r="EI198">
        <v>28138.7</v>
      </c>
      <c r="EJ198">
        <v>29650.799999999999</v>
      </c>
      <c r="EK198">
        <v>33242.6</v>
      </c>
      <c r="EL198">
        <v>35500.6</v>
      </c>
      <c r="EM198">
        <v>39691.5</v>
      </c>
      <c r="EN198">
        <v>42398.2</v>
      </c>
      <c r="EO198">
        <v>2.06297</v>
      </c>
      <c r="EP198">
        <v>2.1072799999999998</v>
      </c>
      <c r="EQ198">
        <v>9.5874100000000004E-2</v>
      </c>
      <c r="ER198">
        <v>0</v>
      </c>
      <c r="ES198">
        <v>33.2196</v>
      </c>
      <c r="ET198">
        <v>999.9</v>
      </c>
      <c r="EU198">
        <v>46.6</v>
      </c>
      <c r="EV198">
        <v>41</v>
      </c>
      <c r="EW198">
        <v>36.001800000000003</v>
      </c>
      <c r="EX198">
        <v>57.648299999999999</v>
      </c>
      <c r="EY198">
        <v>-0.91346000000000005</v>
      </c>
      <c r="EZ198">
        <v>2</v>
      </c>
      <c r="FA198">
        <v>0.67810199999999998</v>
      </c>
      <c r="FB198">
        <v>1.3530899999999999</v>
      </c>
      <c r="FC198">
        <v>20.263500000000001</v>
      </c>
      <c r="FD198">
        <v>5.2159399999999998</v>
      </c>
      <c r="FE198">
        <v>12.0097</v>
      </c>
      <c r="FF198">
        <v>4.9850500000000002</v>
      </c>
      <c r="FG198">
        <v>3.28443</v>
      </c>
      <c r="FH198">
        <v>9895.1</v>
      </c>
      <c r="FI198">
        <v>9999</v>
      </c>
      <c r="FJ198">
        <v>9999</v>
      </c>
      <c r="FK198">
        <v>657.6</v>
      </c>
      <c r="FL198">
        <v>1.8658399999999999</v>
      </c>
      <c r="FM198">
        <v>1.86222</v>
      </c>
      <c r="FN198">
        <v>1.86432</v>
      </c>
      <c r="FO198">
        <v>1.8604099999999999</v>
      </c>
      <c r="FP198">
        <v>1.86113</v>
      </c>
      <c r="FQ198">
        <v>1.8602000000000001</v>
      </c>
      <c r="FR198">
        <v>1.86189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-2.4700000000000002</v>
      </c>
      <c r="GH198">
        <v>4.1000000000000002E-2</v>
      </c>
      <c r="GI198">
        <v>-1.7806499393771</v>
      </c>
      <c r="GJ198">
        <v>-1.0668354094452519E-3</v>
      </c>
      <c r="GK198">
        <v>7.2908324871410599E-7</v>
      </c>
      <c r="GL198">
        <v>-2.6615586879345078E-10</v>
      </c>
      <c r="GM198">
        <v>-0.20841063011216021</v>
      </c>
      <c r="GN198">
        <v>3.3664092208003571E-3</v>
      </c>
      <c r="GO198">
        <v>2.042686190248702E-4</v>
      </c>
      <c r="GP198">
        <v>-2.7039353982504608E-6</v>
      </c>
      <c r="GQ198">
        <v>3</v>
      </c>
      <c r="GR198">
        <v>2088</v>
      </c>
      <c r="GS198">
        <v>3</v>
      </c>
      <c r="GT198">
        <v>37</v>
      </c>
      <c r="GU198">
        <v>24.8</v>
      </c>
      <c r="GV198">
        <v>25.1</v>
      </c>
      <c r="GW198">
        <v>3.26294</v>
      </c>
      <c r="GX198">
        <v>2.5524900000000001</v>
      </c>
      <c r="GY198">
        <v>2.04834</v>
      </c>
      <c r="GZ198">
        <v>2.6049799999999999</v>
      </c>
      <c r="HA198">
        <v>2.1972700000000001</v>
      </c>
      <c r="HB198">
        <v>2.3535200000000001</v>
      </c>
      <c r="HC198">
        <v>45.205100000000002</v>
      </c>
      <c r="HD198">
        <v>13.8081</v>
      </c>
      <c r="HE198">
        <v>18</v>
      </c>
      <c r="HF198">
        <v>601.94299999999998</v>
      </c>
      <c r="HG198">
        <v>703.83299999999997</v>
      </c>
      <c r="HH198">
        <v>31.000900000000001</v>
      </c>
      <c r="HI198">
        <v>35.7273</v>
      </c>
      <c r="HJ198">
        <v>29.9998</v>
      </c>
      <c r="HK198">
        <v>35.561799999999998</v>
      </c>
      <c r="HL198">
        <v>35.536200000000001</v>
      </c>
      <c r="HM198">
        <v>65.277699999999996</v>
      </c>
      <c r="HN198">
        <v>-30</v>
      </c>
      <c r="HO198">
        <v>-30</v>
      </c>
      <c r="HP198">
        <v>31</v>
      </c>
      <c r="HQ198">
        <v>1223.54</v>
      </c>
      <c r="HR198">
        <v>32.067999999999998</v>
      </c>
      <c r="HS198">
        <v>99.112700000000004</v>
      </c>
      <c r="HT198">
        <v>98.301599999999993</v>
      </c>
    </row>
    <row r="199" spans="1:228" x14ac:dyDescent="0.2">
      <c r="A199">
        <v>184</v>
      </c>
      <c r="B199">
        <v>1666113364</v>
      </c>
      <c r="C199">
        <v>731</v>
      </c>
      <c r="D199" t="s">
        <v>726</v>
      </c>
      <c r="E199" t="s">
        <v>727</v>
      </c>
      <c r="F199">
        <v>4</v>
      </c>
      <c r="G199">
        <v>1666113361.6875</v>
      </c>
      <c r="H199">
        <f t="shared" si="68"/>
        <v>4.5766591379361402E-4</v>
      </c>
      <c r="I199">
        <f t="shared" si="69"/>
        <v>0.45766591379361404</v>
      </c>
      <c r="J199">
        <f t="shared" si="70"/>
        <v>7.7670008924915956</v>
      </c>
      <c r="K199">
        <f t="shared" si="71"/>
        <v>1196.7149999999999</v>
      </c>
      <c r="L199">
        <f t="shared" si="72"/>
        <v>588.19135257673611</v>
      </c>
      <c r="M199">
        <f t="shared" si="73"/>
        <v>59.588309339718336</v>
      </c>
      <c r="N199">
        <f t="shared" si="74"/>
        <v>121.23643657644186</v>
      </c>
      <c r="O199">
        <f t="shared" si="75"/>
        <v>2.1575392714731849E-2</v>
      </c>
      <c r="P199">
        <f t="shared" si="76"/>
        <v>2.7716718446679853</v>
      </c>
      <c r="Q199">
        <f t="shared" si="77"/>
        <v>2.1482521763170476E-2</v>
      </c>
      <c r="R199">
        <f t="shared" si="78"/>
        <v>1.3434886755106037E-2</v>
      </c>
      <c r="S199">
        <f t="shared" si="79"/>
        <v>226.11217798400915</v>
      </c>
      <c r="T199">
        <f t="shared" si="80"/>
        <v>35.502734614997486</v>
      </c>
      <c r="U199">
        <f t="shared" si="81"/>
        <v>34.764775</v>
      </c>
      <c r="V199">
        <f t="shared" si="82"/>
        <v>5.575210952456346</v>
      </c>
      <c r="W199">
        <f t="shared" si="83"/>
        <v>64.922523501130414</v>
      </c>
      <c r="X199">
        <f t="shared" si="84"/>
        <v>3.5137573120356707</v>
      </c>
      <c r="Y199">
        <f t="shared" si="85"/>
        <v>5.4122315685626265</v>
      </c>
      <c r="Z199">
        <f t="shared" si="86"/>
        <v>2.0614536404206754</v>
      </c>
      <c r="AA199">
        <f t="shared" si="87"/>
        <v>-20.183066798298377</v>
      </c>
      <c r="AB199">
        <f t="shared" si="88"/>
        <v>-79.765665464680069</v>
      </c>
      <c r="AC199">
        <f t="shared" si="89"/>
        <v>-6.6882430625159719</v>
      </c>
      <c r="AD199">
        <f t="shared" si="90"/>
        <v>119.47520265851475</v>
      </c>
      <c r="AE199">
        <f t="shared" si="91"/>
        <v>18.551836904609434</v>
      </c>
      <c r="AF199">
        <f t="shared" si="92"/>
        <v>0.46442135482605779</v>
      </c>
      <c r="AG199">
        <f t="shared" si="93"/>
        <v>7.7670008924915956</v>
      </c>
      <c r="AH199">
        <v>1257.3755040620299</v>
      </c>
      <c r="AI199">
        <v>1242.875575757575</v>
      </c>
      <c r="AJ199">
        <v>1.744296568249486</v>
      </c>
      <c r="AK199">
        <v>66.573852837517123</v>
      </c>
      <c r="AL199">
        <f t="shared" si="94"/>
        <v>0.45766591379361404</v>
      </c>
      <c r="AM199">
        <v>34.273259727599871</v>
      </c>
      <c r="AN199">
        <v>34.681109705882342</v>
      </c>
      <c r="AO199">
        <v>-3.4857983393711759E-6</v>
      </c>
      <c r="AP199">
        <v>87.50530381435243</v>
      </c>
      <c r="AQ199">
        <v>78</v>
      </c>
      <c r="AR199">
        <v>12</v>
      </c>
      <c r="AS199">
        <f t="shared" si="95"/>
        <v>1</v>
      </c>
      <c r="AT199">
        <f t="shared" si="96"/>
        <v>0</v>
      </c>
      <c r="AU199">
        <f t="shared" si="97"/>
        <v>47258.326299534863</v>
      </c>
      <c r="AV199">
        <f t="shared" si="98"/>
        <v>1199.98875</v>
      </c>
      <c r="AW199">
        <f t="shared" si="99"/>
        <v>1025.9148885927509</v>
      </c>
      <c r="AX199">
        <f t="shared" si="100"/>
        <v>0.85493708886250053</v>
      </c>
      <c r="AY199">
        <f t="shared" si="101"/>
        <v>0.18842858150462591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1666113361.6875</v>
      </c>
      <c r="BF199">
        <v>1196.7149999999999</v>
      </c>
      <c r="BG199">
        <v>1214.35375</v>
      </c>
      <c r="BH199">
        <v>34.684012500000001</v>
      </c>
      <c r="BI199">
        <v>34.270162499999998</v>
      </c>
      <c r="BJ199">
        <v>1199.18625</v>
      </c>
      <c r="BK199">
        <v>34.643062499999999</v>
      </c>
      <c r="BL199">
        <v>649.96500000000003</v>
      </c>
      <c r="BM199">
        <v>101.207875</v>
      </c>
      <c r="BN199">
        <v>9.9818624999999994E-2</v>
      </c>
      <c r="BO199">
        <v>34.230962499999997</v>
      </c>
      <c r="BP199">
        <v>34.764775</v>
      </c>
      <c r="BQ199">
        <v>999.9</v>
      </c>
      <c r="BR199">
        <v>0</v>
      </c>
      <c r="BS199">
        <v>0</v>
      </c>
      <c r="BT199">
        <v>9017.11</v>
      </c>
      <c r="BU199">
        <v>0</v>
      </c>
      <c r="BV199">
        <v>315.59424999999999</v>
      </c>
      <c r="BW199">
        <v>-17.637612499999999</v>
      </c>
      <c r="BX199">
        <v>1239.7137499999999</v>
      </c>
      <c r="BY199">
        <v>1257.44625</v>
      </c>
      <c r="BZ199">
        <v>0.41384737500000002</v>
      </c>
      <c r="CA199">
        <v>1214.35375</v>
      </c>
      <c r="CB199">
        <v>34.270162499999998</v>
      </c>
      <c r="CC199">
        <v>3.5102937500000002</v>
      </c>
      <c r="CD199">
        <v>3.46840875</v>
      </c>
      <c r="CE199">
        <v>26.669612499999999</v>
      </c>
      <c r="CF199">
        <v>26.465887500000001</v>
      </c>
      <c r="CG199">
        <v>1199.98875</v>
      </c>
      <c r="CH199">
        <v>0.50001374999999992</v>
      </c>
      <c r="CI199">
        <v>0.49998625000000002</v>
      </c>
      <c r="CJ199">
        <v>0</v>
      </c>
      <c r="CK199">
        <v>1224.7162499999999</v>
      </c>
      <c r="CL199">
        <v>4.9990899999999998</v>
      </c>
      <c r="CM199">
        <v>13558.7125</v>
      </c>
      <c r="CN199">
        <v>9557.8112499999988</v>
      </c>
      <c r="CO199">
        <v>44.875</v>
      </c>
      <c r="CP199">
        <v>46.538749999999993</v>
      </c>
      <c r="CQ199">
        <v>45.593499999999999</v>
      </c>
      <c r="CR199">
        <v>45.577749999999988</v>
      </c>
      <c r="CS199">
        <v>46.186999999999998</v>
      </c>
      <c r="CT199">
        <v>597.51125000000002</v>
      </c>
      <c r="CU199">
        <v>597.47749999999996</v>
      </c>
      <c r="CV199">
        <v>0</v>
      </c>
      <c r="CW199">
        <v>1666113375.3</v>
      </c>
      <c r="CX199">
        <v>0</v>
      </c>
      <c r="CY199">
        <v>1666111874.0999999</v>
      </c>
      <c r="CZ199" t="s">
        <v>356</v>
      </c>
      <c r="DA199">
        <v>1666111874.0999999</v>
      </c>
      <c r="DB199">
        <v>1666111855.0999999</v>
      </c>
      <c r="DC199">
        <v>36</v>
      </c>
      <c r="DD199">
        <v>-0.106</v>
      </c>
      <c r="DE199">
        <v>-2E-3</v>
      </c>
      <c r="DF199">
        <v>-2.12</v>
      </c>
      <c r="DG199">
        <v>3.7999999999999999E-2</v>
      </c>
      <c r="DH199">
        <v>419</v>
      </c>
      <c r="DI199">
        <v>34</v>
      </c>
      <c r="DJ199">
        <v>0.73</v>
      </c>
      <c r="DK199">
        <v>0.14000000000000001</v>
      </c>
      <c r="DL199">
        <v>-17.562787804878049</v>
      </c>
      <c r="DM199">
        <v>-0.63639303135887271</v>
      </c>
      <c r="DN199">
        <v>7.2201649177577029E-2</v>
      </c>
      <c r="DO199">
        <v>0</v>
      </c>
      <c r="DP199">
        <v>0.41359578048780488</v>
      </c>
      <c r="DQ199">
        <v>2.4368571428571551E-3</v>
      </c>
      <c r="DR199">
        <v>9.2952756193658416E-4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3.2942</v>
      </c>
      <c r="EB199">
        <v>2.6252</v>
      </c>
      <c r="EC199">
        <v>0.20863599999999999</v>
      </c>
      <c r="ED199">
        <v>0.20885600000000001</v>
      </c>
      <c r="EE199">
        <v>0.14088899999999999</v>
      </c>
      <c r="EF199">
        <v>0.13795299999999999</v>
      </c>
      <c r="EG199">
        <v>23917.9</v>
      </c>
      <c r="EH199">
        <v>24351</v>
      </c>
      <c r="EI199">
        <v>28138.400000000001</v>
      </c>
      <c r="EJ199">
        <v>29650.5</v>
      </c>
      <c r="EK199">
        <v>33243</v>
      </c>
      <c r="EL199">
        <v>35500.800000000003</v>
      </c>
      <c r="EM199">
        <v>39690.9</v>
      </c>
      <c r="EN199">
        <v>42397.4</v>
      </c>
      <c r="EO199">
        <v>2.0621999999999998</v>
      </c>
      <c r="EP199">
        <v>2.1072000000000002</v>
      </c>
      <c r="EQ199">
        <v>9.5147599999999999E-2</v>
      </c>
      <c r="ER199">
        <v>0</v>
      </c>
      <c r="ES199">
        <v>33.221800000000002</v>
      </c>
      <c r="ET199">
        <v>999.9</v>
      </c>
      <c r="EU199">
        <v>46.6</v>
      </c>
      <c r="EV199">
        <v>41</v>
      </c>
      <c r="EW199">
        <v>36.003300000000003</v>
      </c>
      <c r="EX199">
        <v>57.258299999999998</v>
      </c>
      <c r="EY199">
        <v>-0.96554600000000002</v>
      </c>
      <c r="EZ199">
        <v>2</v>
      </c>
      <c r="FA199">
        <v>0.67803599999999997</v>
      </c>
      <c r="FB199">
        <v>1.35595</v>
      </c>
      <c r="FC199">
        <v>20.263500000000001</v>
      </c>
      <c r="FD199">
        <v>5.2160900000000003</v>
      </c>
      <c r="FE199">
        <v>12.0098</v>
      </c>
      <c r="FF199">
        <v>4.9851999999999999</v>
      </c>
      <c r="FG199">
        <v>3.2845</v>
      </c>
      <c r="FH199">
        <v>9895.1</v>
      </c>
      <c r="FI199">
        <v>9999</v>
      </c>
      <c r="FJ199">
        <v>9999</v>
      </c>
      <c r="FK199">
        <v>657.6</v>
      </c>
      <c r="FL199">
        <v>1.8658399999999999</v>
      </c>
      <c r="FM199">
        <v>1.86225</v>
      </c>
      <c r="FN199">
        <v>1.86432</v>
      </c>
      <c r="FO199">
        <v>1.86042</v>
      </c>
      <c r="FP199">
        <v>1.8611500000000001</v>
      </c>
      <c r="FQ199">
        <v>1.8602000000000001</v>
      </c>
      <c r="FR199">
        <v>1.8619000000000001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-2.4700000000000002</v>
      </c>
      <c r="GH199">
        <v>4.0899999999999999E-2</v>
      </c>
      <c r="GI199">
        <v>-1.7806499393771</v>
      </c>
      <c r="GJ199">
        <v>-1.0668354094452519E-3</v>
      </c>
      <c r="GK199">
        <v>7.2908324871410599E-7</v>
      </c>
      <c r="GL199">
        <v>-2.6615586879345078E-10</v>
      </c>
      <c r="GM199">
        <v>-0.20841063011216021</v>
      </c>
      <c r="GN199">
        <v>3.3664092208003571E-3</v>
      </c>
      <c r="GO199">
        <v>2.042686190248702E-4</v>
      </c>
      <c r="GP199">
        <v>-2.7039353982504608E-6</v>
      </c>
      <c r="GQ199">
        <v>3</v>
      </c>
      <c r="GR199">
        <v>2088</v>
      </c>
      <c r="GS199">
        <v>3</v>
      </c>
      <c r="GT199">
        <v>37</v>
      </c>
      <c r="GU199">
        <v>24.8</v>
      </c>
      <c r="GV199">
        <v>25.1</v>
      </c>
      <c r="GW199">
        <v>3.27637</v>
      </c>
      <c r="GX199">
        <v>2.5598100000000001</v>
      </c>
      <c r="GY199">
        <v>2.04834</v>
      </c>
      <c r="GZ199">
        <v>2.6025399999999999</v>
      </c>
      <c r="HA199">
        <v>2.1972700000000001</v>
      </c>
      <c r="HB199">
        <v>2.36816</v>
      </c>
      <c r="HC199">
        <v>45.205100000000002</v>
      </c>
      <c r="HD199">
        <v>13.799300000000001</v>
      </c>
      <c r="HE199">
        <v>18</v>
      </c>
      <c r="HF199">
        <v>601.33699999999999</v>
      </c>
      <c r="HG199">
        <v>703.73199999999997</v>
      </c>
      <c r="HH199">
        <v>31.000900000000001</v>
      </c>
      <c r="HI199">
        <v>35.724200000000003</v>
      </c>
      <c r="HJ199">
        <v>29.9999</v>
      </c>
      <c r="HK199">
        <v>35.559199999999997</v>
      </c>
      <c r="HL199">
        <v>35.533299999999997</v>
      </c>
      <c r="HM199">
        <v>65.557500000000005</v>
      </c>
      <c r="HN199">
        <v>-30</v>
      </c>
      <c r="HO199">
        <v>-30</v>
      </c>
      <c r="HP199">
        <v>31</v>
      </c>
      <c r="HQ199">
        <v>1230.22</v>
      </c>
      <c r="HR199">
        <v>32.067999999999998</v>
      </c>
      <c r="HS199">
        <v>99.111400000000003</v>
      </c>
      <c r="HT199">
        <v>98.300200000000004</v>
      </c>
    </row>
    <row r="200" spans="1:228" x14ac:dyDescent="0.2">
      <c r="A200">
        <v>185</v>
      </c>
      <c r="B200">
        <v>1666113368</v>
      </c>
      <c r="C200">
        <v>735</v>
      </c>
      <c r="D200" t="s">
        <v>728</v>
      </c>
      <c r="E200" t="s">
        <v>729</v>
      </c>
      <c r="F200">
        <v>4</v>
      </c>
      <c r="G200">
        <v>1666113366</v>
      </c>
      <c r="H200">
        <f t="shared" si="68"/>
        <v>4.5252946053562474E-4</v>
      </c>
      <c r="I200">
        <f t="shared" si="69"/>
        <v>0.45252946053562476</v>
      </c>
      <c r="J200">
        <f t="shared" si="70"/>
        <v>8.2559649408292728</v>
      </c>
      <c r="K200">
        <f t="shared" si="71"/>
        <v>1203.9142857142861</v>
      </c>
      <c r="L200">
        <f t="shared" si="72"/>
        <v>552.29042252511215</v>
      </c>
      <c r="M200">
        <f t="shared" si="73"/>
        <v>55.951034069500956</v>
      </c>
      <c r="N200">
        <f t="shared" si="74"/>
        <v>121.96526767345149</v>
      </c>
      <c r="O200">
        <f t="shared" si="75"/>
        <v>2.1325259968665973E-2</v>
      </c>
      <c r="P200">
        <f t="shared" si="76"/>
        <v>2.7685110196690061</v>
      </c>
      <c r="Q200">
        <f t="shared" si="77"/>
        <v>2.123442191552161E-2</v>
      </c>
      <c r="R200">
        <f t="shared" si="78"/>
        <v>1.3279642772876719E-2</v>
      </c>
      <c r="S200">
        <f t="shared" si="79"/>
        <v>226.11430380564653</v>
      </c>
      <c r="T200">
        <f t="shared" si="80"/>
        <v>35.500358973259537</v>
      </c>
      <c r="U200">
        <f t="shared" si="81"/>
        <v>34.763671428571428</v>
      </c>
      <c r="V200">
        <f t="shared" si="82"/>
        <v>5.5748696670077083</v>
      </c>
      <c r="W200">
        <f t="shared" si="83"/>
        <v>64.922121221735665</v>
      </c>
      <c r="X200">
        <f t="shared" si="84"/>
        <v>3.5127311189949837</v>
      </c>
      <c r="Y200">
        <f t="shared" si="85"/>
        <v>5.4106844522186304</v>
      </c>
      <c r="Z200">
        <f t="shared" si="86"/>
        <v>2.0621385480127246</v>
      </c>
      <c r="AA200">
        <f t="shared" si="87"/>
        <v>-19.956549209621052</v>
      </c>
      <c r="AB200">
        <f t="shared" si="88"/>
        <v>-80.276255248751184</v>
      </c>
      <c r="AC200">
        <f t="shared" si="89"/>
        <v>-6.7385352485782404</v>
      </c>
      <c r="AD200">
        <f t="shared" si="90"/>
        <v>119.14296409869605</v>
      </c>
      <c r="AE200">
        <f t="shared" si="91"/>
        <v>18.693561837649941</v>
      </c>
      <c r="AF200">
        <f t="shared" si="92"/>
        <v>0.46127698378095361</v>
      </c>
      <c r="AG200">
        <f t="shared" si="93"/>
        <v>8.2559649408292728</v>
      </c>
      <c r="AH200">
        <v>1264.466103198808</v>
      </c>
      <c r="AI200">
        <v>1249.6976969696971</v>
      </c>
      <c r="AJ200">
        <v>1.6950831978317711</v>
      </c>
      <c r="AK200">
        <v>66.573852837517123</v>
      </c>
      <c r="AL200">
        <f t="shared" si="94"/>
        <v>0.45252946053562476</v>
      </c>
      <c r="AM200">
        <v>34.267336727016271</v>
      </c>
      <c r="AN200">
        <v>34.670640294117632</v>
      </c>
      <c r="AO200">
        <v>-4.9066449213178893E-6</v>
      </c>
      <c r="AP200">
        <v>87.50530381435243</v>
      </c>
      <c r="AQ200">
        <v>78</v>
      </c>
      <c r="AR200">
        <v>12</v>
      </c>
      <c r="AS200">
        <f t="shared" si="95"/>
        <v>1</v>
      </c>
      <c r="AT200">
        <f t="shared" si="96"/>
        <v>0</v>
      </c>
      <c r="AU200">
        <f t="shared" si="97"/>
        <v>47172.449596135666</v>
      </c>
      <c r="AV200">
        <f t="shared" si="98"/>
        <v>1199.9985714285719</v>
      </c>
      <c r="AW200">
        <f t="shared" si="99"/>
        <v>1025.9234278785736</v>
      </c>
      <c r="AX200">
        <f t="shared" si="100"/>
        <v>0.85493720768120118</v>
      </c>
      <c r="AY200">
        <f t="shared" si="101"/>
        <v>0.18842881082471824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1666113366</v>
      </c>
      <c r="BF200">
        <v>1203.9142857142861</v>
      </c>
      <c r="BG200">
        <v>1221.684285714286</v>
      </c>
      <c r="BH200">
        <v>34.674028571428572</v>
      </c>
      <c r="BI200">
        <v>34.26295714285714</v>
      </c>
      <c r="BJ200">
        <v>1206.388571428572</v>
      </c>
      <c r="BK200">
        <v>34.633128571428571</v>
      </c>
      <c r="BL200">
        <v>649.93471428571422</v>
      </c>
      <c r="BM200">
        <v>101.20742857142859</v>
      </c>
      <c r="BN200">
        <v>9.9839828571428577E-2</v>
      </c>
      <c r="BO200">
        <v>34.225828571428572</v>
      </c>
      <c r="BP200">
        <v>34.763671428571428</v>
      </c>
      <c r="BQ200">
        <v>999.89999999999986</v>
      </c>
      <c r="BR200">
        <v>0</v>
      </c>
      <c r="BS200">
        <v>0</v>
      </c>
      <c r="BT200">
        <v>9000.3557142857153</v>
      </c>
      <c r="BU200">
        <v>0</v>
      </c>
      <c r="BV200">
        <v>311.57357142857148</v>
      </c>
      <c r="BW200">
        <v>-17.76858571428572</v>
      </c>
      <c r="BX200">
        <v>1247.1600000000001</v>
      </c>
      <c r="BY200">
        <v>1265.027142857143</v>
      </c>
      <c r="BZ200">
        <v>0.41107714285714281</v>
      </c>
      <c r="CA200">
        <v>1221.684285714286</v>
      </c>
      <c r="CB200">
        <v>34.26295714285714</v>
      </c>
      <c r="CC200">
        <v>3.5092671428571429</v>
      </c>
      <c r="CD200">
        <v>3.467662857142856</v>
      </c>
      <c r="CE200">
        <v>26.664642857142859</v>
      </c>
      <c r="CF200">
        <v>26.462242857142851</v>
      </c>
      <c r="CG200">
        <v>1199.9985714285719</v>
      </c>
      <c r="CH200">
        <v>0.50001200000000001</v>
      </c>
      <c r="CI200">
        <v>0.49998799999999999</v>
      </c>
      <c r="CJ200">
        <v>0</v>
      </c>
      <c r="CK200">
        <v>1225.031428571428</v>
      </c>
      <c r="CL200">
        <v>4.9990899999999998</v>
      </c>
      <c r="CM200">
        <v>13560</v>
      </c>
      <c r="CN200">
        <v>9557.8842857142863</v>
      </c>
      <c r="CO200">
        <v>44.839000000000013</v>
      </c>
      <c r="CP200">
        <v>46.544285714285721</v>
      </c>
      <c r="CQ200">
        <v>45.598000000000013</v>
      </c>
      <c r="CR200">
        <v>45.625</v>
      </c>
      <c r="CS200">
        <v>46.186999999999998</v>
      </c>
      <c r="CT200">
        <v>597.51142857142861</v>
      </c>
      <c r="CU200">
        <v>597.48714285714289</v>
      </c>
      <c r="CV200">
        <v>0</v>
      </c>
      <c r="CW200">
        <v>1666113379.5</v>
      </c>
      <c r="CX200">
        <v>0</v>
      </c>
      <c r="CY200">
        <v>1666111874.0999999</v>
      </c>
      <c r="CZ200" t="s">
        <v>356</v>
      </c>
      <c r="DA200">
        <v>1666111874.0999999</v>
      </c>
      <c r="DB200">
        <v>1666111855.0999999</v>
      </c>
      <c r="DC200">
        <v>36</v>
      </c>
      <c r="DD200">
        <v>-0.106</v>
      </c>
      <c r="DE200">
        <v>-2E-3</v>
      </c>
      <c r="DF200">
        <v>-2.12</v>
      </c>
      <c r="DG200">
        <v>3.7999999999999999E-2</v>
      </c>
      <c r="DH200">
        <v>419</v>
      </c>
      <c r="DI200">
        <v>34</v>
      </c>
      <c r="DJ200">
        <v>0.73</v>
      </c>
      <c r="DK200">
        <v>0.14000000000000001</v>
      </c>
      <c r="DL200">
        <v>-17.617397560975611</v>
      </c>
      <c r="DM200">
        <v>-0.84516167247390361</v>
      </c>
      <c r="DN200">
        <v>9.242044565213374E-2</v>
      </c>
      <c r="DO200">
        <v>0</v>
      </c>
      <c r="DP200">
        <v>0.41316348780487799</v>
      </c>
      <c r="DQ200">
        <v>-2.1004599303130751E-3</v>
      </c>
      <c r="DR200">
        <v>1.19387575694543E-3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3.2940999999999998</v>
      </c>
      <c r="EB200">
        <v>2.6251899999999999</v>
      </c>
      <c r="EC200">
        <v>0.20934900000000001</v>
      </c>
      <c r="ED200">
        <v>0.209559</v>
      </c>
      <c r="EE200">
        <v>0.14086899999999999</v>
      </c>
      <c r="EF200">
        <v>0.137936</v>
      </c>
      <c r="EG200">
        <v>23896.2</v>
      </c>
      <c r="EH200">
        <v>24328.9</v>
      </c>
      <c r="EI200">
        <v>28138.3</v>
      </c>
      <c r="EJ200">
        <v>29650.2</v>
      </c>
      <c r="EK200">
        <v>33244.5</v>
      </c>
      <c r="EL200">
        <v>35501.1</v>
      </c>
      <c r="EM200">
        <v>39691.599999999999</v>
      </c>
      <c r="EN200">
        <v>42397</v>
      </c>
      <c r="EO200">
        <v>2.0615000000000001</v>
      </c>
      <c r="EP200">
        <v>2.1074000000000002</v>
      </c>
      <c r="EQ200">
        <v>9.5199800000000001E-2</v>
      </c>
      <c r="ER200">
        <v>0</v>
      </c>
      <c r="ES200">
        <v>33.221800000000002</v>
      </c>
      <c r="ET200">
        <v>999.9</v>
      </c>
      <c r="EU200">
        <v>46.6</v>
      </c>
      <c r="EV200">
        <v>41</v>
      </c>
      <c r="EW200">
        <v>36.002899999999997</v>
      </c>
      <c r="EX200">
        <v>57.468299999999999</v>
      </c>
      <c r="EY200">
        <v>-0.97756200000000004</v>
      </c>
      <c r="EZ200">
        <v>2</v>
      </c>
      <c r="FA200">
        <v>0.67803400000000003</v>
      </c>
      <c r="FB200">
        <v>1.35812</v>
      </c>
      <c r="FC200">
        <v>20.2636</v>
      </c>
      <c r="FD200">
        <v>5.2163899999999996</v>
      </c>
      <c r="FE200">
        <v>12.0098</v>
      </c>
      <c r="FF200">
        <v>4.9851000000000001</v>
      </c>
      <c r="FG200">
        <v>3.2845800000000001</v>
      </c>
      <c r="FH200">
        <v>9895.4</v>
      </c>
      <c r="FI200">
        <v>9999</v>
      </c>
      <c r="FJ200">
        <v>9999</v>
      </c>
      <c r="FK200">
        <v>657.6</v>
      </c>
      <c r="FL200">
        <v>1.8658399999999999</v>
      </c>
      <c r="FM200">
        <v>1.86222</v>
      </c>
      <c r="FN200">
        <v>1.86432</v>
      </c>
      <c r="FO200">
        <v>1.86042</v>
      </c>
      <c r="FP200">
        <v>1.86114</v>
      </c>
      <c r="FQ200">
        <v>1.86019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-2.48</v>
      </c>
      <c r="GH200">
        <v>4.0899999999999999E-2</v>
      </c>
      <c r="GI200">
        <v>-1.7806499393771</v>
      </c>
      <c r="GJ200">
        <v>-1.0668354094452519E-3</v>
      </c>
      <c r="GK200">
        <v>7.2908324871410599E-7</v>
      </c>
      <c r="GL200">
        <v>-2.6615586879345078E-10</v>
      </c>
      <c r="GM200">
        <v>-0.20841063011216021</v>
      </c>
      <c r="GN200">
        <v>3.3664092208003571E-3</v>
      </c>
      <c r="GO200">
        <v>2.042686190248702E-4</v>
      </c>
      <c r="GP200">
        <v>-2.7039353982504608E-6</v>
      </c>
      <c r="GQ200">
        <v>3</v>
      </c>
      <c r="GR200">
        <v>2088</v>
      </c>
      <c r="GS200">
        <v>3</v>
      </c>
      <c r="GT200">
        <v>37</v>
      </c>
      <c r="GU200">
        <v>24.9</v>
      </c>
      <c r="GV200">
        <v>25.2</v>
      </c>
      <c r="GW200">
        <v>3.2910200000000001</v>
      </c>
      <c r="GX200">
        <v>2.5573700000000001</v>
      </c>
      <c r="GY200">
        <v>2.04834</v>
      </c>
      <c r="GZ200">
        <v>2.6037599999999999</v>
      </c>
      <c r="HA200">
        <v>2.1972700000000001</v>
      </c>
      <c r="HB200">
        <v>2.33521</v>
      </c>
      <c r="HC200">
        <v>45.205100000000002</v>
      </c>
      <c r="HD200">
        <v>13.799300000000001</v>
      </c>
      <c r="HE200">
        <v>18</v>
      </c>
      <c r="HF200">
        <v>600.81299999999999</v>
      </c>
      <c r="HG200">
        <v>703.91200000000003</v>
      </c>
      <c r="HH200">
        <v>31.000699999999998</v>
      </c>
      <c r="HI200">
        <v>35.723399999999998</v>
      </c>
      <c r="HJ200">
        <v>29.9999</v>
      </c>
      <c r="HK200">
        <v>35.559199999999997</v>
      </c>
      <c r="HL200">
        <v>35.532899999999998</v>
      </c>
      <c r="HM200">
        <v>65.846999999999994</v>
      </c>
      <c r="HN200">
        <v>-30</v>
      </c>
      <c r="HO200">
        <v>-30</v>
      </c>
      <c r="HP200">
        <v>31</v>
      </c>
      <c r="HQ200">
        <v>1236.9000000000001</v>
      </c>
      <c r="HR200">
        <v>32.067999999999998</v>
      </c>
      <c r="HS200">
        <v>99.112399999999994</v>
      </c>
      <c r="HT200">
        <v>98.299099999999996</v>
      </c>
    </row>
    <row r="201" spans="1:228" x14ac:dyDescent="0.2">
      <c r="A201">
        <v>186</v>
      </c>
      <c r="B201">
        <v>1666113372</v>
      </c>
      <c r="C201">
        <v>739</v>
      </c>
      <c r="D201" t="s">
        <v>730</v>
      </c>
      <c r="E201" t="s">
        <v>731</v>
      </c>
      <c r="F201">
        <v>4</v>
      </c>
      <c r="G201">
        <v>1666113369.6875</v>
      </c>
      <c r="H201">
        <f t="shared" si="68"/>
        <v>4.5683841751359286E-4</v>
      </c>
      <c r="I201">
        <f t="shared" si="69"/>
        <v>0.45683841751359289</v>
      </c>
      <c r="J201">
        <f t="shared" si="70"/>
        <v>7.9405063987237519</v>
      </c>
      <c r="K201">
        <f t="shared" si="71"/>
        <v>1210.0125</v>
      </c>
      <c r="L201">
        <f t="shared" si="72"/>
        <v>587.60906526091003</v>
      </c>
      <c r="M201">
        <f t="shared" si="73"/>
        <v>59.529933096021402</v>
      </c>
      <c r="N201">
        <f t="shared" si="74"/>
        <v>122.58483986860547</v>
      </c>
      <c r="O201">
        <f t="shared" si="75"/>
        <v>2.1547626704954533E-2</v>
      </c>
      <c r="P201">
        <f t="shared" si="76"/>
        <v>2.7644449141685454</v>
      </c>
      <c r="Q201">
        <f t="shared" si="77"/>
        <v>2.1454753044950634E-2</v>
      </c>
      <c r="R201">
        <f t="shared" si="78"/>
        <v>1.3417531504795716E-2</v>
      </c>
      <c r="S201">
        <f t="shared" si="79"/>
        <v>226.11395398428422</v>
      </c>
      <c r="T201">
        <f t="shared" si="80"/>
        <v>35.493513612291068</v>
      </c>
      <c r="U201">
        <f t="shared" si="81"/>
        <v>34.756725000000003</v>
      </c>
      <c r="V201">
        <f t="shared" si="82"/>
        <v>5.5727218631831459</v>
      </c>
      <c r="W201">
        <f t="shared" si="83"/>
        <v>64.940324037366608</v>
      </c>
      <c r="X201">
        <f t="shared" si="84"/>
        <v>3.512267587452766</v>
      </c>
      <c r="Y201">
        <f t="shared" si="85"/>
        <v>5.4084540530346139</v>
      </c>
      <c r="Z201">
        <f t="shared" si="86"/>
        <v>2.0604542757303799</v>
      </c>
      <c r="AA201">
        <f t="shared" si="87"/>
        <v>-20.146574212349446</v>
      </c>
      <c r="AB201">
        <f t="shared" si="88"/>
        <v>-80.226484792671911</v>
      </c>
      <c r="AC201">
        <f t="shared" si="89"/>
        <v>-6.7437906217959176</v>
      </c>
      <c r="AD201">
        <f t="shared" si="90"/>
        <v>118.99710435746697</v>
      </c>
      <c r="AE201">
        <f t="shared" si="91"/>
        <v>18.658143532290644</v>
      </c>
      <c r="AF201">
        <f t="shared" si="92"/>
        <v>0.46234501107158932</v>
      </c>
      <c r="AG201">
        <f t="shared" si="93"/>
        <v>7.9405063987237519</v>
      </c>
      <c r="AH201">
        <v>1271.240645790193</v>
      </c>
      <c r="AI201">
        <v>1256.614969696969</v>
      </c>
      <c r="AJ201">
        <v>1.7344061817140659</v>
      </c>
      <c r="AK201">
        <v>66.573852837517123</v>
      </c>
      <c r="AL201">
        <f t="shared" si="94"/>
        <v>0.45683841751359289</v>
      </c>
      <c r="AM201">
        <v>34.260181685876027</v>
      </c>
      <c r="AN201">
        <v>34.667298823529379</v>
      </c>
      <c r="AO201">
        <v>-4.3921607169952064E-6</v>
      </c>
      <c r="AP201">
        <v>87.50530381435243</v>
      </c>
      <c r="AQ201">
        <v>78</v>
      </c>
      <c r="AR201">
        <v>12</v>
      </c>
      <c r="AS201">
        <f t="shared" si="95"/>
        <v>1</v>
      </c>
      <c r="AT201">
        <f t="shared" si="96"/>
        <v>0</v>
      </c>
      <c r="AU201">
        <f t="shared" si="97"/>
        <v>47062.183362349359</v>
      </c>
      <c r="AV201">
        <f t="shared" si="98"/>
        <v>1199.9962499999999</v>
      </c>
      <c r="AW201">
        <f t="shared" si="99"/>
        <v>1025.9214885928932</v>
      </c>
      <c r="AX201">
        <f t="shared" si="100"/>
        <v>0.85493724550630334</v>
      </c>
      <c r="AY201">
        <f t="shared" si="101"/>
        <v>0.18842888382716549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1666113369.6875</v>
      </c>
      <c r="BF201">
        <v>1210.0125</v>
      </c>
      <c r="BG201">
        <v>1227.7525000000001</v>
      </c>
      <c r="BH201">
        <v>34.668950000000002</v>
      </c>
      <c r="BI201">
        <v>34.256950000000003</v>
      </c>
      <c r="BJ201">
        <v>1212.4925000000001</v>
      </c>
      <c r="BK201">
        <v>34.628124999999997</v>
      </c>
      <c r="BL201">
        <v>649.97474999999997</v>
      </c>
      <c r="BM201">
        <v>101.208625</v>
      </c>
      <c r="BN201">
        <v>0.1001134375</v>
      </c>
      <c r="BO201">
        <v>34.218425000000003</v>
      </c>
      <c r="BP201">
        <v>34.756725000000003</v>
      </c>
      <c r="BQ201">
        <v>999.9</v>
      </c>
      <c r="BR201">
        <v>0</v>
      </c>
      <c r="BS201">
        <v>0</v>
      </c>
      <c r="BT201">
        <v>8978.6725000000006</v>
      </c>
      <c r="BU201">
        <v>0</v>
      </c>
      <c r="BV201">
        <v>307.14662499999997</v>
      </c>
      <c r="BW201">
        <v>-17.737850000000002</v>
      </c>
      <c r="BX201">
        <v>1253.4725000000001</v>
      </c>
      <c r="BY201">
        <v>1271.3050000000001</v>
      </c>
      <c r="BZ201">
        <v>0.41199787500000001</v>
      </c>
      <c r="CA201">
        <v>1227.7525000000001</v>
      </c>
      <c r="CB201">
        <v>34.256950000000003</v>
      </c>
      <c r="CC201">
        <v>3.5088024999999998</v>
      </c>
      <c r="CD201">
        <v>3.4671062500000001</v>
      </c>
      <c r="CE201">
        <v>26.662412499999999</v>
      </c>
      <c r="CF201">
        <v>26.459512499999999</v>
      </c>
      <c r="CG201">
        <v>1199.9962499999999</v>
      </c>
      <c r="CH201">
        <v>0.50001200000000001</v>
      </c>
      <c r="CI201">
        <v>0.49998799999999999</v>
      </c>
      <c r="CJ201">
        <v>0</v>
      </c>
      <c r="CK201">
        <v>1225.2862500000001</v>
      </c>
      <c r="CL201">
        <v>4.9990899999999998</v>
      </c>
      <c r="CM201">
        <v>13561.575000000001</v>
      </c>
      <c r="CN201">
        <v>9557.8624999999993</v>
      </c>
      <c r="CO201">
        <v>44.851374999999997</v>
      </c>
      <c r="CP201">
        <v>46.561999999999998</v>
      </c>
      <c r="CQ201">
        <v>45.569875000000003</v>
      </c>
      <c r="CR201">
        <v>45.625</v>
      </c>
      <c r="CS201">
        <v>46.186999999999998</v>
      </c>
      <c r="CT201">
        <v>597.50874999999996</v>
      </c>
      <c r="CU201">
        <v>597.48749999999995</v>
      </c>
      <c r="CV201">
        <v>0</v>
      </c>
      <c r="CW201">
        <v>1666113383.7</v>
      </c>
      <c r="CX201">
        <v>0</v>
      </c>
      <c r="CY201">
        <v>1666111874.0999999</v>
      </c>
      <c r="CZ201" t="s">
        <v>356</v>
      </c>
      <c r="DA201">
        <v>1666111874.0999999</v>
      </c>
      <c r="DB201">
        <v>1666111855.0999999</v>
      </c>
      <c r="DC201">
        <v>36</v>
      </c>
      <c r="DD201">
        <v>-0.106</v>
      </c>
      <c r="DE201">
        <v>-2E-3</v>
      </c>
      <c r="DF201">
        <v>-2.12</v>
      </c>
      <c r="DG201">
        <v>3.7999999999999999E-2</v>
      </c>
      <c r="DH201">
        <v>419</v>
      </c>
      <c r="DI201">
        <v>34</v>
      </c>
      <c r="DJ201">
        <v>0.73</v>
      </c>
      <c r="DK201">
        <v>0.14000000000000001</v>
      </c>
      <c r="DL201">
        <v>-17.668704878048789</v>
      </c>
      <c r="DM201">
        <v>-0.57068153310104841</v>
      </c>
      <c r="DN201">
        <v>6.6912716904350716E-2</v>
      </c>
      <c r="DO201">
        <v>0</v>
      </c>
      <c r="DP201">
        <v>0.41299458536585371</v>
      </c>
      <c r="DQ201">
        <v>-9.1974355400696334E-3</v>
      </c>
      <c r="DR201">
        <v>1.3631210238418011E-3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3.29433</v>
      </c>
      <c r="EB201">
        <v>2.6253000000000002</v>
      </c>
      <c r="EC201">
        <v>0.210067</v>
      </c>
      <c r="ED201">
        <v>0.21027199999999999</v>
      </c>
      <c r="EE201">
        <v>0.14085800000000001</v>
      </c>
      <c r="EF201">
        <v>0.13791400000000001</v>
      </c>
      <c r="EG201">
        <v>23874.5</v>
      </c>
      <c r="EH201">
        <v>24306.799999999999</v>
      </c>
      <c r="EI201">
        <v>28138.5</v>
      </c>
      <c r="EJ201">
        <v>29650</v>
      </c>
      <c r="EK201">
        <v>33244.699999999997</v>
      </c>
      <c r="EL201">
        <v>35502</v>
      </c>
      <c r="EM201">
        <v>39691.300000000003</v>
      </c>
      <c r="EN201">
        <v>42396.9</v>
      </c>
      <c r="EO201">
        <v>2.0621499999999999</v>
      </c>
      <c r="EP201">
        <v>2.1072500000000001</v>
      </c>
      <c r="EQ201">
        <v>9.4853300000000002E-2</v>
      </c>
      <c r="ER201">
        <v>0</v>
      </c>
      <c r="ES201">
        <v>33.220700000000001</v>
      </c>
      <c r="ET201">
        <v>999.9</v>
      </c>
      <c r="EU201">
        <v>46.6</v>
      </c>
      <c r="EV201">
        <v>41</v>
      </c>
      <c r="EW201">
        <v>36.000900000000001</v>
      </c>
      <c r="EX201">
        <v>57.618299999999998</v>
      </c>
      <c r="EY201">
        <v>-0.9375</v>
      </c>
      <c r="EZ201">
        <v>2</v>
      </c>
      <c r="FA201">
        <v>0.67780499999999999</v>
      </c>
      <c r="FB201">
        <v>1.3595299999999999</v>
      </c>
      <c r="FC201">
        <v>20.2637</v>
      </c>
      <c r="FD201">
        <v>5.2160900000000003</v>
      </c>
      <c r="FE201">
        <v>12.0097</v>
      </c>
      <c r="FF201">
        <v>4.9851999999999999</v>
      </c>
      <c r="FG201">
        <v>3.2845499999999999</v>
      </c>
      <c r="FH201">
        <v>9895.4</v>
      </c>
      <c r="FI201">
        <v>9999</v>
      </c>
      <c r="FJ201">
        <v>9999</v>
      </c>
      <c r="FK201">
        <v>657.6</v>
      </c>
      <c r="FL201">
        <v>1.8658399999999999</v>
      </c>
      <c r="FM201">
        <v>1.8622099999999999</v>
      </c>
      <c r="FN201">
        <v>1.86432</v>
      </c>
      <c r="FO201">
        <v>1.8604400000000001</v>
      </c>
      <c r="FP201">
        <v>1.8611500000000001</v>
      </c>
      <c r="FQ201">
        <v>1.8602000000000001</v>
      </c>
      <c r="FR201">
        <v>1.86189</v>
      </c>
      <c r="FS201">
        <v>1.8585100000000001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-2.48</v>
      </c>
      <c r="GH201">
        <v>4.0800000000000003E-2</v>
      </c>
      <c r="GI201">
        <v>-1.7806499393771</v>
      </c>
      <c r="GJ201">
        <v>-1.0668354094452519E-3</v>
      </c>
      <c r="GK201">
        <v>7.2908324871410599E-7</v>
      </c>
      <c r="GL201">
        <v>-2.6615586879345078E-10</v>
      </c>
      <c r="GM201">
        <v>-0.20841063011216021</v>
      </c>
      <c r="GN201">
        <v>3.3664092208003571E-3</v>
      </c>
      <c r="GO201">
        <v>2.042686190248702E-4</v>
      </c>
      <c r="GP201">
        <v>-2.7039353982504608E-6</v>
      </c>
      <c r="GQ201">
        <v>3</v>
      </c>
      <c r="GR201">
        <v>2088</v>
      </c>
      <c r="GS201">
        <v>3</v>
      </c>
      <c r="GT201">
        <v>37</v>
      </c>
      <c r="GU201">
        <v>25</v>
      </c>
      <c r="GV201">
        <v>25.3</v>
      </c>
      <c r="GW201">
        <v>3.30566</v>
      </c>
      <c r="GX201">
        <v>2.5512700000000001</v>
      </c>
      <c r="GY201">
        <v>2.04834</v>
      </c>
      <c r="GZ201">
        <v>2.6037599999999999</v>
      </c>
      <c r="HA201">
        <v>2.1972700000000001</v>
      </c>
      <c r="HB201">
        <v>2.3596200000000001</v>
      </c>
      <c r="HC201">
        <v>45.205100000000002</v>
      </c>
      <c r="HD201">
        <v>13.799300000000001</v>
      </c>
      <c r="HE201">
        <v>18</v>
      </c>
      <c r="HF201">
        <v>601.29999999999995</v>
      </c>
      <c r="HG201">
        <v>703.77300000000002</v>
      </c>
      <c r="HH201">
        <v>31.000599999999999</v>
      </c>
      <c r="HI201">
        <v>35.720700000000001</v>
      </c>
      <c r="HJ201">
        <v>29.9999</v>
      </c>
      <c r="HK201">
        <v>35.559199999999997</v>
      </c>
      <c r="HL201">
        <v>35.532899999999998</v>
      </c>
      <c r="HM201">
        <v>66.131500000000003</v>
      </c>
      <c r="HN201">
        <v>-30</v>
      </c>
      <c r="HO201">
        <v>-30</v>
      </c>
      <c r="HP201">
        <v>31</v>
      </c>
      <c r="HQ201">
        <v>1243.58</v>
      </c>
      <c r="HR201">
        <v>32.067999999999998</v>
      </c>
      <c r="HS201">
        <v>99.112200000000001</v>
      </c>
      <c r="HT201">
        <v>98.298699999999997</v>
      </c>
    </row>
    <row r="202" spans="1:228" x14ac:dyDescent="0.2">
      <c r="A202">
        <v>187</v>
      </c>
      <c r="B202">
        <v>1666113376</v>
      </c>
      <c r="C202">
        <v>743</v>
      </c>
      <c r="D202" t="s">
        <v>732</v>
      </c>
      <c r="E202" t="s">
        <v>733</v>
      </c>
      <c r="F202">
        <v>4</v>
      </c>
      <c r="G202">
        <v>1666113374</v>
      </c>
      <c r="H202">
        <f t="shared" si="68"/>
        <v>4.5395237641755254E-4</v>
      </c>
      <c r="I202">
        <f t="shared" si="69"/>
        <v>0.45395237641755254</v>
      </c>
      <c r="J202">
        <f t="shared" si="70"/>
        <v>7.7184997097468333</v>
      </c>
      <c r="K202">
        <f t="shared" si="71"/>
        <v>1217.288571428571</v>
      </c>
      <c r="L202">
        <f t="shared" si="72"/>
        <v>607.33842856917181</v>
      </c>
      <c r="M202">
        <f t="shared" si="73"/>
        <v>61.527680011079624</v>
      </c>
      <c r="N202">
        <f t="shared" si="74"/>
        <v>123.3199451588318</v>
      </c>
      <c r="O202">
        <f t="shared" si="75"/>
        <v>2.1411792214047862E-2</v>
      </c>
      <c r="P202">
        <f t="shared" si="76"/>
        <v>2.7666227580949356</v>
      </c>
      <c r="Q202">
        <f t="shared" si="77"/>
        <v>2.1320154967912383E-2</v>
      </c>
      <c r="R202">
        <f t="shared" si="78"/>
        <v>1.3333297297028111E-2</v>
      </c>
      <c r="S202">
        <f t="shared" si="79"/>
        <v>226.11415852002614</v>
      </c>
      <c r="T202">
        <f t="shared" si="80"/>
        <v>35.488170382227771</v>
      </c>
      <c r="U202">
        <f t="shared" si="81"/>
        <v>34.75375714285714</v>
      </c>
      <c r="V202">
        <f t="shared" si="82"/>
        <v>5.5718044347069666</v>
      </c>
      <c r="W202">
        <f t="shared" si="83"/>
        <v>64.944200787850974</v>
      </c>
      <c r="X202">
        <f t="shared" si="84"/>
        <v>3.5114580904456267</v>
      </c>
      <c r="Y202">
        <f t="shared" si="85"/>
        <v>5.406884753137974</v>
      </c>
      <c r="Z202">
        <f t="shared" si="86"/>
        <v>2.0603463442613399</v>
      </c>
      <c r="AA202">
        <f t="shared" si="87"/>
        <v>-20.019299800014068</v>
      </c>
      <c r="AB202">
        <f t="shared" si="88"/>
        <v>-80.624219117057081</v>
      </c>
      <c r="AC202">
        <f t="shared" si="89"/>
        <v>-6.7716188721188884</v>
      </c>
      <c r="AD202">
        <f t="shared" si="90"/>
        <v>118.6990207308361</v>
      </c>
      <c r="AE202">
        <f t="shared" si="91"/>
        <v>18.690353741553157</v>
      </c>
      <c r="AF202">
        <f t="shared" si="92"/>
        <v>0.46369512626898302</v>
      </c>
      <c r="AG202">
        <f t="shared" si="93"/>
        <v>7.7184997097468333</v>
      </c>
      <c r="AH202">
        <v>1278.288457252602</v>
      </c>
      <c r="AI202">
        <v>1263.678848484848</v>
      </c>
      <c r="AJ202">
        <v>1.783073460276321</v>
      </c>
      <c r="AK202">
        <v>66.573852837517123</v>
      </c>
      <c r="AL202">
        <f t="shared" si="94"/>
        <v>0.45395237641755254</v>
      </c>
      <c r="AM202">
        <v>34.253456883269607</v>
      </c>
      <c r="AN202">
        <v>34.657961470588234</v>
      </c>
      <c r="AO202">
        <v>-2.4111172396526639E-6</v>
      </c>
      <c r="AP202">
        <v>87.50530381435243</v>
      </c>
      <c r="AQ202">
        <v>78</v>
      </c>
      <c r="AR202">
        <v>12</v>
      </c>
      <c r="AS202">
        <f t="shared" si="95"/>
        <v>1</v>
      </c>
      <c r="AT202">
        <f t="shared" si="96"/>
        <v>0</v>
      </c>
      <c r="AU202">
        <f t="shared" si="97"/>
        <v>47122.634799960913</v>
      </c>
      <c r="AV202">
        <f t="shared" si="98"/>
        <v>1199.997142857143</v>
      </c>
      <c r="AW202">
        <f t="shared" si="99"/>
        <v>1025.9222707357651</v>
      </c>
      <c r="AX202">
        <f t="shared" si="100"/>
        <v>0.85493726117804503</v>
      </c>
      <c r="AY202">
        <f t="shared" si="101"/>
        <v>0.18842891407362669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1666113374</v>
      </c>
      <c r="BF202">
        <v>1217.288571428571</v>
      </c>
      <c r="BG202">
        <v>1235.061428571428</v>
      </c>
      <c r="BH202">
        <v>34.661528571428583</v>
      </c>
      <c r="BI202">
        <v>34.248357142857138</v>
      </c>
      <c r="BJ202">
        <v>1219.768571428571</v>
      </c>
      <c r="BK202">
        <v>34.620757142857137</v>
      </c>
      <c r="BL202">
        <v>650.02957142857144</v>
      </c>
      <c r="BM202">
        <v>101.2071428571428</v>
      </c>
      <c r="BN202">
        <v>9.993260000000001E-2</v>
      </c>
      <c r="BO202">
        <v>34.21321428571428</v>
      </c>
      <c r="BP202">
        <v>34.75375714285714</v>
      </c>
      <c r="BQ202">
        <v>999.89999999999986</v>
      </c>
      <c r="BR202">
        <v>0</v>
      </c>
      <c r="BS202">
        <v>0</v>
      </c>
      <c r="BT202">
        <v>8990.3571428571431</v>
      </c>
      <c r="BU202">
        <v>0</v>
      </c>
      <c r="BV202">
        <v>306.19171428571423</v>
      </c>
      <c r="BW202">
        <v>-17.770399999999999</v>
      </c>
      <c r="BX202">
        <v>1260.998571428571</v>
      </c>
      <c r="BY202">
        <v>1278.8585714285709</v>
      </c>
      <c r="BZ202">
        <v>0.4131604285714286</v>
      </c>
      <c r="CA202">
        <v>1235.061428571428</v>
      </c>
      <c r="CB202">
        <v>34.248357142857138</v>
      </c>
      <c r="CC202">
        <v>3.5080057142857148</v>
      </c>
      <c r="CD202">
        <v>3.4661914285714288</v>
      </c>
      <c r="CE202">
        <v>26.658528571428569</v>
      </c>
      <c r="CF202">
        <v>26.45504285714285</v>
      </c>
      <c r="CG202">
        <v>1199.997142857143</v>
      </c>
      <c r="CH202">
        <v>0.50000999999999995</v>
      </c>
      <c r="CI202">
        <v>0.49998999999999999</v>
      </c>
      <c r="CJ202">
        <v>0</v>
      </c>
      <c r="CK202">
        <v>1225.6157142857139</v>
      </c>
      <c r="CL202">
        <v>4.9990899999999998</v>
      </c>
      <c r="CM202">
        <v>13563.085714285709</v>
      </c>
      <c r="CN202">
        <v>9557.8571428571431</v>
      </c>
      <c r="CO202">
        <v>44.875</v>
      </c>
      <c r="CP202">
        <v>46.5</v>
      </c>
      <c r="CQ202">
        <v>45.561999999999998</v>
      </c>
      <c r="CR202">
        <v>45.625</v>
      </c>
      <c r="CS202">
        <v>46.186999999999998</v>
      </c>
      <c r="CT202">
        <v>597.50857142857149</v>
      </c>
      <c r="CU202">
        <v>597.48857142857139</v>
      </c>
      <c r="CV202">
        <v>0</v>
      </c>
      <c r="CW202">
        <v>1666113387.3</v>
      </c>
      <c r="CX202">
        <v>0</v>
      </c>
      <c r="CY202">
        <v>1666111874.0999999</v>
      </c>
      <c r="CZ202" t="s">
        <v>356</v>
      </c>
      <c r="DA202">
        <v>1666111874.0999999</v>
      </c>
      <c r="DB202">
        <v>1666111855.0999999</v>
      </c>
      <c r="DC202">
        <v>36</v>
      </c>
      <c r="DD202">
        <v>-0.106</v>
      </c>
      <c r="DE202">
        <v>-2E-3</v>
      </c>
      <c r="DF202">
        <v>-2.12</v>
      </c>
      <c r="DG202">
        <v>3.7999999999999999E-2</v>
      </c>
      <c r="DH202">
        <v>419</v>
      </c>
      <c r="DI202">
        <v>34</v>
      </c>
      <c r="DJ202">
        <v>0.73</v>
      </c>
      <c r="DK202">
        <v>0.14000000000000001</v>
      </c>
      <c r="DL202">
        <v>-17.702774999999999</v>
      </c>
      <c r="DM202">
        <v>-0.64364352720449958</v>
      </c>
      <c r="DN202">
        <v>7.1743716623827489E-2</v>
      </c>
      <c r="DO202">
        <v>0</v>
      </c>
      <c r="DP202">
        <v>0.41304275000000001</v>
      </c>
      <c r="DQ202">
        <v>-4.8562626641654944E-3</v>
      </c>
      <c r="DR202">
        <v>1.368079013617275E-3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3.2941699999999998</v>
      </c>
      <c r="EB202">
        <v>2.6251600000000002</v>
      </c>
      <c r="EC202">
        <v>0.21079700000000001</v>
      </c>
      <c r="ED202">
        <v>0.210984</v>
      </c>
      <c r="EE202">
        <v>0.14082900000000001</v>
      </c>
      <c r="EF202">
        <v>0.13789799999999999</v>
      </c>
      <c r="EG202">
        <v>23852.3</v>
      </c>
      <c r="EH202">
        <v>24285.4</v>
      </c>
      <c r="EI202">
        <v>28138.5</v>
      </c>
      <c r="EJ202">
        <v>29650.799999999999</v>
      </c>
      <c r="EK202">
        <v>33245.5</v>
      </c>
      <c r="EL202">
        <v>35503.5</v>
      </c>
      <c r="EM202">
        <v>39690.9</v>
      </c>
      <c r="EN202">
        <v>42397.8</v>
      </c>
      <c r="EO202">
        <v>2.0623</v>
      </c>
      <c r="EP202">
        <v>2.1073300000000001</v>
      </c>
      <c r="EQ202">
        <v>9.47379E-2</v>
      </c>
      <c r="ER202">
        <v>0</v>
      </c>
      <c r="ES202">
        <v>33.218499999999999</v>
      </c>
      <c r="ET202">
        <v>999.9</v>
      </c>
      <c r="EU202">
        <v>46.6</v>
      </c>
      <c r="EV202">
        <v>41</v>
      </c>
      <c r="EW202">
        <v>36.002899999999997</v>
      </c>
      <c r="EX202">
        <v>57.078299999999999</v>
      </c>
      <c r="EY202">
        <v>-0.96955100000000005</v>
      </c>
      <c r="EZ202">
        <v>2</v>
      </c>
      <c r="FA202">
        <v>0.67752299999999999</v>
      </c>
      <c r="FB202">
        <v>1.36192</v>
      </c>
      <c r="FC202">
        <v>20.2636</v>
      </c>
      <c r="FD202">
        <v>5.2163899999999996</v>
      </c>
      <c r="FE202">
        <v>12.0098</v>
      </c>
      <c r="FF202">
        <v>4.98515</v>
      </c>
      <c r="FG202">
        <v>3.2845800000000001</v>
      </c>
      <c r="FH202">
        <v>9895.4</v>
      </c>
      <c r="FI202">
        <v>9999</v>
      </c>
      <c r="FJ202">
        <v>9999</v>
      </c>
      <c r="FK202">
        <v>657.6</v>
      </c>
      <c r="FL202">
        <v>1.8658399999999999</v>
      </c>
      <c r="FM202">
        <v>1.8622099999999999</v>
      </c>
      <c r="FN202">
        <v>1.86432</v>
      </c>
      <c r="FO202">
        <v>1.8604099999999999</v>
      </c>
      <c r="FP202">
        <v>1.8611500000000001</v>
      </c>
      <c r="FQ202">
        <v>1.8602000000000001</v>
      </c>
      <c r="FR202">
        <v>1.86189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-2.48</v>
      </c>
      <c r="GH202">
        <v>4.07E-2</v>
      </c>
      <c r="GI202">
        <v>-1.7806499393771</v>
      </c>
      <c r="GJ202">
        <v>-1.0668354094452519E-3</v>
      </c>
      <c r="GK202">
        <v>7.2908324871410599E-7</v>
      </c>
      <c r="GL202">
        <v>-2.6615586879345078E-10</v>
      </c>
      <c r="GM202">
        <v>-0.20841063011216021</v>
      </c>
      <c r="GN202">
        <v>3.3664092208003571E-3</v>
      </c>
      <c r="GO202">
        <v>2.042686190248702E-4</v>
      </c>
      <c r="GP202">
        <v>-2.7039353982504608E-6</v>
      </c>
      <c r="GQ202">
        <v>3</v>
      </c>
      <c r="GR202">
        <v>2088</v>
      </c>
      <c r="GS202">
        <v>3</v>
      </c>
      <c r="GT202">
        <v>37</v>
      </c>
      <c r="GU202">
        <v>25</v>
      </c>
      <c r="GV202">
        <v>25.3</v>
      </c>
      <c r="GW202">
        <v>3.3203100000000001</v>
      </c>
      <c r="GX202">
        <v>2.5659200000000002</v>
      </c>
      <c r="GY202">
        <v>2.04834</v>
      </c>
      <c r="GZ202">
        <v>2.6049799999999999</v>
      </c>
      <c r="HA202">
        <v>2.1972700000000001</v>
      </c>
      <c r="HB202">
        <v>2.2912599999999999</v>
      </c>
      <c r="HC202">
        <v>45.205100000000002</v>
      </c>
      <c r="HD202">
        <v>13.7906</v>
      </c>
      <c r="HE202">
        <v>18</v>
      </c>
      <c r="HF202">
        <v>601.38499999999999</v>
      </c>
      <c r="HG202">
        <v>703.84299999999996</v>
      </c>
      <c r="HH202">
        <v>31.000699999999998</v>
      </c>
      <c r="HI202">
        <v>35.718400000000003</v>
      </c>
      <c r="HJ202">
        <v>30</v>
      </c>
      <c r="HK202">
        <v>35.556100000000001</v>
      </c>
      <c r="HL202">
        <v>35.532899999999998</v>
      </c>
      <c r="HM202">
        <v>66.417299999999997</v>
      </c>
      <c r="HN202">
        <v>-30</v>
      </c>
      <c r="HO202">
        <v>-30</v>
      </c>
      <c r="HP202">
        <v>31</v>
      </c>
      <c r="HQ202">
        <v>1250.42</v>
      </c>
      <c r="HR202">
        <v>32.067999999999998</v>
      </c>
      <c r="HS202">
        <v>99.111599999999996</v>
      </c>
      <c r="HT202">
        <v>98.301199999999994</v>
      </c>
    </row>
    <row r="203" spans="1:228" x14ac:dyDescent="0.2">
      <c r="A203">
        <v>188</v>
      </c>
      <c r="B203">
        <v>1666113379.5</v>
      </c>
      <c r="C203">
        <v>746.5</v>
      </c>
      <c r="D203" t="s">
        <v>734</v>
      </c>
      <c r="E203" t="s">
        <v>735</v>
      </c>
      <c r="F203">
        <v>4</v>
      </c>
      <c r="G203">
        <v>1666113377.428571</v>
      </c>
      <c r="H203">
        <f t="shared" si="68"/>
        <v>4.5900594191854215E-4</v>
      </c>
      <c r="I203">
        <f t="shared" si="69"/>
        <v>0.45900594191854216</v>
      </c>
      <c r="J203">
        <f t="shared" si="70"/>
        <v>8.3987248852104734</v>
      </c>
      <c r="K203">
        <f t="shared" si="71"/>
        <v>1223.027142857143</v>
      </c>
      <c r="L203">
        <f t="shared" si="72"/>
        <v>570.07385519391278</v>
      </c>
      <c r="M203">
        <f t="shared" si="73"/>
        <v>57.751926503738147</v>
      </c>
      <c r="N203">
        <f t="shared" si="74"/>
        <v>123.90004035939654</v>
      </c>
      <c r="O203">
        <f t="shared" si="75"/>
        <v>2.1668935767766618E-2</v>
      </c>
      <c r="P203">
        <f t="shared" si="76"/>
        <v>2.7717161756206803</v>
      </c>
      <c r="Q203">
        <f t="shared" si="77"/>
        <v>2.1575261139634334E-2</v>
      </c>
      <c r="R203">
        <f t="shared" si="78"/>
        <v>1.3492920639121175E-2</v>
      </c>
      <c r="S203">
        <f t="shared" si="79"/>
        <v>226.1144692343432</v>
      </c>
      <c r="T203">
        <f t="shared" si="80"/>
        <v>35.479652892292826</v>
      </c>
      <c r="U203">
        <f t="shared" si="81"/>
        <v>34.746785714285707</v>
      </c>
      <c r="V203">
        <f t="shared" si="82"/>
        <v>5.5696499325695257</v>
      </c>
      <c r="W203">
        <f t="shared" si="83"/>
        <v>64.953649796560029</v>
      </c>
      <c r="X203">
        <f t="shared" si="84"/>
        <v>3.5109939250541098</v>
      </c>
      <c r="Y203">
        <f t="shared" si="85"/>
        <v>5.4053835866819195</v>
      </c>
      <c r="Z203">
        <f t="shared" si="86"/>
        <v>2.0586560075154159</v>
      </c>
      <c r="AA203">
        <f t="shared" si="87"/>
        <v>-20.242162038607709</v>
      </c>
      <c r="AB203">
        <f t="shared" si="88"/>
        <v>-80.475927371168837</v>
      </c>
      <c r="AC203">
        <f t="shared" si="89"/>
        <v>-6.7463493807834825</v>
      </c>
      <c r="AD203">
        <f t="shared" si="90"/>
        <v>118.65003044378318</v>
      </c>
      <c r="AE203">
        <f t="shared" si="91"/>
        <v>18.667454859563303</v>
      </c>
      <c r="AF203">
        <f t="shared" si="92"/>
        <v>0.46398203122632786</v>
      </c>
      <c r="AG203">
        <f t="shared" si="93"/>
        <v>8.3987248852104734</v>
      </c>
      <c r="AH203">
        <v>1284.335662920389</v>
      </c>
      <c r="AI203">
        <v>1269.5516363636359</v>
      </c>
      <c r="AJ203">
        <v>1.665540987020234</v>
      </c>
      <c r="AK203">
        <v>66.573852837517123</v>
      </c>
      <c r="AL203">
        <f t="shared" si="94"/>
        <v>0.45900594191854216</v>
      </c>
      <c r="AM203">
        <v>34.247397117140622</v>
      </c>
      <c r="AN203">
        <v>34.656452352941173</v>
      </c>
      <c r="AO203">
        <v>-5.9934442472231307E-6</v>
      </c>
      <c r="AP203">
        <v>87.50530381435243</v>
      </c>
      <c r="AQ203">
        <v>78</v>
      </c>
      <c r="AR203">
        <v>12</v>
      </c>
      <c r="AS203">
        <f t="shared" si="95"/>
        <v>1</v>
      </c>
      <c r="AT203">
        <f t="shared" si="96"/>
        <v>0</v>
      </c>
      <c r="AU203">
        <f t="shared" si="97"/>
        <v>47263.026738299428</v>
      </c>
      <c r="AV203">
        <f t="shared" si="98"/>
        <v>1199.998571428571</v>
      </c>
      <c r="AW203">
        <f t="shared" si="99"/>
        <v>1025.9235135929234</v>
      </c>
      <c r="AX203">
        <f t="shared" si="100"/>
        <v>0.85493727910991169</v>
      </c>
      <c r="AY203">
        <f t="shared" si="101"/>
        <v>0.18842894868212973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1666113377.428571</v>
      </c>
      <c r="BF203">
        <v>1223.027142857143</v>
      </c>
      <c r="BG203">
        <v>1240.782857142857</v>
      </c>
      <c r="BH203">
        <v>34.657299999999999</v>
      </c>
      <c r="BI203">
        <v>34.243842857142859</v>
      </c>
      <c r="BJ203">
        <v>1225.51</v>
      </c>
      <c r="BK203">
        <v>34.616571428571433</v>
      </c>
      <c r="BL203">
        <v>649.98514285714282</v>
      </c>
      <c r="BM203">
        <v>101.20614285714289</v>
      </c>
      <c r="BN203">
        <v>9.9900171428571424E-2</v>
      </c>
      <c r="BO203">
        <v>34.20822857142857</v>
      </c>
      <c r="BP203">
        <v>34.746785714285707</v>
      </c>
      <c r="BQ203">
        <v>999.89999999999986</v>
      </c>
      <c r="BR203">
        <v>0</v>
      </c>
      <c r="BS203">
        <v>0</v>
      </c>
      <c r="BT203">
        <v>9017.5</v>
      </c>
      <c r="BU203">
        <v>0</v>
      </c>
      <c r="BV203">
        <v>303.31314285714291</v>
      </c>
      <c r="BW203">
        <v>-17.75551428571428</v>
      </c>
      <c r="BX203">
        <v>1266.935714285715</v>
      </c>
      <c r="BY203">
        <v>1284.777142857143</v>
      </c>
      <c r="BZ203">
        <v>0.41347385714285723</v>
      </c>
      <c r="CA203">
        <v>1240.782857142857</v>
      </c>
      <c r="CB203">
        <v>34.243842857142859</v>
      </c>
      <c r="CC203">
        <v>3.50753</v>
      </c>
      <c r="CD203">
        <v>3.4656828571428568</v>
      </c>
      <c r="CE203">
        <v>26.656228571428571</v>
      </c>
      <c r="CF203">
        <v>26.452542857142859</v>
      </c>
      <c r="CG203">
        <v>1199.998571428571</v>
      </c>
      <c r="CH203">
        <v>0.50000999999999995</v>
      </c>
      <c r="CI203">
        <v>0.49998999999999999</v>
      </c>
      <c r="CJ203">
        <v>0</v>
      </c>
      <c r="CK203">
        <v>1225.6714285714279</v>
      </c>
      <c r="CL203">
        <v>4.9990899999999998</v>
      </c>
      <c r="CM203">
        <v>13564.8</v>
      </c>
      <c r="CN203">
        <v>9557.8742857142843</v>
      </c>
      <c r="CO203">
        <v>44.875</v>
      </c>
      <c r="CP203">
        <v>46.5</v>
      </c>
      <c r="CQ203">
        <v>45.58</v>
      </c>
      <c r="CR203">
        <v>45.625</v>
      </c>
      <c r="CS203">
        <v>46.186999999999998</v>
      </c>
      <c r="CT203">
        <v>597.50857142857149</v>
      </c>
      <c r="CU203">
        <v>597.4899999999999</v>
      </c>
      <c r="CV203">
        <v>0</v>
      </c>
      <c r="CW203">
        <v>1666113390.9000001</v>
      </c>
      <c r="CX203">
        <v>0</v>
      </c>
      <c r="CY203">
        <v>1666111874.0999999</v>
      </c>
      <c r="CZ203" t="s">
        <v>356</v>
      </c>
      <c r="DA203">
        <v>1666111874.0999999</v>
      </c>
      <c r="DB203">
        <v>1666111855.0999999</v>
      </c>
      <c r="DC203">
        <v>36</v>
      </c>
      <c r="DD203">
        <v>-0.106</v>
      </c>
      <c r="DE203">
        <v>-2E-3</v>
      </c>
      <c r="DF203">
        <v>-2.12</v>
      </c>
      <c r="DG203">
        <v>3.7999999999999999E-2</v>
      </c>
      <c r="DH203">
        <v>419</v>
      </c>
      <c r="DI203">
        <v>34</v>
      </c>
      <c r="DJ203">
        <v>0.73</v>
      </c>
      <c r="DK203">
        <v>0.14000000000000001</v>
      </c>
      <c r="DL203">
        <v>-17.727214634146339</v>
      </c>
      <c r="DM203">
        <v>-0.41811846689899013</v>
      </c>
      <c r="DN203">
        <v>6.3737558560142973E-2</v>
      </c>
      <c r="DO203">
        <v>0</v>
      </c>
      <c r="DP203">
        <v>0.41279139024390238</v>
      </c>
      <c r="DQ203">
        <v>5.6176306620215114E-4</v>
      </c>
      <c r="DR203">
        <v>1.401325642035704E-3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3.2942800000000001</v>
      </c>
      <c r="EB203">
        <v>2.6254300000000002</v>
      </c>
      <c r="EC203">
        <v>0.211399</v>
      </c>
      <c r="ED203">
        <v>0.21159800000000001</v>
      </c>
      <c r="EE203">
        <v>0.14082700000000001</v>
      </c>
      <c r="EF203">
        <v>0.137877</v>
      </c>
      <c r="EG203">
        <v>23834.3</v>
      </c>
      <c r="EH203">
        <v>24265.9</v>
      </c>
      <c r="EI203">
        <v>28138.799999999999</v>
      </c>
      <c r="EJ203">
        <v>29650.2</v>
      </c>
      <c r="EK203">
        <v>33246.6</v>
      </c>
      <c r="EL203">
        <v>35503.9</v>
      </c>
      <c r="EM203">
        <v>39692</v>
      </c>
      <c r="EN203">
        <v>42397.2</v>
      </c>
      <c r="EO203">
        <v>2.0621800000000001</v>
      </c>
      <c r="EP203">
        <v>2.1072000000000002</v>
      </c>
      <c r="EQ203">
        <v>9.4540399999999997E-2</v>
      </c>
      <c r="ER203">
        <v>0</v>
      </c>
      <c r="ES203">
        <v>33.215899999999998</v>
      </c>
      <c r="ET203">
        <v>999.9</v>
      </c>
      <c r="EU203">
        <v>46.6</v>
      </c>
      <c r="EV203">
        <v>41</v>
      </c>
      <c r="EW203">
        <v>36.002200000000002</v>
      </c>
      <c r="EX203">
        <v>57.978299999999997</v>
      </c>
      <c r="EY203">
        <v>-0.94951600000000003</v>
      </c>
      <c r="EZ203">
        <v>2</v>
      </c>
      <c r="FA203">
        <v>0.67759100000000005</v>
      </c>
      <c r="FB203">
        <v>1.36392</v>
      </c>
      <c r="FC203">
        <v>20.263400000000001</v>
      </c>
      <c r="FD203">
        <v>5.21699</v>
      </c>
      <c r="FE203">
        <v>12.0098</v>
      </c>
      <c r="FF203">
        <v>4.9855999999999998</v>
      </c>
      <c r="FG203">
        <v>3.2846500000000001</v>
      </c>
      <c r="FH203">
        <v>9895.7000000000007</v>
      </c>
      <c r="FI203">
        <v>9999</v>
      </c>
      <c r="FJ203">
        <v>9999</v>
      </c>
      <c r="FK203">
        <v>657.6</v>
      </c>
      <c r="FL203">
        <v>1.8658399999999999</v>
      </c>
      <c r="FM203">
        <v>1.8622300000000001</v>
      </c>
      <c r="FN203">
        <v>1.86432</v>
      </c>
      <c r="FO203">
        <v>1.8604099999999999</v>
      </c>
      <c r="FP203">
        <v>1.86111</v>
      </c>
      <c r="FQ203">
        <v>1.8602000000000001</v>
      </c>
      <c r="FR203">
        <v>1.86191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-2.4900000000000002</v>
      </c>
      <c r="GH203">
        <v>4.07E-2</v>
      </c>
      <c r="GI203">
        <v>-1.7806499393771</v>
      </c>
      <c r="GJ203">
        <v>-1.0668354094452519E-3</v>
      </c>
      <c r="GK203">
        <v>7.2908324871410599E-7</v>
      </c>
      <c r="GL203">
        <v>-2.6615586879345078E-10</v>
      </c>
      <c r="GM203">
        <v>-0.20841063011216021</v>
      </c>
      <c r="GN203">
        <v>3.3664092208003571E-3</v>
      </c>
      <c r="GO203">
        <v>2.042686190248702E-4</v>
      </c>
      <c r="GP203">
        <v>-2.7039353982504608E-6</v>
      </c>
      <c r="GQ203">
        <v>3</v>
      </c>
      <c r="GR203">
        <v>2088</v>
      </c>
      <c r="GS203">
        <v>3</v>
      </c>
      <c r="GT203">
        <v>37</v>
      </c>
      <c r="GU203">
        <v>25.1</v>
      </c>
      <c r="GV203">
        <v>25.4</v>
      </c>
      <c r="GW203">
        <v>3.3313000000000001</v>
      </c>
      <c r="GX203">
        <v>2.5488300000000002</v>
      </c>
      <c r="GY203">
        <v>2.04834</v>
      </c>
      <c r="GZ203">
        <v>2.6037599999999999</v>
      </c>
      <c r="HA203">
        <v>2.1972700000000001</v>
      </c>
      <c r="HB203">
        <v>2.34253</v>
      </c>
      <c r="HC203">
        <v>45.205100000000002</v>
      </c>
      <c r="HD203">
        <v>13.8081</v>
      </c>
      <c r="HE203">
        <v>18</v>
      </c>
      <c r="HF203">
        <v>601.28800000000001</v>
      </c>
      <c r="HG203">
        <v>703.71900000000005</v>
      </c>
      <c r="HH203">
        <v>31.000599999999999</v>
      </c>
      <c r="HI203">
        <v>35.717199999999998</v>
      </c>
      <c r="HJ203">
        <v>30</v>
      </c>
      <c r="HK203">
        <v>35.555900000000001</v>
      </c>
      <c r="HL203">
        <v>35.5321</v>
      </c>
      <c r="HM203">
        <v>66.677899999999994</v>
      </c>
      <c r="HN203">
        <v>-30</v>
      </c>
      <c r="HO203">
        <v>-30</v>
      </c>
      <c r="HP203">
        <v>31</v>
      </c>
      <c r="HQ203">
        <v>1257.1099999999999</v>
      </c>
      <c r="HR203">
        <v>32.067999999999998</v>
      </c>
      <c r="HS203">
        <v>99.113600000000005</v>
      </c>
      <c r="HT203">
        <v>98.299499999999995</v>
      </c>
    </row>
    <row r="204" spans="1:228" x14ac:dyDescent="0.2">
      <c r="A204">
        <v>189</v>
      </c>
      <c r="B204">
        <v>1666113383.5</v>
      </c>
      <c r="C204">
        <v>750.5</v>
      </c>
      <c r="D204" t="s">
        <v>736</v>
      </c>
      <c r="E204" t="s">
        <v>737</v>
      </c>
      <c r="F204">
        <v>4</v>
      </c>
      <c r="G204">
        <v>1666113381.5</v>
      </c>
      <c r="H204">
        <f t="shared" si="68"/>
        <v>4.6141253112295944E-4</v>
      </c>
      <c r="I204">
        <f t="shared" si="69"/>
        <v>0.46141253112295944</v>
      </c>
      <c r="J204">
        <f t="shared" si="70"/>
        <v>7.8661622837300937</v>
      </c>
      <c r="K204">
        <f t="shared" si="71"/>
        <v>1229.78</v>
      </c>
      <c r="L204">
        <f t="shared" si="72"/>
        <v>618.82569066629617</v>
      </c>
      <c r="M204">
        <f t="shared" si="73"/>
        <v>62.691028276567543</v>
      </c>
      <c r="N204">
        <f t="shared" si="74"/>
        <v>124.58463492513856</v>
      </c>
      <c r="O204">
        <f t="shared" si="75"/>
        <v>2.1798556933602994E-2</v>
      </c>
      <c r="P204">
        <f t="shared" si="76"/>
        <v>2.7682059000504591</v>
      </c>
      <c r="Q204">
        <f t="shared" si="77"/>
        <v>2.1703641254484558E-2</v>
      </c>
      <c r="R204">
        <f t="shared" si="78"/>
        <v>1.3573269019353074E-2</v>
      </c>
      <c r="S204">
        <f t="shared" si="79"/>
        <v>226.11461451996362</v>
      </c>
      <c r="T204">
        <f t="shared" si="80"/>
        <v>35.478644202658693</v>
      </c>
      <c r="U204">
        <f t="shared" si="81"/>
        <v>34.740900000000003</v>
      </c>
      <c r="V204">
        <f t="shared" si="82"/>
        <v>5.5678315314708478</v>
      </c>
      <c r="W204">
        <f t="shared" si="83"/>
        <v>64.952860443056267</v>
      </c>
      <c r="X204">
        <f t="shared" si="84"/>
        <v>3.5105909115511005</v>
      </c>
      <c r="Y204">
        <f t="shared" si="85"/>
        <v>5.4048288060058756</v>
      </c>
      <c r="Z204">
        <f t="shared" si="86"/>
        <v>2.0572406199197473</v>
      </c>
      <c r="AA204">
        <f t="shared" si="87"/>
        <v>-20.348292622522511</v>
      </c>
      <c r="AB204">
        <f t="shared" si="88"/>
        <v>-79.770653553533464</v>
      </c>
      <c r="AC204">
        <f t="shared" si="89"/>
        <v>-6.6954531576168792</v>
      </c>
      <c r="AD204">
        <f t="shared" si="90"/>
        <v>119.30021518629079</v>
      </c>
      <c r="AE204">
        <f t="shared" si="91"/>
        <v>18.715464690417903</v>
      </c>
      <c r="AF204">
        <f t="shared" si="92"/>
        <v>0.47021142855036679</v>
      </c>
      <c r="AG204">
        <f t="shared" si="93"/>
        <v>7.8661622837300937</v>
      </c>
      <c r="AH204">
        <v>1291.2170985126111</v>
      </c>
      <c r="AI204">
        <v>1276.5668484848479</v>
      </c>
      <c r="AJ204">
        <v>1.7586337826270739</v>
      </c>
      <c r="AK204">
        <v>66.573852837517123</v>
      </c>
      <c r="AL204">
        <f t="shared" si="94"/>
        <v>0.46141253112295944</v>
      </c>
      <c r="AM204">
        <v>34.240051323004167</v>
      </c>
      <c r="AN204">
        <v>34.651162352941171</v>
      </c>
      <c r="AO204">
        <v>-1.282701263054618E-6</v>
      </c>
      <c r="AP204">
        <v>87.50530381435243</v>
      </c>
      <c r="AQ204">
        <v>77</v>
      </c>
      <c r="AR204">
        <v>12</v>
      </c>
      <c r="AS204">
        <f t="shared" si="95"/>
        <v>1</v>
      </c>
      <c r="AT204">
        <f t="shared" si="96"/>
        <v>0</v>
      </c>
      <c r="AU204">
        <f t="shared" si="97"/>
        <v>47167.063501913239</v>
      </c>
      <c r="AV204">
        <f t="shared" si="98"/>
        <v>1200</v>
      </c>
      <c r="AW204">
        <f t="shared" si="99"/>
        <v>1025.9246707357324</v>
      </c>
      <c r="AX204">
        <f t="shared" si="100"/>
        <v>0.85493722561311036</v>
      </c>
      <c r="AY204">
        <f t="shared" si="101"/>
        <v>0.18842884543330302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1666113381.5</v>
      </c>
      <c r="BF204">
        <v>1229.78</v>
      </c>
      <c r="BG204">
        <v>1247.5871428571429</v>
      </c>
      <c r="BH204">
        <v>34.653185714285712</v>
      </c>
      <c r="BI204">
        <v>34.23424285714286</v>
      </c>
      <c r="BJ204">
        <v>1232.265714285714</v>
      </c>
      <c r="BK204">
        <v>34.612485714285711</v>
      </c>
      <c r="BL204">
        <v>650.08928571428567</v>
      </c>
      <c r="BM204">
        <v>101.2062857142857</v>
      </c>
      <c r="BN204">
        <v>0.10015521428571431</v>
      </c>
      <c r="BO204">
        <v>34.206385714285723</v>
      </c>
      <c r="BP204">
        <v>34.740900000000003</v>
      </c>
      <c r="BQ204">
        <v>999.89999999999986</v>
      </c>
      <c r="BR204">
        <v>0</v>
      </c>
      <c r="BS204">
        <v>0</v>
      </c>
      <c r="BT204">
        <v>8998.8371428571427</v>
      </c>
      <c r="BU204">
        <v>0</v>
      </c>
      <c r="BV204">
        <v>300.79271428571428</v>
      </c>
      <c r="BW204">
        <v>-17.8063</v>
      </c>
      <c r="BX204">
        <v>1273.9271428571431</v>
      </c>
      <c r="BY204">
        <v>1291.81</v>
      </c>
      <c r="BZ204">
        <v>0.4189607142857143</v>
      </c>
      <c r="CA204">
        <v>1247.5871428571429</v>
      </c>
      <c r="CB204">
        <v>34.23424285714286</v>
      </c>
      <c r="CC204">
        <v>3.5071214285714278</v>
      </c>
      <c r="CD204">
        <v>3.464721428571429</v>
      </c>
      <c r="CE204">
        <v>26.65427142857143</v>
      </c>
      <c r="CF204">
        <v>26.447857142857149</v>
      </c>
      <c r="CG204">
        <v>1200</v>
      </c>
      <c r="CH204">
        <v>0.50001200000000001</v>
      </c>
      <c r="CI204">
        <v>0.49998799999999999</v>
      </c>
      <c r="CJ204">
        <v>0</v>
      </c>
      <c r="CK204">
        <v>1225.705714285715</v>
      </c>
      <c r="CL204">
        <v>4.9990899999999998</v>
      </c>
      <c r="CM204">
        <v>13566.68571428571</v>
      </c>
      <c r="CN204">
        <v>9557.9014285714275</v>
      </c>
      <c r="CO204">
        <v>44.875</v>
      </c>
      <c r="CP204">
        <v>46.5</v>
      </c>
      <c r="CQ204">
        <v>45.561999999999998</v>
      </c>
      <c r="CR204">
        <v>45.625</v>
      </c>
      <c r="CS204">
        <v>46.186999999999998</v>
      </c>
      <c r="CT204">
        <v>597.51142857142861</v>
      </c>
      <c r="CU204">
        <v>597.48857142857139</v>
      </c>
      <c r="CV204">
        <v>0</v>
      </c>
      <c r="CW204">
        <v>1666113395.0999999</v>
      </c>
      <c r="CX204">
        <v>0</v>
      </c>
      <c r="CY204">
        <v>1666111874.0999999</v>
      </c>
      <c r="CZ204" t="s">
        <v>356</v>
      </c>
      <c r="DA204">
        <v>1666111874.0999999</v>
      </c>
      <c r="DB204">
        <v>1666111855.0999999</v>
      </c>
      <c r="DC204">
        <v>36</v>
      </c>
      <c r="DD204">
        <v>-0.106</v>
      </c>
      <c r="DE204">
        <v>-2E-3</v>
      </c>
      <c r="DF204">
        <v>-2.12</v>
      </c>
      <c r="DG204">
        <v>3.7999999999999999E-2</v>
      </c>
      <c r="DH204">
        <v>419</v>
      </c>
      <c r="DI204">
        <v>34</v>
      </c>
      <c r="DJ204">
        <v>0.73</v>
      </c>
      <c r="DK204">
        <v>0.14000000000000001</v>
      </c>
      <c r="DL204">
        <v>-17.754687804878049</v>
      </c>
      <c r="DM204">
        <v>-0.30516794425084898</v>
      </c>
      <c r="DN204">
        <v>5.6663160463550022E-2</v>
      </c>
      <c r="DO204">
        <v>0</v>
      </c>
      <c r="DP204">
        <v>0.41339341463414642</v>
      </c>
      <c r="DQ204">
        <v>1.5659289198606669E-2</v>
      </c>
      <c r="DR204">
        <v>2.3649355065265012E-3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3.2943199999999999</v>
      </c>
      <c r="EB204">
        <v>2.6253700000000002</v>
      </c>
      <c r="EC204">
        <v>0.212121</v>
      </c>
      <c r="ED204">
        <v>0.21230499999999999</v>
      </c>
      <c r="EE204">
        <v>0.14080899999999999</v>
      </c>
      <c r="EF204">
        <v>0.137853</v>
      </c>
      <c r="EG204">
        <v>23812.6</v>
      </c>
      <c r="EH204">
        <v>24243.7</v>
      </c>
      <c r="EI204">
        <v>28139.1</v>
      </c>
      <c r="EJ204">
        <v>29649.7</v>
      </c>
      <c r="EK204">
        <v>33247.699999999997</v>
      </c>
      <c r="EL204">
        <v>35504.300000000003</v>
      </c>
      <c r="EM204">
        <v>39692.400000000001</v>
      </c>
      <c r="EN204">
        <v>42396.5</v>
      </c>
      <c r="EO204">
        <v>2.06297</v>
      </c>
      <c r="EP204">
        <v>2.1072199999999999</v>
      </c>
      <c r="EQ204">
        <v>9.4354199999999999E-2</v>
      </c>
      <c r="ER204">
        <v>0</v>
      </c>
      <c r="ES204">
        <v>33.213000000000001</v>
      </c>
      <c r="ET204">
        <v>999.9</v>
      </c>
      <c r="EU204">
        <v>46.5</v>
      </c>
      <c r="EV204">
        <v>41</v>
      </c>
      <c r="EW204">
        <v>35.9236</v>
      </c>
      <c r="EX204">
        <v>57.8583</v>
      </c>
      <c r="EY204">
        <v>-0.881409</v>
      </c>
      <c r="EZ204">
        <v>2</v>
      </c>
      <c r="FA204">
        <v>0.67760699999999996</v>
      </c>
      <c r="FB204">
        <v>1.3662300000000001</v>
      </c>
      <c r="FC204">
        <v>20.263500000000001</v>
      </c>
      <c r="FD204">
        <v>5.2163899999999996</v>
      </c>
      <c r="FE204">
        <v>12.0098</v>
      </c>
      <c r="FF204">
        <v>4.9853500000000004</v>
      </c>
      <c r="FG204">
        <v>3.2846500000000001</v>
      </c>
      <c r="FH204">
        <v>9895.7000000000007</v>
      </c>
      <c r="FI204">
        <v>9999</v>
      </c>
      <c r="FJ204">
        <v>9999</v>
      </c>
      <c r="FK204">
        <v>657.6</v>
      </c>
      <c r="FL204">
        <v>1.8658399999999999</v>
      </c>
      <c r="FM204">
        <v>1.8622700000000001</v>
      </c>
      <c r="FN204">
        <v>1.86432</v>
      </c>
      <c r="FO204">
        <v>1.86042</v>
      </c>
      <c r="FP204">
        <v>1.8611200000000001</v>
      </c>
      <c r="FQ204">
        <v>1.8602000000000001</v>
      </c>
      <c r="FR204">
        <v>1.86189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-2.4900000000000002</v>
      </c>
      <c r="GH204">
        <v>4.07E-2</v>
      </c>
      <c r="GI204">
        <v>-1.7806499393771</v>
      </c>
      <c r="GJ204">
        <v>-1.0668354094452519E-3</v>
      </c>
      <c r="GK204">
        <v>7.2908324871410599E-7</v>
      </c>
      <c r="GL204">
        <v>-2.6615586879345078E-10</v>
      </c>
      <c r="GM204">
        <v>-0.20841063011216021</v>
      </c>
      <c r="GN204">
        <v>3.3664092208003571E-3</v>
      </c>
      <c r="GO204">
        <v>2.042686190248702E-4</v>
      </c>
      <c r="GP204">
        <v>-2.7039353982504608E-6</v>
      </c>
      <c r="GQ204">
        <v>3</v>
      </c>
      <c r="GR204">
        <v>2088</v>
      </c>
      <c r="GS204">
        <v>3</v>
      </c>
      <c r="GT204">
        <v>37</v>
      </c>
      <c r="GU204">
        <v>25.2</v>
      </c>
      <c r="GV204">
        <v>25.5</v>
      </c>
      <c r="GW204">
        <v>3.3459500000000002</v>
      </c>
      <c r="GX204">
        <v>2.5500500000000001</v>
      </c>
      <c r="GY204">
        <v>2.04834</v>
      </c>
      <c r="GZ204">
        <v>2.6037599999999999</v>
      </c>
      <c r="HA204">
        <v>2.1972700000000001</v>
      </c>
      <c r="HB204">
        <v>2.36694</v>
      </c>
      <c r="HC204">
        <v>45.205100000000002</v>
      </c>
      <c r="HD204">
        <v>13.8081</v>
      </c>
      <c r="HE204">
        <v>18</v>
      </c>
      <c r="HF204">
        <v>601.88699999999994</v>
      </c>
      <c r="HG204">
        <v>703.71299999999997</v>
      </c>
      <c r="HH204">
        <v>31.000699999999998</v>
      </c>
      <c r="HI204">
        <v>35.714100000000002</v>
      </c>
      <c r="HJ204">
        <v>30</v>
      </c>
      <c r="HK204">
        <v>35.555900000000001</v>
      </c>
      <c r="HL204">
        <v>35.529699999999998</v>
      </c>
      <c r="HM204">
        <v>66.965599999999995</v>
      </c>
      <c r="HN204">
        <v>-30</v>
      </c>
      <c r="HO204">
        <v>-30</v>
      </c>
      <c r="HP204">
        <v>31</v>
      </c>
      <c r="HQ204">
        <v>1263.81</v>
      </c>
      <c r="HR204">
        <v>32.067999999999998</v>
      </c>
      <c r="HS204">
        <v>99.114599999999996</v>
      </c>
      <c r="HT204">
        <v>98.297799999999995</v>
      </c>
    </row>
    <row r="205" spans="1:228" x14ac:dyDescent="0.2">
      <c r="A205">
        <v>190</v>
      </c>
      <c r="B205">
        <v>1666113387.5</v>
      </c>
      <c r="C205">
        <v>754.5</v>
      </c>
      <c r="D205" t="s">
        <v>738</v>
      </c>
      <c r="E205" t="s">
        <v>739</v>
      </c>
      <c r="F205">
        <v>4</v>
      </c>
      <c r="G205">
        <v>1666113385.1875</v>
      </c>
      <c r="H205">
        <f t="shared" si="68"/>
        <v>4.6142789233634271E-4</v>
      </c>
      <c r="I205">
        <f t="shared" si="69"/>
        <v>0.46142789233634274</v>
      </c>
      <c r="J205">
        <f t="shared" si="70"/>
        <v>8.0504109800390395</v>
      </c>
      <c r="K205">
        <f t="shared" si="71"/>
        <v>1235.99</v>
      </c>
      <c r="L205">
        <f t="shared" si="72"/>
        <v>612.08339132391097</v>
      </c>
      <c r="M205">
        <f t="shared" si="73"/>
        <v>62.006849291627631</v>
      </c>
      <c r="N205">
        <f t="shared" si="74"/>
        <v>125.211444620626</v>
      </c>
      <c r="O205">
        <f t="shared" si="75"/>
        <v>2.1820010030305623E-2</v>
      </c>
      <c r="P205">
        <f t="shared" si="76"/>
        <v>2.7710000853753214</v>
      </c>
      <c r="Q205">
        <f t="shared" si="77"/>
        <v>2.1725003323386789E-2</v>
      </c>
      <c r="R205">
        <f t="shared" si="78"/>
        <v>1.3586628458620215E-2</v>
      </c>
      <c r="S205">
        <f t="shared" si="79"/>
        <v>226.11333785917429</v>
      </c>
      <c r="T205">
        <f t="shared" si="80"/>
        <v>35.476950500872988</v>
      </c>
      <c r="U205">
        <f t="shared" si="81"/>
        <v>34.732087500000013</v>
      </c>
      <c r="V205">
        <f t="shared" si="82"/>
        <v>5.5651098599102253</v>
      </c>
      <c r="W205">
        <f t="shared" si="83"/>
        <v>64.940514647216105</v>
      </c>
      <c r="X205">
        <f t="shared" si="84"/>
        <v>3.5098262473591855</v>
      </c>
      <c r="Y205">
        <f t="shared" si="85"/>
        <v>5.4046788301971764</v>
      </c>
      <c r="Z205">
        <f t="shared" si="86"/>
        <v>2.0552836125510399</v>
      </c>
      <c r="AA205">
        <f t="shared" si="87"/>
        <v>-20.348970052032715</v>
      </c>
      <c r="AB205">
        <f t="shared" si="88"/>
        <v>-78.609100404370821</v>
      </c>
      <c r="AC205">
        <f t="shared" si="89"/>
        <v>-6.5910068965259097</v>
      </c>
      <c r="AD205">
        <f t="shared" si="90"/>
        <v>120.56426050624486</v>
      </c>
      <c r="AE205">
        <f t="shared" si="91"/>
        <v>18.807879736164615</v>
      </c>
      <c r="AF205">
        <f t="shared" si="92"/>
        <v>0.47153545924534945</v>
      </c>
      <c r="AG205">
        <f t="shared" si="93"/>
        <v>8.0504109800390395</v>
      </c>
      <c r="AH205">
        <v>1298.2860295661219</v>
      </c>
      <c r="AI205">
        <v>1283.5135757575749</v>
      </c>
      <c r="AJ205">
        <v>1.744963234916308</v>
      </c>
      <c r="AK205">
        <v>66.573852837517123</v>
      </c>
      <c r="AL205">
        <f t="shared" si="94"/>
        <v>0.46142789233634274</v>
      </c>
      <c r="AM205">
        <v>34.231048174343137</v>
      </c>
      <c r="AN205">
        <v>34.642235294117647</v>
      </c>
      <c r="AO205">
        <v>-3.1945801549956081E-6</v>
      </c>
      <c r="AP205">
        <v>87.50530381435243</v>
      </c>
      <c r="AQ205">
        <v>78</v>
      </c>
      <c r="AR205">
        <v>12</v>
      </c>
      <c r="AS205">
        <f t="shared" si="95"/>
        <v>1</v>
      </c>
      <c r="AT205">
        <f t="shared" si="96"/>
        <v>0</v>
      </c>
      <c r="AU205">
        <f t="shared" si="97"/>
        <v>47243.736320474374</v>
      </c>
      <c r="AV205">
        <f t="shared" si="98"/>
        <v>1199.9937500000001</v>
      </c>
      <c r="AW205">
        <f t="shared" si="99"/>
        <v>1025.9192760928365</v>
      </c>
      <c r="AX205">
        <f t="shared" si="100"/>
        <v>0.85493718287519127</v>
      </c>
      <c r="AY205">
        <f t="shared" si="101"/>
        <v>0.18842876294911892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1666113385.1875</v>
      </c>
      <c r="BF205">
        <v>1235.99</v>
      </c>
      <c r="BG205">
        <v>1253.8887500000001</v>
      </c>
      <c r="BH205">
        <v>34.646275000000003</v>
      </c>
      <c r="BI205">
        <v>34.226100000000002</v>
      </c>
      <c r="BJ205">
        <v>1238.47875</v>
      </c>
      <c r="BK205">
        <v>34.605612500000007</v>
      </c>
      <c r="BL205">
        <v>650.01274999999998</v>
      </c>
      <c r="BM205">
        <v>101.20462499999999</v>
      </c>
      <c r="BN205">
        <v>9.9952399999999997E-2</v>
      </c>
      <c r="BO205">
        <v>34.205887500000003</v>
      </c>
      <c r="BP205">
        <v>34.732087500000013</v>
      </c>
      <c r="BQ205">
        <v>999.9</v>
      </c>
      <c r="BR205">
        <v>0</v>
      </c>
      <c r="BS205">
        <v>0</v>
      </c>
      <c r="BT205">
        <v>9013.8287500000006</v>
      </c>
      <c r="BU205">
        <v>0</v>
      </c>
      <c r="BV205">
        <v>300.57900000000001</v>
      </c>
      <c r="BW205">
        <v>-17.8990875</v>
      </c>
      <c r="BX205">
        <v>1280.3512499999999</v>
      </c>
      <c r="BY205">
        <v>1298.32375</v>
      </c>
      <c r="BZ205">
        <v>0.42015712500000002</v>
      </c>
      <c r="CA205">
        <v>1253.8887500000001</v>
      </c>
      <c r="CB205">
        <v>34.226100000000002</v>
      </c>
      <c r="CC205">
        <v>3.5063599999999999</v>
      </c>
      <c r="CD205">
        <v>3.4638387499999999</v>
      </c>
      <c r="CE205">
        <v>26.650575</v>
      </c>
      <c r="CF205">
        <v>26.443537500000001</v>
      </c>
      <c r="CG205">
        <v>1199.9937500000001</v>
      </c>
      <c r="CH205">
        <v>0.50001200000000001</v>
      </c>
      <c r="CI205">
        <v>0.49998799999999999</v>
      </c>
      <c r="CJ205">
        <v>0</v>
      </c>
      <c r="CK205">
        <v>1225.9475</v>
      </c>
      <c r="CL205">
        <v>4.9990899999999998</v>
      </c>
      <c r="CM205">
        <v>13568.612499999999</v>
      </c>
      <c r="CN205">
        <v>9557.8349999999991</v>
      </c>
      <c r="CO205">
        <v>44.875</v>
      </c>
      <c r="CP205">
        <v>46.5</v>
      </c>
      <c r="CQ205">
        <v>45.561999999999998</v>
      </c>
      <c r="CR205">
        <v>45.625</v>
      </c>
      <c r="CS205">
        <v>46.186999999999998</v>
      </c>
      <c r="CT205">
        <v>597.51</v>
      </c>
      <c r="CU205">
        <v>597.48374999999999</v>
      </c>
      <c r="CV205">
        <v>0</v>
      </c>
      <c r="CW205">
        <v>1666113399.3</v>
      </c>
      <c r="CX205">
        <v>0</v>
      </c>
      <c r="CY205">
        <v>1666111874.0999999</v>
      </c>
      <c r="CZ205" t="s">
        <v>356</v>
      </c>
      <c r="DA205">
        <v>1666111874.0999999</v>
      </c>
      <c r="DB205">
        <v>1666111855.0999999</v>
      </c>
      <c r="DC205">
        <v>36</v>
      </c>
      <c r="DD205">
        <v>-0.106</v>
      </c>
      <c r="DE205">
        <v>-2E-3</v>
      </c>
      <c r="DF205">
        <v>-2.12</v>
      </c>
      <c r="DG205">
        <v>3.7999999999999999E-2</v>
      </c>
      <c r="DH205">
        <v>419</v>
      </c>
      <c r="DI205">
        <v>34</v>
      </c>
      <c r="DJ205">
        <v>0.73</v>
      </c>
      <c r="DK205">
        <v>0.14000000000000001</v>
      </c>
      <c r="DL205">
        <v>-17.790957500000001</v>
      </c>
      <c r="DM205">
        <v>-0.46170393996242709</v>
      </c>
      <c r="DN205">
        <v>6.6381951189687025E-2</v>
      </c>
      <c r="DO205">
        <v>0</v>
      </c>
      <c r="DP205">
        <v>0.415207775</v>
      </c>
      <c r="DQ205">
        <v>3.2064574108817419E-2</v>
      </c>
      <c r="DR205">
        <v>3.4922445897123231E-3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363</v>
      </c>
      <c r="EA205">
        <v>3.29427</v>
      </c>
      <c r="EB205">
        <v>2.62527</v>
      </c>
      <c r="EC205">
        <v>0.21282499999999999</v>
      </c>
      <c r="ED205">
        <v>0.21301600000000001</v>
      </c>
      <c r="EE205">
        <v>0.14078599999999999</v>
      </c>
      <c r="EF205">
        <v>0.137822</v>
      </c>
      <c r="EG205">
        <v>23791.4</v>
      </c>
      <c r="EH205">
        <v>24221.7</v>
      </c>
      <c r="EI205">
        <v>28139.200000000001</v>
      </c>
      <c r="EJ205">
        <v>29649.7</v>
      </c>
      <c r="EK205">
        <v>33248.6</v>
      </c>
      <c r="EL205">
        <v>35505.699999999997</v>
      </c>
      <c r="EM205">
        <v>39692.400000000001</v>
      </c>
      <c r="EN205">
        <v>42396.5</v>
      </c>
      <c r="EO205">
        <v>2.0625499999999999</v>
      </c>
      <c r="EP205">
        <v>2.1071499999999999</v>
      </c>
      <c r="EQ205">
        <v>9.3623999999999999E-2</v>
      </c>
      <c r="ER205">
        <v>0</v>
      </c>
      <c r="ES205">
        <v>33.213000000000001</v>
      </c>
      <c r="ET205">
        <v>999.9</v>
      </c>
      <c r="EU205">
        <v>46.5</v>
      </c>
      <c r="EV205">
        <v>41</v>
      </c>
      <c r="EW205">
        <v>35.924100000000003</v>
      </c>
      <c r="EX205">
        <v>57.528300000000002</v>
      </c>
      <c r="EY205">
        <v>-1.0456700000000001</v>
      </c>
      <c r="EZ205">
        <v>2</v>
      </c>
      <c r="FA205">
        <v>0.67759100000000005</v>
      </c>
      <c r="FB205">
        <v>1.3678600000000001</v>
      </c>
      <c r="FC205">
        <v>20.2636</v>
      </c>
      <c r="FD205">
        <v>5.21699</v>
      </c>
      <c r="FE205">
        <v>12.0099</v>
      </c>
      <c r="FF205">
        <v>4.9854500000000002</v>
      </c>
      <c r="FG205">
        <v>3.2846500000000001</v>
      </c>
      <c r="FH205">
        <v>9896</v>
      </c>
      <c r="FI205">
        <v>9999</v>
      </c>
      <c r="FJ205">
        <v>9999</v>
      </c>
      <c r="FK205">
        <v>657.6</v>
      </c>
      <c r="FL205">
        <v>1.8658399999999999</v>
      </c>
      <c r="FM205">
        <v>1.8622399999999999</v>
      </c>
      <c r="FN205">
        <v>1.86432</v>
      </c>
      <c r="FO205">
        <v>1.8604099999999999</v>
      </c>
      <c r="FP205">
        <v>1.86113</v>
      </c>
      <c r="FQ205">
        <v>1.8602000000000001</v>
      </c>
      <c r="FR205">
        <v>1.8619000000000001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-2.4900000000000002</v>
      </c>
      <c r="GH205">
        <v>4.07E-2</v>
      </c>
      <c r="GI205">
        <v>-1.7806499393771</v>
      </c>
      <c r="GJ205">
        <v>-1.0668354094452519E-3</v>
      </c>
      <c r="GK205">
        <v>7.2908324871410599E-7</v>
      </c>
      <c r="GL205">
        <v>-2.6615586879345078E-10</v>
      </c>
      <c r="GM205">
        <v>-0.20841063011216021</v>
      </c>
      <c r="GN205">
        <v>3.3664092208003571E-3</v>
      </c>
      <c r="GO205">
        <v>2.042686190248702E-4</v>
      </c>
      <c r="GP205">
        <v>-2.7039353982504608E-6</v>
      </c>
      <c r="GQ205">
        <v>3</v>
      </c>
      <c r="GR205">
        <v>2088</v>
      </c>
      <c r="GS205">
        <v>3</v>
      </c>
      <c r="GT205">
        <v>37</v>
      </c>
      <c r="GU205">
        <v>25.2</v>
      </c>
      <c r="GV205">
        <v>25.5</v>
      </c>
      <c r="GW205">
        <v>3.3593799999999998</v>
      </c>
      <c r="GX205">
        <v>2.5488300000000002</v>
      </c>
      <c r="GY205">
        <v>2.04834</v>
      </c>
      <c r="GZ205">
        <v>2.6037599999999999</v>
      </c>
      <c r="HA205">
        <v>2.1972700000000001</v>
      </c>
      <c r="HB205">
        <v>2.3742700000000001</v>
      </c>
      <c r="HC205">
        <v>45.205100000000002</v>
      </c>
      <c r="HD205">
        <v>13.8081</v>
      </c>
      <c r="HE205">
        <v>18</v>
      </c>
      <c r="HF205">
        <v>601.56799999999998</v>
      </c>
      <c r="HG205">
        <v>703.64400000000001</v>
      </c>
      <c r="HH205">
        <v>31.000599999999999</v>
      </c>
      <c r="HI205">
        <v>35.713900000000002</v>
      </c>
      <c r="HJ205">
        <v>30</v>
      </c>
      <c r="HK205">
        <v>35.555700000000002</v>
      </c>
      <c r="HL205">
        <v>35.529699999999998</v>
      </c>
      <c r="HM205">
        <v>67.250799999999998</v>
      </c>
      <c r="HN205">
        <v>-30</v>
      </c>
      <c r="HO205">
        <v>-30</v>
      </c>
      <c r="HP205">
        <v>31</v>
      </c>
      <c r="HQ205">
        <v>1270.49</v>
      </c>
      <c r="HR205">
        <v>32.067999999999998</v>
      </c>
      <c r="HS205">
        <v>99.114900000000006</v>
      </c>
      <c r="HT205">
        <v>98.297799999999995</v>
      </c>
    </row>
    <row r="206" spans="1:228" x14ac:dyDescent="0.2">
      <c r="A206">
        <v>191</v>
      </c>
      <c r="B206">
        <v>1666113391.5</v>
      </c>
      <c r="C206">
        <v>758.5</v>
      </c>
      <c r="D206" t="s">
        <v>740</v>
      </c>
      <c r="E206" t="s">
        <v>741</v>
      </c>
      <c r="F206">
        <v>4</v>
      </c>
      <c r="G206">
        <v>1666113389.5</v>
      </c>
      <c r="H206">
        <f t="shared" si="68"/>
        <v>4.6244363281959072E-4</v>
      </c>
      <c r="I206">
        <f t="shared" si="69"/>
        <v>0.46244363281959072</v>
      </c>
      <c r="J206">
        <f t="shared" si="70"/>
        <v>8.1618369931792714</v>
      </c>
      <c r="K206">
        <f t="shared" si="71"/>
        <v>1243.24</v>
      </c>
      <c r="L206">
        <f t="shared" si="72"/>
        <v>611.72913345889185</v>
      </c>
      <c r="M206">
        <f t="shared" si="73"/>
        <v>61.97053538384764</v>
      </c>
      <c r="N206">
        <f t="shared" si="74"/>
        <v>125.94503710324287</v>
      </c>
      <c r="O206">
        <f t="shared" si="75"/>
        <v>2.1847401857349118E-2</v>
      </c>
      <c r="P206">
        <f t="shared" si="76"/>
        <v>2.7634173665810331</v>
      </c>
      <c r="Q206">
        <f t="shared" si="77"/>
        <v>2.1751896913564512E-2</v>
      </c>
      <c r="R206">
        <f t="shared" si="78"/>
        <v>1.3603481397960278E-2</v>
      </c>
      <c r="S206">
        <f t="shared" si="79"/>
        <v>226.11332923449947</v>
      </c>
      <c r="T206">
        <f t="shared" si="80"/>
        <v>35.478461960328417</v>
      </c>
      <c r="U206">
        <f t="shared" si="81"/>
        <v>34.735514285714288</v>
      </c>
      <c r="V206">
        <f t="shared" si="82"/>
        <v>5.5661680583751938</v>
      </c>
      <c r="W206">
        <f t="shared" si="83"/>
        <v>64.928980548408788</v>
      </c>
      <c r="X206">
        <f t="shared" si="84"/>
        <v>3.5089233109997142</v>
      </c>
      <c r="Y206">
        <f t="shared" si="85"/>
        <v>5.4042482745953224</v>
      </c>
      <c r="Z206">
        <f t="shared" si="86"/>
        <v>2.0572447473754796</v>
      </c>
      <c r="AA206">
        <f t="shared" si="87"/>
        <v>-20.393764207343949</v>
      </c>
      <c r="AB206">
        <f t="shared" si="88"/>
        <v>-79.117613823043953</v>
      </c>
      <c r="AC206">
        <f t="shared" si="89"/>
        <v>-6.6519107362449015</v>
      </c>
      <c r="AD206">
        <f t="shared" si="90"/>
        <v>119.95004046786669</v>
      </c>
      <c r="AE206">
        <f t="shared" si="91"/>
        <v>18.79019702952063</v>
      </c>
      <c r="AF206">
        <f t="shared" si="92"/>
        <v>0.47269137980094589</v>
      </c>
      <c r="AG206">
        <f t="shared" si="93"/>
        <v>8.1618369931792714</v>
      </c>
      <c r="AH206">
        <v>1305.2128115596479</v>
      </c>
      <c r="AI206">
        <v>1290.426545454545</v>
      </c>
      <c r="AJ206">
        <v>1.7220928654967791</v>
      </c>
      <c r="AK206">
        <v>66.573852837517123</v>
      </c>
      <c r="AL206">
        <f t="shared" si="94"/>
        <v>0.46244363281959072</v>
      </c>
      <c r="AM206">
        <v>34.221448797826483</v>
      </c>
      <c r="AN206">
        <v>34.633550882352942</v>
      </c>
      <c r="AO206">
        <v>-3.341521960446846E-6</v>
      </c>
      <c r="AP206">
        <v>87.50530381435243</v>
      </c>
      <c r="AQ206">
        <v>78</v>
      </c>
      <c r="AR206">
        <v>12</v>
      </c>
      <c r="AS206">
        <f t="shared" si="95"/>
        <v>1</v>
      </c>
      <c r="AT206">
        <f t="shared" si="96"/>
        <v>0</v>
      </c>
      <c r="AU206">
        <f t="shared" si="97"/>
        <v>47036.147505749039</v>
      </c>
      <c r="AV206">
        <f t="shared" si="98"/>
        <v>1199.991428571429</v>
      </c>
      <c r="AW206">
        <f t="shared" si="99"/>
        <v>1025.9175135930052</v>
      </c>
      <c r="AX206">
        <f t="shared" si="100"/>
        <v>0.85493736802298992</v>
      </c>
      <c r="AY206">
        <f t="shared" si="101"/>
        <v>0.18842912028437059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1666113389.5</v>
      </c>
      <c r="BF206">
        <v>1243.24</v>
      </c>
      <c r="BG206">
        <v>1261.1271428571431</v>
      </c>
      <c r="BH206">
        <v>34.637599999999999</v>
      </c>
      <c r="BI206">
        <v>34.216385714285707</v>
      </c>
      <c r="BJ206">
        <v>1245.735714285714</v>
      </c>
      <c r="BK206">
        <v>34.597014285714287</v>
      </c>
      <c r="BL206">
        <v>650.00428571428563</v>
      </c>
      <c r="BM206">
        <v>101.2037142857143</v>
      </c>
      <c r="BN206">
        <v>0.10016678571428569</v>
      </c>
      <c r="BO206">
        <v>34.204457142857137</v>
      </c>
      <c r="BP206">
        <v>34.735514285714288</v>
      </c>
      <c r="BQ206">
        <v>999.89999999999986</v>
      </c>
      <c r="BR206">
        <v>0</v>
      </c>
      <c r="BS206">
        <v>0</v>
      </c>
      <c r="BT206">
        <v>8973.66</v>
      </c>
      <c r="BU206">
        <v>0</v>
      </c>
      <c r="BV206">
        <v>308.3231428571429</v>
      </c>
      <c r="BW206">
        <v>-17.88661428571428</v>
      </c>
      <c r="BX206">
        <v>1287.8499999999999</v>
      </c>
      <c r="BY206">
        <v>1305.8071428571429</v>
      </c>
      <c r="BZ206">
        <v>0.42121442857142849</v>
      </c>
      <c r="CA206">
        <v>1261.1271428571431</v>
      </c>
      <c r="CB206">
        <v>34.216385714285707</v>
      </c>
      <c r="CC206">
        <v>3.505448571428571</v>
      </c>
      <c r="CD206">
        <v>3.462818571428572</v>
      </c>
      <c r="CE206">
        <v>26.646142857142859</v>
      </c>
      <c r="CF206">
        <v>26.43854285714286</v>
      </c>
      <c r="CG206">
        <v>1199.991428571429</v>
      </c>
      <c r="CH206">
        <v>0.500004</v>
      </c>
      <c r="CI206">
        <v>0.49999599999999988</v>
      </c>
      <c r="CJ206">
        <v>0</v>
      </c>
      <c r="CK206">
        <v>1226.1600000000001</v>
      </c>
      <c r="CL206">
        <v>4.9990899999999998</v>
      </c>
      <c r="CM206">
        <v>13572.071428571429</v>
      </c>
      <c r="CN206">
        <v>9557.807142857142</v>
      </c>
      <c r="CO206">
        <v>44.875</v>
      </c>
      <c r="CP206">
        <v>46.5</v>
      </c>
      <c r="CQ206">
        <v>45.580000000000013</v>
      </c>
      <c r="CR206">
        <v>45.625</v>
      </c>
      <c r="CS206">
        <v>46.186999999999998</v>
      </c>
      <c r="CT206">
        <v>597.50142857142862</v>
      </c>
      <c r="CU206">
        <v>597.49</v>
      </c>
      <c r="CV206">
        <v>0</v>
      </c>
      <c r="CW206">
        <v>1666113402.9000001</v>
      </c>
      <c r="CX206">
        <v>0</v>
      </c>
      <c r="CY206">
        <v>1666111874.0999999</v>
      </c>
      <c r="CZ206" t="s">
        <v>356</v>
      </c>
      <c r="DA206">
        <v>1666111874.0999999</v>
      </c>
      <c r="DB206">
        <v>1666111855.0999999</v>
      </c>
      <c r="DC206">
        <v>36</v>
      </c>
      <c r="DD206">
        <v>-0.106</v>
      </c>
      <c r="DE206">
        <v>-2E-3</v>
      </c>
      <c r="DF206">
        <v>-2.12</v>
      </c>
      <c r="DG206">
        <v>3.7999999999999999E-2</v>
      </c>
      <c r="DH206">
        <v>419</v>
      </c>
      <c r="DI206">
        <v>34</v>
      </c>
      <c r="DJ206">
        <v>0.73</v>
      </c>
      <c r="DK206">
        <v>0.14000000000000001</v>
      </c>
      <c r="DL206">
        <v>-17.822732500000001</v>
      </c>
      <c r="DM206">
        <v>-0.55879812382737271</v>
      </c>
      <c r="DN206">
        <v>7.2742994121427276E-2</v>
      </c>
      <c r="DO206">
        <v>0</v>
      </c>
      <c r="DP206">
        <v>0.41721992499999999</v>
      </c>
      <c r="DQ206">
        <v>3.3499530956847552E-2</v>
      </c>
      <c r="DR206">
        <v>3.6162903878664112E-3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3.29426</v>
      </c>
      <c r="EB206">
        <v>2.6252</v>
      </c>
      <c r="EC206">
        <v>0.21354100000000001</v>
      </c>
      <c r="ED206">
        <v>0.213722</v>
      </c>
      <c r="EE206">
        <v>0.14075599999999999</v>
      </c>
      <c r="EF206">
        <v>0.13780000000000001</v>
      </c>
      <c r="EG206">
        <v>23769.3</v>
      </c>
      <c r="EH206">
        <v>24199.8</v>
      </c>
      <c r="EI206">
        <v>28138.799999999999</v>
      </c>
      <c r="EJ206">
        <v>29649.599999999999</v>
      </c>
      <c r="EK206">
        <v>33249.199999999997</v>
      </c>
      <c r="EL206">
        <v>35506.5</v>
      </c>
      <c r="EM206">
        <v>39691.599999999999</v>
      </c>
      <c r="EN206">
        <v>42396.3</v>
      </c>
      <c r="EO206">
        <v>2.0627300000000002</v>
      </c>
      <c r="EP206">
        <v>2.1072199999999999</v>
      </c>
      <c r="EQ206">
        <v>9.4600000000000004E-2</v>
      </c>
      <c r="ER206">
        <v>0</v>
      </c>
      <c r="ES206">
        <v>33.213000000000001</v>
      </c>
      <c r="ET206">
        <v>999.9</v>
      </c>
      <c r="EU206">
        <v>46.5</v>
      </c>
      <c r="EV206">
        <v>41</v>
      </c>
      <c r="EW206">
        <v>35.926000000000002</v>
      </c>
      <c r="EX206">
        <v>58.008299999999998</v>
      </c>
      <c r="EY206">
        <v>-0.92948900000000001</v>
      </c>
      <c r="EZ206">
        <v>2</v>
      </c>
      <c r="FA206">
        <v>0.67751300000000003</v>
      </c>
      <c r="FB206">
        <v>1.36988</v>
      </c>
      <c r="FC206">
        <v>20.263400000000001</v>
      </c>
      <c r="FD206">
        <v>5.21624</v>
      </c>
      <c r="FE206">
        <v>12.0097</v>
      </c>
      <c r="FF206">
        <v>4.9852999999999996</v>
      </c>
      <c r="FG206">
        <v>3.2845800000000001</v>
      </c>
      <c r="FH206">
        <v>9896</v>
      </c>
      <c r="FI206">
        <v>9999</v>
      </c>
      <c r="FJ206">
        <v>9999</v>
      </c>
      <c r="FK206">
        <v>657.6</v>
      </c>
      <c r="FL206">
        <v>1.8658399999999999</v>
      </c>
      <c r="FM206">
        <v>1.86226</v>
      </c>
      <c r="FN206">
        <v>1.86432</v>
      </c>
      <c r="FO206">
        <v>1.86042</v>
      </c>
      <c r="FP206">
        <v>1.86114</v>
      </c>
      <c r="FQ206">
        <v>1.8602000000000001</v>
      </c>
      <c r="FR206">
        <v>1.86189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-2.4900000000000002</v>
      </c>
      <c r="GH206">
        <v>4.0500000000000001E-2</v>
      </c>
      <c r="GI206">
        <v>-1.7806499393771</v>
      </c>
      <c r="GJ206">
        <v>-1.0668354094452519E-3</v>
      </c>
      <c r="GK206">
        <v>7.2908324871410599E-7</v>
      </c>
      <c r="GL206">
        <v>-2.6615586879345078E-10</v>
      </c>
      <c r="GM206">
        <v>-0.20841063011216021</v>
      </c>
      <c r="GN206">
        <v>3.3664092208003571E-3</v>
      </c>
      <c r="GO206">
        <v>2.042686190248702E-4</v>
      </c>
      <c r="GP206">
        <v>-2.7039353982504608E-6</v>
      </c>
      <c r="GQ206">
        <v>3</v>
      </c>
      <c r="GR206">
        <v>2088</v>
      </c>
      <c r="GS206">
        <v>3</v>
      </c>
      <c r="GT206">
        <v>37</v>
      </c>
      <c r="GU206">
        <v>25.3</v>
      </c>
      <c r="GV206">
        <v>25.6</v>
      </c>
      <c r="GW206">
        <v>3.3740199999999998</v>
      </c>
      <c r="GX206">
        <v>2.5488300000000002</v>
      </c>
      <c r="GY206">
        <v>2.04834</v>
      </c>
      <c r="GZ206">
        <v>2.6025399999999999</v>
      </c>
      <c r="HA206">
        <v>2.1972700000000001</v>
      </c>
      <c r="HB206">
        <v>2.3645</v>
      </c>
      <c r="HC206">
        <v>45.233499999999999</v>
      </c>
      <c r="HD206">
        <v>13.8081</v>
      </c>
      <c r="HE206">
        <v>18</v>
      </c>
      <c r="HF206">
        <v>601.67100000000005</v>
      </c>
      <c r="HG206">
        <v>703.71299999999997</v>
      </c>
      <c r="HH206">
        <v>31.000599999999999</v>
      </c>
      <c r="HI206">
        <v>35.710799999999999</v>
      </c>
      <c r="HJ206">
        <v>30</v>
      </c>
      <c r="HK206">
        <v>35.552599999999998</v>
      </c>
      <c r="HL206">
        <v>35.529699999999998</v>
      </c>
      <c r="HM206">
        <v>67.528199999999998</v>
      </c>
      <c r="HN206">
        <v>-30</v>
      </c>
      <c r="HO206">
        <v>-30</v>
      </c>
      <c r="HP206">
        <v>31</v>
      </c>
      <c r="HQ206">
        <v>1277.18</v>
      </c>
      <c r="HR206">
        <v>32.067999999999998</v>
      </c>
      <c r="HS206">
        <v>99.113100000000003</v>
      </c>
      <c r="HT206">
        <v>98.297300000000007</v>
      </c>
    </row>
    <row r="207" spans="1:228" x14ac:dyDescent="0.2">
      <c r="A207">
        <v>192</v>
      </c>
      <c r="B207">
        <v>1666113395.5</v>
      </c>
      <c r="C207">
        <v>762.5</v>
      </c>
      <c r="D207" t="s">
        <v>742</v>
      </c>
      <c r="E207" t="s">
        <v>743</v>
      </c>
      <c r="F207">
        <v>4</v>
      </c>
      <c r="G207">
        <v>1666113393.1875</v>
      </c>
      <c r="H207">
        <f t="shared" si="68"/>
        <v>4.6223745723823534E-4</v>
      </c>
      <c r="I207">
        <f t="shared" si="69"/>
        <v>0.46223745723823534</v>
      </c>
      <c r="J207">
        <f t="shared" si="70"/>
        <v>8.3996067969490493</v>
      </c>
      <c r="K207">
        <f t="shared" si="71"/>
        <v>1249.37375</v>
      </c>
      <c r="L207">
        <f t="shared" si="72"/>
        <v>599.47668168111466</v>
      </c>
      <c r="M207">
        <f t="shared" si="73"/>
        <v>60.729516319551458</v>
      </c>
      <c r="N207">
        <f t="shared" si="74"/>
        <v>126.56683046798558</v>
      </c>
      <c r="O207">
        <f t="shared" si="75"/>
        <v>2.1812750766053865E-2</v>
      </c>
      <c r="P207">
        <f t="shared" si="76"/>
        <v>2.7649015721390118</v>
      </c>
      <c r="Q207">
        <f t="shared" si="77"/>
        <v>2.1717598685381666E-2</v>
      </c>
      <c r="R207">
        <f t="shared" si="78"/>
        <v>1.3582013504013824E-2</v>
      </c>
      <c r="S207">
        <f t="shared" si="79"/>
        <v>226.11587473466915</v>
      </c>
      <c r="T207">
        <f t="shared" si="80"/>
        <v>35.475235919134633</v>
      </c>
      <c r="U207">
        <f t="shared" si="81"/>
        <v>34.7400375</v>
      </c>
      <c r="V207">
        <f t="shared" si="82"/>
        <v>5.5675651040363503</v>
      </c>
      <c r="W207">
        <f t="shared" si="83"/>
        <v>64.921322168605187</v>
      </c>
      <c r="X207">
        <f t="shared" si="84"/>
        <v>3.5079877795999974</v>
      </c>
      <c r="Y207">
        <f t="shared" si="85"/>
        <v>5.4034447580865796</v>
      </c>
      <c r="Z207">
        <f t="shared" si="86"/>
        <v>2.0595773244363529</v>
      </c>
      <c r="AA207">
        <f t="shared" si="87"/>
        <v>-20.384671864206179</v>
      </c>
      <c r="AB207">
        <f t="shared" si="88"/>
        <v>-80.232284317140198</v>
      </c>
      <c r="AC207">
        <f t="shared" si="89"/>
        <v>-6.7420680641002662</v>
      </c>
      <c r="AD207">
        <f t="shared" si="90"/>
        <v>118.7568504892225</v>
      </c>
      <c r="AE207">
        <f t="shared" si="91"/>
        <v>18.88757030265117</v>
      </c>
      <c r="AF207">
        <f t="shared" si="92"/>
        <v>0.47129276492935779</v>
      </c>
      <c r="AG207">
        <f t="shared" si="93"/>
        <v>8.3996067969490493</v>
      </c>
      <c r="AH207">
        <v>1312.241627041657</v>
      </c>
      <c r="AI207">
        <v>1297.286060606061</v>
      </c>
      <c r="AJ207">
        <v>1.707662785622478</v>
      </c>
      <c r="AK207">
        <v>66.573852837517123</v>
      </c>
      <c r="AL207">
        <f t="shared" si="94"/>
        <v>0.46223745723823534</v>
      </c>
      <c r="AM207">
        <v>34.213457582225892</v>
      </c>
      <c r="AN207">
        <v>34.625417647058818</v>
      </c>
      <c r="AO207">
        <v>-7.6701122574709778E-6</v>
      </c>
      <c r="AP207">
        <v>87.50530381435243</v>
      </c>
      <c r="AQ207">
        <v>77</v>
      </c>
      <c r="AR207">
        <v>12</v>
      </c>
      <c r="AS207">
        <f t="shared" si="95"/>
        <v>1</v>
      </c>
      <c r="AT207">
        <f t="shared" si="96"/>
        <v>0</v>
      </c>
      <c r="AU207">
        <f t="shared" si="97"/>
        <v>47077.211248739091</v>
      </c>
      <c r="AV207">
        <f t="shared" si="98"/>
        <v>1200.0037500000001</v>
      </c>
      <c r="AW207">
        <f t="shared" si="99"/>
        <v>1025.9281635930929</v>
      </c>
      <c r="AX207">
        <f t="shared" si="100"/>
        <v>0.85493746464800036</v>
      </c>
      <c r="AY207">
        <f t="shared" si="101"/>
        <v>0.18842930677064063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1666113393.1875</v>
      </c>
      <c r="BF207">
        <v>1249.37375</v>
      </c>
      <c r="BG207">
        <v>1267.3525</v>
      </c>
      <c r="BH207">
        <v>34.628250000000001</v>
      </c>
      <c r="BI207">
        <v>34.208262499999996</v>
      </c>
      <c r="BJ207">
        <v>1251.8699999999999</v>
      </c>
      <c r="BK207">
        <v>34.58775</v>
      </c>
      <c r="BL207">
        <v>649.98037500000009</v>
      </c>
      <c r="BM207">
        <v>101.20425</v>
      </c>
      <c r="BN207">
        <v>9.9967787500000002E-2</v>
      </c>
      <c r="BO207">
        <v>34.201787500000002</v>
      </c>
      <c r="BP207">
        <v>34.7400375</v>
      </c>
      <c r="BQ207">
        <v>999.9</v>
      </c>
      <c r="BR207">
        <v>0</v>
      </c>
      <c r="BS207">
        <v>0</v>
      </c>
      <c r="BT207">
        <v>8981.4825000000001</v>
      </c>
      <c r="BU207">
        <v>0</v>
      </c>
      <c r="BV207">
        <v>302.231875</v>
      </c>
      <c r="BW207">
        <v>-17.9802125</v>
      </c>
      <c r="BX207">
        <v>1294.18875</v>
      </c>
      <c r="BY207">
        <v>1312.2437500000001</v>
      </c>
      <c r="BZ207">
        <v>0.42000712499999998</v>
      </c>
      <c r="CA207">
        <v>1267.3525</v>
      </c>
      <c r="CB207">
        <v>34.208262499999996</v>
      </c>
      <c r="CC207">
        <v>3.5045237500000002</v>
      </c>
      <c r="CD207">
        <v>3.4620175</v>
      </c>
      <c r="CE207">
        <v>26.6417</v>
      </c>
      <c r="CF207">
        <v>26.4346</v>
      </c>
      <c r="CG207">
        <v>1200.0037500000001</v>
      </c>
      <c r="CH207">
        <v>0.50000149999999999</v>
      </c>
      <c r="CI207">
        <v>0.49999850000000001</v>
      </c>
      <c r="CJ207">
        <v>0</v>
      </c>
      <c r="CK207">
        <v>1226.51</v>
      </c>
      <c r="CL207">
        <v>4.9990899999999998</v>
      </c>
      <c r="CM207">
        <v>13575.375</v>
      </c>
      <c r="CN207">
        <v>9557.8812499999985</v>
      </c>
      <c r="CO207">
        <v>44.875</v>
      </c>
      <c r="CP207">
        <v>46.5</v>
      </c>
      <c r="CQ207">
        <v>45.617125000000001</v>
      </c>
      <c r="CR207">
        <v>45.625</v>
      </c>
      <c r="CS207">
        <v>46.186999999999998</v>
      </c>
      <c r="CT207">
        <v>597.50375000000008</v>
      </c>
      <c r="CU207">
        <v>597.5</v>
      </c>
      <c r="CV207">
        <v>0</v>
      </c>
      <c r="CW207">
        <v>1666113407.0999999</v>
      </c>
      <c r="CX207">
        <v>0</v>
      </c>
      <c r="CY207">
        <v>1666111874.0999999</v>
      </c>
      <c r="CZ207" t="s">
        <v>356</v>
      </c>
      <c r="DA207">
        <v>1666111874.0999999</v>
      </c>
      <c r="DB207">
        <v>1666111855.0999999</v>
      </c>
      <c r="DC207">
        <v>36</v>
      </c>
      <c r="DD207">
        <v>-0.106</v>
      </c>
      <c r="DE207">
        <v>-2E-3</v>
      </c>
      <c r="DF207">
        <v>-2.12</v>
      </c>
      <c r="DG207">
        <v>3.7999999999999999E-2</v>
      </c>
      <c r="DH207">
        <v>419</v>
      </c>
      <c r="DI207">
        <v>34</v>
      </c>
      <c r="DJ207">
        <v>0.73</v>
      </c>
      <c r="DK207">
        <v>0.14000000000000001</v>
      </c>
      <c r="DL207">
        <v>-17.861477499999999</v>
      </c>
      <c r="DM207">
        <v>-0.85637110694180407</v>
      </c>
      <c r="DN207">
        <v>9.3555412690821668E-2</v>
      </c>
      <c r="DO207">
        <v>0</v>
      </c>
      <c r="DP207">
        <v>0.41836052499999998</v>
      </c>
      <c r="DQ207">
        <v>2.6089924953095062E-2</v>
      </c>
      <c r="DR207">
        <v>3.2772753087549739E-3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3.2941600000000002</v>
      </c>
      <c r="EB207">
        <v>2.6251799999999998</v>
      </c>
      <c r="EC207">
        <v>0.21423900000000001</v>
      </c>
      <c r="ED207">
        <v>0.21441399999999999</v>
      </c>
      <c r="EE207">
        <v>0.140737</v>
      </c>
      <c r="EF207">
        <v>0.13777500000000001</v>
      </c>
      <c r="EG207">
        <v>23748.1</v>
      </c>
      <c r="EH207">
        <v>24178.5</v>
      </c>
      <c r="EI207">
        <v>28138.7</v>
      </c>
      <c r="EJ207">
        <v>29649.7</v>
      </c>
      <c r="EK207">
        <v>33250.300000000003</v>
      </c>
      <c r="EL207">
        <v>35507.599999999999</v>
      </c>
      <c r="EM207">
        <v>39692.1</v>
      </c>
      <c r="EN207">
        <v>42396.4</v>
      </c>
      <c r="EO207">
        <v>2.0632000000000001</v>
      </c>
      <c r="EP207">
        <v>2.1073</v>
      </c>
      <c r="EQ207">
        <v>9.4287099999999999E-2</v>
      </c>
      <c r="ER207">
        <v>0</v>
      </c>
      <c r="ES207">
        <v>33.211599999999997</v>
      </c>
      <c r="ET207">
        <v>999.9</v>
      </c>
      <c r="EU207">
        <v>46.5</v>
      </c>
      <c r="EV207">
        <v>41</v>
      </c>
      <c r="EW207">
        <v>35.9268</v>
      </c>
      <c r="EX207">
        <v>57.8583</v>
      </c>
      <c r="EY207">
        <v>-0.92948900000000001</v>
      </c>
      <c r="EZ207">
        <v>2</v>
      </c>
      <c r="FA207">
        <v>0.67753600000000003</v>
      </c>
      <c r="FB207">
        <v>1.3721300000000001</v>
      </c>
      <c r="FC207">
        <v>20.263500000000001</v>
      </c>
      <c r="FD207">
        <v>5.2166899999999998</v>
      </c>
      <c r="FE207">
        <v>12.0099</v>
      </c>
      <c r="FF207">
        <v>4.98515</v>
      </c>
      <c r="FG207">
        <v>3.2845</v>
      </c>
      <c r="FH207">
        <v>9896</v>
      </c>
      <c r="FI207">
        <v>9999</v>
      </c>
      <c r="FJ207">
        <v>9999</v>
      </c>
      <c r="FK207">
        <v>657.6</v>
      </c>
      <c r="FL207">
        <v>1.8658399999999999</v>
      </c>
      <c r="FM207">
        <v>1.8622799999999999</v>
      </c>
      <c r="FN207">
        <v>1.86432</v>
      </c>
      <c r="FO207">
        <v>1.8604499999999999</v>
      </c>
      <c r="FP207">
        <v>1.8611599999999999</v>
      </c>
      <c r="FQ207">
        <v>1.8602000000000001</v>
      </c>
      <c r="FR207">
        <v>1.86191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-2.5</v>
      </c>
      <c r="GH207">
        <v>4.0500000000000001E-2</v>
      </c>
      <c r="GI207">
        <v>-1.7806499393771</v>
      </c>
      <c r="GJ207">
        <v>-1.0668354094452519E-3</v>
      </c>
      <c r="GK207">
        <v>7.2908324871410599E-7</v>
      </c>
      <c r="GL207">
        <v>-2.6615586879345078E-10</v>
      </c>
      <c r="GM207">
        <v>-0.20841063011216021</v>
      </c>
      <c r="GN207">
        <v>3.3664092208003571E-3</v>
      </c>
      <c r="GO207">
        <v>2.042686190248702E-4</v>
      </c>
      <c r="GP207">
        <v>-2.7039353982504608E-6</v>
      </c>
      <c r="GQ207">
        <v>3</v>
      </c>
      <c r="GR207">
        <v>2088</v>
      </c>
      <c r="GS207">
        <v>3</v>
      </c>
      <c r="GT207">
        <v>37</v>
      </c>
      <c r="GU207">
        <v>25.4</v>
      </c>
      <c r="GV207">
        <v>25.7</v>
      </c>
      <c r="GW207">
        <v>3.3874499999999999</v>
      </c>
      <c r="GX207">
        <v>2.5512700000000001</v>
      </c>
      <c r="GY207">
        <v>2.04834</v>
      </c>
      <c r="GZ207">
        <v>2.6049799999999999</v>
      </c>
      <c r="HA207">
        <v>2.1972700000000001</v>
      </c>
      <c r="HB207">
        <v>2.34985</v>
      </c>
      <c r="HC207">
        <v>45.233499999999999</v>
      </c>
      <c r="HD207">
        <v>13.799300000000001</v>
      </c>
      <c r="HE207">
        <v>18</v>
      </c>
      <c r="HF207">
        <v>602.02599999999995</v>
      </c>
      <c r="HG207">
        <v>703.78300000000002</v>
      </c>
      <c r="HH207">
        <v>31.000699999999998</v>
      </c>
      <c r="HI207">
        <v>35.710799999999999</v>
      </c>
      <c r="HJ207">
        <v>30</v>
      </c>
      <c r="HK207">
        <v>35.552599999999998</v>
      </c>
      <c r="HL207">
        <v>35.529699999999998</v>
      </c>
      <c r="HM207">
        <v>67.813500000000005</v>
      </c>
      <c r="HN207">
        <v>-30</v>
      </c>
      <c r="HO207">
        <v>-30</v>
      </c>
      <c r="HP207">
        <v>31</v>
      </c>
      <c r="HQ207">
        <v>1283.8699999999999</v>
      </c>
      <c r="HR207">
        <v>32.067999999999998</v>
      </c>
      <c r="HS207">
        <v>99.113699999999994</v>
      </c>
      <c r="HT207">
        <v>98.297600000000003</v>
      </c>
    </row>
    <row r="208" spans="1:228" x14ac:dyDescent="0.2">
      <c r="A208">
        <v>193</v>
      </c>
      <c r="B208">
        <v>1666113399.5</v>
      </c>
      <c r="C208">
        <v>766.5</v>
      </c>
      <c r="D208" t="s">
        <v>744</v>
      </c>
      <c r="E208" t="s">
        <v>745</v>
      </c>
      <c r="F208">
        <v>4</v>
      </c>
      <c r="G208">
        <v>1666113397.5</v>
      </c>
      <c r="H208">
        <f t="shared" ref="H208:H271" si="102">(I208)/1000</f>
        <v>4.6546490232802926E-4</v>
      </c>
      <c r="I208">
        <f t="shared" ref="I208:I271" si="103">IF(BD208, AL208, AF208)</f>
        <v>0.46546490232802928</v>
      </c>
      <c r="J208">
        <f t="shared" ref="J208:J271" si="104">IF(BD208, AG208, AE208)</f>
        <v>8.1758155681446016</v>
      </c>
      <c r="K208">
        <f t="shared" ref="K208:K271" si="105">BF208 - IF(AS208&gt;1, J208*AZ208*100/(AU208*BT208), 0)</f>
        <v>1256.555714285714</v>
      </c>
      <c r="L208">
        <f t="shared" ref="L208:L271" si="106">((R208-H208/2)*K208-J208)/(R208+H208/2)</f>
        <v>626.03293675187172</v>
      </c>
      <c r="M208">
        <f t="shared" ref="M208:M271" si="107">L208*(BM208+BN208)/1000</f>
        <v>63.419666971754914</v>
      </c>
      <c r="N208">
        <f t="shared" ref="N208:N271" si="108">(BF208 - IF(AS208&gt;1, J208*AZ208*100/(AU208*BT208), 0))*(BM208+BN208)/1000</f>
        <v>127.29417296304472</v>
      </c>
      <c r="O208">
        <f t="shared" ref="O208:O271" si="109">2/((1/Q208-1/P208)+SIGN(Q208)*SQRT((1/Q208-1/P208)*(1/Q208-1/P208) + 4*BA208/((BA208+1)*(BA208+1))*(2*1/Q208*1/P208-1/P208*1/P208)))</f>
        <v>2.1940769534005495E-2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2.7747067967013939</v>
      </c>
      <c r="Q208">
        <f t="shared" ref="Q208:Q271" si="111">H208*(1000-(1000*0.61365*EXP(17.502*U208/(240.97+U208))/(BM208+BN208)+BH208)/2)/(1000*0.61365*EXP(17.502*U208/(240.97+U208))/(BM208+BN208)-BH208)</f>
        <v>2.1844838534241993E-2</v>
      </c>
      <c r="R208">
        <f t="shared" ref="R208:R271" si="112">1/((BA208+1)/(O208/1.6)+1/(P208/1.37)) + BA208/((BA208+1)/(O208/1.6) + BA208/(P208/1.37))</f>
        <v>1.3661608028064929E-2</v>
      </c>
      <c r="S208">
        <f t="shared" ref="S208:S271" si="113">(AV208*AY208)</f>
        <v>226.11550423472002</v>
      </c>
      <c r="T208">
        <f t="shared" ref="T208:T271" si="114">(BO208+(S208+2*0.95*0.0000000567*(((BO208+$B$6)+273)^4-(BO208+273)^4)-44100*H208)/(1.84*29.3*P208+8*0.95*0.0000000567*(BO208+273)^3))</f>
        <v>35.470029214191804</v>
      </c>
      <c r="U208">
        <f t="shared" ref="U208:U271" si="115">($C$6*BP208+$D$6*BQ208+$E$6*T208)</f>
        <v>34.744885714285722</v>
      </c>
      <c r="V208">
        <f t="shared" ref="V208:V271" si="116">0.61365*EXP(17.502*U208/(240.97+U208))</f>
        <v>5.5690628680314962</v>
      </c>
      <c r="W208">
        <f t="shared" ref="W208:W271" si="117">(X208/Y208*100)</f>
        <v>64.90730603954249</v>
      </c>
      <c r="X208">
        <f t="shared" ref="X208:X271" si="118">BH208*(BM208+BN208)/1000</f>
        <v>3.5071965890284709</v>
      </c>
      <c r="Y208">
        <f t="shared" ref="Y208:Y271" si="119">0.61365*EXP(17.502*BO208/(240.97+BO208))</f>
        <v>5.4033926271594677</v>
      </c>
      <c r="Z208">
        <f t="shared" ref="Z208:Z271" si="120">(V208-BH208*(BM208+BN208)/1000)</f>
        <v>2.0618662790030253</v>
      </c>
      <c r="AA208">
        <f t="shared" ref="AA208:AA271" si="121">(-H208*44100)</f>
        <v>-20.527002192666089</v>
      </c>
      <c r="AB208">
        <f t="shared" ref="AB208:AB271" si="122">2*29.3*P208*0.92*(BO208-U208)</f>
        <v>-81.267969101357039</v>
      </c>
      <c r="AC208">
        <f t="shared" ref="AC208:AC271" si="123">2*0.95*0.0000000567*(((BO208+$B$6)+273)^4-(U208+273)^4)</f>
        <v>-6.8051212984620602</v>
      </c>
      <c r="AD208">
        <f t="shared" ref="AD208:AD271" si="124">S208+AC208+AA208+AB208</f>
        <v>117.51541164223482</v>
      </c>
      <c r="AE208">
        <f t="shared" ref="AE208:AE271" si="125">BL208*AS208*(BG208-BF208*(1000-AS208*BI208)/(1000-AS208*BH208))/(100*AZ208)</f>
        <v>18.819889346245727</v>
      </c>
      <c r="AF208">
        <f t="shared" ref="AF208:AF271" si="126">1000*BL208*AS208*(BH208-BI208)/(100*AZ208*(1000-AS208*BH208))</f>
        <v>0.47372274411288801</v>
      </c>
      <c r="AG208">
        <f t="shared" ref="AG208:AG271" si="127">(AH208 - AI208 - BM208*1000/(8.314*(BO208+273.15)) * AK208/BL208 * AJ208) * BL208/(100*AZ208) * (1000 - BI208)/1000</f>
        <v>8.1758155681446016</v>
      </c>
      <c r="AH208">
        <v>1319.022436486631</v>
      </c>
      <c r="AI208">
        <v>1304.208000000001</v>
      </c>
      <c r="AJ208">
        <v>1.7254893795465429</v>
      </c>
      <c r="AK208">
        <v>66.573852837517123</v>
      </c>
      <c r="AL208">
        <f t="shared" ref="AL208:AL271" si="128">(AN208 - AM208 + BM208*1000/(8.314*(BO208+273.15)) * AP208/BL208 * AO208) * BL208/(100*AZ208) * 1000/(1000 - AN208)</f>
        <v>0.46546490232802928</v>
      </c>
      <c r="AM208">
        <v>34.203284593955367</v>
      </c>
      <c r="AN208">
        <v>34.618117941176472</v>
      </c>
      <c r="AO208">
        <v>-3.7704224371297552E-6</v>
      </c>
      <c r="AP208">
        <v>87.50530381435243</v>
      </c>
      <c r="AQ208">
        <v>78</v>
      </c>
      <c r="AR208">
        <v>12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47346.081290217648</v>
      </c>
      <c r="AV208">
        <f t="shared" ref="AV208:AV271" si="132">$B$10*BU208+$C$10*BV208+$F$10*CG208*(1-CJ208)</f>
        <v>1200.001428571429</v>
      </c>
      <c r="AW208">
        <f t="shared" ref="AW208:AW271" si="133">AV208*AX208</f>
        <v>1025.9262135931197</v>
      </c>
      <c r="AX208">
        <f t="shared" ref="AX208:AX271" si="134">($B$10*$D$8+$C$10*$D$8+$F$10*((CT208+CL208)/MAX(CT208+CL208+CU208, 0.1)*$I$8+CU208/MAX(CT208+CL208+CU208, 0.1)*$J$8))/($B$10+$C$10+$F$10)</f>
        <v>0.85493749354486903</v>
      </c>
      <c r="AY208">
        <f t="shared" ref="AY208:AY271" si="135">($B$10*$K$8+$C$10*$K$8+$F$10*((CT208+CL208)/MAX(CT208+CL208+CU208, 0.1)*$P$8+CU208/MAX(CT208+CL208+CU208, 0.1)*$Q$8))/($B$10+$C$10+$F$10)</f>
        <v>0.18842936254159692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1666113397.5</v>
      </c>
      <c r="BF208">
        <v>1256.555714285714</v>
      </c>
      <c r="BG208">
        <v>1274.478571428572</v>
      </c>
      <c r="BH208">
        <v>34.6205</v>
      </c>
      <c r="BI208">
        <v>34.198328571428583</v>
      </c>
      <c r="BJ208">
        <v>1259.055714285714</v>
      </c>
      <c r="BK208">
        <v>34.580057142857143</v>
      </c>
      <c r="BL208">
        <v>649.9571428571428</v>
      </c>
      <c r="BM208">
        <v>101.2042857142857</v>
      </c>
      <c r="BN208">
        <v>9.9756371428571425E-2</v>
      </c>
      <c r="BO208">
        <v>34.201614285714292</v>
      </c>
      <c r="BP208">
        <v>34.744885714285722</v>
      </c>
      <c r="BQ208">
        <v>999.89999999999986</v>
      </c>
      <c r="BR208">
        <v>0</v>
      </c>
      <c r="BS208">
        <v>0</v>
      </c>
      <c r="BT208">
        <v>9033.5728571428572</v>
      </c>
      <c r="BU208">
        <v>0</v>
      </c>
      <c r="BV208">
        <v>299.68271428571433</v>
      </c>
      <c r="BW208">
        <v>-17.924385714285709</v>
      </c>
      <c r="BX208">
        <v>1301.6185714285709</v>
      </c>
      <c r="BY208">
        <v>1319.6071428571429</v>
      </c>
      <c r="BZ208">
        <v>0.42215614285714292</v>
      </c>
      <c r="CA208">
        <v>1274.478571428572</v>
      </c>
      <c r="CB208">
        <v>34.198328571428583</v>
      </c>
      <c r="CC208">
        <v>3.5037471428571441</v>
      </c>
      <c r="CD208">
        <v>3.461022857142857</v>
      </c>
      <c r="CE208">
        <v>26.637914285714281</v>
      </c>
      <c r="CF208">
        <v>26.429742857142859</v>
      </c>
      <c r="CG208">
        <v>1200.001428571429</v>
      </c>
      <c r="CH208">
        <v>0.50000199999999995</v>
      </c>
      <c r="CI208">
        <v>0.499998</v>
      </c>
      <c r="CJ208">
        <v>0</v>
      </c>
      <c r="CK208">
        <v>1226.6728571428571</v>
      </c>
      <c r="CL208">
        <v>4.9990899999999998</v>
      </c>
      <c r="CM208">
        <v>13578.985714285711</v>
      </c>
      <c r="CN208">
        <v>9557.8571428571431</v>
      </c>
      <c r="CO208">
        <v>44.875</v>
      </c>
      <c r="CP208">
        <v>46.5</v>
      </c>
      <c r="CQ208">
        <v>45.588999999999999</v>
      </c>
      <c r="CR208">
        <v>45.625</v>
      </c>
      <c r="CS208">
        <v>46.186999999999998</v>
      </c>
      <c r="CT208">
        <v>597.50142857142862</v>
      </c>
      <c r="CU208">
        <v>597.5</v>
      </c>
      <c r="CV208">
        <v>0</v>
      </c>
      <c r="CW208">
        <v>1666113411.3</v>
      </c>
      <c r="CX208">
        <v>0</v>
      </c>
      <c r="CY208">
        <v>1666111874.0999999</v>
      </c>
      <c r="CZ208" t="s">
        <v>356</v>
      </c>
      <c r="DA208">
        <v>1666111874.0999999</v>
      </c>
      <c r="DB208">
        <v>1666111855.0999999</v>
      </c>
      <c r="DC208">
        <v>36</v>
      </c>
      <c r="DD208">
        <v>-0.106</v>
      </c>
      <c r="DE208">
        <v>-2E-3</v>
      </c>
      <c r="DF208">
        <v>-2.12</v>
      </c>
      <c r="DG208">
        <v>3.7999999999999999E-2</v>
      </c>
      <c r="DH208">
        <v>419</v>
      </c>
      <c r="DI208">
        <v>34</v>
      </c>
      <c r="DJ208">
        <v>0.73</v>
      </c>
      <c r="DK208">
        <v>0.14000000000000001</v>
      </c>
      <c r="DL208">
        <v>-17.899629999999998</v>
      </c>
      <c r="DM208">
        <v>-0.47360375234517821</v>
      </c>
      <c r="DN208">
        <v>6.9565024257883745E-2</v>
      </c>
      <c r="DO208">
        <v>0</v>
      </c>
      <c r="DP208">
        <v>0.42027407500000002</v>
      </c>
      <c r="DQ208">
        <v>1.132463414634015E-2</v>
      </c>
      <c r="DR208">
        <v>1.677885043551851E-3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3.2941600000000002</v>
      </c>
      <c r="EB208">
        <v>2.6253899999999999</v>
      </c>
      <c r="EC208">
        <v>0.21493799999999999</v>
      </c>
      <c r="ED208">
        <v>0.21510499999999999</v>
      </c>
      <c r="EE208">
        <v>0.14072399999999999</v>
      </c>
      <c r="EF208">
        <v>0.13775499999999999</v>
      </c>
      <c r="EG208">
        <v>23727</v>
      </c>
      <c r="EH208">
        <v>24156.9</v>
      </c>
      <c r="EI208">
        <v>28138.9</v>
      </c>
      <c r="EJ208">
        <v>29649.4</v>
      </c>
      <c r="EK208">
        <v>33251.1</v>
      </c>
      <c r="EL208">
        <v>35508.199999999997</v>
      </c>
      <c r="EM208">
        <v>39692.400000000001</v>
      </c>
      <c r="EN208">
        <v>42396.1</v>
      </c>
      <c r="EO208">
        <v>2.0626500000000001</v>
      </c>
      <c r="EP208">
        <v>2.1073</v>
      </c>
      <c r="EQ208">
        <v>9.5106700000000002E-2</v>
      </c>
      <c r="ER208">
        <v>0</v>
      </c>
      <c r="ES208">
        <v>33.21</v>
      </c>
      <c r="ET208">
        <v>999.9</v>
      </c>
      <c r="EU208">
        <v>46.5</v>
      </c>
      <c r="EV208">
        <v>41</v>
      </c>
      <c r="EW208">
        <v>35.930199999999999</v>
      </c>
      <c r="EX208">
        <v>57.708300000000001</v>
      </c>
      <c r="EY208">
        <v>-0.94150500000000004</v>
      </c>
      <c r="EZ208">
        <v>2</v>
      </c>
      <c r="FA208">
        <v>0.67755600000000005</v>
      </c>
      <c r="FB208">
        <v>1.37493</v>
      </c>
      <c r="FC208">
        <v>20.263500000000001</v>
      </c>
      <c r="FD208">
        <v>5.21624</v>
      </c>
      <c r="FE208">
        <v>12.0097</v>
      </c>
      <c r="FF208">
        <v>4.9850500000000002</v>
      </c>
      <c r="FG208">
        <v>3.2845</v>
      </c>
      <c r="FH208">
        <v>9896.2999999999993</v>
      </c>
      <c r="FI208">
        <v>9999</v>
      </c>
      <c r="FJ208">
        <v>9999</v>
      </c>
      <c r="FK208">
        <v>657.6</v>
      </c>
      <c r="FL208">
        <v>1.8658399999999999</v>
      </c>
      <c r="FM208">
        <v>1.8622799999999999</v>
      </c>
      <c r="FN208">
        <v>1.86432</v>
      </c>
      <c r="FO208">
        <v>1.8604400000000001</v>
      </c>
      <c r="FP208">
        <v>1.8611500000000001</v>
      </c>
      <c r="FQ208">
        <v>1.8602000000000001</v>
      </c>
      <c r="FR208">
        <v>1.86189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-2.5</v>
      </c>
      <c r="GH208">
        <v>4.0399999999999998E-2</v>
      </c>
      <c r="GI208">
        <v>-1.7806499393771</v>
      </c>
      <c r="GJ208">
        <v>-1.0668354094452519E-3</v>
      </c>
      <c r="GK208">
        <v>7.2908324871410599E-7</v>
      </c>
      <c r="GL208">
        <v>-2.6615586879345078E-10</v>
      </c>
      <c r="GM208">
        <v>-0.20841063011216021</v>
      </c>
      <c r="GN208">
        <v>3.3664092208003571E-3</v>
      </c>
      <c r="GO208">
        <v>2.042686190248702E-4</v>
      </c>
      <c r="GP208">
        <v>-2.7039353982504608E-6</v>
      </c>
      <c r="GQ208">
        <v>3</v>
      </c>
      <c r="GR208">
        <v>2088</v>
      </c>
      <c r="GS208">
        <v>3</v>
      </c>
      <c r="GT208">
        <v>37</v>
      </c>
      <c r="GU208">
        <v>25.4</v>
      </c>
      <c r="GV208">
        <v>25.7</v>
      </c>
      <c r="GW208">
        <v>3.4020999999999999</v>
      </c>
      <c r="GX208">
        <v>2.5549300000000001</v>
      </c>
      <c r="GY208">
        <v>2.04834</v>
      </c>
      <c r="GZ208">
        <v>2.6049799999999999</v>
      </c>
      <c r="HA208">
        <v>2.1972700000000001</v>
      </c>
      <c r="HB208">
        <v>2.34985</v>
      </c>
      <c r="HC208">
        <v>45.233499999999999</v>
      </c>
      <c r="HD208">
        <v>13.799300000000001</v>
      </c>
      <c r="HE208">
        <v>18</v>
      </c>
      <c r="HF208">
        <v>601.61500000000001</v>
      </c>
      <c r="HG208">
        <v>703.78300000000002</v>
      </c>
      <c r="HH208">
        <v>31.000699999999998</v>
      </c>
      <c r="HI208">
        <v>35.707500000000003</v>
      </c>
      <c r="HJ208">
        <v>30</v>
      </c>
      <c r="HK208">
        <v>35.552599999999998</v>
      </c>
      <c r="HL208">
        <v>35.529699999999998</v>
      </c>
      <c r="HM208">
        <v>68.099500000000006</v>
      </c>
      <c r="HN208">
        <v>-30</v>
      </c>
      <c r="HO208">
        <v>-30</v>
      </c>
      <c r="HP208">
        <v>31</v>
      </c>
      <c r="HQ208">
        <v>1290.56</v>
      </c>
      <c r="HR208">
        <v>32.067999999999998</v>
      </c>
      <c r="HS208">
        <v>99.114400000000003</v>
      </c>
      <c r="HT208">
        <v>98.296800000000005</v>
      </c>
    </row>
    <row r="209" spans="1:228" x14ac:dyDescent="0.2">
      <c r="A209">
        <v>194</v>
      </c>
      <c r="B209">
        <v>1666113403.5</v>
      </c>
      <c r="C209">
        <v>770.5</v>
      </c>
      <c r="D209" t="s">
        <v>746</v>
      </c>
      <c r="E209" t="s">
        <v>747</v>
      </c>
      <c r="F209">
        <v>4</v>
      </c>
      <c r="G209">
        <v>1666113401.1875</v>
      </c>
      <c r="H209">
        <f t="shared" si="102"/>
        <v>4.6678433165355155E-4</v>
      </c>
      <c r="I209">
        <f t="shared" si="103"/>
        <v>0.46678433165355154</v>
      </c>
      <c r="J209">
        <f t="shared" si="104"/>
        <v>8.1561037349273562</v>
      </c>
      <c r="K209">
        <f t="shared" si="105"/>
        <v>1262.6587500000001</v>
      </c>
      <c r="L209">
        <f t="shared" si="106"/>
        <v>634.87589980908933</v>
      </c>
      <c r="M209">
        <f t="shared" si="107"/>
        <v>64.316002037276021</v>
      </c>
      <c r="N209">
        <f t="shared" si="108"/>
        <v>127.91344381130934</v>
      </c>
      <c r="O209">
        <f t="shared" si="109"/>
        <v>2.1998340115314478E-2</v>
      </c>
      <c r="P209">
        <f t="shared" si="110"/>
        <v>2.7773488893048177</v>
      </c>
      <c r="Q209">
        <f t="shared" si="111"/>
        <v>2.1901997524818795E-2</v>
      </c>
      <c r="R209">
        <f t="shared" si="112"/>
        <v>1.3697369168276385E-2</v>
      </c>
      <c r="S209">
        <f t="shared" si="113"/>
        <v>226.11585710947716</v>
      </c>
      <c r="T209">
        <f t="shared" si="114"/>
        <v>35.467745481140909</v>
      </c>
      <c r="U209">
        <f t="shared" si="115"/>
        <v>34.744987499999993</v>
      </c>
      <c r="V209">
        <f t="shared" si="116"/>
        <v>5.5690943165538238</v>
      </c>
      <c r="W209">
        <f t="shared" si="117"/>
        <v>64.902137161551877</v>
      </c>
      <c r="X209">
        <f t="shared" si="118"/>
        <v>3.5067582429757076</v>
      </c>
      <c r="Y209">
        <f t="shared" si="119"/>
        <v>5.4031475639189219</v>
      </c>
      <c r="Z209">
        <f t="shared" si="120"/>
        <v>2.0623360735781162</v>
      </c>
      <c r="AA209">
        <f t="shared" si="121"/>
        <v>-20.585189025921622</v>
      </c>
      <c r="AB209">
        <f t="shared" si="122"/>
        <v>-81.482518557435938</v>
      </c>
      <c r="AC209">
        <f t="shared" si="123"/>
        <v>-6.8165725076113945</v>
      </c>
      <c r="AD209">
        <f t="shared" si="124"/>
        <v>117.23157701850822</v>
      </c>
      <c r="AE209">
        <f t="shared" si="125"/>
        <v>18.906098120079761</v>
      </c>
      <c r="AF209">
        <f t="shared" si="126"/>
        <v>0.47649590490718313</v>
      </c>
      <c r="AG209">
        <f t="shared" si="127"/>
        <v>8.1561037349273562</v>
      </c>
      <c r="AH209">
        <v>1325.9458480449409</v>
      </c>
      <c r="AI209">
        <v>1311.086969696971</v>
      </c>
      <c r="AJ209">
        <v>1.741257215803796</v>
      </c>
      <c r="AK209">
        <v>66.573852837517123</v>
      </c>
      <c r="AL209">
        <f t="shared" si="128"/>
        <v>0.46678433165355154</v>
      </c>
      <c r="AM209">
        <v>34.196029235242797</v>
      </c>
      <c r="AN209">
        <v>34.612007941176458</v>
      </c>
      <c r="AO209">
        <v>-1.2020421918750371E-6</v>
      </c>
      <c r="AP209">
        <v>87.50530381435243</v>
      </c>
      <c r="AQ209">
        <v>78</v>
      </c>
      <c r="AR209">
        <v>12</v>
      </c>
      <c r="AS209">
        <f t="shared" si="129"/>
        <v>1</v>
      </c>
      <c r="AT209">
        <f t="shared" si="130"/>
        <v>0</v>
      </c>
      <c r="AU209">
        <f t="shared" si="131"/>
        <v>47418.739386600464</v>
      </c>
      <c r="AV209">
        <f t="shared" si="132"/>
        <v>1200.0050000000001</v>
      </c>
      <c r="AW209">
        <f t="shared" si="133"/>
        <v>1025.9291010929933</v>
      </c>
      <c r="AX209">
        <f t="shared" si="134"/>
        <v>0.85493735533851378</v>
      </c>
      <c r="AY209">
        <f t="shared" si="135"/>
        <v>0.18842909580333178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1666113401.1875</v>
      </c>
      <c r="BF209">
        <v>1262.6587500000001</v>
      </c>
      <c r="BG209">
        <v>1280.66625</v>
      </c>
      <c r="BH209">
        <v>34.615900000000003</v>
      </c>
      <c r="BI209">
        <v>34.191274999999997</v>
      </c>
      <c r="BJ209">
        <v>1265.1624999999999</v>
      </c>
      <c r="BK209">
        <v>34.575474999999997</v>
      </c>
      <c r="BL209">
        <v>649.98749999999995</v>
      </c>
      <c r="BM209">
        <v>101.205</v>
      </c>
      <c r="BN209">
        <v>9.9840924999999997E-2</v>
      </c>
      <c r="BO209">
        <v>34.200800000000001</v>
      </c>
      <c r="BP209">
        <v>34.744987499999993</v>
      </c>
      <c r="BQ209">
        <v>999.9</v>
      </c>
      <c r="BR209">
        <v>0</v>
      </c>
      <c r="BS209">
        <v>0</v>
      </c>
      <c r="BT209">
        <v>9047.5762500000019</v>
      </c>
      <c r="BU209">
        <v>0</v>
      </c>
      <c r="BV209">
        <v>296.58087499999999</v>
      </c>
      <c r="BW209">
        <v>-18.006775000000001</v>
      </c>
      <c r="BX209">
        <v>1307.9337499999999</v>
      </c>
      <c r="BY209">
        <v>1326.0037500000001</v>
      </c>
      <c r="BZ209">
        <v>0.42462862499999998</v>
      </c>
      <c r="CA209">
        <v>1280.66625</v>
      </c>
      <c r="CB209">
        <v>34.191274999999997</v>
      </c>
      <c r="CC209">
        <v>3.5032975</v>
      </c>
      <c r="CD209">
        <v>3.4603212499999998</v>
      </c>
      <c r="CE209">
        <v>26.635737500000001</v>
      </c>
      <c r="CF209">
        <v>26.426300000000001</v>
      </c>
      <c r="CG209">
        <v>1200.0050000000001</v>
      </c>
      <c r="CH209">
        <v>0.50000675000000006</v>
      </c>
      <c r="CI209">
        <v>0.49999324999999989</v>
      </c>
      <c r="CJ209">
        <v>0</v>
      </c>
      <c r="CK209">
        <v>1226.6400000000001</v>
      </c>
      <c r="CL209">
        <v>4.9990899999999998</v>
      </c>
      <c r="CM209">
        <v>13582.0375</v>
      </c>
      <c r="CN209">
        <v>9557.9150000000009</v>
      </c>
      <c r="CO209">
        <v>44.882750000000001</v>
      </c>
      <c r="CP209">
        <v>46.5</v>
      </c>
      <c r="CQ209">
        <v>45.601374999999997</v>
      </c>
      <c r="CR209">
        <v>45.625</v>
      </c>
      <c r="CS209">
        <v>46.186999999999998</v>
      </c>
      <c r="CT209">
        <v>597.50874999999996</v>
      </c>
      <c r="CU209">
        <v>597.49624999999992</v>
      </c>
      <c r="CV209">
        <v>0</v>
      </c>
      <c r="CW209">
        <v>1666113414.9000001</v>
      </c>
      <c r="CX209">
        <v>0</v>
      </c>
      <c r="CY209">
        <v>1666111874.0999999</v>
      </c>
      <c r="CZ209" t="s">
        <v>356</v>
      </c>
      <c r="DA209">
        <v>1666111874.0999999</v>
      </c>
      <c r="DB209">
        <v>1666111855.0999999</v>
      </c>
      <c r="DC209">
        <v>36</v>
      </c>
      <c r="DD209">
        <v>-0.106</v>
      </c>
      <c r="DE209">
        <v>-2E-3</v>
      </c>
      <c r="DF209">
        <v>-2.12</v>
      </c>
      <c r="DG209">
        <v>3.7999999999999999E-2</v>
      </c>
      <c r="DH209">
        <v>419</v>
      </c>
      <c r="DI209">
        <v>34</v>
      </c>
      <c r="DJ209">
        <v>0.73</v>
      </c>
      <c r="DK209">
        <v>0.14000000000000001</v>
      </c>
      <c r="DL209">
        <v>-17.925741463414631</v>
      </c>
      <c r="DM209">
        <v>-0.4397393728223099</v>
      </c>
      <c r="DN209">
        <v>6.5891988393459167E-2</v>
      </c>
      <c r="DO209">
        <v>0</v>
      </c>
      <c r="DP209">
        <v>0.42143721951219509</v>
      </c>
      <c r="DQ209">
        <v>1.326771428571448E-2</v>
      </c>
      <c r="DR209">
        <v>1.8903813205753579E-3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363</v>
      </c>
      <c r="EA209">
        <v>3.29427</v>
      </c>
      <c r="EB209">
        <v>2.6255500000000001</v>
      </c>
      <c r="EC209">
        <v>0.215643</v>
      </c>
      <c r="ED209">
        <v>0.215812</v>
      </c>
      <c r="EE209">
        <v>0.14069799999999999</v>
      </c>
      <c r="EF209">
        <v>0.13773099999999999</v>
      </c>
      <c r="EG209">
        <v>23705.3</v>
      </c>
      <c r="EH209">
        <v>24135.200000000001</v>
      </c>
      <c r="EI209">
        <v>28138.6</v>
      </c>
      <c r="EJ209">
        <v>29649.7</v>
      </c>
      <c r="EK209">
        <v>33251.800000000003</v>
      </c>
      <c r="EL209">
        <v>35509.5</v>
      </c>
      <c r="EM209">
        <v>39692</v>
      </c>
      <c r="EN209">
        <v>42396.3</v>
      </c>
      <c r="EO209">
        <v>2.0621499999999999</v>
      </c>
      <c r="EP209">
        <v>2.1072500000000001</v>
      </c>
      <c r="EQ209">
        <v>9.5106700000000002E-2</v>
      </c>
      <c r="ER209">
        <v>0</v>
      </c>
      <c r="ES209">
        <v>33.21</v>
      </c>
      <c r="ET209">
        <v>999.9</v>
      </c>
      <c r="EU209">
        <v>46.5</v>
      </c>
      <c r="EV209">
        <v>41</v>
      </c>
      <c r="EW209">
        <v>35.927399999999999</v>
      </c>
      <c r="EX209">
        <v>57.2883</v>
      </c>
      <c r="EY209">
        <v>-0.90144299999999999</v>
      </c>
      <c r="EZ209">
        <v>2</v>
      </c>
      <c r="FA209">
        <v>0.67754599999999998</v>
      </c>
      <c r="FB209">
        <v>1.3761300000000001</v>
      </c>
      <c r="FC209">
        <v>20.2637</v>
      </c>
      <c r="FD209">
        <v>5.2163899999999996</v>
      </c>
      <c r="FE209">
        <v>12.0097</v>
      </c>
      <c r="FF209">
        <v>4.98515</v>
      </c>
      <c r="FG209">
        <v>3.2844799999999998</v>
      </c>
      <c r="FH209">
        <v>9896.2999999999993</v>
      </c>
      <c r="FI209">
        <v>9999</v>
      </c>
      <c r="FJ209">
        <v>9999</v>
      </c>
      <c r="FK209">
        <v>657.6</v>
      </c>
      <c r="FL209">
        <v>1.8658399999999999</v>
      </c>
      <c r="FM209">
        <v>1.8622799999999999</v>
      </c>
      <c r="FN209">
        <v>1.86432</v>
      </c>
      <c r="FO209">
        <v>1.86043</v>
      </c>
      <c r="FP209">
        <v>1.8611599999999999</v>
      </c>
      <c r="FQ209">
        <v>1.8602000000000001</v>
      </c>
      <c r="FR209">
        <v>1.8619000000000001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-2.5</v>
      </c>
      <c r="GH209">
        <v>4.0399999999999998E-2</v>
      </c>
      <c r="GI209">
        <v>-1.7806499393771</v>
      </c>
      <c r="GJ209">
        <v>-1.0668354094452519E-3</v>
      </c>
      <c r="GK209">
        <v>7.2908324871410599E-7</v>
      </c>
      <c r="GL209">
        <v>-2.6615586879345078E-10</v>
      </c>
      <c r="GM209">
        <v>-0.20841063011216021</v>
      </c>
      <c r="GN209">
        <v>3.3664092208003571E-3</v>
      </c>
      <c r="GO209">
        <v>2.042686190248702E-4</v>
      </c>
      <c r="GP209">
        <v>-2.7039353982504608E-6</v>
      </c>
      <c r="GQ209">
        <v>3</v>
      </c>
      <c r="GR209">
        <v>2088</v>
      </c>
      <c r="GS209">
        <v>3</v>
      </c>
      <c r="GT209">
        <v>37</v>
      </c>
      <c r="GU209">
        <v>25.5</v>
      </c>
      <c r="GV209">
        <v>25.8</v>
      </c>
      <c r="GW209">
        <v>3.41675</v>
      </c>
      <c r="GX209">
        <v>2.5573700000000001</v>
      </c>
      <c r="GY209">
        <v>2.04834</v>
      </c>
      <c r="GZ209">
        <v>2.6025399999999999</v>
      </c>
      <c r="HA209">
        <v>2.1972700000000001</v>
      </c>
      <c r="HB209">
        <v>2.34009</v>
      </c>
      <c r="HC209">
        <v>45.233499999999999</v>
      </c>
      <c r="HD209">
        <v>13.7906</v>
      </c>
      <c r="HE209">
        <v>18</v>
      </c>
      <c r="HF209">
        <v>601.24</v>
      </c>
      <c r="HG209">
        <v>703.70299999999997</v>
      </c>
      <c r="HH209">
        <v>31.000499999999999</v>
      </c>
      <c r="HI209">
        <v>35.707500000000003</v>
      </c>
      <c r="HJ209">
        <v>30</v>
      </c>
      <c r="HK209">
        <v>35.552599999999998</v>
      </c>
      <c r="HL209">
        <v>35.526600000000002</v>
      </c>
      <c r="HM209">
        <v>68.381399999999999</v>
      </c>
      <c r="HN209">
        <v>-30</v>
      </c>
      <c r="HO209">
        <v>-30</v>
      </c>
      <c r="HP209">
        <v>31</v>
      </c>
      <c r="HQ209">
        <v>1297.24</v>
      </c>
      <c r="HR209">
        <v>32.067999999999998</v>
      </c>
      <c r="HS209">
        <v>99.113299999999995</v>
      </c>
      <c r="HT209">
        <v>98.297499999999999</v>
      </c>
    </row>
    <row r="210" spans="1:228" x14ac:dyDescent="0.2">
      <c r="A210">
        <v>195</v>
      </c>
      <c r="B210">
        <v>1666113407.5</v>
      </c>
      <c r="C210">
        <v>774.5</v>
      </c>
      <c r="D210" t="s">
        <v>748</v>
      </c>
      <c r="E210" t="s">
        <v>749</v>
      </c>
      <c r="F210">
        <v>4</v>
      </c>
      <c r="G210">
        <v>1666113405.5</v>
      </c>
      <c r="H210">
        <f t="shared" si="102"/>
        <v>4.6503051953192281E-4</v>
      </c>
      <c r="I210">
        <f t="shared" si="103"/>
        <v>0.46503051953192281</v>
      </c>
      <c r="J210">
        <f t="shared" si="104"/>
        <v>8.1659318972044197</v>
      </c>
      <c r="K210">
        <f t="shared" si="105"/>
        <v>1269.9557142857141</v>
      </c>
      <c r="L210">
        <f t="shared" si="106"/>
        <v>637.89812253066941</v>
      </c>
      <c r="M210">
        <f t="shared" si="107"/>
        <v>64.622299703371411</v>
      </c>
      <c r="N210">
        <f t="shared" si="108"/>
        <v>128.65292415817515</v>
      </c>
      <c r="O210">
        <f t="shared" si="109"/>
        <v>2.1876062348365515E-2</v>
      </c>
      <c r="P210">
        <f t="shared" si="110"/>
        <v>2.7733929348137556</v>
      </c>
      <c r="Q210">
        <f t="shared" si="111"/>
        <v>2.1780650055081924E-2</v>
      </c>
      <c r="R210">
        <f t="shared" si="112"/>
        <v>1.3621443900010797E-2</v>
      </c>
      <c r="S210">
        <f t="shared" si="113"/>
        <v>226.11484251993247</v>
      </c>
      <c r="T210">
        <f t="shared" si="114"/>
        <v>35.472210768567344</v>
      </c>
      <c r="U210">
        <f t="shared" si="115"/>
        <v>34.753257142857137</v>
      </c>
      <c r="V210">
        <f t="shared" si="116"/>
        <v>5.5716498868757265</v>
      </c>
      <c r="W210">
        <f t="shared" si="117"/>
        <v>64.872775688396189</v>
      </c>
      <c r="X210">
        <f t="shared" si="118"/>
        <v>3.5056264410162314</v>
      </c>
      <c r="Y210">
        <f t="shared" si="119"/>
        <v>5.403848384497727</v>
      </c>
      <c r="Z210">
        <f t="shared" si="120"/>
        <v>2.066023445859495</v>
      </c>
      <c r="AA210">
        <f t="shared" si="121"/>
        <v>-20.507845911357794</v>
      </c>
      <c r="AB210">
        <f t="shared" si="122"/>
        <v>-82.254761837910067</v>
      </c>
      <c r="AC210">
        <f t="shared" si="123"/>
        <v>-6.8913476509083749</v>
      </c>
      <c r="AD210">
        <f t="shared" si="124"/>
        <v>116.46088711975621</v>
      </c>
      <c r="AE210">
        <f t="shared" si="125"/>
        <v>18.900745325928575</v>
      </c>
      <c r="AF210">
        <f t="shared" si="126"/>
        <v>0.47511786440565396</v>
      </c>
      <c r="AG210">
        <f t="shared" si="127"/>
        <v>8.1659318972044197</v>
      </c>
      <c r="AH210">
        <v>1332.949787959333</v>
      </c>
      <c r="AI210">
        <v>1318.085272727272</v>
      </c>
      <c r="AJ210">
        <v>1.740627996006165</v>
      </c>
      <c r="AK210">
        <v>66.573852837517123</v>
      </c>
      <c r="AL210">
        <f t="shared" si="128"/>
        <v>0.46503051953192281</v>
      </c>
      <c r="AM210">
        <v>34.187087741847122</v>
      </c>
      <c r="AN210">
        <v>34.601508529411753</v>
      </c>
      <c r="AO210">
        <v>-6.8856301998071933E-6</v>
      </c>
      <c r="AP210">
        <v>87.50530381435243</v>
      </c>
      <c r="AQ210">
        <v>78</v>
      </c>
      <c r="AR210">
        <v>12</v>
      </c>
      <c r="AS210">
        <f t="shared" si="129"/>
        <v>1</v>
      </c>
      <c r="AT210">
        <f t="shared" si="130"/>
        <v>0</v>
      </c>
      <c r="AU210">
        <f t="shared" si="131"/>
        <v>47309.800649082128</v>
      </c>
      <c r="AV210">
        <f t="shared" si="132"/>
        <v>1200.001428571429</v>
      </c>
      <c r="AW210">
        <f t="shared" si="133"/>
        <v>1025.9258707357164</v>
      </c>
      <c r="AX210">
        <f t="shared" si="134"/>
        <v>0.85493720783070648</v>
      </c>
      <c r="AY210">
        <f t="shared" si="135"/>
        <v>0.18842881111326376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1666113405.5</v>
      </c>
      <c r="BF210">
        <v>1269.9557142857141</v>
      </c>
      <c r="BG210">
        <v>1287.958571428572</v>
      </c>
      <c r="BH210">
        <v>34.604657142857143</v>
      </c>
      <c r="BI210">
        <v>34.181285714285707</v>
      </c>
      <c r="BJ210">
        <v>1272.461428571429</v>
      </c>
      <c r="BK210">
        <v>34.564342857142847</v>
      </c>
      <c r="BL210">
        <v>650.03428571428572</v>
      </c>
      <c r="BM210">
        <v>101.205</v>
      </c>
      <c r="BN210">
        <v>0.1000476571428571</v>
      </c>
      <c r="BO210">
        <v>34.203128571428572</v>
      </c>
      <c r="BP210">
        <v>34.753257142857137</v>
      </c>
      <c r="BQ210">
        <v>999.89999999999986</v>
      </c>
      <c r="BR210">
        <v>0</v>
      </c>
      <c r="BS210">
        <v>0</v>
      </c>
      <c r="BT210">
        <v>9026.5185714285708</v>
      </c>
      <c r="BU210">
        <v>0</v>
      </c>
      <c r="BV210">
        <v>296.33</v>
      </c>
      <c r="BW210">
        <v>-18.00225714285714</v>
      </c>
      <c r="BX210">
        <v>1315.4785714285711</v>
      </c>
      <c r="BY210">
        <v>1333.54</v>
      </c>
      <c r="BZ210">
        <v>0.42339042857142861</v>
      </c>
      <c r="CA210">
        <v>1287.958571428572</v>
      </c>
      <c r="CB210">
        <v>34.181285714285707</v>
      </c>
      <c r="CC210">
        <v>3.5021771428571431</v>
      </c>
      <c r="CD210">
        <v>3.4593257142857139</v>
      </c>
      <c r="CE210">
        <v>26.630285714285719</v>
      </c>
      <c r="CF210">
        <v>26.421399999999998</v>
      </c>
      <c r="CG210">
        <v>1200.001428571429</v>
      </c>
      <c r="CH210">
        <v>0.50001200000000001</v>
      </c>
      <c r="CI210">
        <v>0.49998799999999999</v>
      </c>
      <c r="CJ210">
        <v>0</v>
      </c>
      <c r="CK210">
        <v>1227.005714285714</v>
      </c>
      <c r="CL210">
        <v>4.9990899999999998</v>
      </c>
      <c r="CM210">
        <v>13585.414285714291</v>
      </c>
      <c r="CN210">
        <v>9557.9</v>
      </c>
      <c r="CO210">
        <v>44.875</v>
      </c>
      <c r="CP210">
        <v>46.5</v>
      </c>
      <c r="CQ210">
        <v>45.598000000000013</v>
      </c>
      <c r="CR210">
        <v>45.625</v>
      </c>
      <c r="CS210">
        <v>46.186999999999998</v>
      </c>
      <c r="CT210">
        <v>597.51285714285711</v>
      </c>
      <c r="CU210">
        <v>597.48857142857128</v>
      </c>
      <c r="CV210">
        <v>0</v>
      </c>
      <c r="CW210">
        <v>1666113419.0999999</v>
      </c>
      <c r="CX210">
        <v>0</v>
      </c>
      <c r="CY210">
        <v>1666111874.0999999</v>
      </c>
      <c r="CZ210" t="s">
        <v>356</v>
      </c>
      <c r="DA210">
        <v>1666111874.0999999</v>
      </c>
      <c r="DB210">
        <v>1666111855.0999999</v>
      </c>
      <c r="DC210">
        <v>36</v>
      </c>
      <c r="DD210">
        <v>-0.106</v>
      </c>
      <c r="DE210">
        <v>-2E-3</v>
      </c>
      <c r="DF210">
        <v>-2.12</v>
      </c>
      <c r="DG210">
        <v>3.7999999999999999E-2</v>
      </c>
      <c r="DH210">
        <v>419</v>
      </c>
      <c r="DI210">
        <v>34</v>
      </c>
      <c r="DJ210">
        <v>0.73</v>
      </c>
      <c r="DK210">
        <v>0.14000000000000001</v>
      </c>
      <c r="DL210">
        <v>-17.96189</v>
      </c>
      <c r="DM210">
        <v>-0.34722776735459238</v>
      </c>
      <c r="DN210">
        <v>5.5324134878007927E-2</v>
      </c>
      <c r="DO210">
        <v>0</v>
      </c>
      <c r="DP210">
        <v>0.42223234999999998</v>
      </c>
      <c r="DQ210">
        <v>1.3136555347091209E-2</v>
      </c>
      <c r="DR210">
        <v>1.852759233548703E-3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3.2943099999999998</v>
      </c>
      <c r="EB210">
        <v>2.6253700000000002</v>
      </c>
      <c r="EC210">
        <v>0.21634600000000001</v>
      </c>
      <c r="ED210">
        <v>0.216505</v>
      </c>
      <c r="EE210">
        <v>0.140677</v>
      </c>
      <c r="EF210">
        <v>0.13770499999999999</v>
      </c>
      <c r="EG210">
        <v>23683.5</v>
      </c>
      <c r="EH210">
        <v>24114</v>
      </c>
      <c r="EI210">
        <v>28138</v>
      </c>
      <c r="EJ210">
        <v>29649.9</v>
      </c>
      <c r="EK210">
        <v>33252</v>
      </c>
      <c r="EL210">
        <v>35510.9</v>
      </c>
      <c r="EM210">
        <v>39691.199999999997</v>
      </c>
      <c r="EN210">
        <v>42396.7</v>
      </c>
      <c r="EO210">
        <v>2.0621499999999999</v>
      </c>
      <c r="EP210">
        <v>2.1073300000000001</v>
      </c>
      <c r="EQ210">
        <v>9.5590900000000006E-2</v>
      </c>
      <c r="ER210">
        <v>0</v>
      </c>
      <c r="ES210">
        <v>33.21</v>
      </c>
      <c r="ET210">
        <v>999.9</v>
      </c>
      <c r="EU210">
        <v>46.5</v>
      </c>
      <c r="EV210">
        <v>41</v>
      </c>
      <c r="EW210">
        <v>35.9251</v>
      </c>
      <c r="EX210">
        <v>56.958300000000001</v>
      </c>
      <c r="EY210">
        <v>-0.86939200000000005</v>
      </c>
      <c r="EZ210">
        <v>2</v>
      </c>
      <c r="FA210">
        <v>0.67748200000000003</v>
      </c>
      <c r="FB210">
        <v>1.3767199999999999</v>
      </c>
      <c r="FC210">
        <v>20.2637</v>
      </c>
      <c r="FD210">
        <v>5.2165400000000002</v>
      </c>
      <c r="FE210">
        <v>12.009499999999999</v>
      </c>
      <c r="FF210">
        <v>4.98515</v>
      </c>
      <c r="FG210">
        <v>3.2844500000000001</v>
      </c>
      <c r="FH210">
        <v>9896.2999999999993</v>
      </c>
      <c r="FI210">
        <v>9999</v>
      </c>
      <c r="FJ210">
        <v>9999</v>
      </c>
      <c r="FK210">
        <v>657.6</v>
      </c>
      <c r="FL210">
        <v>1.8658399999999999</v>
      </c>
      <c r="FM210">
        <v>1.8622399999999999</v>
      </c>
      <c r="FN210">
        <v>1.86432</v>
      </c>
      <c r="FO210">
        <v>1.8604400000000001</v>
      </c>
      <c r="FP210">
        <v>1.86114</v>
      </c>
      <c r="FQ210">
        <v>1.86019</v>
      </c>
      <c r="FR210">
        <v>1.86188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-2.5</v>
      </c>
      <c r="GH210">
        <v>4.0300000000000002E-2</v>
      </c>
      <c r="GI210">
        <v>-1.7806499393771</v>
      </c>
      <c r="GJ210">
        <v>-1.0668354094452519E-3</v>
      </c>
      <c r="GK210">
        <v>7.2908324871410599E-7</v>
      </c>
      <c r="GL210">
        <v>-2.6615586879345078E-10</v>
      </c>
      <c r="GM210">
        <v>-0.20841063011216021</v>
      </c>
      <c r="GN210">
        <v>3.3664092208003571E-3</v>
      </c>
      <c r="GO210">
        <v>2.042686190248702E-4</v>
      </c>
      <c r="GP210">
        <v>-2.7039353982504608E-6</v>
      </c>
      <c r="GQ210">
        <v>3</v>
      </c>
      <c r="GR210">
        <v>2088</v>
      </c>
      <c r="GS210">
        <v>3</v>
      </c>
      <c r="GT210">
        <v>37</v>
      </c>
      <c r="GU210">
        <v>25.6</v>
      </c>
      <c r="GV210">
        <v>25.9</v>
      </c>
      <c r="GW210">
        <v>3.43018</v>
      </c>
      <c r="GX210">
        <v>2.5573700000000001</v>
      </c>
      <c r="GY210">
        <v>2.04834</v>
      </c>
      <c r="GZ210">
        <v>2.6037599999999999</v>
      </c>
      <c r="HA210">
        <v>2.1972700000000001</v>
      </c>
      <c r="HB210">
        <v>2.3168899999999999</v>
      </c>
      <c r="HC210">
        <v>45.233499999999999</v>
      </c>
      <c r="HD210">
        <v>13.7906</v>
      </c>
      <c r="HE210">
        <v>18</v>
      </c>
      <c r="HF210">
        <v>601.21799999999996</v>
      </c>
      <c r="HG210">
        <v>703.77</v>
      </c>
      <c r="HH210">
        <v>31.000299999999999</v>
      </c>
      <c r="HI210">
        <v>35.705800000000004</v>
      </c>
      <c r="HJ210">
        <v>30</v>
      </c>
      <c r="HK210">
        <v>35.550199999999997</v>
      </c>
      <c r="HL210">
        <v>35.526400000000002</v>
      </c>
      <c r="HM210">
        <v>68.663899999999998</v>
      </c>
      <c r="HN210">
        <v>-30</v>
      </c>
      <c r="HO210">
        <v>-30</v>
      </c>
      <c r="HP210">
        <v>31</v>
      </c>
      <c r="HQ210">
        <v>1303.92</v>
      </c>
      <c r="HR210">
        <v>32.067999999999998</v>
      </c>
      <c r="HS210">
        <v>99.111400000000003</v>
      </c>
      <c r="HT210">
        <v>98.298400000000001</v>
      </c>
    </row>
    <row r="211" spans="1:228" x14ac:dyDescent="0.2">
      <c r="A211">
        <v>196</v>
      </c>
      <c r="B211">
        <v>1666113411.5</v>
      </c>
      <c r="C211">
        <v>778.5</v>
      </c>
      <c r="D211" t="s">
        <v>750</v>
      </c>
      <c r="E211" t="s">
        <v>751</v>
      </c>
      <c r="F211">
        <v>4</v>
      </c>
      <c r="G211">
        <v>1666113409.1875</v>
      </c>
      <c r="H211">
        <f t="shared" si="102"/>
        <v>4.6994628383465408E-4</v>
      </c>
      <c r="I211">
        <f t="shared" si="103"/>
        <v>0.46994628383465409</v>
      </c>
      <c r="J211">
        <f t="shared" si="104"/>
        <v>8.7016547503727004</v>
      </c>
      <c r="K211">
        <f t="shared" si="105"/>
        <v>1276.0162499999999</v>
      </c>
      <c r="L211">
        <f t="shared" si="106"/>
        <v>611.44951983750479</v>
      </c>
      <c r="M211">
        <f t="shared" si="107"/>
        <v>61.943795051879277</v>
      </c>
      <c r="N211">
        <f t="shared" si="108"/>
        <v>129.26870740510697</v>
      </c>
      <c r="O211">
        <f t="shared" si="109"/>
        <v>2.2101298314362031E-2</v>
      </c>
      <c r="P211">
        <f t="shared" si="110"/>
        <v>2.769281669779502</v>
      </c>
      <c r="Q211">
        <f t="shared" si="111"/>
        <v>2.200377201224793E-2</v>
      </c>
      <c r="R211">
        <f t="shared" si="112"/>
        <v>1.3761083872400166E-2</v>
      </c>
      <c r="S211">
        <f t="shared" si="113"/>
        <v>226.11656510912101</v>
      </c>
      <c r="T211">
        <f t="shared" si="114"/>
        <v>35.477049777855171</v>
      </c>
      <c r="U211">
        <f t="shared" si="115"/>
        <v>34.753675000000001</v>
      </c>
      <c r="V211">
        <f t="shared" si="116"/>
        <v>5.5717790444503192</v>
      </c>
      <c r="W211">
        <f t="shared" si="117"/>
        <v>64.846130251308637</v>
      </c>
      <c r="X211">
        <f t="shared" si="118"/>
        <v>3.5050520502035876</v>
      </c>
      <c r="Y211">
        <f t="shared" si="119"/>
        <v>5.405183064309151</v>
      </c>
      <c r="Z211">
        <f t="shared" si="120"/>
        <v>2.0667269942467317</v>
      </c>
      <c r="AA211">
        <f t="shared" si="121"/>
        <v>-20.724631117108245</v>
      </c>
      <c r="AB211">
        <f t="shared" si="122"/>
        <v>-81.5332382763646</v>
      </c>
      <c r="AC211">
        <f t="shared" si="123"/>
        <v>-6.8412009903800772</v>
      </c>
      <c r="AD211">
        <f t="shared" si="124"/>
        <v>117.01749472526809</v>
      </c>
      <c r="AE211">
        <f t="shared" si="125"/>
        <v>18.984838941980279</v>
      </c>
      <c r="AF211">
        <f t="shared" si="126"/>
        <v>0.47835880420715732</v>
      </c>
      <c r="AG211">
        <f t="shared" si="127"/>
        <v>8.7016547503727004</v>
      </c>
      <c r="AH211">
        <v>1339.852144131336</v>
      </c>
      <c r="AI211">
        <v>1324.7709696969689</v>
      </c>
      <c r="AJ211">
        <v>1.66772535444264</v>
      </c>
      <c r="AK211">
        <v>66.573852837517123</v>
      </c>
      <c r="AL211">
        <f t="shared" si="128"/>
        <v>0.46994628383465409</v>
      </c>
      <c r="AM211">
        <v>34.177096917627217</v>
      </c>
      <c r="AN211">
        <v>34.595899411764712</v>
      </c>
      <c r="AO211">
        <v>-4.3005932559358966E-6</v>
      </c>
      <c r="AP211">
        <v>87.50530381435243</v>
      </c>
      <c r="AQ211">
        <v>78</v>
      </c>
      <c r="AR211">
        <v>12</v>
      </c>
      <c r="AS211">
        <f t="shared" si="129"/>
        <v>1</v>
      </c>
      <c r="AT211">
        <f t="shared" si="130"/>
        <v>0</v>
      </c>
      <c r="AU211">
        <f t="shared" si="131"/>
        <v>47196.373883549546</v>
      </c>
      <c r="AV211">
        <f t="shared" si="132"/>
        <v>1200.01125</v>
      </c>
      <c r="AW211">
        <f t="shared" si="133"/>
        <v>1025.934201092809</v>
      </c>
      <c r="AX211">
        <f t="shared" si="134"/>
        <v>0.85493715254153568</v>
      </c>
      <c r="AY211">
        <f t="shared" si="135"/>
        <v>0.18842870440516371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1666113409.1875</v>
      </c>
      <c r="BF211">
        <v>1276.0162499999999</v>
      </c>
      <c r="BG211">
        <v>1294.10375</v>
      </c>
      <c r="BH211">
        <v>34.598500000000001</v>
      </c>
      <c r="BI211">
        <v>34.172224999999997</v>
      </c>
      <c r="BJ211">
        <v>1278.5274999999999</v>
      </c>
      <c r="BK211">
        <v>34.558225000000007</v>
      </c>
      <c r="BL211">
        <v>650.01462500000002</v>
      </c>
      <c r="BM211">
        <v>101.20650000000001</v>
      </c>
      <c r="BN211">
        <v>9.9974275000000001E-2</v>
      </c>
      <c r="BO211">
        <v>34.207562500000002</v>
      </c>
      <c r="BP211">
        <v>34.753675000000001</v>
      </c>
      <c r="BQ211">
        <v>999.9</v>
      </c>
      <c r="BR211">
        <v>0</v>
      </c>
      <c r="BS211">
        <v>0</v>
      </c>
      <c r="BT211">
        <v>9004.53125</v>
      </c>
      <c r="BU211">
        <v>0</v>
      </c>
      <c r="BV211">
        <v>297.17725000000002</v>
      </c>
      <c r="BW211">
        <v>-18.084687500000001</v>
      </c>
      <c r="BX211">
        <v>1321.75</v>
      </c>
      <c r="BY211">
        <v>1339.89</v>
      </c>
      <c r="BZ211">
        <v>0.42627949999999998</v>
      </c>
      <c r="CA211">
        <v>1294.10375</v>
      </c>
      <c r="CB211">
        <v>34.172224999999997</v>
      </c>
      <c r="CC211">
        <v>3.5015900000000002</v>
      </c>
      <c r="CD211">
        <v>3.4584487500000001</v>
      </c>
      <c r="CE211">
        <v>26.6274625</v>
      </c>
      <c r="CF211">
        <v>26.417149999999999</v>
      </c>
      <c r="CG211">
        <v>1200.01125</v>
      </c>
      <c r="CH211">
        <v>0.50001200000000001</v>
      </c>
      <c r="CI211">
        <v>0.49998799999999999</v>
      </c>
      <c r="CJ211">
        <v>0</v>
      </c>
      <c r="CK211">
        <v>1227.2249999999999</v>
      </c>
      <c r="CL211">
        <v>4.9990899999999998</v>
      </c>
      <c r="CM211">
        <v>13588.8125</v>
      </c>
      <c r="CN211">
        <v>9557.9925000000003</v>
      </c>
      <c r="CO211">
        <v>44.875</v>
      </c>
      <c r="CP211">
        <v>46.5</v>
      </c>
      <c r="CQ211">
        <v>45.625</v>
      </c>
      <c r="CR211">
        <v>45.625</v>
      </c>
      <c r="CS211">
        <v>46.186999999999998</v>
      </c>
      <c r="CT211">
        <v>597.52</v>
      </c>
      <c r="CU211">
        <v>597.49125000000004</v>
      </c>
      <c r="CV211">
        <v>0</v>
      </c>
      <c r="CW211">
        <v>1666113423.3</v>
      </c>
      <c r="CX211">
        <v>0</v>
      </c>
      <c r="CY211">
        <v>1666111874.0999999</v>
      </c>
      <c r="CZ211" t="s">
        <v>356</v>
      </c>
      <c r="DA211">
        <v>1666111874.0999999</v>
      </c>
      <c r="DB211">
        <v>1666111855.0999999</v>
      </c>
      <c r="DC211">
        <v>36</v>
      </c>
      <c r="DD211">
        <v>-0.106</v>
      </c>
      <c r="DE211">
        <v>-2E-3</v>
      </c>
      <c r="DF211">
        <v>-2.12</v>
      </c>
      <c r="DG211">
        <v>3.7999999999999999E-2</v>
      </c>
      <c r="DH211">
        <v>419</v>
      </c>
      <c r="DI211">
        <v>34</v>
      </c>
      <c r="DJ211">
        <v>0.73</v>
      </c>
      <c r="DK211">
        <v>0.14000000000000001</v>
      </c>
      <c r="DL211">
        <v>-17.995545</v>
      </c>
      <c r="DM211">
        <v>-0.40602326454031318</v>
      </c>
      <c r="DN211">
        <v>5.9429453766629968E-2</v>
      </c>
      <c r="DO211">
        <v>0</v>
      </c>
      <c r="DP211">
        <v>0.42312509999999998</v>
      </c>
      <c r="DQ211">
        <v>2.088051782364049E-2</v>
      </c>
      <c r="DR211">
        <v>2.3130288995168169E-3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363</v>
      </c>
      <c r="EA211">
        <v>3.2941799999999999</v>
      </c>
      <c r="EB211">
        <v>2.6252599999999999</v>
      </c>
      <c r="EC211">
        <v>0.217025</v>
      </c>
      <c r="ED211">
        <v>0.217192</v>
      </c>
      <c r="EE211">
        <v>0.14066200000000001</v>
      </c>
      <c r="EF211">
        <v>0.137681</v>
      </c>
      <c r="EG211">
        <v>23662.7</v>
      </c>
      <c r="EH211">
        <v>24092.9</v>
      </c>
      <c r="EI211">
        <v>28137.8</v>
      </c>
      <c r="EJ211">
        <v>29650.1</v>
      </c>
      <c r="EK211">
        <v>33252.300000000003</v>
      </c>
      <c r="EL211">
        <v>35512</v>
      </c>
      <c r="EM211">
        <v>39690.800000000003</v>
      </c>
      <c r="EN211">
        <v>42396.800000000003</v>
      </c>
      <c r="EO211">
        <v>2.0621200000000002</v>
      </c>
      <c r="EP211">
        <v>2.10745</v>
      </c>
      <c r="EQ211">
        <v>9.5590900000000006E-2</v>
      </c>
      <c r="ER211">
        <v>0</v>
      </c>
      <c r="ES211">
        <v>33.2121</v>
      </c>
      <c r="ET211">
        <v>999.9</v>
      </c>
      <c r="EU211">
        <v>46.5</v>
      </c>
      <c r="EV211">
        <v>41</v>
      </c>
      <c r="EW211">
        <v>35.922499999999999</v>
      </c>
      <c r="EX211">
        <v>56.9283</v>
      </c>
      <c r="EY211">
        <v>-0.94551099999999999</v>
      </c>
      <c r="EZ211">
        <v>2</v>
      </c>
      <c r="FA211">
        <v>0.67715700000000001</v>
      </c>
      <c r="FB211">
        <v>1.37496</v>
      </c>
      <c r="FC211">
        <v>20.2637</v>
      </c>
      <c r="FD211">
        <v>5.2163899999999996</v>
      </c>
      <c r="FE211">
        <v>12.0099</v>
      </c>
      <c r="FF211">
        <v>4.9854000000000003</v>
      </c>
      <c r="FG211">
        <v>3.2845800000000001</v>
      </c>
      <c r="FH211">
        <v>9896.6</v>
      </c>
      <c r="FI211">
        <v>9999</v>
      </c>
      <c r="FJ211">
        <v>9999</v>
      </c>
      <c r="FK211">
        <v>657.6</v>
      </c>
      <c r="FL211">
        <v>1.8658399999999999</v>
      </c>
      <c r="FM211">
        <v>1.86226</v>
      </c>
      <c r="FN211">
        <v>1.86432</v>
      </c>
      <c r="FO211">
        <v>1.8604499999999999</v>
      </c>
      <c r="FP211">
        <v>1.8611500000000001</v>
      </c>
      <c r="FQ211">
        <v>1.86019</v>
      </c>
      <c r="FR211">
        <v>1.86189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-2.5099999999999998</v>
      </c>
      <c r="GH211">
        <v>4.0300000000000002E-2</v>
      </c>
      <c r="GI211">
        <v>-1.7806499393771</v>
      </c>
      <c r="GJ211">
        <v>-1.0668354094452519E-3</v>
      </c>
      <c r="GK211">
        <v>7.2908324871410599E-7</v>
      </c>
      <c r="GL211">
        <v>-2.6615586879345078E-10</v>
      </c>
      <c r="GM211">
        <v>-0.20841063011216021</v>
      </c>
      <c r="GN211">
        <v>3.3664092208003571E-3</v>
      </c>
      <c r="GO211">
        <v>2.042686190248702E-4</v>
      </c>
      <c r="GP211">
        <v>-2.7039353982504608E-6</v>
      </c>
      <c r="GQ211">
        <v>3</v>
      </c>
      <c r="GR211">
        <v>2088</v>
      </c>
      <c r="GS211">
        <v>3</v>
      </c>
      <c r="GT211">
        <v>37</v>
      </c>
      <c r="GU211">
        <v>25.6</v>
      </c>
      <c r="GV211">
        <v>25.9</v>
      </c>
      <c r="GW211">
        <v>3.44482</v>
      </c>
      <c r="GX211">
        <v>2.5524900000000001</v>
      </c>
      <c r="GY211">
        <v>2.04834</v>
      </c>
      <c r="GZ211">
        <v>2.6025399999999999</v>
      </c>
      <c r="HA211">
        <v>2.1972700000000001</v>
      </c>
      <c r="HB211">
        <v>2.3278799999999999</v>
      </c>
      <c r="HC211">
        <v>45.233499999999999</v>
      </c>
      <c r="HD211">
        <v>13.7906</v>
      </c>
      <c r="HE211">
        <v>18</v>
      </c>
      <c r="HF211">
        <v>601.19100000000003</v>
      </c>
      <c r="HG211">
        <v>703.88599999999997</v>
      </c>
      <c r="HH211">
        <v>30.9999</v>
      </c>
      <c r="HI211">
        <v>35.7042</v>
      </c>
      <c r="HJ211">
        <v>30.0001</v>
      </c>
      <c r="HK211">
        <v>35.549300000000002</v>
      </c>
      <c r="HL211">
        <v>35.526400000000002</v>
      </c>
      <c r="HM211">
        <v>68.946600000000004</v>
      </c>
      <c r="HN211">
        <v>-30</v>
      </c>
      <c r="HO211">
        <v>-30</v>
      </c>
      <c r="HP211">
        <v>31</v>
      </c>
      <c r="HQ211">
        <v>1310.6099999999999</v>
      </c>
      <c r="HR211">
        <v>32.067999999999998</v>
      </c>
      <c r="HS211">
        <v>99.110399999999998</v>
      </c>
      <c r="HT211">
        <v>98.298699999999997</v>
      </c>
    </row>
    <row r="212" spans="1:228" x14ac:dyDescent="0.2">
      <c r="A212">
        <v>197</v>
      </c>
      <c r="B212">
        <v>1666113415.5</v>
      </c>
      <c r="C212">
        <v>782.5</v>
      </c>
      <c r="D212" t="s">
        <v>752</v>
      </c>
      <c r="E212" t="s">
        <v>753</v>
      </c>
      <c r="F212">
        <v>4</v>
      </c>
      <c r="G212">
        <v>1666113413.5</v>
      </c>
      <c r="H212">
        <f t="shared" si="102"/>
        <v>4.7130517996253553E-4</v>
      </c>
      <c r="I212">
        <f t="shared" si="103"/>
        <v>0.47130517996253551</v>
      </c>
      <c r="J212">
        <f t="shared" si="104"/>
        <v>8.0980975590407258</v>
      </c>
      <c r="K212">
        <f t="shared" si="105"/>
        <v>1283.1214285714291</v>
      </c>
      <c r="L212">
        <f t="shared" si="106"/>
        <v>662.63258325809056</v>
      </c>
      <c r="M212">
        <f t="shared" si="107"/>
        <v>67.128684575165678</v>
      </c>
      <c r="N212">
        <f t="shared" si="108"/>
        <v>129.98795384720583</v>
      </c>
      <c r="O212">
        <f t="shared" si="109"/>
        <v>2.2148027553095036E-2</v>
      </c>
      <c r="P212">
        <f t="shared" si="110"/>
        <v>2.7723209974145568</v>
      </c>
      <c r="Q212">
        <f t="shared" si="111"/>
        <v>2.2050196256335201E-2</v>
      </c>
      <c r="R212">
        <f t="shared" si="112"/>
        <v>1.3790126278698559E-2</v>
      </c>
      <c r="S212">
        <f t="shared" si="113"/>
        <v>226.11650109098565</v>
      </c>
      <c r="T212">
        <f t="shared" si="114"/>
        <v>35.48038484144962</v>
      </c>
      <c r="U212">
        <f t="shared" si="115"/>
        <v>34.756485714285724</v>
      </c>
      <c r="V212">
        <f t="shared" si="116"/>
        <v>5.5726478899559515</v>
      </c>
      <c r="W212">
        <f t="shared" si="117"/>
        <v>64.814541066797503</v>
      </c>
      <c r="X212">
        <f t="shared" si="118"/>
        <v>3.504319282304539</v>
      </c>
      <c r="Y212">
        <f t="shared" si="119"/>
        <v>5.4066868709183744</v>
      </c>
      <c r="Z212">
        <f t="shared" si="120"/>
        <v>2.0683286076514125</v>
      </c>
      <c r="AA212">
        <f t="shared" si="121"/>
        <v>-20.784558436347815</v>
      </c>
      <c r="AB212">
        <f t="shared" si="122"/>
        <v>-81.296309257147925</v>
      </c>
      <c r="AC212">
        <f t="shared" si="123"/>
        <v>-6.8141021314868118</v>
      </c>
      <c r="AD212">
        <f t="shared" si="124"/>
        <v>117.2215312660031</v>
      </c>
      <c r="AE212">
        <f t="shared" si="125"/>
        <v>19.061334866525662</v>
      </c>
      <c r="AF212">
        <f t="shared" si="126"/>
        <v>0.47980722960908301</v>
      </c>
      <c r="AG212">
        <f t="shared" si="127"/>
        <v>8.0980975590407258</v>
      </c>
      <c r="AH212">
        <v>1346.724885328588</v>
      </c>
      <c r="AI212">
        <v>1331.772121212121</v>
      </c>
      <c r="AJ212">
        <v>1.7780560305230531</v>
      </c>
      <c r="AK212">
        <v>66.573852837517123</v>
      </c>
      <c r="AL212">
        <f t="shared" si="128"/>
        <v>0.47130517996253551</v>
      </c>
      <c r="AM212">
        <v>34.167864520267443</v>
      </c>
      <c r="AN212">
        <v>34.587901764705869</v>
      </c>
      <c r="AO212">
        <v>-2.3759273116266321E-6</v>
      </c>
      <c r="AP212">
        <v>87.50530381435243</v>
      </c>
      <c r="AQ212">
        <v>78</v>
      </c>
      <c r="AR212">
        <v>12</v>
      </c>
      <c r="AS212">
        <f t="shared" si="129"/>
        <v>1</v>
      </c>
      <c r="AT212">
        <f t="shared" si="130"/>
        <v>0</v>
      </c>
      <c r="AU212">
        <f t="shared" si="131"/>
        <v>47278.950425181763</v>
      </c>
      <c r="AV212">
        <f t="shared" si="132"/>
        <v>1200.012857142857</v>
      </c>
      <c r="AW212">
        <f t="shared" si="133"/>
        <v>1025.935385021236</v>
      </c>
      <c r="AX212">
        <f t="shared" si="134"/>
        <v>0.85493699414514046</v>
      </c>
      <c r="AY212">
        <f t="shared" si="135"/>
        <v>0.18842839870012104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1666113413.5</v>
      </c>
      <c r="BF212">
        <v>1283.1214285714291</v>
      </c>
      <c r="BG212">
        <v>1301.285714285714</v>
      </c>
      <c r="BH212">
        <v>34.591414285714293</v>
      </c>
      <c r="BI212">
        <v>34.163814285714281</v>
      </c>
      <c r="BJ212">
        <v>1285.6328571428569</v>
      </c>
      <c r="BK212">
        <v>34.551171428571429</v>
      </c>
      <c r="BL212">
        <v>649.96728571428571</v>
      </c>
      <c r="BM212">
        <v>101.20614285714289</v>
      </c>
      <c r="BN212">
        <v>9.9899542857142851E-2</v>
      </c>
      <c r="BO212">
        <v>34.212557142857143</v>
      </c>
      <c r="BP212">
        <v>34.756485714285724</v>
      </c>
      <c r="BQ212">
        <v>999.89999999999986</v>
      </c>
      <c r="BR212">
        <v>0</v>
      </c>
      <c r="BS212">
        <v>0</v>
      </c>
      <c r="BT212">
        <v>9020.7157142857141</v>
      </c>
      <c r="BU212">
        <v>0</v>
      </c>
      <c r="BV212">
        <v>299.19214285714293</v>
      </c>
      <c r="BW212">
        <v>-18.166428571428568</v>
      </c>
      <c r="BX212">
        <v>1329.0957142857139</v>
      </c>
      <c r="BY212">
        <v>1347.315714285714</v>
      </c>
      <c r="BZ212">
        <v>0.42759671428571427</v>
      </c>
      <c r="CA212">
        <v>1301.285714285714</v>
      </c>
      <c r="CB212">
        <v>34.163814285714281</v>
      </c>
      <c r="CC212">
        <v>3.500861428571429</v>
      </c>
      <c r="CD212">
        <v>3.4575842857142862</v>
      </c>
      <c r="CE212">
        <v>26.623914285714289</v>
      </c>
      <c r="CF212">
        <v>26.4129</v>
      </c>
      <c r="CG212">
        <v>1200.012857142857</v>
      </c>
      <c r="CH212">
        <v>0.50001800000000007</v>
      </c>
      <c r="CI212">
        <v>0.49998199999999998</v>
      </c>
      <c r="CJ212">
        <v>0</v>
      </c>
      <c r="CK212">
        <v>1227.6214285714291</v>
      </c>
      <c r="CL212">
        <v>4.9990899999999998</v>
      </c>
      <c r="CM212">
        <v>13592.085714285709</v>
      </c>
      <c r="CN212">
        <v>9558.0214285714283</v>
      </c>
      <c r="CO212">
        <v>44.875</v>
      </c>
      <c r="CP212">
        <v>46.5</v>
      </c>
      <c r="CQ212">
        <v>45.625</v>
      </c>
      <c r="CR212">
        <v>45.625</v>
      </c>
      <c r="CS212">
        <v>46.186999999999998</v>
      </c>
      <c r="CT212">
        <v>597.52714285714285</v>
      </c>
      <c r="CU212">
        <v>597.48571428571438</v>
      </c>
      <c r="CV212">
        <v>0</v>
      </c>
      <c r="CW212">
        <v>1666113426.9000001</v>
      </c>
      <c r="CX212">
        <v>0</v>
      </c>
      <c r="CY212">
        <v>1666111874.0999999</v>
      </c>
      <c r="CZ212" t="s">
        <v>356</v>
      </c>
      <c r="DA212">
        <v>1666111874.0999999</v>
      </c>
      <c r="DB212">
        <v>1666111855.0999999</v>
      </c>
      <c r="DC212">
        <v>36</v>
      </c>
      <c r="DD212">
        <v>-0.106</v>
      </c>
      <c r="DE212">
        <v>-2E-3</v>
      </c>
      <c r="DF212">
        <v>-2.12</v>
      </c>
      <c r="DG212">
        <v>3.7999999999999999E-2</v>
      </c>
      <c r="DH212">
        <v>419</v>
      </c>
      <c r="DI212">
        <v>34</v>
      </c>
      <c r="DJ212">
        <v>0.73</v>
      </c>
      <c r="DK212">
        <v>0.14000000000000001</v>
      </c>
      <c r="DL212">
        <v>-18.034267499999999</v>
      </c>
      <c r="DM212">
        <v>-0.8386705440901091</v>
      </c>
      <c r="DN212">
        <v>8.9172908967634607E-2</v>
      </c>
      <c r="DO212">
        <v>0</v>
      </c>
      <c r="DP212">
        <v>0.42484870000000008</v>
      </c>
      <c r="DQ212">
        <v>1.9865223264540641E-2</v>
      </c>
      <c r="DR212">
        <v>2.2465654475220601E-3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3.29433</v>
      </c>
      <c r="EB212">
        <v>2.6255199999999999</v>
      </c>
      <c r="EC212">
        <v>0.21774199999999999</v>
      </c>
      <c r="ED212">
        <v>0.217889</v>
      </c>
      <c r="EE212">
        <v>0.14063600000000001</v>
      </c>
      <c r="EF212">
        <v>0.13766999999999999</v>
      </c>
      <c r="EG212">
        <v>23641.4</v>
      </c>
      <c r="EH212">
        <v>24071.7</v>
      </c>
      <c r="EI212">
        <v>28138.3</v>
      </c>
      <c r="EJ212">
        <v>29650.5</v>
      </c>
      <c r="EK212">
        <v>33253.5</v>
      </c>
      <c r="EL212">
        <v>35513.199999999997</v>
      </c>
      <c r="EM212">
        <v>39691</v>
      </c>
      <c r="EN212">
        <v>42397.599999999999</v>
      </c>
      <c r="EO212">
        <v>2.0619800000000001</v>
      </c>
      <c r="EP212">
        <v>2.1073300000000001</v>
      </c>
      <c r="EQ212">
        <v>9.5032199999999997E-2</v>
      </c>
      <c r="ER212">
        <v>0</v>
      </c>
      <c r="ES212">
        <v>33.213000000000001</v>
      </c>
      <c r="ET212">
        <v>999.9</v>
      </c>
      <c r="EU212">
        <v>46.4</v>
      </c>
      <c r="EV212">
        <v>41</v>
      </c>
      <c r="EW212">
        <v>35.849499999999999</v>
      </c>
      <c r="EX212">
        <v>56.838299999999997</v>
      </c>
      <c r="EY212">
        <v>-0.90144299999999999</v>
      </c>
      <c r="EZ212">
        <v>2</v>
      </c>
      <c r="FA212">
        <v>0.67715999999999998</v>
      </c>
      <c r="FB212">
        <v>1.37392</v>
      </c>
      <c r="FC212">
        <v>20.2637</v>
      </c>
      <c r="FD212">
        <v>5.2166899999999998</v>
      </c>
      <c r="FE212">
        <v>12.0099</v>
      </c>
      <c r="FF212">
        <v>4.9855999999999998</v>
      </c>
      <c r="FG212">
        <v>3.2846500000000001</v>
      </c>
      <c r="FH212">
        <v>9896.6</v>
      </c>
      <c r="FI212">
        <v>9999</v>
      </c>
      <c r="FJ212">
        <v>9999</v>
      </c>
      <c r="FK212">
        <v>657.6</v>
      </c>
      <c r="FL212">
        <v>1.8658399999999999</v>
      </c>
      <c r="FM212">
        <v>1.86222</v>
      </c>
      <c r="FN212">
        <v>1.86432</v>
      </c>
      <c r="FO212">
        <v>1.8604400000000001</v>
      </c>
      <c r="FP212">
        <v>1.8611599999999999</v>
      </c>
      <c r="FQ212">
        <v>1.8601700000000001</v>
      </c>
      <c r="FR212">
        <v>1.86188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-2.52</v>
      </c>
      <c r="GH212">
        <v>4.02E-2</v>
      </c>
      <c r="GI212">
        <v>-1.7806499393771</v>
      </c>
      <c r="GJ212">
        <v>-1.0668354094452519E-3</v>
      </c>
      <c r="GK212">
        <v>7.2908324871410599E-7</v>
      </c>
      <c r="GL212">
        <v>-2.6615586879345078E-10</v>
      </c>
      <c r="GM212">
        <v>-0.20841063011216021</v>
      </c>
      <c r="GN212">
        <v>3.3664092208003571E-3</v>
      </c>
      <c r="GO212">
        <v>2.042686190248702E-4</v>
      </c>
      <c r="GP212">
        <v>-2.7039353982504608E-6</v>
      </c>
      <c r="GQ212">
        <v>3</v>
      </c>
      <c r="GR212">
        <v>2088</v>
      </c>
      <c r="GS212">
        <v>3</v>
      </c>
      <c r="GT212">
        <v>37</v>
      </c>
      <c r="GU212">
        <v>25.7</v>
      </c>
      <c r="GV212">
        <v>26</v>
      </c>
      <c r="GW212">
        <v>3.45825</v>
      </c>
      <c r="GX212">
        <v>2.5463900000000002</v>
      </c>
      <c r="GY212">
        <v>2.04834</v>
      </c>
      <c r="GZ212">
        <v>2.6049799999999999</v>
      </c>
      <c r="HA212">
        <v>2.1972700000000001</v>
      </c>
      <c r="HB212">
        <v>2.34375</v>
      </c>
      <c r="HC212">
        <v>45.233499999999999</v>
      </c>
      <c r="HD212">
        <v>13.799300000000001</v>
      </c>
      <c r="HE212">
        <v>18</v>
      </c>
      <c r="HF212">
        <v>601.07899999999995</v>
      </c>
      <c r="HG212">
        <v>703.77</v>
      </c>
      <c r="HH212">
        <v>30.9998</v>
      </c>
      <c r="HI212">
        <v>35.7042</v>
      </c>
      <c r="HJ212">
        <v>30</v>
      </c>
      <c r="HK212">
        <v>35.549300000000002</v>
      </c>
      <c r="HL212">
        <v>35.526400000000002</v>
      </c>
      <c r="HM212">
        <v>69.225499999999997</v>
      </c>
      <c r="HN212">
        <v>-30</v>
      </c>
      <c r="HO212">
        <v>-30</v>
      </c>
      <c r="HP212">
        <v>31</v>
      </c>
      <c r="HQ212">
        <v>1317.29</v>
      </c>
      <c r="HR212">
        <v>32.067999999999998</v>
      </c>
      <c r="HS212">
        <v>99.111500000000007</v>
      </c>
      <c r="HT212">
        <v>98.300399999999996</v>
      </c>
    </row>
    <row r="213" spans="1:228" x14ac:dyDescent="0.2">
      <c r="A213">
        <v>198</v>
      </c>
      <c r="B213">
        <v>1666113419.5</v>
      </c>
      <c r="C213">
        <v>786.5</v>
      </c>
      <c r="D213" t="s">
        <v>754</v>
      </c>
      <c r="E213" t="s">
        <v>755</v>
      </c>
      <c r="F213">
        <v>4</v>
      </c>
      <c r="G213">
        <v>1666113417.1875</v>
      </c>
      <c r="H213">
        <f t="shared" si="102"/>
        <v>4.6901878068375969E-4</v>
      </c>
      <c r="I213">
        <f t="shared" si="103"/>
        <v>0.46901878068375968</v>
      </c>
      <c r="J213">
        <f t="shared" si="104"/>
        <v>7.9766471691204739</v>
      </c>
      <c r="K213">
        <f t="shared" si="105"/>
        <v>1289.52</v>
      </c>
      <c r="L213">
        <f t="shared" si="106"/>
        <v>675.47630067563216</v>
      </c>
      <c r="M213">
        <f t="shared" si="107"/>
        <v>68.430854930494732</v>
      </c>
      <c r="N213">
        <f t="shared" si="108"/>
        <v>130.63812299810999</v>
      </c>
      <c r="O213">
        <f t="shared" si="109"/>
        <v>2.2068638861100737E-2</v>
      </c>
      <c r="P213">
        <f t="shared" si="110"/>
        <v>2.7683988808582223</v>
      </c>
      <c r="Q213">
        <f t="shared" si="111"/>
        <v>2.1971369033910695E-2</v>
      </c>
      <c r="R213">
        <f t="shared" si="112"/>
        <v>1.3740809103488395E-2</v>
      </c>
      <c r="S213">
        <f t="shared" si="113"/>
        <v>226.11602323335291</v>
      </c>
      <c r="T213">
        <f t="shared" si="114"/>
        <v>35.482018692548337</v>
      </c>
      <c r="U213">
        <f t="shared" si="115"/>
        <v>34.745762499999998</v>
      </c>
      <c r="V213">
        <f t="shared" si="116"/>
        <v>5.5693337717687506</v>
      </c>
      <c r="W213">
        <f t="shared" si="117"/>
        <v>64.803172303592021</v>
      </c>
      <c r="X213">
        <f t="shared" si="118"/>
        <v>3.5035788181190677</v>
      </c>
      <c r="Y213">
        <f t="shared" si="119"/>
        <v>5.4064927588812894</v>
      </c>
      <c r="Z213">
        <f t="shared" si="120"/>
        <v>2.0657549536496829</v>
      </c>
      <c r="AA213">
        <f t="shared" si="121"/>
        <v>-20.683728228153804</v>
      </c>
      <c r="AB213">
        <f t="shared" si="122"/>
        <v>-79.677070040148848</v>
      </c>
      <c r="AC213">
        <f t="shared" si="123"/>
        <v>-6.6874710788457294</v>
      </c>
      <c r="AD213">
        <f t="shared" si="124"/>
        <v>119.06775388620453</v>
      </c>
      <c r="AE213">
        <f t="shared" si="125"/>
        <v>18.862966559787619</v>
      </c>
      <c r="AF213">
        <f t="shared" si="126"/>
        <v>0.47562685861616061</v>
      </c>
      <c r="AG213">
        <f t="shared" si="127"/>
        <v>7.9766471691204739</v>
      </c>
      <c r="AH213">
        <v>1353.7176221079339</v>
      </c>
      <c r="AI213">
        <v>1338.9255151515149</v>
      </c>
      <c r="AJ213">
        <v>1.767612541720023</v>
      </c>
      <c r="AK213">
        <v>66.573852837517123</v>
      </c>
      <c r="AL213">
        <f t="shared" si="128"/>
        <v>0.46901878068375968</v>
      </c>
      <c r="AM213">
        <v>34.162814028521893</v>
      </c>
      <c r="AN213">
        <v>34.580770294117642</v>
      </c>
      <c r="AO213">
        <v>-5.7671343585144367E-6</v>
      </c>
      <c r="AP213">
        <v>87.50530381435243</v>
      </c>
      <c r="AQ213">
        <v>78</v>
      </c>
      <c r="AR213">
        <v>12</v>
      </c>
      <c r="AS213">
        <f t="shared" si="129"/>
        <v>1</v>
      </c>
      <c r="AT213">
        <f t="shared" si="130"/>
        <v>0</v>
      </c>
      <c r="AU213">
        <f t="shared" si="131"/>
        <v>47171.512229642016</v>
      </c>
      <c r="AV213">
        <f t="shared" si="132"/>
        <v>1200.0137500000001</v>
      </c>
      <c r="AW213">
        <f t="shared" si="133"/>
        <v>1025.935813592411</v>
      </c>
      <c r="AX213">
        <f t="shared" si="134"/>
        <v>0.85493671517714764</v>
      </c>
      <c r="AY213">
        <f t="shared" si="135"/>
        <v>0.1884278602918949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1666113417.1875</v>
      </c>
      <c r="BF213">
        <v>1289.52</v>
      </c>
      <c r="BG213">
        <v>1307.4962499999999</v>
      </c>
      <c r="BH213">
        <v>34.583587500000007</v>
      </c>
      <c r="BI213">
        <v>34.159775000000003</v>
      </c>
      <c r="BJ213">
        <v>1292.0374999999999</v>
      </c>
      <c r="BK213">
        <v>34.543437500000003</v>
      </c>
      <c r="BL213">
        <v>650.06762500000013</v>
      </c>
      <c r="BM213">
        <v>101.207375</v>
      </c>
      <c r="BN213">
        <v>0.100183625</v>
      </c>
      <c r="BO213">
        <v>34.211912499999997</v>
      </c>
      <c r="BP213">
        <v>34.745762499999998</v>
      </c>
      <c r="BQ213">
        <v>999.9</v>
      </c>
      <c r="BR213">
        <v>0</v>
      </c>
      <c r="BS213">
        <v>0</v>
      </c>
      <c r="BT213">
        <v>8999.7649999999994</v>
      </c>
      <c r="BU213">
        <v>0</v>
      </c>
      <c r="BV213">
        <v>297.69087500000001</v>
      </c>
      <c r="BW213">
        <v>-17.976299999999998</v>
      </c>
      <c r="BX213">
        <v>1335.7137499999999</v>
      </c>
      <c r="BY213">
        <v>1353.74125</v>
      </c>
      <c r="BZ213">
        <v>0.42380299999999999</v>
      </c>
      <c r="CA213">
        <v>1307.4962499999999</v>
      </c>
      <c r="CB213">
        <v>34.159775000000003</v>
      </c>
      <c r="CC213">
        <v>3.5001150000000001</v>
      </c>
      <c r="CD213">
        <v>3.4572212499999999</v>
      </c>
      <c r="CE213">
        <v>26.6202875</v>
      </c>
      <c r="CF213">
        <v>26.411137499999999</v>
      </c>
      <c r="CG213">
        <v>1200.0137500000001</v>
      </c>
      <c r="CH213">
        <v>0.50002599999999997</v>
      </c>
      <c r="CI213">
        <v>0.49997399999999997</v>
      </c>
      <c r="CJ213">
        <v>0</v>
      </c>
      <c r="CK213">
        <v>1227.6125</v>
      </c>
      <c r="CL213">
        <v>4.9990899999999998</v>
      </c>
      <c r="CM213">
        <v>13595.5875</v>
      </c>
      <c r="CN213">
        <v>9558.0512500000004</v>
      </c>
      <c r="CO213">
        <v>44.875</v>
      </c>
      <c r="CP213">
        <v>46.5</v>
      </c>
      <c r="CQ213">
        <v>45.625</v>
      </c>
      <c r="CR213">
        <v>45.593499999999999</v>
      </c>
      <c r="CS213">
        <v>46.186999999999998</v>
      </c>
      <c r="CT213">
        <v>597.53874999999994</v>
      </c>
      <c r="CU213">
        <v>597.47500000000002</v>
      </c>
      <c r="CV213">
        <v>0</v>
      </c>
      <c r="CW213">
        <v>1666113431.0999999</v>
      </c>
      <c r="CX213">
        <v>0</v>
      </c>
      <c r="CY213">
        <v>1666111874.0999999</v>
      </c>
      <c r="CZ213" t="s">
        <v>356</v>
      </c>
      <c r="DA213">
        <v>1666111874.0999999</v>
      </c>
      <c r="DB213">
        <v>1666111855.0999999</v>
      </c>
      <c r="DC213">
        <v>36</v>
      </c>
      <c r="DD213">
        <v>-0.106</v>
      </c>
      <c r="DE213">
        <v>-2E-3</v>
      </c>
      <c r="DF213">
        <v>-2.12</v>
      </c>
      <c r="DG213">
        <v>3.7999999999999999E-2</v>
      </c>
      <c r="DH213">
        <v>419</v>
      </c>
      <c r="DI213">
        <v>34</v>
      </c>
      <c r="DJ213">
        <v>0.73</v>
      </c>
      <c r="DK213">
        <v>0.14000000000000001</v>
      </c>
      <c r="DL213">
        <v>-18.048177500000001</v>
      </c>
      <c r="DM213">
        <v>-0.2305609756097084</v>
      </c>
      <c r="DN213">
        <v>8.4585910432825692E-2</v>
      </c>
      <c r="DO213">
        <v>0</v>
      </c>
      <c r="DP213">
        <v>0.4251704</v>
      </c>
      <c r="DQ213">
        <v>4.5857110694189386E-3</v>
      </c>
      <c r="DR213">
        <v>1.9321565257504371E-3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3.2945099999999998</v>
      </c>
      <c r="EB213">
        <v>2.6254200000000001</v>
      </c>
      <c r="EC213">
        <v>0.21844</v>
      </c>
      <c r="ED213">
        <v>0.21856900000000001</v>
      </c>
      <c r="EE213">
        <v>0.140621</v>
      </c>
      <c r="EF213">
        <v>0.137654</v>
      </c>
      <c r="EG213">
        <v>23620.6</v>
      </c>
      <c r="EH213">
        <v>24050.5</v>
      </c>
      <c r="EI213">
        <v>28138.799999999999</v>
      </c>
      <c r="EJ213">
        <v>29650.3</v>
      </c>
      <c r="EK213">
        <v>33254.800000000003</v>
      </c>
      <c r="EL213">
        <v>35513.800000000003</v>
      </c>
      <c r="EM213">
        <v>39691.800000000003</v>
      </c>
      <c r="EN213">
        <v>42397.4</v>
      </c>
      <c r="EO213">
        <v>2.0629499999999998</v>
      </c>
      <c r="EP213">
        <v>2.1072799999999998</v>
      </c>
      <c r="EQ213">
        <v>9.4473399999999999E-2</v>
      </c>
      <c r="ER213">
        <v>0</v>
      </c>
      <c r="ES213">
        <v>33.214300000000001</v>
      </c>
      <c r="ET213">
        <v>999.9</v>
      </c>
      <c r="EU213">
        <v>46.4</v>
      </c>
      <c r="EV213">
        <v>41</v>
      </c>
      <c r="EW213">
        <v>35.848799999999997</v>
      </c>
      <c r="EX213">
        <v>57.018300000000004</v>
      </c>
      <c r="EY213">
        <v>-1.1057699999999999</v>
      </c>
      <c r="EZ213">
        <v>2</v>
      </c>
      <c r="FA213">
        <v>0.67708100000000004</v>
      </c>
      <c r="FB213">
        <v>1.37168</v>
      </c>
      <c r="FC213">
        <v>20.2637</v>
      </c>
      <c r="FD213">
        <v>5.2175900000000004</v>
      </c>
      <c r="FE213">
        <v>12.0097</v>
      </c>
      <c r="FF213">
        <v>4.9856999999999996</v>
      </c>
      <c r="FG213">
        <v>3.2846500000000001</v>
      </c>
      <c r="FH213">
        <v>9897</v>
      </c>
      <c r="FI213">
        <v>9999</v>
      </c>
      <c r="FJ213">
        <v>9999</v>
      </c>
      <c r="FK213">
        <v>657.6</v>
      </c>
      <c r="FL213">
        <v>1.8658399999999999</v>
      </c>
      <c r="FM213">
        <v>1.86222</v>
      </c>
      <c r="FN213">
        <v>1.86432</v>
      </c>
      <c r="FO213">
        <v>1.86046</v>
      </c>
      <c r="FP213">
        <v>1.86114</v>
      </c>
      <c r="FQ213">
        <v>1.86019</v>
      </c>
      <c r="FR213">
        <v>1.86188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-2.52</v>
      </c>
      <c r="GH213">
        <v>4.02E-2</v>
      </c>
      <c r="GI213">
        <v>-1.7806499393771</v>
      </c>
      <c r="GJ213">
        <v>-1.0668354094452519E-3</v>
      </c>
      <c r="GK213">
        <v>7.2908324871410599E-7</v>
      </c>
      <c r="GL213">
        <v>-2.6615586879345078E-10</v>
      </c>
      <c r="GM213">
        <v>-0.20841063011216021</v>
      </c>
      <c r="GN213">
        <v>3.3664092208003571E-3</v>
      </c>
      <c r="GO213">
        <v>2.042686190248702E-4</v>
      </c>
      <c r="GP213">
        <v>-2.7039353982504608E-6</v>
      </c>
      <c r="GQ213">
        <v>3</v>
      </c>
      <c r="GR213">
        <v>2088</v>
      </c>
      <c r="GS213">
        <v>3</v>
      </c>
      <c r="GT213">
        <v>37</v>
      </c>
      <c r="GU213">
        <v>25.8</v>
      </c>
      <c r="GV213">
        <v>26.1</v>
      </c>
      <c r="GW213">
        <v>3.4729000000000001</v>
      </c>
      <c r="GX213">
        <v>2.5451700000000002</v>
      </c>
      <c r="GY213">
        <v>2.04834</v>
      </c>
      <c r="GZ213">
        <v>2.6037599999999999</v>
      </c>
      <c r="HA213">
        <v>2.1972700000000001</v>
      </c>
      <c r="HB213">
        <v>2.34131</v>
      </c>
      <c r="HC213">
        <v>45.233499999999999</v>
      </c>
      <c r="HD213">
        <v>13.799300000000001</v>
      </c>
      <c r="HE213">
        <v>18</v>
      </c>
      <c r="HF213">
        <v>601.80899999999997</v>
      </c>
      <c r="HG213">
        <v>703.72299999999996</v>
      </c>
      <c r="HH213">
        <v>30.999500000000001</v>
      </c>
      <c r="HI213">
        <v>35.703400000000002</v>
      </c>
      <c r="HJ213">
        <v>30.0001</v>
      </c>
      <c r="HK213">
        <v>35.549300000000002</v>
      </c>
      <c r="HL213">
        <v>35.526400000000002</v>
      </c>
      <c r="HM213">
        <v>69.507300000000001</v>
      </c>
      <c r="HN213">
        <v>-30</v>
      </c>
      <c r="HO213">
        <v>-30</v>
      </c>
      <c r="HP213">
        <v>31</v>
      </c>
      <c r="HQ213">
        <v>1323.98</v>
      </c>
      <c r="HR213">
        <v>32.067999999999998</v>
      </c>
      <c r="HS213">
        <v>99.113299999999995</v>
      </c>
      <c r="HT213">
        <v>98.3</v>
      </c>
    </row>
    <row r="214" spans="1:228" x14ac:dyDescent="0.2">
      <c r="A214">
        <v>199</v>
      </c>
      <c r="B214">
        <v>1666113423.5</v>
      </c>
      <c r="C214">
        <v>790.5</v>
      </c>
      <c r="D214" t="s">
        <v>756</v>
      </c>
      <c r="E214" t="s">
        <v>757</v>
      </c>
      <c r="F214">
        <v>4</v>
      </c>
      <c r="G214">
        <v>1666113421.5</v>
      </c>
      <c r="H214">
        <f t="shared" si="102"/>
        <v>4.6329244286914649E-4</v>
      </c>
      <c r="I214">
        <f t="shared" si="103"/>
        <v>0.4632924428691465</v>
      </c>
      <c r="J214">
        <f t="shared" si="104"/>
        <v>8.6925170940668188</v>
      </c>
      <c r="K214">
        <f t="shared" si="105"/>
        <v>1296.6385714285709</v>
      </c>
      <c r="L214">
        <f t="shared" si="106"/>
        <v>623.21053628611764</v>
      </c>
      <c r="M214">
        <f t="shared" si="107"/>
        <v>63.134691673027845</v>
      </c>
      <c r="N214">
        <f t="shared" si="108"/>
        <v>131.3566951328221</v>
      </c>
      <c r="O214">
        <f t="shared" si="109"/>
        <v>2.1790553028482231E-2</v>
      </c>
      <c r="P214">
        <f t="shared" si="110"/>
        <v>2.7655027890855548</v>
      </c>
      <c r="Q214">
        <f t="shared" si="111"/>
        <v>2.1695614604044212E-2</v>
      </c>
      <c r="R214">
        <f t="shared" si="112"/>
        <v>1.3568254377263375E-2</v>
      </c>
      <c r="S214">
        <f t="shared" si="113"/>
        <v>226.1214142328736</v>
      </c>
      <c r="T214">
        <f t="shared" si="114"/>
        <v>35.476394872410289</v>
      </c>
      <c r="U214">
        <f t="shared" si="115"/>
        <v>34.744685714285723</v>
      </c>
      <c r="V214">
        <f t="shared" si="116"/>
        <v>5.5690010748934151</v>
      </c>
      <c r="W214">
        <f t="shared" si="117"/>
        <v>64.814845880196827</v>
      </c>
      <c r="X214">
        <f t="shared" si="118"/>
        <v>3.5025601007548133</v>
      </c>
      <c r="Y214">
        <f t="shared" si="119"/>
        <v>5.403947279653976</v>
      </c>
      <c r="Z214">
        <f t="shared" si="120"/>
        <v>2.0664409741386018</v>
      </c>
      <c r="AA214">
        <f t="shared" si="121"/>
        <v>-20.431196730529361</v>
      </c>
      <c r="AB214">
        <f t="shared" si="122"/>
        <v>-80.693817003304943</v>
      </c>
      <c r="AC214">
        <f t="shared" si="123"/>
        <v>-6.7795863770066598</v>
      </c>
      <c r="AD214">
        <f t="shared" si="124"/>
        <v>118.21681412203263</v>
      </c>
      <c r="AE214">
        <f t="shared" si="125"/>
        <v>18.981716614992202</v>
      </c>
      <c r="AF214">
        <f t="shared" si="126"/>
        <v>0.47133203476984864</v>
      </c>
      <c r="AG214">
        <f t="shared" si="127"/>
        <v>8.6925170940668188</v>
      </c>
      <c r="AH214">
        <v>1360.6273707540061</v>
      </c>
      <c r="AI214">
        <v>1345.5666060606061</v>
      </c>
      <c r="AJ214">
        <v>1.6650889844528169</v>
      </c>
      <c r="AK214">
        <v>66.573852837517123</v>
      </c>
      <c r="AL214">
        <f t="shared" si="128"/>
        <v>0.4632924428691465</v>
      </c>
      <c r="AM214">
        <v>34.157099198892737</v>
      </c>
      <c r="AN214">
        <v>34.569953235294101</v>
      </c>
      <c r="AO214">
        <v>-3.0436187371247291E-6</v>
      </c>
      <c r="AP214">
        <v>87.50530381435243</v>
      </c>
      <c r="AQ214">
        <v>78</v>
      </c>
      <c r="AR214">
        <v>12</v>
      </c>
      <c r="AS214">
        <f t="shared" si="129"/>
        <v>1</v>
      </c>
      <c r="AT214">
        <f t="shared" si="130"/>
        <v>0</v>
      </c>
      <c r="AU214">
        <f t="shared" si="131"/>
        <v>47093.43450119147</v>
      </c>
      <c r="AV214">
        <f t="shared" si="132"/>
        <v>1200.045714285714</v>
      </c>
      <c r="AW214">
        <f t="shared" si="133"/>
        <v>1025.9628135921623</v>
      </c>
      <c r="AX214">
        <f t="shared" si="134"/>
        <v>0.85493644231947563</v>
      </c>
      <c r="AY214">
        <f t="shared" si="135"/>
        <v>0.18842733367658798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1666113421.5</v>
      </c>
      <c r="BF214">
        <v>1296.6385714285709</v>
      </c>
      <c r="BG214">
        <v>1314.722857142857</v>
      </c>
      <c r="BH214">
        <v>34.574214285714277</v>
      </c>
      <c r="BI214">
        <v>34.154214285714282</v>
      </c>
      <c r="BJ214">
        <v>1299.1585714285709</v>
      </c>
      <c r="BK214">
        <v>34.534142857142847</v>
      </c>
      <c r="BL214">
        <v>650.05157142857138</v>
      </c>
      <c r="BM214">
        <v>101.2055714285714</v>
      </c>
      <c r="BN214">
        <v>9.9987442857142866E-2</v>
      </c>
      <c r="BO214">
        <v>34.20345714285714</v>
      </c>
      <c r="BP214">
        <v>34.744685714285723</v>
      </c>
      <c r="BQ214">
        <v>999.89999999999986</v>
      </c>
      <c r="BR214">
        <v>0</v>
      </c>
      <c r="BS214">
        <v>0</v>
      </c>
      <c r="BT214">
        <v>8984.5542857142846</v>
      </c>
      <c r="BU214">
        <v>0</v>
      </c>
      <c r="BV214">
        <v>292.26242857142859</v>
      </c>
      <c r="BW214">
        <v>-18.0839</v>
      </c>
      <c r="BX214">
        <v>1343.0714285714289</v>
      </c>
      <c r="BY214">
        <v>1361.21</v>
      </c>
      <c r="BZ214">
        <v>0.41998999999999997</v>
      </c>
      <c r="CA214">
        <v>1314.722857142857</v>
      </c>
      <c r="CB214">
        <v>34.154214285714282</v>
      </c>
      <c r="CC214">
        <v>3.4991057142857138</v>
      </c>
      <c r="CD214">
        <v>3.456597142857142</v>
      </c>
      <c r="CE214">
        <v>26.61541428571428</v>
      </c>
      <c r="CF214">
        <v>26.408071428571429</v>
      </c>
      <c r="CG214">
        <v>1200.045714285714</v>
      </c>
      <c r="CH214">
        <v>0.50003457142857133</v>
      </c>
      <c r="CI214">
        <v>0.49996542857142862</v>
      </c>
      <c r="CJ214">
        <v>0</v>
      </c>
      <c r="CK214">
        <v>1227.681428571429</v>
      </c>
      <c r="CL214">
        <v>4.9990899999999998</v>
      </c>
      <c r="CM214">
        <v>13600.257142857139</v>
      </c>
      <c r="CN214">
        <v>9558.3314285714278</v>
      </c>
      <c r="CO214">
        <v>44.875</v>
      </c>
      <c r="CP214">
        <v>46.5</v>
      </c>
      <c r="CQ214">
        <v>45.625</v>
      </c>
      <c r="CR214">
        <v>45.561999999999998</v>
      </c>
      <c r="CS214">
        <v>46.186999999999998</v>
      </c>
      <c r="CT214">
        <v>597.56571428571431</v>
      </c>
      <c r="CU214">
        <v>597.48000000000013</v>
      </c>
      <c r="CV214">
        <v>0</v>
      </c>
      <c r="CW214">
        <v>1666113435.3</v>
      </c>
      <c r="CX214">
        <v>0</v>
      </c>
      <c r="CY214">
        <v>1666111874.0999999</v>
      </c>
      <c r="CZ214" t="s">
        <v>356</v>
      </c>
      <c r="DA214">
        <v>1666111874.0999999</v>
      </c>
      <c r="DB214">
        <v>1666111855.0999999</v>
      </c>
      <c r="DC214">
        <v>36</v>
      </c>
      <c r="DD214">
        <v>-0.106</v>
      </c>
      <c r="DE214">
        <v>-2E-3</v>
      </c>
      <c r="DF214">
        <v>-2.12</v>
      </c>
      <c r="DG214">
        <v>3.7999999999999999E-2</v>
      </c>
      <c r="DH214">
        <v>419</v>
      </c>
      <c r="DI214">
        <v>34</v>
      </c>
      <c r="DJ214">
        <v>0.73</v>
      </c>
      <c r="DK214">
        <v>0.14000000000000001</v>
      </c>
      <c r="DL214">
        <v>-18.056184999999999</v>
      </c>
      <c r="DM214">
        <v>1.667392120077962E-2</v>
      </c>
      <c r="DN214">
        <v>8.9202153981840601E-2</v>
      </c>
      <c r="DO214">
        <v>1</v>
      </c>
      <c r="DP214">
        <v>0.42446977499999999</v>
      </c>
      <c r="DQ214">
        <v>-1.0450052532832861E-2</v>
      </c>
      <c r="DR214">
        <v>2.624600679031956E-3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2</v>
      </c>
      <c r="DY214">
        <v>2</v>
      </c>
      <c r="DZ214" t="s">
        <v>357</v>
      </c>
      <c r="EA214">
        <v>3.29433</v>
      </c>
      <c r="EB214">
        <v>2.6250499999999999</v>
      </c>
      <c r="EC214">
        <v>0.219112</v>
      </c>
      <c r="ED214">
        <v>0.21925800000000001</v>
      </c>
      <c r="EE214">
        <v>0.14058999999999999</v>
      </c>
      <c r="EF214">
        <v>0.13763800000000001</v>
      </c>
      <c r="EG214">
        <v>23599.599999999999</v>
      </c>
      <c r="EH214">
        <v>24029.3</v>
      </c>
      <c r="EI214">
        <v>28138.1</v>
      </c>
      <c r="EJ214">
        <v>29650.400000000001</v>
      </c>
      <c r="EK214">
        <v>33255.1</v>
      </c>
      <c r="EL214">
        <v>35514.400000000001</v>
      </c>
      <c r="EM214">
        <v>39690.699999999997</v>
      </c>
      <c r="EN214">
        <v>42397.4</v>
      </c>
      <c r="EO214">
        <v>2.0629499999999998</v>
      </c>
      <c r="EP214">
        <v>2.1076299999999999</v>
      </c>
      <c r="EQ214">
        <v>9.4696900000000001E-2</v>
      </c>
      <c r="ER214">
        <v>0</v>
      </c>
      <c r="ES214">
        <v>33.213099999999997</v>
      </c>
      <c r="ET214">
        <v>999.9</v>
      </c>
      <c r="EU214">
        <v>46.4</v>
      </c>
      <c r="EV214">
        <v>41</v>
      </c>
      <c r="EW214">
        <v>35.851900000000001</v>
      </c>
      <c r="EX214">
        <v>57.228299999999997</v>
      </c>
      <c r="EY214">
        <v>-1.11378</v>
      </c>
      <c r="EZ214">
        <v>2</v>
      </c>
      <c r="FA214">
        <v>0.67705300000000002</v>
      </c>
      <c r="FB214">
        <v>1.3679300000000001</v>
      </c>
      <c r="FC214">
        <v>20.2637</v>
      </c>
      <c r="FD214">
        <v>5.2172900000000002</v>
      </c>
      <c r="FE214">
        <v>12.009499999999999</v>
      </c>
      <c r="FF214">
        <v>4.9856499999999997</v>
      </c>
      <c r="FG214">
        <v>3.2846500000000001</v>
      </c>
      <c r="FH214">
        <v>9897</v>
      </c>
      <c r="FI214">
        <v>9999</v>
      </c>
      <c r="FJ214">
        <v>9999</v>
      </c>
      <c r="FK214">
        <v>657.6</v>
      </c>
      <c r="FL214">
        <v>1.8658399999999999</v>
      </c>
      <c r="FM214">
        <v>1.86225</v>
      </c>
      <c r="FN214">
        <v>1.86432</v>
      </c>
      <c r="FO214">
        <v>1.86046</v>
      </c>
      <c r="FP214">
        <v>1.8611800000000001</v>
      </c>
      <c r="FQ214">
        <v>1.86019</v>
      </c>
      <c r="FR214">
        <v>1.86188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-2.52</v>
      </c>
      <c r="GH214">
        <v>0.04</v>
      </c>
      <c r="GI214">
        <v>-1.7806499393771</v>
      </c>
      <c r="GJ214">
        <v>-1.0668354094452519E-3</v>
      </c>
      <c r="GK214">
        <v>7.2908324871410599E-7</v>
      </c>
      <c r="GL214">
        <v>-2.6615586879345078E-10</v>
      </c>
      <c r="GM214">
        <v>-0.20841063011216021</v>
      </c>
      <c r="GN214">
        <v>3.3664092208003571E-3</v>
      </c>
      <c r="GO214">
        <v>2.042686190248702E-4</v>
      </c>
      <c r="GP214">
        <v>-2.7039353982504608E-6</v>
      </c>
      <c r="GQ214">
        <v>3</v>
      </c>
      <c r="GR214">
        <v>2088</v>
      </c>
      <c r="GS214">
        <v>3</v>
      </c>
      <c r="GT214">
        <v>37</v>
      </c>
      <c r="GU214">
        <v>25.8</v>
      </c>
      <c r="GV214">
        <v>26.1</v>
      </c>
      <c r="GW214">
        <v>3.4863300000000002</v>
      </c>
      <c r="GX214">
        <v>2.5463900000000002</v>
      </c>
      <c r="GY214">
        <v>2.04834</v>
      </c>
      <c r="GZ214">
        <v>2.6061999999999999</v>
      </c>
      <c r="HA214">
        <v>2.1972700000000001</v>
      </c>
      <c r="HB214">
        <v>2.34009</v>
      </c>
      <c r="HC214">
        <v>45.233499999999999</v>
      </c>
      <c r="HD214">
        <v>13.799300000000001</v>
      </c>
      <c r="HE214">
        <v>18</v>
      </c>
      <c r="HF214">
        <v>601.80999999999995</v>
      </c>
      <c r="HG214">
        <v>704.048</v>
      </c>
      <c r="HH214">
        <v>30.999199999999998</v>
      </c>
      <c r="HI214">
        <v>35.700899999999997</v>
      </c>
      <c r="HJ214">
        <v>30.0001</v>
      </c>
      <c r="HK214">
        <v>35.549300000000002</v>
      </c>
      <c r="HL214">
        <v>35.526400000000002</v>
      </c>
      <c r="HM214">
        <v>69.786100000000005</v>
      </c>
      <c r="HN214">
        <v>-30</v>
      </c>
      <c r="HO214">
        <v>-30</v>
      </c>
      <c r="HP214">
        <v>31</v>
      </c>
      <c r="HQ214">
        <v>1330.66</v>
      </c>
      <c r="HR214">
        <v>32.067999999999998</v>
      </c>
      <c r="HS214">
        <v>99.110600000000005</v>
      </c>
      <c r="HT214">
        <v>98.3</v>
      </c>
    </row>
    <row r="215" spans="1:228" x14ac:dyDescent="0.2">
      <c r="A215">
        <v>200</v>
      </c>
      <c r="B215">
        <v>1666113427.5</v>
      </c>
      <c r="C215">
        <v>794.5</v>
      </c>
      <c r="D215" t="s">
        <v>758</v>
      </c>
      <c r="E215" t="s">
        <v>759</v>
      </c>
      <c r="F215">
        <v>4</v>
      </c>
      <c r="G215">
        <v>1666113425.1875</v>
      </c>
      <c r="H215">
        <f t="shared" si="102"/>
        <v>4.5420920394221984E-4</v>
      </c>
      <c r="I215">
        <f t="shared" si="103"/>
        <v>0.45420920394221986</v>
      </c>
      <c r="J215">
        <f t="shared" si="104"/>
        <v>8.250556972662233</v>
      </c>
      <c r="K215">
        <f t="shared" si="105"/>
        <v>1302.74</v>
      </c>
      <c r="L215">
        <f t="shared" si="106"/>
        <v>649.35396315540038</v>
      </c>
      <c r="M215">
        <f t="shared" si="107"/>
        <v>65.784007456265584</v>
      </c>
      <c r="N215">
        <f t="shared" si="108"/>
        <v>131.97649161504575</v>
      </c>
      <c r="O215">
        <f t="shared" si="109"/>
        <v>2.1367793559092896E-2</v>
      </c>
      <c r="P215">
        <f t="shared" si="110"/>
        <v>2.7607554523556166</v>
      </c>
      <c r="Q215">
        <f t="shared" si="111"/>
        <v>2.1276338608087454E-2</v>
      </c>
      <c r="R215">
        <f t="shared" si="112"/>
        <v>1.3305895756757023E-2</v>
      </c>
      <c r="S215">
        <f t="shared" si="113"/>
        <v>226.11622648189953</v>
      </c>
      <c r="T215">
        <f t="shared" si="114"/>
        <v>35.475313263904887</v>
      </c>
      <c r="U215">
        <f t="shared" si="115"/>
        <v>34.739712500000003</v>
      </c>
      <c r="V215">
        <f t="shared" si="116"/>
        <v>5.5674647139647213</v>
      </c>
      <c r="W215">
        <f t="shared" si="117"/>
        <v>64.816398090133603</v>
      </c>
      <c r="X215">
        <f t="shared" si="118"/>
        <v>3.5015599878205013</v>
      </c>
      <c r="Y215">
        <f t="shared" si="119"/>
        <v>5.4022748733294872</v>
      </c>
      <c r="Z215">
        <f t="shared" si="120"/>
        <v>2.06590472614422</v>
      </c>
      <c r="AA215">
        <f t="shared" si="121"/>
        <v>-20.030625893851894</v>
      </c>
      <c r="AB215">
        <f t="shared" si="122"/>
        <v>-80.642206490999413</v>
      </c>
      <c r="AC215">
        <f t="shared" si="123"/>
        <v>-6.786552197315296</v>
      </c>
      <c r="AD215">
        <f t="shared" si="124"/>
        <v>118.65684189973292</v>
      </c>
      <c r="AE215">
        <f t="shared" si="125"/>
        <v>19.000336701171602</v>
      </c>
      <c r="AF215">
        <f t="shared" si="126"/>
        <v>0.46494544821181794</v>
      </c>
      <c r="AG215">
        <f t="shared" si="127"/>
        <v>8.250556972662233</v>
      </c>
      <c r="AH215">
        <v>1367.482771053337</v>
      </c>
      <c r="AI215">
        <v>1352.5335151515151</v>
      </c>
      <c r="AJ215">
        <v>1.7414706561114359</v>
      </c>
      <c r="AK215">
        <v>66.573852837517123</v>
      </c>
      <c r="AL215">
        <f t="shared" si="128"/>
        <v>0.45420920394221986</v>
      </c>
      <c r="AM215">
        <v>34.151922055340997</v>
      </c>
      <c r="AN215">
        <v>34.556716470588228</v>
      </c>
      <c r="AO215">
        <v>-4.03967061162546E-6</v>
      </c>
      <c r="AP215">
        <v>87.50530381435243</v>
      </c>
      <c r="AQ215">
        <v>77</v>
      </c>
      <c r="AR215">
        <v>12</v>
      </c>
      <c r="AS215">
        <f t="shared" si="129"/>
        <v>1</v>
      </c>
      <c r="AT215">
        <f t="shared" si="130"/>
        <v>0</v>
      </c>
      <c r="AU215">
        <f t="shared" si="131"/>
        <v>46964.289812127397</v>
      </c>
      <c r="AV215">
        <f t="shared" si="132"/>
        <v>1200.0250000000001</v>
      </c>
      <c r="AW215">
        <f t="shared" si="133"/>
        <v>1025.9444385916579</v>
      </c>
      <c r="AX215">
        <f t="shared" si="134"/>
        <v>0.85493588766205519</v>
      </c>
      <c r="AY215">
        <f t="shared" si="135"/>
        <v>0.18842626318776651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1666113425.1875</v>
      </c>
      <c r="BF215">
        <v>1302.74</v>
      </c>
      <c r="BG215">
        <v>1320.8375000000001</v>
      </c>
      <c r="BH215">
        <v>34.563899999999997</v>
      </c>
      <c r="BI215">
        <v>34.149562500000002</v>
      </c>
      <c r="BJ215">
        <v>1305.26125</v>
      </c>
      <c r="BK215">
        <v>34.523874999999997</v>
      </c>
      <c r="BL215">
        <v>650.01375000000007</v>
      </c>
      <c r="BM215">
        <v>101.206625</v>
      </c>
      <c r="BN215">
        <v>0.10022948750000001</v>
      </c>
      <c r="BO215">
        <v>34.197899999999997</v>
      </c>
      <c r="BP215">
        <v>34.739712500000003</v>
      </c>
      <c r="BQ215">
        <v>999.9</v>
      </c>
      <c r="BR215">
        <v>0</v>
      </c>
      <c r="BS215">
        <v>0</v>
      </c>
      <c r="BT215">
        <v>8959.2975000000006</v>
      </c>
      <c r="BU215">
        <v>0</v>
      </c>
      <c r="BV215">
        <v>293.24975000000001</v>
      </c>
      <c r="BW215">
        <v>-18.097312500000001</v>
      </c>
      <c r="BX215">
        <v>1349.3775000000001</v>
      </c>
      <c r="BY215">
        <v>1367.5350000000001</v>
      </c>
      <c r="BZ215">
        <v>0.41432425000000001</v>
      </c>
      <c r="CA215">
        <v>1320.8375000000001</v>
      </c>
      <c r="CB215">
        <v>34.149562500000002</v>
      </c>
      <c r="CC215">
        <v>3.4981012499999999</v>
      </c>
      <c r="CD215">
        <v>3.4561674999999998</v>
      </c>
      <c r="CE215">
        <v>26.610512499999999</v>
      </c>
      <c r="CF215">
        <v>26.405950000000001</v>
      </c>
      <c r="CG215">
        <v>1200.0250000000001</v>
      </c>
      <c r="CH215">
        <v>0.50005325000000012</v>
      </c>
      <c r="CI215">
        <v>0.49994675</v>
      </c>
      <c r="CJ215">
        <v>0</v>
      </c>
      <c r="CK215">
        <v>1228.3712499999999</v>
      </c>
      <c r="CL215">
        <v>4.9990899999999998</v>
      </c>
      <c r="CM215">
        <v>13603.5875</v>
      </c>
      <c r="CN215">
        <v>9558.2350000000006</v>
      </c>
      <c r="CO215">
        <v>44.843499999999999</v>
      </c>
      <c r="CP215">
        <v>46.5</v>
      </c>
      <c r="CQ215">
        <v>45.569875000000003</v>
      </c>
      <c r="CR215">
        <v>45.561999999999998</v>
      </c>
      <c r="CS215">
        <v>46.186999999999998</v>
      </c>
      <c r="CT215">
        <v>597.5775000000001</v>
      </c>
      <c r="CU215">
        <v>597.44749999999999</v>
      </c>
      <c r="CV215">
        <v>0</v>
      </c>
      <c r="CW215">
        <v>1666113438.9000001</v>
      </c>
      <c r="CX215">
        <v>0</v>
      </c>
      <c r="CY215">
        <v>1666111874.0999999</v>
      </c>
      <c r="CZ215" t="s">
        <v>356</v>
      </c>
      <c r="DA215">
        <v>1666111874.0999999</v>
      </c>
      <c r="DB215">
        <v>1666111855.0999999</v>
      </c>
      <c r="DC215">
        <v>36</v>
      </c>
      <c r="DD215">
        <v>-0.106</v>
      </c>
      <c r="DE215">
        <v>-2E-3</v>
      </c>
      <c r="DF215">
        <v>-2.12</v>
      </c>
      <c r="DG215">
        <v>3.7999999999999999E-2</v>
      </c>
      <c r="DH215">
        <v>419</v>
      </c>
      <c r="DI215">
        <v>34</v>
      </c>
      <c r="DJ215">
        <v>0.73</v>
      </c>
      <c r="DK215">
        <v>0.14000000000000001</v>
      </c>
      <c r="DL215">
        <v>-18.07424878048781</v>
      </c>
      <c r="DM215">
        <v>-3.5895470383549961E-3</v>
      </c>
      <c r="DN215">
        <v>9.0245538020774882E-2</v>
      </c>
      <c r="DO215">
        <v>1</v>
      </c>
      <c r="DP215">
        <v>0.42323531707317069</v>
      </c>
      <c r="DQ215">
        <v>-3.415521951219469E-2</v>
      </c>
      <c r="DR215">
        <v>4.2031398741778298E-3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357</v>
      </c>
      <c r="EA215">
        <v>3.2942800000000001</v>
      </c>
      <c r="EB215">
        <v>2.6251500000000001</v>
      </c>
      <c r="EC215">
        <v>0.21981000000000001</v>
      </c>
      <c r="ED215">
        <v>0.21993499999999999</v>
      </c>
      <c r="EE215">
        <v>0.14055200000000001</v>
      </c>
      <c r="EF215">
        <v>0.13763</v>
      </c>
      <c r="EG215">
        <v>23579</v>
      </c>
      <c r="EH215">
        <v>24008.7</v>
      </c>
      <c r="EI215">
        <v>28138.799999999999</v>
      </c>
      <c r="EJ215">
        <v>29650.799999999999</v>
      </c>
      <c r="EK215">
        <v>33257.300000000003</v>
      </c>
      <c r="EL215">
        <v>35515.300000000003</v>
      </c>
      <c r="EM215">
        <v>39691.4</v>
      </c>
      <c r="EN215">
        <v>42397.9</v>
      </c>
      <c r="EO215">
        <v>2.06358</v>
      </c>
      <c r="EP215">
        <v>2.10772</v>
      </c>
      <c r="EQ215">
        <v>9.4518099999999994E-2</v>
      </c>
      <c r="ER215">
        <v>0</v>
      </c>
      <c r="ES215">
        <v>33.209099999999999</v>
      </c>
      <c r="ET215">
        <v>999.9</v>
      </c>
      <c r="EU215">
        <v>46.4</v>
      </c>
      <c r="EV215">
        <v>41</v>
      </c>
      <c r="EW215">
        <v>35.846600000000002</v>
      </c>
      <c r="EX215">
        <v>57.588299999999997</v>
      </c>
      <c r="EY215">
        <v>-1.0456700000000001</v>
      </c>
      <c r="EZ215">
        <v>2</v>
      </c>
      <c r="FA215">
        <v>0.67697399999999996</v>
      </c>
      <c r="FB215">
        <v>1.35842</v>
      </c>
      <c r="FC215">
        <v>20.2636</v>
      </c>
      <c r="FD215">
        <v>5.2163899999999996</v>
      </c>
      <c r="FE215">
        <v>12.0099</v>
      </c>
      <c r="FF215">
        <v>4.9856999999999996</v>
      </c>
      <c r="FG215">
        <v>3.2845800000000001</v>
      </c>
      <c r="FH215">
        <v>9897</v>
      </c>
      <c r="FI215">
        <v>9999</v>
      </c>
      <c r="FJ215">
        <v>9999</v>
      </c>
      <c r="FK215">
        <v>657.6</v>
      </c>
      <c r="FL215">
        <v>1.8658399999999999</v>
      </c>
      <c r="FM215">
        <v>1.86226</v>
      </c>
      <c r="FN215">
        <v>1.86432</v>
      </c>
      <c r="FO215">
        <v>1.8604400000000001</v>
      </c>
      <c r="FP215">
        <v>1.86117</v>
      </c>
      <c r="FQ215">
        <v>1.8602000000000001</v>
      </c>
      <c r="FR215">
        <v>1.86189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-2.5299999999999998</v>
      </c>
      <c r="GH215">
        <v>3.9899999999999998E-2</v>
      </c>
      <c r="GI215">
        <v>-1.7806499393771</v>
      </c>
      <c r="GJ215">
        <v>-1.0668354094452519E-3</v>
      </c>
      <c r="GK215">
        <v>7.2908324871410599E-7</v>
      </c>
      <c r="GL215">
        <v>-2.6615586879345078E-10</v>
      </c>
      <c r="GM215">
        <v>-0.20841063011216021</v>
      </c>
      <c r="GN215">
        <v>3.3664092208003571E-3</v>
      </c>
      <c r="GO215">
        <v>2.042686190248702E-4</v>
      </c>
      <c r="GP215">
        <v>-2.7039353982504608E-6</v>
      </c>
      <c r="GQ215">
        <v>3</v>
      </c>
      <c r="GR215">
        <v>2088</v>
      </c>
      <c r="GS215">
        <v>3</v>
      </c>
      <c r="GT215">
        <v>37</v>
      </c>
      <c r="GU215">
        <v>25.9</v>
      </c>
      <c r="GV215">
        <v>26.2</v>
      </c>
      <c r="GW215">
        <v>3.5009800000000002</v>
      </c>
      <c r="GX215">
        <v>2.5476100000000002</v>
      </c>
      <c r="GY215">
        <v>2.04834</v>
      </c>
      <c r="GZ215">
        <v>2.6049799999999999</v>
      </c>
      <c r="HA215">
        <v>2.1972700000000001</v>
      </c>
      <c r="HB215">
        <v>2.34375</v>
      </c>
      <c r="HC215">
        <v>45.233499999999999</v>
      </c>
      <c r="HD215">
        <v>13.7906</v>
      </c>
      <c r="HE215">
        <v>18</v>
      </c>
      <c r="HF215">
        <v>602.26199999999994</v>
      </c>
      <c r="HG215">
        <v>704.11300000000006</v>
      </c>
      <c r="HH215">
        <v>30.998200000000001</v>
      </c>
      <c r="HI215">
        <v>35.700899999999997</v>
      </c>
      <c r="HJ215">
        <v>30</v>
      </c>
      <c r="HK215">
        <v>35.547499999999999</v>
      </c>
      <c r="HL215">
        <v>35.523899999999998</v>
      </c>
      <c r="HM215">
        <v>70.028099999999995</v>
      </c>
      <c r="HN215">
        <v>-30</v>
      </c>
      <c r="HO215">
        <v>-30</v>
      </c>
      <c r="HP215">
        <v>31</v>
      </c>
      <c r="HQ215">
        <v>1337.34</v>
      </c>
      <c r="HR215">
        <v>32.067999999999998</v>
      </c>
      <c r="HS215">
        <v>99.112799999999993</v>
      </c>
      <c r="HT215">
        <v>98.301299999999998</v>
      </c>
    </row>
    <row r="216" spans="1:228" x14ac:dyDescent="0.2">
      <c r="A216">
        <v>201</v>
      </c>
      <c r="B216">
        <v>1666113431.5</v>
      </c>
      <c r="C216">
        <v>798.5</v>
      </c>
      <c r="D216" t="s">
        <v>760</v>
      </c>
      <c r="E216" t="s">
        <v>761</v>
      </c>
      <c r="F216">
        <v>4</v>
      </c>
      <c r="G216">
        <v>1666113429.5</v>
      </c>
      <c r="H216">
        <f t="shared" si="102"/>
        <v>4.1696197028985143E-4</v>
      </c>
      <c r="I216">
        <f t="shared" si="103"/>
        <v>0.41696197028985144</v>
      </c>
      <c r="J216">
        <f t="shared" si="104"/>
        <v>8.5842770406333315</v>
      </c>
      <c r="K216">
        <f t="shared" si="105"/>
        <v>1309.9485714285711</v>
      </c>
      <c r="L216">
        <f t="shared" si="106"/>
        <v>575.50233290625863</v>
      </c>
      <c r="M216">
        <f t="shared" si="107"/>
        <v>58.302770409739999</v>
      </c>
      <c r="N216">
        <f t="shared" si="108"/>
        <v>132.70776926808233</v>
      </c>
      <c r="O216">
        <f t="shared" si="109"/>
        <v>1.962316258547837E-2</v>
      </c>
      <c r="P216">
        <f t="shared" si="110"/>
        <v>2.7703361748903874</v>
      </c>
      <c r="Q216">
        <f t="shared" si="111"/>
        <v>1.9546268740942355E-2</v>
      </c>
      <c r="R216">
        <f t="shared" si="112"/>
        <v>1.2223301355145707E-2</v>
      </c>
      <c r="S216">
        <f t="shared" si="113"/>
        <v>226.11380966159808</v>
      </c>
      <c r="T216">
        <f t="shared" si="114"/>
        <v>35.465685916541986</v>
      </c>
      <c r="U216">
        <f t="shared" si="115"/>
        <v>34.730200000000004</v>
      </c>
      <c r="V216">
        <f t="shared" si="116"/>
        <v>5.5645270707264638</v>
      </c>
      <c r="W216">
        <f t="shared" si="117"/>
        <v>64.846273664724322</v>
      </c>
      <c r="X216">
        <f t="shared" si="118"/>
        <v>3.5001116228932752</v>
      </c>
      <c r="Y216">
        <f t="shared" si="119"/>
        <v>5.3975524345314829</v>
      </c>
      <c r="Z216">
        <f t="shared" si="120"/>
        <v>2.0644154478331886</v>
      </c>
      <c r="AA216">
        <f t="shared" si="121"/>
        <v>-18.388022889782448</v>
      </c>
      <c r="AB216">
        <f t="shared" si="122"/>
        <v>-81.846191395658707</v>
      </c>
      <c r="AC216">
        <f t="shared" si="123"/>
        <v>-6.8632105158547381</v>
      </c>
      <c r="AD216">
        <f t="shared" si="124"/>
        <v>119.0163848603022</v>
      </c>
      <c r="AE216">
        <f t="shared" si="125"/>
        <v>19.008302353421403</v>
      </c>
      <c r="AF216">
        <f t="shared" si="126"/>
        <v>0.45401923421380441</v>
      </c>
      <c r="AG216">
        <f t="shared" si="127"/>
        <v>8.5842770406333315</v>
      </c>
      <c r="AH216">
        <v>1374.4587350400041</v>
      </c>
      <c r="AI216">
        <v>1359.366242424242</v>
      </c>
      <c r="AJ216">
        <v>1.69785689060032</v>
      </c>
      <c r="AK216">
        <v>66.573852837517123</v>
      </c>
      <c r="AL216">
        <f t="shared" si="128"/>
        <v>0.41696197028985144</v>
      </c>
      <c r="AM216">
        <v>34.147605578266919</v>
      </c>
      <c r="AN216">
        <v>34.547036764705879</v>
      </c>
      <c r="AO216">
        <v>-5.2184947439441976E-3</v>
      </c>
      <c r="AP216">
        <v>87.50530381435243</v>
      </c>
      <c r="AQ216">
        <v>78</v>
      </c>
      <c r="AR216">
        <v>12</v>
      </c>
      <c r="AS216">
        <f t="shared" si="129"/>
        <v>1</v>
      </c>
      <c r="AT216">
        <f t="shared" si="130"/>
        <v>0</v>
      </c>
      <c r="AU216">
        <f t="shared" si="131"/>
        <v>47229.196267520208</v>
      </c>
      <c r="AV216">
        <f t="shared" si="132"/>
        <v>1200.004285714286</v>
      </c>
      <c r="AW216">
        <f t="shared" si="133"/>
        <v>1025.9274993065276</v>
      </c>
      <c r="AX216">
        <f t="shared" si="134"/>
        <v>0.85493652941069165</v>
      </c>
      <c r="AY216">
        <f t="shared" si="135"/>
        <v>0.18842750176263492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1666113429.5</v>
      </c>
      <c r="BF216">
        <v>1309.9485714285711</v>
      </c>
      <c r="BG216">
        <v>1328.0442857142859</v>
      </c>
      <c r="BH216">
        <v>34.549342857142861</v>
      </c>
      <c r="BI216">
        <v>34.144714285714286</v>
      </c>
      <c r="BJ216">
        <v>1312.475714285714</v>
      </c>
      <c r="BK216">
        <v>34.509414285714293</v>
      </c>
      <c r="BL216">
        <v>649.97857142857151</v>
      </c>
      <c r="BM216">
        <v>101.208</v>
      </c>
      <c r="BN216">
        <v>9.9617842857142855E-2</v>
      </c>
      <c r="BO216">
        <v>34.182200000000002</v>
      </c>
      <c r="BP216">
        <v>34.730200000000004</v>
      </c>
      <c r="BQ216">
        <v>999.89999999999986</v>
      </c>
      <c r="BR216">
        <v>0</v>
      </c>
      <c r="BS216">
        <v>0</v>
      </c>
      <c r="BT216">
        <v>9010</v>
      </c>
      <c r="BU216">
        <v>0</v>
      </c>
      <c r="BV216">
        <v>301.23271428571428</v>
      </c>
      <c r="BW216">
        <v>-18.095028571428571</v>
      </c>
      <c r="BX216">
        <v>1356.825714285714</v>
      </c>
      <c r="BY216">
        <v>1374.991428571429</v>
      </c>
      <c r="BZ216">
        <v>0.40461585714285708</v>
      </c>
      <c r="CA216">
        <v>1328.0442857142859</v>
      </c>
      <c r="CB216">
        <v>34.144714285714286</v>
      </c>
      <c r="CC216">
        <v>3.4966657142857138</v>
      </c>
      <c r="CD216">
        <v>3.4557157142857151</v>
      </c>
      <c r="CE216">
        <v>26.603557142857149</v>
      </c>
      <c r="CF216">
        <v>26.40371428571428</v>
      </c>
      <c r="CG216">
        <v>1200.004285714286</v>
      </c>
      <c r="CH216">
        <v>0.50003271428571439</v>
      </c>
      <c r="CI216">
        <v>0.49996728571428573</v>
      </c>
      <c r="CJ216">
        <v>0</v>
      </c>
      <c r="CK216">
        <v>1228.7971428571429</v>
      </c>
      <c r="CL216">
        <v>4.9990899999999998</v>
      </c>
      <c r="CM216">
        <v>13608.142857142861</v>
      </c>
      <c r="CN216">
        <v>9557.9885714285738</v>
      </c>
      <c r="CO216">
        <v>44.830000000000013</v>
      </c>
      <c r="CP216">
        <v>46.5</v>
      </c>
      <c r="CQ216">
        <v>45.561999999999998</v>
      </c>
      <c r="CR216">
        <v>45.508857142857153</v>
      </c>
      <c r="CS216">
        <v>46.186999999999998</v>
      </c>
      <c r="CT216">
        <v>597.54142857142858</v>
      </c>
      <c r="CU216">
        <v>597.46285714285716</v>
      </c>
      <c r="CV216">
        <v>0</v>
      </c>
      <c r="CW216">
        <v>1666113443.0999999</v>
      </c>
      <c r="CX216">
        <v>0</v>
      </c>
      <c r="CY216">
        <v>1666111874.0999999</v>
      </c>
      <c r="CZ216" t="s">
        <v>356</v>
      </c>
      <c r="DA216">
        <v>1666111874.0999999</v>
      </c>
      <c r="DB216">
        <v>1666111855.0999999</v>
      </c>
      <c r="DC216">
        <v>36</v>
      </c>
      <c r="DD216">
        <v>-0.106</v>
      </c>
      <c r="DE216">
        <v>-2E-3</v>
      </c>
      <c r="DF216">
        <v>-2.12</v>
      </c>
      <c r="DG216">
        <v>3.7999999999999999E-2</v>
      </c>
      <c r="DH216">
        <v>419</v>
      </c>
      <c r="DI216">
        <v>34</v>
      </c>
      <c r="DJ216">
        <v>0.73</v>
      </c>
      <c r="DK216">
        <v>0.14000000000000001</v>
      </c>
      <c r="DL216">
        <v>-18.082664999999999</v>
      </c>
      <c r="DM216">
        <v>6.0776735459741271E-2</v>
      </c>
      <c r="DN216">
        <v>9.0073629742561084E-2</v>
      </c>
      <c r="DO216">
        <v>1</v>
      </c>
      <c r="DP216">
        <v>0.41883827499999993</v>
      </c>
      <c r="DQ216">
        <v>-7.9249249530957133E-2</v>
      </c>
      <c r="DR216">
        <v>7.9694252050806647E-3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357</v>
      </c>
      <c r="EA216">
        <v>3.2940299999999998</v>
      </c>
      <c r="EB216">
        <v>2.6249699999999998</v>
      </c>
      <c r="EC216">
        <v>0.220496</v>
      </c>
      <c r="ED216">
        <v>0.22060399999999999</v>
      </c>
      <c r="EE216">
        <v>0.14052799999999999</v>
      </c>
      <c r="EF216">
        <v>0.13761799999999999</v>
      </c>
      <c r="EG216">
        <v>23558.7</v>
      </c>
      <c r="EH216">
        <v>23988</v>
      </c>
      <c r="EI216">
        <v>28139.4</v>
      </c>
      <c r="EJ216">
        <v>29650.9</v>
      </c>
      <c r="EK216">
        <v>33259.199999999997</v>
      </c>
      <c r="EL216">
        <v>35515.599999999999</v>
      </c>
      <c r="EM216">
        <v>39692.5</v>
      </c>
      <c r="EN216">
        <v>42397.7</v>
      </c>
      <c r="EO216">
        <v>2.0626000000000002</v>
      </c>
      <c r="EP216">
        <v>2.10785</v>
      </c>
      <c r="EQ216">
        <v>9.3869900000000006E-2</v>
      </c>
      <c r="ER216">
        <v>0</v>
      </c>
      <c r="ES216">
        <v>33.201999999999998</v>
      </c>
      <c r="ET216">
        <v>999.9</v>
      </c>
      <c r="EU216">
        <v>46.4</v>
      </c>
      <c r="EV216">
        <v>41</v>
      </c>
      <c r="EW216">
        <v>35.845199999999998</v>
      </c>
      <c r="EX216">
        <v>57.4983</v>
      </c>
      <c r="EY216">
        <v>-1.01362</v>
      </c>
      <c r="EZ216">
        <v>2</v>
      </c>
      <c r="FA216">
        <v>0.67688000000000004</v>
      </c>
      <c r="FB216">
        <v>1.35097</v>
      </c>
      <c r="FC216">
        <v>20.2636</v>
      </c>
      <c r="FD216">
        <v>5.2165400000000002</v>
      </c>
      <c r="FE216">
        <v>12.0099</v>
      </c>
      <c r="FF216">
        <v>4.9854500000000002</v>
      </c>
      <c r="FG216">
        <v>3.2845</v>
      </c>
      <c r="FH216">
        <v>9897.2999999999993</v>
      </c>
      <c r="FI216">
        <v>9999</v>
      </c>
      <c r="FJ216">
        <v>9999</v>
      </c>
      <c r="FK216">
        <v>657.6</v>
      </c>
      <c r="FL216">
        <v>1.8658399999999999</v>
      </c>
      <c r="FM216">
        <v>1.86225</v>
      </c>
      <c r="FN216">
        <v>1.86432</v>
      </c>
      <c r="FO216">
        <v>1.8604499999999999</v>
      </c>
      <c r="FP216">
        <v>1.8611500000000001</v>
      </c>
      <c r="FQ216">
        <v>1.86019</v>
      </c>
      <c r="FR216">
        <v>1.86189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-2.52</v>
      </c>
      <c r="GH216">
        <v>3.9899999999999998E-2</v>
      </c>
      <c r="GI216">
        <v>-1.7806499393771</v>
      </c>
      <c r="GJ216">
        <v>-1.0668354094452519E-3</v>
      </c>
      <c r="GK216">
        <v>7.2908324871410599E-7</v>
      </c>
      <c r="GL216">
        <v>-2.6615586879345078E-10</v>
      </c>
      <c r="GM216">
        <v>-0.20841063011216021</v>
      </c>
      <c r="GN216">
        <v>3.3664092208003571E-3</v>
      </c>
      <c r="GO216">
        <v>2.042686190248702E-4</v>
      </c>
      <c r="GP216">
        <v>-2.7039353982504608E-6</v>
      </c>
      <c r="GQ216">
        <v>3</v>
      </c>
      <c r="GR216">
        <v>2088</v>
      </c>
      <c r="GS216">
        <v>3</v>
      </c>
      <c r="GT216">
        <v>37</v>
      </c>
      <c r="GU216">
        <v>26</v>
      </c>
      <c r="GV216">
        <v>26.3</v>
      </c>
      <c r="GW216">
        <v>3.5144000000000002</v>
      </c>
      <c r="GX216">
        <v>2.5451700000000002</v>
      </c>
      <c r="GY216">
        <v>2.04834</v>
      </c>
      <c r="GZ216">
        <v>2.6037599999999999</v>
      </c>
      <c r="HA216">
        <v>2.1972700000000001</v>
      </c>
      <c r="HB216">
        <v>2.34009</v>
      </c>
      <c r="HC216">
        <v>45.233499999999999</v>
      </c>
      <c r="HD216">
        <v>13.799300000000001</v>
      </c>
      <c r="HE216">
        <v>18</v>
      </c>
      <c r="HF216">
        <v>601.51800000000003</v>
      </c>
      <c r="HG216">
        <v>704.22</v>
      </c>
      <c r="HH216">
        <v>30.998000000000001</v>
      </c>
      <c r="HI216">
        <v>35.700899999999997</v>
      </c>
      <c r="HJ216">
        <v>29.9999</v>
      </c>
      <c r="HK216">
        <v>35.546100000000003</v>
      </c>
      <c r="HL216">
        <v>35.523200000000003</v>
      </c>
      <c r="HM216">
        <v>70.290599999999998</v>
      </c>
      <c r="HN216">
        <v>-30</v>
      </c>
      <c r="HO216">
        <v>-30</v>
      </c>
      <c r="HP216">
        <v>31</v>
      </c>
      <c r="HQ216">
        <v>1344.05</v>
      </c>
      <c r="HR216">
        <v>32.067999999999998</v>
      </c>
      <c r="HS216">
        <v>99.115200000000002</v>
      </c>
      <c r="HT216">
        <v>98.301100000000005</v>
      </c>
    </row>
    <row r="217" spans="1:228" x14ac:dyDescent="0.2">
      <c r="A217">
        <v>202</v>
      </c>
      <c r="B217">
        <v>1666113435.5</v>
      </c>
      <c r="C217">
        <v>802.5</v>
      </c>
      <c r="D217" t="s">
        <v>762</v>
      </c>
      <c r="E217" t="s">
        <v>763</v>
      </c>
      <c r="F217">
        <v>4</v>
      </c>
      <c r="G217">
        <v>1666113433.1875</v>
      </c>
      <c r="H217">
        <f t="shared" si="102"/>
        <v>4.418648894855483E-4</v>
      </c>
      <c r="I217">
        <f t="shared" si="103"/>
        <v>0.44186488948554831</v>
      </c>
      <c r="J217">
        <f t="shared" si="104"/>
        <v>8.2035987072651402</v>
      </c>
      <c r="K217">
        <f t="shared" si="105"/>
        <v>1316.0337500000001</v>
      </c>
      <c r="L217">
        <f t="shared" si="106"/>
        <v>650.65261763854278</v>
      </c>
      <c r="M217">
        <f t="shared" si="107"/>
        <v>65.916722273339929</v>
      </c>
      <c r="N217">
        <f t="shared" si="108"/>
        <v>133.32557012670557</v>
      </c>
      <c r="O217">
        <f t="shared" si="109"/>
        <v>2.0845861829623863E-2</v>
      </c>
      <c r="P217">
        <f t="shared" si="110"/>
        <v>2.7692014545925963</v>
      </c>
      <c r="Q217">
        <f t="shared" si="111"/>
        <v>2.0759074575549763E-2</v>
      </c>
      <c r="R217">
        <f t="shared" si="112"/>
        <v>1.2982188875498957E-2</v>
      </c>
      <c r="S217">
        <f t="shared" si="113"/>
        <v>226.10244148430607</v>
      </c>
      <c r="T217">
        <f t="shared" si="114"/>
        <v>35.45541654065682</v>
      </c>
      <c r="U217">
        <f t="shared" si="115"/>
        <v>34.713749999999997</v>
      </c>
      <c r="V217">
        <f t="shared" si="116"/>
        <v>5.559450173445164</v>
      </c>
      <c r="W217">
        <f t="shared" si="117"/>
        <v>64.848443797635753</v>
      </c>
      <c r="X217">
        <f t="shared" si="118"/>
        <v>3.4994683874461776</v>
      </c>
      <c r="Y217">
        <f t="shared" si="119"/>
        <v>5.3963799013689844</v>
      </c>
      <c r="Z217">
        <f t="shared" si="120"/>
        <v>2.0599817859989864</v>
      </c>
      <c r="AA217">
        <f t="shared" si="121"/>
        <v>-19.48624162631268</v>
      </c>
      <c r="AB217">
        <f t="shared" si="122"/>
        <v>-79.939037953665434</v>
      </c>
      <c r="AC217">
        <f t="shared" si="123"/>
        <v>-6.7053669657186949</v>
      </c>
      <c r="AD217">
        <f t="shared" si="124"/>
        <v>119.97179493860926</v>
      </c>
      <c r="AE217">
        <f t="shared" si="125"/>
        <v>18.756995631075384</v>
      </c>
      <c r="AF217">
        <f t="shared" si="126"/>
        <v>0.45196155696960616</v>
      </c>
      <c r="AG217">
        <f t="shared" si="127"/>
        <v>8.2035987072651402</v>
      </c>
      <c r="AH217">
        <v>1380.977744838103</v>
      </c>
      <c r="AI217">
        <v>1366.2151515151511</v>
      </c>
      <c r="AJ217">
        <v>1.7059477806302199</v>
      </c>
      <c r="AK217">
        <v>66.573852837517123</v>
      </c>
      <c r="AL217">
        <f t="shared" si="128"/>
        <v>0.44186488948554831</v>
      </c>
      <c r="AM217">
        <v>34.14289213713441</v>
      </c>
      <c r="AN217">
        <v>34.540708235294133</v>
      </c>
      <c r="AO217">
        <v>-7.4803864526045663E-4</v>
      </c>
      <c r="AP217">
        <v>87.50530381435243</v>
      </c>
      <c r="AQ217">
        <v>78</v>
      </c>
      <c r="AR217">
        <v>12</v>
      </c>
      <c r="AS217">
        <f t="shared" si="129"/>
        <v>1</v>
      </c>
      <c r="AT217">
        <f t="shared" si="130"/>
        <v>0</v>
      </c>
      <c r="AU217">
        <f t="shared" si="131"/>
        <v>47198.686633101584</v>
      </c>
      <c r="AV217">
        <f t="shared" si="132"/>
        <v>1199.9349999999999</v>
      </c>
      <c r="AW217">
        <f t="shared" si="133"/>
        <v>1025.8691385929046</v>
      </c>
      <c r="AX217">
        <f t="shared" si="134"/>
        <v>0.85493725792889175</v>
      </c>
      <c r="AY217">
        <f t="shared" si="135"/>
        <v>0.18842890780276106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1666113433.1875</v>
      </c>
      <c r="BF217">
        <v>1316.0337500000001</v>
      </c>
      <c r="BG217">
        <v>1333.8987500000001</v>
      </c>
      <c r="BH217">
        <v>34.542650000000002</v>
      </c>
      <c r="BI217">
        <v>34.139825000000002</v>
      </c>
      <c r="BJ217">
        <v>1318.56375</v>
      </c>
      <c r="BK217">
        <v>34.502812499999997</v>
      </c>
      <c r="BL217">
        <v>649.93425000000002</v>
      </c>
      <c r="BM217">
        <v>101.20874999999999</v>
      </c>
      <c r="BN217">
        <v>9.9875350000000002E-2</v>
      </c>
      <c r="BO217">
        <v>34.178300000000007</v>
      </c>
      <c r="BP217">
        <v>34.713749999999997</v>
      </c>
      <c r="BQ217">
        <v>999.9</v>
      </c>
      <c r="BR217">
        <v>0</v>
      </c>
      <c r="BS217">
        <v>0</v>
      </c>
      <c r="BT217">
        <v>9003.9049999999988</v>
      </c>
      <c r="BU217">
        <v>0</v>
      </c>
      <c r="BV217">
        <v>309.05650000000003</v>
      </c>
      <c r="BW217">
        <v>-17.865737500000002</v>
      </c>
      <c r="BX217">
        <v>1363.12</v>
      </c>
      <c r="BY217">
        <v>1381.0487499999999</v>
      </c>
      <c r="BZ217">
        <v>0.40283587500000001</v>
      </c>
      <c r="CA217">
        <v>1333.8987500000001</v>
      </c>
      <c r="CB217">
        <v>34.139825000000002</v>
      </c>
      <c r="CC217">
        <v>3.4960125</v>
      </c>
      <c r="CD217">
        <v>3.4552425000000002</v>
      </c>
      <c r="CE217">
        <v>26.6004</v>
      </c>
      <c r="CF217">
        <v>26.401412499999999</v>
      </c>
      <c r="CG217">
        <v>1199.9349999999999</v>
      </c>
      <c r="CH217">
        <v>0.50000800000000001</v>
      </c>
      <c r="CI217">
        <v>0.49999199999999999</v>
      </c>
      <c r="CJ217">
        <v>0</v>
      </c>
      <c r="CK217">
        <v>1228.9525000000001</v>
      </c>
      <c r="CL217">
        <v>4.9990899999999998</v>
      </c>
      <c r="CM217">
        <v>13610.8125</v>
      </c>
      <c r="CN217">
        <v>9557.3737500000007</v>
      </c>
      <c r="CO217">
        <v>44.811999999999998</v>
      </c>
      <c r="CP217">
        <v>46.5</v>
      </c>
      <c r="CQ217">
        <v>45.561999999999998</v>
      </c>
      <c r="CR217">
        <v>45.5</v>
      </c>
      <c r="CS217">
        <v>46.186999999999998</v>
      </c>
      <c r="CT217">
        <v>597.47749999999996</v>
      </c>
      <c r="CU217">
        <v>597.45749999999998</v>
      </c>
      <c r="CV217">
        <v>0</v>
      </c>
      <c r="CW217">
        <v>1666113447.3</v>
      </c>
      <c r="CX217">
        <v>0</v>
      </c>
      <c r="CY217">
        <v>1666111874.0999999</v>
      </c>
      <c r="CZ217" t="s">
        <v>356</v>
      </c>
      <c r="DA217">
        <v>1666111874.0999999</v>
      </c>
      <c r="DB217">
        <v>1666111855.0999999</v>
      </c>
      <c r="DC217">
        <v>36</v>
      </c>
      <c r="DD217">
        <v>-0.106</v>
      </c>
      <c r="DE217">
        <v>-2E-3</v>
      </c>
      <c r="DF217">
        <v>-2.12</v>
      </c>
      <c r="DG217">
        <v>3.7999999999999999E-2</v>
      </c>
      <c r="DH217">
        <v>419</v>
      </c>
      <c r="DI217">
        <v>34</v>
      </c>
      <c r="DJ217">
        <v>0.73</v>
      </c>
      <c r="DK217">
        <v>0.14000000000000001</v>
      </c>
      <c r="DL217">
        <v>-18.023767500000002</v>
      </c>
      <c r="DM217">
        <v>0.28320787992499741</v>
      </c>
      <c r="DN217">
        <v>0.1105342421774807</v>
      </c>
      <c r="DO217">
        <v>0</v>
      </c>
      <c r="DP217">
        <v>0.41373630000000011</v>
      </c>
      <c r="DQ217">
        <v>-8.5161951219513574E-2</v>
      </c>
      <c r="DR217">
        <v>8.4825142711344743E-3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3.2942800000000001</v>
      </c>
      <c r="EB217">
        <v>2.6253199999999999</v>
      </c>
      <c r="EC217">
        <v>0.221161</v>
      </c>
      <c r="ED217">
        <v>0.22125600000000001</v>
      </c>
      <c r="EE217">
        <v>0.140515</v>
      </c>
      <c r="EF217">
        <v>0.137602</v>
      </c>
      <c r="EG217">
        <v>23538.400000000001</v>
      </c>
      <c r="EH217">
        <v>23967.5</v>
      </c>
      <c r="EI217">
        <v>28139.3</v>
      </c>
      <c r="EJ217">
        <v>29650.400000000001</v>
      </c>
      <c r="EK217">
        <v>33259.800000000003</v>
      </c>
      <c r="EL217">
        <v>35515.9</v>
      </c>
      <c r="EM217">
        <v>39692.5</v>
      </c>
      <c r="EN217">
        <v>42397.2</v>
      </c>
      <c r="EO217">
        <v>2.0623</v>
      </c>
      <c r="EP217">
        <v>2.1076999999999999</v>
      </c>
      <c r="EQ217">
        <v>9.3638899999999997E-2</v>
      </c>
      <c r="ER217">
        <v>0</v>
      </c>
      <c r="ES217">
        <v>33.192399999999999</v>
      </c>
      <c r="ET217">
        <v>999.9</v>
      </c>
      <c r="EU217">
        <v>46.4</v>
      </c>
      <c r="EV217">
        <v>41</v>
      </c>
      <c r="EW217">
        <v>35.847900000000003</v>
      </c>
      <c r="EX217">
        <v>56.868299999999998</v>
      </c>
      <c r="EY217">
        <v>-0.94951600000000003</v>
      </c>
      <c r="EZ217">
        <v>2</v>
      </c>
      <c r="FA217">
        <v>0.67683199999999999</v>
      </c>
      <c r="FB217">
        <v>1.34134</v>
      </c>
      <c r="FC217">
        <v>20.2638</v>
      </c>
      <c r="FD217">
        <v>5.2168400000000004</v>
      </c>
      <c r="FE217">
        <v>12.0099</v>
      </c>
      <c r="FF217">
        <v>4.9852499999999997</v>
      </c>
      <c r="FG217">
        <v>3.2845</v>
      </c>
      <c r="FH217">
        <v>9897.2999999999993</v>
      </c>
      <c r="FI217">
        <v>9999</v>
      </c>
      <c r="FJ217">
        <v>9999</v>
      </c>
      <c r="FK217">
        <v>657.6</v>
      </c>
      <c r="FL217">
        <v>1.8658399999999999</v>
      </c>
      <c r="FM217">
        <v>1.86226</v>
      </c>
      <c r="FN217">
        <v>1.86432</v>
      </c>
      <c r="FO217">
        <v>1.8604499999999999</v>
      </c>
      <c r="FP217">
        <v>1.86117</v>
      </c>
      <c r="FQ217">
        <v>1.8602000000000001</v>
      </c>
      <c r="FR217">
        <v>1.86189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-2.5299999999999998</v>
      </c>
      <c r="GH217">
        <v>3.9899999999999998E-2</v>
      </c>
      <c r="GI217">
        <v>-1.7806499393771</v>
      </c>
      <c r="GJ217">
        <v>-1.0668354094452519E-3</v>
      </c>
      <c r="GK217">
        <v>7.2908324871410599E-7</v>
      </c>
      <c r="GL217">
        <v>-2.6615586879345078E-10</v>
      </c>
      <c r="GM217">
        <v>-0.20841063011216021</v>
      </c>
      <c r="GN217">
        <v>3.3664092208003571E-3</v>
      </c>
      <c r="GO217">
        <v>2.042686190248702E-4</v>
      </c>
      <c r="GP217">
        <v>-2.7039353982504608E-6</v>
      </c>
      <c r="GQ217">
        <v>3</v>
      </c>
      <c r="GR217">
        <v>2088</v>
      </c>
      <c r="GS217">
        <v>3</v>
      </c>
      <c r="GT217">
        <v>37</v>
      </c>
      <c r="GU217">
        <v>26</v>
      </c>
      <c r="GV217">
        <v>26.3</v>
      </c>
      <c r="GW217">
        <v>3.5266099999999998</v>
      </c>
      <c r="GX217">
        <v>2.5488300000000002</v>
      </c>
      <c r="GY217">
        <v>2.04834</v>
      </c>
      <c r="GZ217">
        <v>2.6049799999999999</v>
      </c>
      <c r="HA217">
        <v>2.1972700000000001</v>
      </c>
      <c r="HB217">
        <v>2.3779300000000001</v>
      </c>
      <c r="HC217">
        <v>45.233499999999999</v>
      </c>
      <c r="HD217">
        <v>13.799300000000001</v>
      </c>
      <c r="HE217">
        <v>18</v>
      </c>
      <c r="HF217">
        <v>601.29300000000001</v>
      </c>
      <c r="HG217">
        <v>704.08</v>
      </c>
      <c r="HH217">
        <v>30.997599999999998</v>
      </c>
      <c r="HI217">
        <v>35.699199999999998</v>
      </c>
      <c r="HJ217">
        <v>29.9999</v>
      </c>
      <c r="HK217">
        <v>35.546100000000003</v>
      </c>
      <c r="HL217">
        <v>35.523200000000003</v>
      </c>
      <c r="HM217">
        <v>70.560500000000005</v>
      </c>
      <c r="HN217">
        <v>-30</v>
      </c>
      <c r="HO217">
        <v>-30</v>
      </c>
      <c r="HP217">
        <v>31</v>
      </c>
      <c r="HQ217">
        <v>1350.74</v>
      </c>
      <c r="HR217">
        <v>32.067999999999998</v>
      </c>
      <c r="HS217">
        <v>99.115200000000002</v>
      </c>
      <c r="HT217">
        <v>98.299700000000001</v>
      </c>
    </row>
    <row r="218" spans="1:228" x14ac:dyDescent="0.2">
      <c r="A218">
        <v>203</v>
      </c>
      <c r="B218">
        <v>1666113439.5</v>
      </c>
      <c r="C218">
        <v>806.5</v>
      </c>
      <c r="D218" t="s">
        <v>764</v>
      </c>
      <c r="E218" t="s">
        <v>765</v>
      </c>
      <c r="F218">
        <v>4</v>
      </c>
      <c r="G218">
        <v>1666113437.5</v>
      </c>
      <c r="H218">
        <f t="shared" si="102"/>
        <v>4.4152719702051502E-4</v>
      </c>
      <c r="I218">
        <f t="shared" si="103"/>
        <v>0.44152719702051502</v>
      </c>
      <c r="J218">
        <f t="shared" si="104"/>
        <v>8.4302149588313782</v>
      </c>
      <c r="K218">
        <f t="shared" si="105"/>
        <v>1323.02</v>
      </c>
      <c r="L218">
        <f t="shared" si="106"/>
        <v>640.76954131350851</v>
      </c>
      <c r="M218">
        <f t="shared" si="107"/>
        <v>64.915002197120117</v>
      </c>
      <c r="N218">
        <f t="shared" si="108"/>
        <v>134.03234809005002</v>
      </c>
      <c r="O218">
        <f t="shared" si="109"/>
        <v>2.0861395338562249E-2</v>
      </c>
      <c r="P218">
        <f t="shared" si="110"/>
        <v>2.7751215334411099</v>
      </c>
      <c r="Q218">
        <f t="shared" si="111"/>
        <v>2.0774663570276079E-2</v>
      </c>
      <c r="R218">
        <f t="shared" si="112"/>
        <v>1.2991927072872275E-2</v>
      </c>
      <c r="S218">
        <f t="shared" si="113"/>
        <v>226.11281494737446</v>
      </c>
      <c r="T218">
        <f t="shared" si="114"/>
        <v>35.449061728217352</v>
      </c>
      <c r="U218">
        <f t="shared" si="115"/>
        <v>34.701357142857148</v>
      </c>
      <c r="V218">
        <f t="shared" si="116"/>
        <v>5.555628075603793</v>
      </c>
      <c r="W218">
        <f t="shared" si="117"/>
        <v>64.849259442175253</v>
      </c>
      <c r="X218">
        <f t="shared" si="118"/>
        <v>3.4987326759551793</v>
      </c>
      <c r="Y218">
        <f t="shared" si="119"/>
        <v>5.3951775333300871</v>
      </c>
      <c r="Z218">
        <f t="shared" si="120"/>
        <v>2.0568953996486137</v>
      </c>
      <c r="AA218">
        <f t="shared" si="121"/>
        <v>-19.471349388604711</v>
      </c>
      <c r="AB218">
        <f t="shared" si="122"/>
        <v>-78.854258839696158</v>
      </c>
      <c r="AC218">
        <f t="shared" si="123"/>
        <v>-6.5997363408138146</v>
      </c>
      <c r="AD218">
        <f t="shared" si="124"/>
        <v>121.18747037825976</v>
      </c>
      <c r="AE218">
        <f t="shared" si="125"/>
        <v>18.82050288920497</v>
      </c>
      <c r="AF218">
        <f t="shared" si="126"/>
        <v>0.44982942312336549</v>
      </c>
      <c r="AG218">
        <f t="shared" si="127"/>
        <v>8.4302149588313782</v>
      </c>
      <c r="AH218">
        <v>1387.7747894169049</v>
      </c>
      <c r="AI218">
        <v>1372.8795757575749</v>
      </c>
      <c r="AJ218">
        <v>1.6857646369986441</v>
      </c>
      <c r="AK218">
        <v>66.573852837517123</v>
      </c>
      <c r="AL218">
        <f t="shared" si="128"/>
        <v>0.44152719702051502</v>
      </c>
      <c r="AM218">
        <v>34.137814218211332</v>
      </c>
      <c r="AN218">
        <v>34.531949999999988</v>
      </c>
      <c r="AO218">
        <v>-1.2405349287838521E-4</v>
      </c>
      <c r="AP218">
        <v>87.50530381435243</v>
      </c>
      <c r="AQ218">
        <v>78</v>
      </c>
      <c r="AR218">
        <v>12</v>
      </c>
      <c r="AS218">
        <f t="shared" si="129"/>
        <v>1</v>
      </c>
      <c r="AT218">
        <f t="shared" si="130"/>
        <v>0</v>
      </c>
      <c r="AU218">
        <f t="shared" si="131"/>
        <v>47361.702784947047</v>
      </c>
      <c r="AV218">
        <f t="shared" si="132"/>
        <v>1199.998571428571</v>
      </c>
      <c r="AW218">
        <f t="shared" si="133"/>
        <v>1025.9226564494165</v>
      </c>
      <c r="AX218">
        <f t="shared" si="134"/>
        <v>0.85493656482280556</v>
      </c>
      <c r="AY218">
        <f t="shared" si="135"/>
        <v>0.18842757010801461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1666113437.5</v>
      </c>
      <c r="BF218">
        <v>1323.02</v>
      </c>
      <c r="BG218">
        <v>1340.941428571429</v>
      </c>
      <c r="BH218">
        <v>34.535642857142861</v>
      </c>
      <c r="BI218">
        <v>34.134771428571419</v>
      </c>
      <c r="BJ218">
        <v>1325.555714285714</v>
      </c>
      <c r="BK218">
        <v>34.495857142857147</v>
      </c>
      <c r="BL218">
        <v>650.0252857142857</v>
      </c>
      <c r="BM218">
        <v>101.208</v>
      </c>
      <c r="BN218">
        <v>9.9877499999999994E-2</v>
      </c>
      <c r="BO218">
        <v>34.174300000000002</v>
      </c>
      <c r="BP218">
        <v>34.701357142857148</v>
      </c>
      <c r="BQ218">
        <v>999.89999999999986</v>
      </c>
      <c r="BR218">
        <v>0</v>
      </c>
      <c r="BS218">
        <v>0</v>
      </c>
      <c r="BT218">
        <v>9035.4485714285711</v>
      </c>
      <c r="BU218">
        <v>0</v>
      </c>
      <c r="BV218">
        <v>310.29471428571429</v>
      </c>
      <c r="BW218">
        <v>-17.920957142857141</v>
      </c>
      <c r="BX218">
        <v>1370.3485714285709</v>
      </c>
      <c r="BY218">
        <v>1388.3328571428569</v>
      </c>
      <c r="BZ218">
        <v>0.40087171428571428</v>
      </c>
      <c r="CA218">
        <v>1340.941428571429</v>
      </c>
      <c r="CB218">
        <v>34.134771428571419</v>
      </c>
      <c r="CC218">
        <v>3.4952800000000002</v>
      </c>
      <c r="CD218">
        <v>3.4547085714285708</v>
      </c>
      <c r="CE218">
        <v>26.59684285714286</v>
      </c>
      <c r="CF218">
        <v>26.398785714285712</v>
      </c>
      <c r="CG218">
        <v>1199.998571428571</v>
      </c>
      <c r="CH218">
        <v>0.50003085714285722</v>
      </c>
      <c r="CI218">
        <v>0.49996914285714278</v>
      </c>
      <c r="CJ218">
        <v>0</v>
      </c>
      <c r="CK218">
        <v>1229.3457142857139</v>
      </c>
      <c r="CL218">
        <v>4.9990899999999998</v>
      </c>
      <c r="CM218">
        <v>13615.685714285721</v>
      </c>
      <c r="CN218">
        <v>9557.9657142857141</v>
      </c>
      <c r="CO218">
        <v>44.811999999999998</v>
      </c>
      <c r="CP218">
        <v>46.5</v>
      </c>
      <c r="CQ218">
        <v>45.561999999999998</v>
      </c>
      <c r="CR218">
        <v>45.5</v>
      </c>
      <c r="CS218">
        <v>46.186999999999998</v>
      </c>
      <c r="CT218">
        <v>597.53714285714284</v>
      </c>
      <c r="CU218">
        <v>597.46142857142866</v>
      </c>
      <c r="CV218">
        <v>0</v>
      </c>
      <c r="CW218">
        <v>1666113450.9000001</v>
      </c>
      <c r="CX218">
        <v>0</v>
      </c>
      <c r="CY218">
        <v>1666111874.0999999</v>
      </c>
      <c r="CZ218" t="s">
        <v>356</v>
      </c>
      <c r="DA218">
        <v>1666111874.0999999</v>
      </c>
      <c r="DB218">
        <v>1666111855.0999999</v>
      </c>
      <c r="DC218">
        <v>36</v>
      </c>
      <c r="DD218">
        <v>-0.106</v>
      </c>
      <c r="DE218">
        <v>-2E-3</v>
      </c>
      <c r="DF218">
        <v>-2.12</v>
      </c>
      <c r="DG218">
        <v>3.7999999999999999E-2</v>
      </c>
      <c r="DH218">
        <v>419</v>
      </c>
      <c r="DI218">
        <v>34</v>
      </c>
      <c r="DJ218">
        <v>0.73</v>
      </c>
      <c r="DK218">
        <v>0.14000000000000001</v>
      </c>
      <c r="DL218">
        <v>-18.0074425</v>
      </c>
      <c r="DM218">
        <v>0.6791741088180554</v>
      </c>
      <c r="DN218">
        <v>0.11251512317795311</v>
      </c>
      <c r="DO218">
        <v>0</v>
      </c>
      <c r="DP218">
        <v>0.40937055000000011</v>
      </c>
      <c r="DQ218">
        <v>-7.6720412757973186E-2</v>
      </c>
      <c r="DR218">
        <v>7.8404575917161885E-3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3.2943199999999999</v>
      </c>
      <c r="EB218">
        <v>2.6255700000000002</v>
      </c>
      <c r="EC218">
        <v>0.221827</v>
      </c>
      <c r="ED218">
        <v>0.221912</v>
      </c>
      <c r="EE218">
        <v>0.14049300000000001</v>
      </c>
      <c r="EF218">
        <v>0.13759299999999999</v>
      </c>
      <c r="EG218">
        <v>23518.1</v>
      </c>
      <c r="EH218">
        <v>23947.200000000001</v>
      </c>
      <c r="EI218">
        <v>28139.200000000001</v>
      </c>
      <c r="EJ218">
        <v>29650.400000000001</v>
      </c>
      <c r="EK218">
        <v>33260.1</v>
      </c>
      <c r="EL218">
        <v>35516.300000000003</v>
      </c>
      <c r="EM218">
        <v>39691.800000000003</v>
      </c>
      <c r="EN218">
        <v>42397.1</v>
      </c>
      <c r="EO218">
        <v>2.0619200000000002</v>
      </c>
      <c r="EP218">
        <v>2.1078999999999999</v>
      </c>
      <c r="EQ218">
        <v>9.3981599999999998E-2</v>
      </c>
      <c r="ER218">
        <v>0</v>
      </c>
      <c r="ES218">
        <v>33.182699999999997</v>
      </c>
      <c r="ET218">
        <v>999.9</v>
      </c>
      <c r="EU218">
        <v>46.4</v>
      </c>
      <c r="EV218">
        <v>41</v>
      </c>
      <c r="EW218">
        <v>35.847000000000001</v>
      </c>
      <c r="EX218">
        <v>57.2883</v>
      </c>
      <c r="EY218">
        <v>-0.90945399999999998</v>
      </c>
      <c r="EZ218">
        <v>2</v>
      </c>
      <c r="FA218">
        <v>0.67681400000000003</v>
      </c>
      <c r="FB218">
        <v>1.3332999999999999</v>
      </c>
      <c r="FC218">
        <v>20.2638</v>
      </c>
      <c r="FD218">
        <v>5.2157900000000001</v>
      </c>
      <c r="FE218">
        <v>12.0098</v>
      </c>
      <c r="FF218">
        <v>4.9848499999999998</v>
      </c>
      <c r="FG218">
        <v>3.2844799999999998</v>
      </c>
      <c r="FH218">
        <v>9897.2999999999993</v>
      </c>
      <c r="FI218">
        <v>9999</v>
      </c>
      <c r="FJ218">
        <v>9999</v>
      </c>
      <c r="FK218">
        <v>657.6</v>
      </c>
      <c r="FL218">
        <v>1.8658399999999999</v>
      </c>
      <c r="FM218">
        <v>1.86226</v>
      </c>
      <c r="FN218">
        <v>1.86432</v>
      </c>
      <c r="FO218">
        <v>1.8604499999999999</v>
      </c>
      <c r="FP218">
        <v>1.8611500000000001</v>
      </c>
      <c r="FQ218">
        <v>1.8602000000000001</v>
      </c>
      <c r="FR218">
        <v>1.8619000000000001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-2.54</v>
      </c>
      <c r="GH218">
        <v>3.9800000000000002E-2</v>
      </c>
      <c r="GI218">
        <v>-1.7806499393771</v>
      </c>
      <c r="GJ218">
        <v>-1.0668354094452519E-3</v>
      </c>
      <c r="GK218">
        <v>7.2908324871410599E-7</v>
      </c>
      <c r="GL218">
        <v>-2.6615586879345078E-10</v>
      </c>
      <c r="GM218">
        <v>-0.20841063011216021</v>
      </c>
      <c r="GN218">
        <v>3.3664092208003571E-3</v>
      </c>
      <c r="GO218">
        <v>2.042686190248702E-4</v>
      </c>
      <c r="GP218">
        <v>-2.7039353982504608E-6</v>
      </c>
      <c r="GQ218">
        <v>3</v>
      </c>
      <c r="GR218">
        <v>2088</v>
      </c>
      <c r="GS218">
        <v>3</v>
      </c>
      <c r="GT218">
        <v>37</v>
      </c>
      <c r="GU218">
        <v>26.1</v>
      </c>
      <c r="GV218">
        <v>26.4</v>
      </c>
      <c r="GW218">
        <v>3.5412599999999999</v>
      </c>
      <c r="GX218">
        <v>2.5427200000000001</v>
      </c>
      <c r="GY218">
        <v>2.04834</v>
      </c>
      <c r="GZ218">
        <v>2.6037599999999999</v>
      </c>
      <c r="HA218">
        <v>2.1972700000000001</v>
      </c>
      <c r="HB218">
        <v>2.36816</v>
      </c>
      <c r="HC218">
        <v>45.233499999999999</v>
      </c>
      <c r="HD218">
        <v>13.799300000000001</v>
      </c>
      <c r="HE218">
        <v>18</v>
      </c>
      <c r="HF218">
        <v>601.01199999999994</v>
      </c>
      <c r="HG218">
        <v>704.25</v>
      </c>
      <c r="HH218">
        <v>30.997699999999998</v>
      </c>
      <c r="HI218">
        <v>35.697600000000001</v>
      </c>
      <c r="HJ218">
        <v>29.9999</v>
      </c>
      <c r="HK218">
        <v>35.545999999999999</v>
      </c>
      <c r="HL218">
        <v>35.521599999999999</v>
      </c>
      <c r="HM218">
        <v>70.833600000000004</v>
      </c>
      <c r="HN218">
        <v>-30</v>
      </c>
      <c r="HO218">
        <v>-30</v>
      </c>
      <c r="HP218">
        <v>31</v>
      </c>
      <c r="HQ218">
        <v>1357.42</v>
      </c>
      <c r="HR218">
        <v>32.067999999999998</v>
      </c>
      <c r="HS218">
        <v>99.114099999999993</v>
      </c>
      <c r="HT218">
        <v>98.299599999999998</v>
      </c>
    </row>
    <row r="219" spans="1:228" x14ac:dyDescent="0.2">
      <c r="A219">
        <v>204</v>
      </c>
      <c r="B219">
        <v>1666113443.5</v>
      </c>
      <c r="C219">
        <v>810.5</v>
      </c>
      <c r="D219" t="s">
        <v>766</v>
      </c>
      <c r="E219" t="s">
        <v>767</v>
      </c>
      <c r="F219">
        <v>4</v>
      </c>
      <c r="G219">
        <v>1666113441.1875</v>
      </c>
      <c r="H219">
        <f t="shared" si="102"/>
        <v>4.4420955073001838E-4</v>
      </c>
      <c r="I219">
        <f t="shared" si="103"/>
        <v>0.44420955073001839</v>
      </c>
      <c r="J219">
        <f t="shared" si="104"/>
        <v>8.9052269518554272</v>
      </c>
      <c r="K219">
        <f t="shared" si="105"/>
        <v>1328.9725000000001</v>
      </c>
      <c r="L219">
        <f t="shared" si="106"/>
        <v>614.23591757500174</v>
      </c>
      <c r="M219">
        <f t="shared" si="107"/>
        <v>62.227015700629927</v>
      </c>
      <c r="N219">
        <f t="shared" si="108"/>
        <v>134.63555330612442</v>
      </c>
      <c r="O219">
        <f t="shared" si="109"/>
        <v>2.0976556761637115E-2</v>
      </c>
      <c r="P219">
        <f t="shared" si="110"/>
        <v>2.7701722275723863</v>
      </c>
      <c r="Q219">
        <f t="shared" si="111"/>
        <v>2.0888710987931883E-2</v>
      </c>
      <c r="R219">
        <f t="shared" si="112"/>
        <v>1.3063306189323373E-2</v>
      </c>
      <c r="S219">
        <f t="shared" si="113"/>
        <v>226.11720448228394</v>
      </c>
      <c r="T219">
        <f t="shared" si="114"/>
        <v>35.44750003413494</v>
      </c>
      <c r="U219">
        <f t="shared" si="115"/>
        <v>34.703975</v>
      </c>
      <c r="V219">
        <f t="shared" si="116"/>
        <v>5.5564352621216573</v>
      </c>
      <c r="W219">
        <f t="shared" si="117"/>
        <v>64.852757517318224</v>
      </c>
      <c r="X219">
        <f t="shared" si="118"/>
        <v>3.4983439844113997</v>
      </c>
      <c r="Y219">
        <f t="shared" si="119"/>
        <v>5.3942871796580194</v>
      </c>
      <c r="Z219">
        <f t="shared" si="120"/>
        <v>2.0580912777102576</v>
      </c>
      <c r="AA219">
        <f t="shared" si="121"/>
        <v>-19.589641187193809</v>
      </c>
      <c r="AB219">
        <f t="shared" si="122"/>
        <v>-79.547027142965689</v>
      </c>
      <c r="AC219">
        <f t="shared" si="123"/>
        <v>-6.669601687124775</v>
      </c>
      <c r="AD219">
        <f t="shared" si="124"/>
        <v>120.31093446499965</v>
      </c>
      <c r="AE219">
        <f t="shared" si="125"/>
        <v>18.845039058078846</v>
      </c>
      <c r="AF219">
        <f t="shared" si="126"/>
        <v>0.4479358734255266</v>
      </c>
      <c r="AG219">
        <f t="shared" si="127"/>
        <v>8.9052269518554272</v>
      </c>
      <c r="AH219">
        <v>1394.45330250605</v>
      </c>
      <c r="AI219">
        <v>1379.4210909090909</v>
      </c>
      <c r="AJ219">
        <v>1.607724742547145</v>
      </c>
      <c r="AK219">
        <v>66.573852837517123</v>
      </c>
      <c r="AL219">
        <f t="shared" si="128"/>
        <v>0.44420955073001839</v>
      </c>
      <c r="AM219">
        <v>34.133846196342922</v>
      </c>
      <c r="AN219">
        <v>34.531387352941167</v>
      </c>
      <c r="AO219">
        <v>-3.163231924275868E-4</v>
      </c>
      <c r="AP219">
        <v>87.50530381435243</v>
      </c>
      <c r="AQ219">
        <v>78</v>
      </c>
      <c r="AR219">
        <v>12</v>
      </c>
      <c r="AS219">
        <f t="shared" si="129"/>
        <v>1</v>
      </c>
      <c r="AT219">
        <f t="shared" si="130"/>
        <v>0</v>
      </c>
      <c r="AU219">
        <f t="shared" si="131"/>
        <v>47226.369502988513</v>
      </c>
      <c r="AV219">
        <f t="shared" si="132"/>
        <v>1200.0274999999999</v>
      </c>
      <c r="AW219">
        <f t="shared" si="133"/>
        <v>1025.9468385918569</v>
      </c>
      <c r="AX219">
        <f t="shared" si="134"/>
        <v>0.85493610654077257</v>
      </c>
      <c r="AY219">
        <f t="shared" si="135"/>
        <v>0.18842668562369108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1666113441.1875</v>
      </c>
      <c r="BF219">
        <v>1328.9725000000001</v>
      </c>
      <c r="BG219">
        <v>1346.91625</v>
      </c>
      <c r="BH219">
        <v>34.531762499999999</v>
      </c>
      <c r="BI219">
        <v>34.1325875</v>
      </c>
      <c r="BJ219">
        <v>1331.5074999999999</v>
      </c>
      <c r="BK219">
        <v>34.491987499999993</v>
      </c>
      <c r="BL219">
        <v>650.04250000000002</v>
      </c>
      <c r="BM219">
        <v>101.207875</v>
      </c>
      <c r="BN219">
        <v>0.100130475</v>
      </c>
      <c r="BO219">
        <v>34.1713375</v>
      </c>
      <c r="BP219">
        <v>34.703975</v>
      </c>
      <c r="BQ219">
        <v>999.9</v>
      </c>
      <c r="BR219">
        <v>0</v>
      </c>
      <c r="BS219">
        <v>0</v>
      </c>
      <c r="BT219">
        <v>9009.14</v>
      </c>
      <c r="BU219">
        <v>0</v>
      </c>
      <c r="BV219">
        <v>311.24837500000001</v>
      </c>
      <c r="BW219">
        <v>-17.945612499999999</v>
      </c>
      <c r="BX219">
        <v>1376.5025000000001</v>
      </c>
      <c r="BY219">
        <v>1394.5150000000001</v>
      </c>
      <c r="BZ219">
        <v>0.39916012499999998</v>
      </c>
      <c r="CA219">
        <v>1346.91625</v>
      </c>
      <c r="CB219">
        <v>34.1325875</v>
      </c>
      <c r="CC219">
        <v>3.4948812500000002</v>
      </c>
      <c r="CD219">
        <v>3.4544812500000002</v>
      </c>
      <c r="CE219">
        <v>26.594887499999999</v>
      </c>
      <c r="CF219">
        <v>26.397675</v>
      </c>
      <c r="CG219">
        <v>1200.0274999999999</v>
      </c>
      <c r="CH219">
        <v>0.50004787500000003</v>
      </c>
      <c r="CI219">
        <v>0.49995212500000002</v>
      </c>
      <c r="CJ219">
        <v>0</v>
      </c>
      <c r="CK219">
        <v>1229.5062499999999</v>
      </c>
      <c r="CL219">
        <v>4.9990899999999998</v>
      </c>
      <c r="CM219">
        <v>13619.424999999999</v>
      </c>
      <c r="CN219">
        <v>9558.2262499999997</v>
      </c>
      <c r="CO219">
        <v>44.811999999999998</v>
      </c>
      <c r="CP219">
        <v>46.484250000000003</v>
      </c>
      <c r="CQ219">
        <v>45.561999999999998</v>
      </c>
      <c r="CR219">
        <v>45.5</v>
      </c>
      <c r="CS219">
        <v>46.171499999999988</v>
      </c>
      <c r="CT219">
        <v>597.57000000000005</v>
      </c>
      <c r="CU219">
        <v>597.45749999999998</v>
      </c>
      <c r="CV219">
        <v>0</v>
      </c>
      <c r="CW219">
        <v>1666113455.0999999</v>
      </c>
      <c r="CX219">
        <v>0</v>
      </c>
      <c r="CY219">
        <v>1666111874.0999999</v>
      </c>
      <c r="CZ219" t="s">
        <v>356</v>
      </c>
      <c r="DA219">
        <v>1666111874.0999999</v>
      </c>
      <c r="DB219">
        <v>1666111855.0999999</v>
      </c>
      <c r="DC219">
        <v>36</v>
      </c>
      <c r="DD219">
        <v>-0.106</v>
      </c>
      <c r="DE219">
        <v>-2E-3</v>
      </c>
      <c r="DF219">
        <v>-2.12</v>
      </c>
      <c r="DG219">
        <v>3.7999999999999999E-2</v>
      </c>
      <c r="DH219">
        <v>419</v>
      </c>
      <c r="DI219">
        <v>34</v>
      </c>
      <c r="DJ219">
        <v>0.73</v>
      </c>
      <c r="DK219">
        <v>0.14000000000000001</v>
      </c>
      <c r="DL219">
        <v>-17.983425</v>
      </c>
      <c r="DM219">
        <v>0.83958348968104712</v>
      </c>
      <c r="DN219">
        <v>0.1143040326278997</v>
      </c>
      <c r="DO219">
        <v>0</v>
      </c>
      <c r="DP219">
        <v>0.40493540000000011</v>
      </c>
      <c r="DQ219">
        <v>-5.5212675422138889E-2</v>
      </c>
      <c r="DR219">
        <v>5.9538626697296284E-3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3.2942900000000002</v>
      </c>
      <c r="EB219">
        <v>2.62534</v>
      </c>
      <c r="EC219">
        <v>0.222468</v>
      </c>
      <c r="ED219">
        <v>0.222577</v>
      </c>
      <c r="EE219">
        <v>0.140487</v>
      </c>
      <c r="EF219">
        <v>0.13758500000000001</v>
      </c>
      <c r="EG219">
        <v>23498.9</v>
      </c>
      <c r="EH219">
        <v>23927.1</v>
      </c>
      <c r="EI219">
        <v>28139.7</v>
      </c>
      <c r="EJ219">
        <v>29650.9</v>
      </c>
      <c r="EK219">
        <v>33261.300000000003</v>
      </c>
      <c r="EL219">
        <v>35517.4</v>
      </c>
      <c r="EM219">
        <v>39692.9</v>
      </c>
      <c r="EN219">
        <v>42398</v>
      </c>
      <c r="EO219">
        <v>2.0627499999999999</v>
      </c>
      <c r="EP219">
        <v>2.1078299999999999</v>
      </c>
      <c r="EQ219">
        <v>9.4186500000000006E-2</v>
      </c>
      <c r="ER219">
        <v>0</v>
      </c>
      <c r="ES219">
        <v>33.174599999999998</v>
      </c>
      <c r="ET219">
        <v>999.9</v>
      </c>
      <c r="EU219">
        <v>46.4</v>
      </c>
      <c r="EV219">
        <v>41.1</v>
      </c>
      <c r="EW219">
        <v>36.037300000000002</v>
      </c>
      <c r="EX219">
        <v>57.2883</v>
      </c>
      <c r="EY219">
        <v>-1.05369</v>
      </c>
      <c r="EZ219">
        <v>2</v>
      </c>
      <c r="FA219">
        <v>0.67635900000000004</v>
      </c>
      <c r="FB219">
        <v>1.3265499999999999</v>
      </c>
      <c r="FC219">
        <v>20.2639</v>
      </c>
      <c r="FD219">
        <v>5.21699</v>
      </c>
      <c r="FE219">
        <v>12.0099</v>
      </c>
      <c r="FF219">
        <v>4.9855499999999999</v>
      </c>
      <c r="FG219">
        <v>3.2845800000000001</v>
      </c>
      <c r="FH219">
        <v>9897.6</v>
      </c>
      <c r="FI219">
        <v>9999</v>
      </c>
      <c r="FJ219">
        <v>9999</v>
      </c>
      <c r="FK219">
        <v>657.6</v>
      </c>
      <c r="FL219">
        <v>1.8658399999999999</v>
      </c>
      <c r="FM219">
        <v>1.8622399999999999</v>
      </c>
      <c r="FN219">
        <v>1.86432</v>
      </c>
      <c r="FO219">
        <v>1.8604400000000001</v>
      </c>
      <c r="FP219">
        <v>1.86114</v>
      </c>
      <c r="FQ219">
        <v>1.86019</v>
      </c>
      <c r="FR219">
        <v>1.86189</v>
      </c>
      <c r="FS219">
        <v>1.8585100000000001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-2.5299999999999998</v>
      </c>
      <c r="GH219">
        <v>3.9800000000000002E-2</v>
      </c>
      <c r="GI219">
        <v>-1.7806499393771</v>
      </c>
      <c r="GJ219">
        <v>-1.0668354094452519E-3</v>
      </c>
      <c r="GK219">
        <v>7.2908324871410599E-7</v>
      </c>
      <c r="GL219">
        <v>-2.6615586879345078E-10</v>
      </c>
      <c r="GM219">
        <v>-0.20841063011216021</v>
      </c>
      <c r="GN219">
        <v>3.3664092208003571E-3</v>
      </c>
      <c r="GO219">
        <v>2.042686190248702E-4</v>
      </c>
      <c r="GP219">
        <v>-2.7039353982504608E-6</v>
      </c>
      <c r="GQ219">
        <v>3</v>
      </c>
      <c r="GR219">
        <v>2088</v>
      </c>
      <c r="GS219">
        <v>3</v>
      </c>
      <c r="GT219">
        <v>37</v>
      </c>
      <c r="GU219">
        <v>26.2</v>
      </c>
      <c r="GV219">
        <v>26.5</v>
      </c>
      <c r="GW219">
        <v>3.5546899999999999</v>
      </c>
      <c r="GX219">
        <v>2.5427200000000001</v>
      </c>
      <c r="GY219">
        <v>2.04834</v>
      </c>
      <c r="GZ219">
        <v>2.6037599999999999</v>
      </c>
      <c r="HA219">
        <v>2.1972700000000001</v>
      </c>
      <c r="HB219">
        <v>2.34009</v>
      </c>
      <c r="HC219">
        <v>45.233499999999999</v>
      </c>
      <c r="HD219">
        <v>13.799300000000001</v>
      </c>
      <c r="HE219">
        <v>18</v>
      </c>
      <c r="HF219">
        <v>601.6</v>
      </c>
      <c r="HG219">
        <v>704.16</v>
      </c>
      <c r="HH219">
        <v>30.998000000000001</v>
      </c>
      <c r="HI219">
        <v>35.697600000000001</v>
      </c>
      <c r="HJ219">
        <v>29.9998</v>
      </c>
      <c r="HK219">
        <v>35.5428</v>
      </c>
      <c r="HL219">
        <v>35.5199</v>
      </c>
      <c r="HM219">
        <v>71.113900000000001</v>
      </c>
      <c r="HN219">
        <v>-30</v>
      </c>
      <c r="HO219">
        <v>-30</v>
      </c>
      <c r="HP219">
        <v>31</v>
      </c>
      <c r="HQ219">
        <v>1364.11</v>
      </c>
      <c r="HR219">
        <v>32.067999999999998</v>
      </c>
      <c r="HS219">
        <v>99.116200000000006</v>
      </c>
      <c r="HT219">
        <v>98.301500000000004</v>
      </c>
    </row>
    <row r="220" spans="1:228" x14ac:dyDescent="0.2">
      <c r="A220">
        <v>205</v>
      </c>
      <c r="B220">
        <v>1666113447.5</v>
      </c>
      <c r="C220">
        <v>814.5</v>
      </c>
      <c r="D220" t="s">
        <v>768</v>
      </c>
      <c r="E220" t="s">
        <v>769</v>
      </c>
      <c r="F220">
        <v>4</v>
      </c>
      <c r="G220">
        <v>1666113445.5</v>
      </c>
      <c r="H220">
        <f t="shared" si="102"/>
        <v>4.456470492211369E-4</v>
      </c>
      <c r="I220">
        <f t="shared" si="103"/>
        <v>0.4456470492211369</v>
      </c>
      <c r="J220">
        <f t="shared" si="104"/>
        <v>8.8495933794584936</v>
      </c>
      <c r="K220">
        <f t="shared" si="105"/>
        <v>1335.75</v>
      </c>
      <c r="L220">
        <f t="shared" si="106"/>
        <v>628.78247493475385</v>
      </c>
      <c r="M220">
        <f t="shared" si="107"/>
        <v>63.701721718575953</v>
      </c>
      <c r="N220">
        <f t="shared" si="108"/>
        <v>135.32434216525712</v>
      </c>
      <c r="O220">
        <f t="shared" si="109"/>
        <v>2.1095192388776222E-2</v>
      </c>
      <c r="P220">
        <f t="shared" si="110"/>
        <v>2.7669495515465403</v>
      </c>
      <c r="Q220">
        <f t="shared" si="111"/>
        <v>2.1006249429175516E-2</v>
      </c>
      <c r="R220">
        <f t="shared" si="112"/>
        <v>1.3136865698149642E-2</v>
      </c>
      <c r="S220">
        <f t="shared" si="113"/>
        <v>226.1018709488736</v>
      </c>
      <c r="T220">
        <f t="shared" si="114"/>
        <v>35.445178729578814</v>
      </c>
      <c r="U220">
        <f t="shared" si="115"/>
        <v>34.687571428571417</v>
      </c>
      <c r="V220">
        <f t="shared" si="116"/>
        <v>5.5513790886689742</v>
      </c>
      <c r="W220">
        <f t="shared" si="117"/>
        <v>64.859641849222683</v>
      </c>
      <c r="X220">
        <f t="shared" si="118"/>
        <v>3.4980899220074964</v>
      </c>
      <c r="Y220">
        <f t="shared" si="119"/>
        <v>5.393322908164377</v>
      </c>
      <c r="Z220">
        <f t="shared" si="120"/>
        <v>2.0532891666614779</v>
      </c>
      <c r="AA220">
        <f t="shared" si="121"/>
        <v>-19.653034870652139</v>
      </c>
      <c r="AB220">
        <f t="shared" si="122"/>
        <v>-77.486217801879761</v>
      </c>
      <c r="AC220">
        <f t="shared" si="123"/>
        <v>-6.5037578534065501</v>
      </c>
      <c r="AD220">
        <f t="shared" si="124"/>
        <v>122.45886042293516</v>
      </c>
      <c r="AE220">
        <f t="shared" si="125"/>
        <v>19.208376625584673</v>
      </c>
      <c r="AF220">
        <f t="shared" si="126"/>
        <v>0.45143473163592929</v>
      </c>
      <c r="AG220">
        <f t="shared" si="127"/>
        <v>8.8495933794584936</v>
      </c>
      <c r="AH220">
        <v>1401.295378195445</v>
      </c>
      <c r="AI220">
        <v>1386.040303030303</v>
      </c>
      <c r="AJ220">
        <v>1.6755479974323411</v>
      </c>
      <c r="AK220">
        <v>66.573852837517123</v>
      </c>
      <c r="AL220">
        <f t="shared" si="128"/>
        <v>0.4456470492211369</v>
      </c>
      <c r="AM220">
        <v>34.130283521451027</v>
      </c>
      <c r="AN220">
        <v>34.527922352941182</v>
      </c>
      <c r="AO220">
        <v>-9.0416353956289107E-5</v>
      </c>
      <c r="AP220">
        <v>87.50530381435243</v>
      </c>
      <c r="AQ220">
        <v>78</v>
      </c>
      <c r="AR220">
        <v>12</v>
      </c>
      <c r="AS220">
        <f t="shared" si="129"/>
        <v>1</v>
      </c>
      <c r="AT220">
        <f t="shared" si="130"/>
        <v>0</v>
      </c>
      <c r="AU220">
        <f t="shared" si="131"/>
        <v>47138.524405800577</v>
      </c>
      <c r="AV220">
        <f t="shared" si="132"/>
        <v>1199.93</v>
      </c>
      <c r="AW220">
        <f t="shared" si="133"/>
        <v>1025.8650564501934</v>
      </c>
      <c r="AX220">
        <f t="shared" si="134"/>
        <v>0.85493741839123394</v>
      </c>
      <c r="AY220">
        <f t="shared" si="135"/>
        <v>0.18842921749508187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1666113445.5</v>
      </c>
      <c r="BF220">
        <v>1335.75</v>
      </c>
      <c r="BG220">
        <v>1354.037142857143</v>
      </c>
      <c r="BH220">
        <v>34.528700000000001</v>
      </c>
      <c r="BI220">
        <v>34.126385714285711</v>
      </c>
      <c r="BJ220">
        <v>1338.29</v>
      </c>
      <c r="BK220">
        <v>34.488971428571432</v>
      </c>
      <c r="BL220">
        <v>650.0101428571428</v>
      </c>
      <c r="BM220">
        <v>101.20957142857139</v>
      </c>
      <c r="BN220">
        <v>0.10006148571428571</v>
      </c>
      <c r="BO220">
        <v>34.168128571428568</v>
      </c>
      <c r="BP220">
        <v>34.687571428571417</v>
      </c>
      <c r="BQ220">
        <v>999.89999999999986</v>
      </c>
      <c r="BR220">
        <v>0</v>
      </c>
      <c r="BS220">
        <v>0</v>
      </c>
      <c r="BT220">
        <v>8991.8757142857139</v>
      </c>
      <c r="BU220">
        <v>0</v>
      </c>
      <c r="BV220">
        <v>325.62957142857141</v>
      </c>
      <c r="BW220">
        <v>-18.288357142857141</v>
      </c>
      <c r="BX220">
        <v>1383.521428571428</v>
      </c>
      <c r="BY220">
        <v>1401.8785714285709</v>
      </c>
      <c r="BZ220">
        <v>0.40232628571428569</v>
      </c>
      <c r="CA220">
        <v>1354.037142857143</v>
      </c>
      <c r="CB220">
        <v>34.126385714285711</v>
      </c>
      <c r="CC220">
        <v>3.4946342857142851</v>
      </c>
      <c r="CD220">
        <v>3.453915714285714</v>
      </c>
      <c r="CE220">
        <v>26.593685714285719</v>
      </c>
      <c r="CF220">
        <v>26.3949</v>
      </c>
      <c r="CG220">
        <v>1199.93</v>
      </c>
      <c r="CH220">
        <v>0.50000342857142865</v>
      </c>
      <c r="CI220">
        <v>0.4999965714285714</v>
      </c>
      <c r="CJ220">
        <v>0</v>
      </c>
      <c r="CK220">
        <v>1229.6128571428569</v>
      </c>
      <c r="CL220">
        <v>4.9990899999999998</v>
      </c>
      <c r="CM220">
        <v>13621.67142857143</v>
      </c>
      <c r="CN220">
        <v>9557.3271428571425</v>
      </c>
      <c r="CO220">
        <v>44.811999999999998</v>
      </c>
      <c r="CP220">
        <v>46.454999999999998</v>
      </c>
      <c r="CQ220">
        <v>45.561999999999998</v>
      </c>
      <c r="CR220">
        <v>45.464000000000013</v>
      </c>
      <c r="CS220">
        <v>46.142714285714291</v>
      </c>
      <c r="CT220">
        <v>597.46857142857141</v>
      </c>
      <c r="CU220">
        <v>597.46142857142854</v>
      </c>
      <c r="CV220">
        <v>0</v>
      </c>
      <c r="CW220">
        <v>1666113459.3</v>
      </c>
      <c r="CX220">
        <v>0</v>
      </c>
      <c r="CY220">
        <v>1666111874.0999999</v>
      </c>
      <c r="CZ220" t="s">
        <v>356</v>
      </c>
      <c r="DA220">
        <v>1666111874.0999999</v>
      </c>
      <c r="DB220">
        <v>1666111855.0999999</v>
      </c>
      <c r="DC220">
        <v>36</v>
      </c>
      <c r="DD220">
        <v>-0.106</v>
      </c>
      <c r="DE220">
        <v>-2E-3</v>
      </c>
      <c r="DF220">
        <v>-2.12</v>
      </c>
      <c r="DG220">
        <v>3.7999999999999999E-2</v>
      </c>
      <c r="DH220">
        <v>419</v>
      </c>
      <c r="DI220">
        <v>34</v>
      </c>
      <c r="DJ220">
        <v>0.73</v>
      </c>
      <c r="DK220">
        <v>0.14000000000000001</v>
      </c>
      <c r="DL220">
        <v>-18.009810000000002</v>
      </c>
      <c r="DM220">
        <v>-0.50771932457779712</v>
      </c>
      <c r="DN220">
        <v>0.15196909356839641</v>
      </c>
      <c r="DO220">
        <v>0</v>
      </c>
      <c r="DP220">
        <v>0.40217890000000001</v>
      </c>
      <c r="DQ220">
        <v>-1.773856660412786E-2</v>
      </c>
      <c r="DR220">
        <v>2.4725004428715462E-3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3.2943600000000002</v>
      </c>
      <c r="EB220">
        <v>2.6253500000000001</v>
      </c>
      <c r="EC220">
        <v>0.22312699999999999</v>
      </c>
      <c r="ED220">
        <v>0.223247</v>
      </c>
      <c r="EE220">
        <v>0.140484</v>
      </c>
      <c r="EF220">
        <v>0.137571</v>
      </c>
      <c r="EG220">
        <v>23478.1</v>
      </c>
      <c r="EH220">
        <v>23906.400000000001</v>
      </c>
      <c r="EI220">
        <v>28138.6</v>
      </c>
      <c r="EJ220">
        <v>29651</v>
      </c>
      <c r="EK220">
        <v>33260.9</v>
      </c>
      <c r="EL220">
        <v>35517.9</v>
      </c>
      <c r="EM220">
        <v>39692.300000000003</v>
      </c>
      <c r="EN220">
        <v>42397.9</v>
      </c>
      <c r="EO220">
        <v>2.0629</v>
      </c>
      <c r="EP220">
        <v>2.1079500000000002</v>
      </c>
      <c r="EQ220">
        <v>9.3840099999999996E-2</v>
      </c>
      <c r="ER220">
        <v>0</v>
      </c>
      <c r="ES220">
        <v>33.1678</v>
      </c>
      <c r="ET220">
        <v>999.9</v>
      </c>
      <c r="EU220">
        <v>46.4</v>
      </c>
      <c r="EV220">
        <v>41</v>
      </c>
      <c r="EW220">
        <v>35.844700000000003</v>
      </c>
      <c r="EX220">
        <v>57.408299999999997</v>
      </c>
      <c r="EY220">
        <v>-0.97355700000000001</v>
      </c>
      <c r="EZ220">
        <v>2</v>
      </c>
      <c r="FA220">
        <v>0.67622000000000004</v>
      </c>
      <c r="FB220">
        <v>1.3194999999999999</v>
      </c>
      <c r="FC220">
        <v>20.264199999999999</v>
      </c>
      <c r="FD220">
        <v>5.2172900000000002</v>
      </c>
      <c r="FE220">
        <v>12.0097</v>
      </c>
      <c r="FF220">
        <v>4.9855999999999998</v>
      </c>
      <c r="FG220">
        <v>3.2846500000000001</v>
      </c>
      <c r="FH220">
        <v>9897.6</v>
      </c>
      <c r="FI220">
        <v>9999</v>
      </c>
      <c r="FJ220">
        <v>9999</v>
      </c>
      <c r="FK220">
        <v>657.6</v>
      </c>
      <c r="FL220">
        <v>1.8658399999999999</v>
      </c>
      <c r="FM220">
        <v>1.8622399999999999</v>
      </c>
      <c r="FN220">
        <v>1.86432</v>
      </c>
      <c r="FO220">
        <v>1.86046</v>
      </c>
      <c r="FP220">
        <v>1.8611200000000001</v>
      </c>
      <c r="FQ220">
        <v>1.8601700000000001</v>
      </c>
      <c r="FR220">
        <v>1.86188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-2.54</v>
      </c>
      <c r="GH220">
        <v>3.9800000000000002E-2</v>
      </c>
      <c r="GI220">
        <v>-1.7806499393771</v>
      </c>
      <c r="GJ220">
        <v>-1.0668354094452519E-3</v>
      </c>
      <c r="GK220">
        <v>7.2908324871410599E-7</v>
      </c>
      <c r="GL220">
        <v>-2.6615586879345078E-10</v>
      </c>
      <c r="GM220">
        <v>-0.20841063011216021</v>
      </c>
      <c r="GN220">
        <v>3.3664092208003571E-3</v>
      </c>
      <c r="GO220">
        <v>2.042686190248702E-4</v>
      </c>
      <c r="GP220">
        <v>-2.7039353982504608E-6</v>
      </c>
      <c r="GQ220">
        <v>3</v>
      </c>
      <c r="GR220">
        <v>2088</v>
      </c>
      <c r="GS220">
        <v>3</v>
      </c>
      <c r="GT220">
        <v>37</v>
      </c>
      <c r="GU220">
        <v>26.2</v>
      </c>
      <c r="GV220">
        <v>26.5</v>
      </c>
      <c r="GW220">
        <v>3.56934</v>
      </c>
      <c r="GX220">
        <v>2.5427200000000001</v>
      </c>
      <c r="GY220">
        <v>2.04834</v>
      </c>
      <c r="GZ220">
        <v>2.6037599999999999</v>
      </c>
      <c r="HA220">
        <v>2.1972700000000001</v>
      </c>
      <c r="HB220">
        <v>2.3803700000000001</v>
      </c>
      <c r="HC220">
        <v>45.233499999999999</v>
      </c>
      <c r="HD220">
        <v>13.799300000000001</v>
      </c>
      <c r="HE220">
        <v>18</v>
      </c>
      <c r="HF220">
        <v>601.71299999999997</v>
      </c>
      <c r="HG220">
        <v>704.27599999999995</v>
      </c>
      <c r="HH220">
        <v>30.998000000000001</v>
      </c>
      <c r="HI220">
        <v>35.695900000000002</v>
      </c>
      <c r="HJ220">
        <v>29.9999</v>
      </c>
      <c r="HK220">
        <v>35.5428</v>
      </c>
      <c r="HL220">
        <v>35.5199</v>
      </c>
      <c r="HM220">
        <v>71.394499999999994</v>
      </c>
      <c r="HN220">
        <v>-30</v>
      </c>
      <c r="HO220">
        <v>-30</v>
      </c>
      <c r="HP220">
        <v>31</v>
      </c>
      <c r="HQ220">
        <v>1370.81</v>
      </c>
      <c r="HR220">
        <v>32.067999999999998</v>
      </c>
      <c r="HS220">
        <v>99.113799999999998</v>
      </c>
      <c r="HT220">
        <v>98.301500000000004</v>
      </c>
    </row>
    <row r="221" spans="1:228" x14ac:dyDescent="0.2">
      <c r="A221">
        <v>206</v>
      </c>
      <c r="B221">
        <v>1666113451.5</v>
      </c>
      <c r="C221">
        <v>818.5</v>
      </c>
      <c r="D221" t="s">
        <v>770</v>
      </c>
      <c r="E221" t="s">
        <v>771</v>
      </c>
      <c r="F221">
        <v>4</v>
      </c>
      <c r="G221">
        <v>1666113449.1875</v>
      </c>
      <c r="H221">
        <f t="shared" si="102"/>
        <v>4.4971760049291486E-4</v>
      </c>
      <c r="I221">
        <f t="shared" si="103"/>
        <v>0.44971760049291487</v>
      </c>
      <c r="J221">
        <f t="shared" si="104"/>
        <v>8.5315917447266099</v>
      </c>
      <c r="K221">
        <f t="shared" si="105"/>
        <v>1341.87375</v>
      </c>
      <c r="L221">
        <f t="shared" si="106"/>
        <v>663.43553849342902</v>
      </c>
      <c r="M221">
        <f t="shared" si="107"/>
        <v>67.210500080302808</v>
      </c>
      <c r="N221">
        <f t="shared" si="108"/>
        <v>135.94087224651216</v>
      </c>
      <c r="O221">
        <f t="shared" si="109"/>
        <v>2.1261429488742017E-2</v>
      </c>
      <c r="P221">
        <f t="shared" si="110"/>
        <v>2.7646917154787065</v>
      </c>
      <c r="Q221">
        <f t="shared" si="111"/>
        <v>2.1171009001568084E-2</v>
      </c>
      <c r="R221">
        <f t="shared" si="112"/>
        <v>1.3239972385271994E-2</v>
      </c>
      <c r="S221">
        <f t="shared" si="113"/>
        <v>226.10789848433615</v>
      </c>
      <c r="T221">
        <f t="shared" si="114"/>
        <v>35.443764766836495</v>
      </c>
      <c r="U221">
        <f t="shared" si="115"/>
        <v>34.694974999999999</v>
      </c>
      <c r="V221">
        <f t="shared" si="116"/>
        <v>5.5536606414883689</v>
      </c>
      <c r="W221">
        <f t="shared" si="117"/>
        <v>64.859432356318067</v>
      </c>
      <c r="X221">
        <f t="shared" si="118"/>
        <v>3.4978245847344738</v>
      </c>
      <c r="Y221">
        <f t="shared" si="119"/>
        <v>5.3929312324512573</v>
      </c>
      <c r="Z221">
        <f t="shared" si="120"/>
        <v>2.0558360567538951</v>
      </c>
      <c r="AA221">
        <f t="shared" si="121"/>
        <v>-19.832546181737545</v>
      </c>
      <c r="AB221">
        <f t="shared" si="122"/>
        <v>-78.720789064825098</v>
      </c>
      <c r="AC221">
        <f t="shared" si="123"/>
        <v>-6.6129738466331194</v>
      </c>
      <c r="AD221">
        <f t="shared" si="124"/>
        <v>120.9415893911404</v>
      </c>
      <c r="AE221">
        <f t="shared" si="125"/>
        <v>19.318380749056058</v>
      </c>
      <c r="AF221">
        <f t="shared" si="126"/>
        <v>0.45115934971075899</v>
      </c>
      <c r="AG221">
        <f t="shared" si="127"/>
        <v>8.5315917447266099</v>
      </c>
      <c r="AH221">
        <v>1408.300307661088</v>
      </c>
      <c r="AI221">
        <v>1393.0381212121199</v>
      </c>
      <c r="AJ221">
        <v>1.7524390657534601</v>
      </c>
      <c r="AK221">
        <v>66.573852837517123</v>
      </c>
      <c r="AL221">
        <f t="shared" si="128"/>
        <v>0.44971760049291487</v>
      </c>
      <c r="AM221">
        <v>34.124477770217503</v>
      </c>
      <c r="AN221">
        <v>34.52527352941177</v>
      </c>
      <c r="AO221">
        <v>-5.5941957968876229E-6</v>
      </c>
      <c r="AP221">
        <v>87.50530381435243</v>
      </c>
      <c r="AQ221">
        <v>77</v>
      </c>
      <c r="AR221">
        <v>12</v>
      </c>
      <c r="AS221">
        <f t="shared" si="129"/>
        <v>1</v>
      </c>
      <c r="AT221">
        <f t="shared" si="130"/>
        <v>0</v>
      </c>
      <c r="AU221">
        <f t="shared" si="131"/>
        <v>47076.836678797146</v>
      </c>
      <c r="AV221">
        <f t="shared" si="132"/>
        <v>1199.9637499999999</v>
      </c>
      <c r="AW221">
        <f t="shared" si="133"/>
        <v>1025.8937385929203</v>
      </c>
      <c r="AX221">
        <f t="shared" si="134"/>
        <v>0.85493727505761763</v>
      </c>
      <c r="AY221">
        <f t="shared" si="135"/>
        <v>0.18842894086120199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1666113449.1875</v>
      </c>
      <c r="BF221">
        <v>1341.87375</v>
      </c>
      <c r="BG221">
        <v>1360.2637500000001</v>
      </c>
      <c r="BH221">
        <v>34.5270625</v>
      </c>
      <c r="BI221">
        <v>34.125012499999997</v>
      </c>
      <c r="BJ221">
        <v>1344.4175</v>
      </c>
      <c r="BK221">
        <v>34.487349999999999</v>
      </c>
      <c r="BL221">
        <v>650.04174999999998</v>
      </c>
      <c r="BM221">
        <v>101.206625</v>
      </c>
      <c r="BN221">
        <v>0.100127775</v>
      </c>
      <c r="BO221">
        <v>34.166825000000003</v>
      </c>
      <c r="BP221">
        <v>34.694974999999999</v>
      </c>
      <c r="BQ221">
        <v>999.9</v>
      </c>
      <c r="BR221">
        <v>0</v>
      </c>
      <c r="BS221">
        <v>0</v>
      </c>
      <c r="BT221">
        <v>8980.1587499999987</v>
      </c>
      <c r="BU221">
        <v>0</v>
      </c>
      <c r="BV221">
        <v>333.79662500000001</v>
      </c>
      <c r="BW221">
        <v>-18.389612499999998</v>
      </c>
      <c r="BX221">
        <v>1389.8612499999999</v>
      </c>
      <c r="BY221">
        <v>1408.3187499999999</v>
      </c>
      <c r="BZ221">
        <v>0.40206900000000001</v>
      </c>
      <c r="CA221">
        <v>1360.2637500000001</v>
      </c>
      <c r="CB221">
        <v>34.125012499999997</v>
      </c>
      <c r="CC221">
        <v>3.4943662500000001</v>
      </c>
      <c r="CD221">
        <v>3.4536750000000001</v>
      </c>
      <c r="CE221">
        <v>26.592412499999998</v>
      </c>
      <c r="CF221">
        <v>26.393725</v>
      </c>
      <c r="CG221">
        <v>1199.9637499999999</v>
      </c>
      <c r="CH221">
        <v>0.50000612500000008</v>
      </c>
      <c r="CI221">
        <v>0.49999387499999992</v>
      </c>
      <c r="CJ221">
        <v>0</v>
      </c>
      <c r="CK221">
        <v>1229.7737500000001</v>
      </c>
      <c r="CL221">
        <v>4.9990899999999998</v>
      </c>
      <c r="CM221">
        <v>13623.325000000001</v>
      </c>
      <c r="CN221">
        <v>9557.5849999999991</v>
      </c>
      <c r="CO221">
        <v>44.811999999999998</v>
      </c>
      <c r="CP221">
        <v>46.468499999999999</v>
      </c>
      <c r="CQ221">
        <v>45.561999999999998</v>
      </c>
      <c r="CR221">
        <v>45.436999999999998</v>
      </c>
      <c r="CS221">
        <v>46.148249999999997</v>
      </c>
      <c r="CT221">
        <v>597.49125000000004</v>
      </c>
      <c r="CU221">
        <v>597.47250000000008</v>
      </c>
      <c r="CV221">
        <v>0</v>
      </c>
      <c r="CW221">
        <v>1666113463.5</v>
      </c>
      <c r="CX221">
        <v>0</v>
      </c>
      <c r="CY221">
        <v>1666111874.0999999</v>
      </c>
      <c r="CZ221" t="s">
        <v>356</v>
      </c>
      <c r="DA221">
        <v>1666111874.0999999</v>
      </c>
      <c r="DB221">
        <v>1666111855.0999999</v>
      </c>
      <c r="DC221">
        <v>36</v>
      </c>
      <c r="DD221">
        <v>-0.106</v>
      </c>
      <c r="DE221">
        <v>-2E-3</v>
      </c>
      <c r="DF221">
        <v>-2.12</v>
      </c>
      <c r="DG221">
        <v>3.7999999999999999E-2</v>
      </c>
      <c r="DH221">
        <v>419</v>
      </c>
      <c r="DI221">
        <v>34</v>
      </c>
      <c r="DJ221">
        <v>0.73</v>
      </c>
      <c r="DK221">
        <v>0.14000000000000001</v>
      </c>
      <c r="DL221">
        <v>-18.0679625</v>
      </c>
      <c r="DM221">
        <v>-1.9821917448404791</v>
      </c>
      <c r="DN221">
        <v>0.2164696649504268</v>
      </c>
      <c r="DO221">
        <v>0</v>
      </c>
      <c r="DP221">
        <v>0.40152312499999998</v>
      </c>
      <c r="DQ221">
        <v>-1.5879061913703159E-3</v>
      </c>
      <c r="DR221">
        <v>1.7073362320805449E-3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3.2943600000000002</v>
      </c>
      <c r="EB221">
        <v>2.62507</v>
      </c>
      <c r="EC221">
        <v>0.22380800000000001</v>
      </c>
      <c r="ED221">
        <v>0.22392200000000001</v>
      </c>
      <c r="EE221">
        <v>0.14047200000000001</v>
      </c>
      <c r="EF221">
        <v>0.13756699999999999</v>
      </c>
      <c r="EG221">
        <v>23458.1</v>
      </c>
      <c r="EH221">
        <v>23885.599999999999</v>
      </c>
      <c r="EI221">
        <v>28139.4</v>
      </c>
      <c r="EJ221">
        <v>29651</v>
      </c>
      <c r="EK221">
        <v>33262.1</v>
      </c>
      <c r="EL221">
        <v>35518.300000000003</v>
      </c>
      <c r="EM221">
        <v>39693.1</v>
      </c>
      <c r="EN221">
        <v>42398.1</v>
      </c>
      <c r="EO221">
        <v>2.0632700000000002</v>
      </c>
      <c r="EP221">
        <v>2.10792</v>
      </c>
      <c r="EQ221">
        <v>9.52408E-2</v>
      </c>
      <c r="ER221">
        <v>0</v>
      </c>
      <c r="ES221">
        <v>33.160800000000002</v>
      </c>
      <c r="ET221">
        <v>999.9</v>
      </c>
      <c r="EU221">
        <v>46.4</v>
      </c>
      <c r="EV221">
        <v>41.1</v>
      </c>
      <c r="EW221">
        <v>36.0381</v>
      </c>
      <c r="EX221">
        <v>57.138300000000001</v>
      </c>
      <c r="EY221">
        <v>-0.97756200000000004</v>
      </c>
      <c r="EZ221">
        <v>2</v>
      </c>
      <c r="FA221">
        <v>0.67621699999999996</v>
      </c>
      <c r="FB221">
        <v>1.3126500000000001</v>
      </c>
      <c r="FC221">
        <v>20.264299999999999</v>
      </c>
      <c r="FD221">
        <v>5.2171399999999997</v>
      </c>
      <c r="FE221">
        <v>12.0099</v>
      </c>
      <c r="FF221">
        <v>4.9856999999999996</v>
      </c>
      <c r="FG221">
        <v>3.2846500000000001</v>
      </c>
      <c r="FH221">
        <v>9897.9</v>
      </c>
      <c r="FI221">
        <v>9999</v>
      </c>
      <c r="FJ221">
        <v>9999</v>
      </c>
      <c r="FK221">
        <v>657.6</v>
      </c>
      <c r="FL221">
        <v>1.8658399999999999</v>
      </c>
      <c r="FM221">
        <v>1.8622799999999999</v>
      </c>
      <c r="FN221">
        <v>1.86432</v>
      </c>
      <c r="FO221">
        <v>1.8604400000000001</v>
      </c>
      <c r="FP221">
        <v>1.86113</v>
      </c>
      <c r="FQ221">
        <v>1.8602000000000001</v>
      </c>
      <c r="FR221">
        <v>1.86191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-2.5499999999999998</v>
      </c>
      <c r="GH221">
        <v>3.9699999999999999E-2</v>
      </c>
      <c r="GI221">
        <v>-1.7806499393771</v>
      </c>
      <c r="GJ221">
        <v>-1.0668354094452519E-3</v>
      </c>
      <c r="GK221">
        <v>7.2908324871410599E-7</v>
      </c>
      <c r="GL221">
        <v>-2.6615586879345078E-10</v>
      </c>
      <c r="GM221">
        <v>-0.20841063011216021</v>
      </c>
      <c r="GN221">
        <v>3.3664092208003571E-3</v>
      </c>
      <c r="GO221">
        <v>2.042686190248702E-4</v>
      </c>
      <c r="GP221">
        <v>-2.7039353982504608E-6</v>
      </c>
      <c r="GQ221">
        <v>3</v>
      </c>
      <c r="GR221">
        <v>2088</v>
      </c>
      <c r="GS221">
        <v>3</v>
      </c>
      <c r="GT221">
        <v>37</v>
      </c>
      <c r="GU221">
        <v>26.3</v>
      </c>
      <c r="GV221">
        <v>26.6</v>
      </c>
      <c r="GW221">
        <v>3.5827599999999999</v>
      </c>
      <c r="GX221">
        <v>2.5439500000000002</v>
      </c>
      <c r="GY221">
        <v>2.04834</v>
      </c>
      <c r="GZ221">
        <v>2.6037599999999999</v>
      </c>
      <c r="HA221">
        <v>2.1972700000000001</v>
      </c>
      <c r="HB221">
        <v>2.36938</v>
      </c>
      <c r="HC221">
        <v>45.233499999999999</v>
      </c>
      <c r="HD221">
        <v>13.799300000000001</v>
      </c>
      <c r="HE221">
        <v>18</v>
      </c>
      <c r="HF221">
        <v>601.99400000000003</v>
      </c>
      <c r="HG221">
        <v>704.22400000000005</v>
      </c>
      <c r="HH221">
        <v>30.998100000000001</v>
      </c>
      <c r="HI221">
        <v>35.694299999999998</v>
      </c>
      <c r="HJ221">
        <v>29.9999</v>
      </c>
      <c r="HK221">
        <v>35.5428</v>
      </c>
      <c r="HL221">
        <v>35.517299999999999</v>
      </c>
      <c r="HM221">
        <v>71.6708</v>
      </c>
      <c r="HN221">
        <v>-30</v>
      </c>
      <c r="HO221">
        <v>-30</v>
      </c>
      <c r="HP221">
        <v>31</v>
      </c>
      <c r="HQ221">
        <v>1377.49</v>
      </c>
      <c r="HR221">
        <v>32.067999999999998</v>
      </c>
      <c r="HS221">
        <v>99.116200000000006</v>
      </c>
      <c r="HT221">
        <v>98.3018</v>
      </c>
    </row>
    <row r="222" spans="1:228" x14ac:dyDescent="0.2">
      <c r="A222">
        <v>207</v>
      </c>
      <c r="B222">
        <v>1666113455.5</v>
      </c>
      <c r="C222">
        <v>822.5</v>
      </c>
      <c r="D222" t="s">
        <v>772</v>
      </c>
      <c r="E222" t="s">
        <v>773</v>
      </c>
      <c r="F222">
        <v>4</v>
      </c>
      <c r="G222">
        <v>1666113453.5</v>
      </c>
      <c r="H222">
        <f t="shared" si="102"/>
        <v>4.5035576254521669E-4</v>
      </c>
      <c r="I222">
        <f t="shared" si="103"/>
        <v>0.4503557625452167</v>
      </c>
      <c r="J222">
        <f t="shared" si="104"/>
        <v>8.3839322684515381</v>
      </c>
      <c r="K222">
        <f t="shared" si="105"/>
        <v>1349.18</v>
      </c>
      <c r="L222">
        <f t="shared" si="106"/>
        <v>681.93058137090964</v>
      </c>
      <c r="M222">
        <f t="shared" si="107"/>
        <v>69.084253262544166</v>
      </c>
      <c r="N222">
        <f t="shared" si="108"/>
        <v>136.681203868848</v>
      </c>
      <c r="O222">
        <f t="shared" si="109"/>
        <v>2.1278104923279365E-2</v>
      </c>
      <c r="P222">
        <f t="shared" si="110"/>
        <v>2.7669234631884598</v>
      </c>
      <c r="Q222">
        <f t="shared" si="111"/>
        <v>2.1187615582466842E-2</v>
      </c>
      <c r="R222">
        <f t="shared" si="112"/>
        <v>1.3250357660798056E-2</v>
      </c>
      <c r="S222">
        <f t="shared" si="113"/>
        <v>226.11387223286988</v>
      </c>
      <c r="T222">
        <f t="shared" si="114"/>
        <v>35.445064229648992</v>
      </c>
      <c r="U222">
        <f t="shared" si="115"/>
        <v>34.698728571428568</v>
      </c>
      <c r="V222">
        <f t="shared" si="116"/>
        <v>5.5548176880173061</v>
      </c>
      <c r="W222">
        <f t="shared" si="117"/>
        <v>64.848235242921632</v>
      </c>
      <c r="X222">
        <f t="shared" si="118"/>
        <v>3.4976862854836317</v>
      </c>
      <c r="Y222">
        <f t="shared" si="119"/>
        <v>5.393649144624046</v>
      </c>
      <c r="Z222">
        <f t="shared" si="120"/>
        <v>2.0571314025336744</v>
      </c>
      <c r="AA222">
        <f t="shared" si="121"/>
        <v>-19.860689128244054</v>
      </c>
      <c r="AB222">
        <f t="shared" si="122"/>
        <v>-78.987846022652136</v>
      </c>
      <c r="AC222">
        <f t="shared" si="123"/>
        <v>-6.6302548304608724</v>
      </c>
      <c r="AD222">
        <f t="shared" si="124"/>
        <v>120.63508225151283</v>
      </c>
      <c r="AE222">
        <f t="shared" si="125"/>
        <v>19.193665978162812</v>
      </c>
      <c r="AF222">
        <f t="shared" si="126"/>
        <v>0.45314162207691888</v>
      </c>
      <c r="AG222">
        <f t="shared" si="127"/>
        <v>8.3839322684515381</v>
      </c>
      <c r="AH222">
        <v>1415.1904901957471</v>
      </c>
      <c r="AI222">
        <v>1400.0596969696969</v>
      </c>
      <c r="AJ222">
        <v>1.7543455883608881</v>
      </c>
      <c r="AK222">
        <v>66.573852837517123</v>
      </c>
      <c r="AL222">
        <f t="shared" si="128"/>
        <v>0.4503557625452167</v>
      </c>
      <c r="AM222">
        <v>34.124596380618136</v>
      </c>
      <c r="AN222">
        <v>34.526526470588223</v>
      </c>
      <c r="AO222">
        <v>-1.016288537992605E-4</v>
      </c>
      <c r="AP222">
        <v>87.50530381435243</v>
      </c>
      <c r="AQ222">
        <v>78</v>
      </c>
      <c r="AR222">
        <v>12</v>
      </c>
      <c r="AS222">
        <f t="shared" si="129"/>
        <v>1</v>
      </c>
      <c r="AT222">
        <f t="shared" si="130"/>
        <v>0</v>
      </c>
      <c r="AU222">
        <f t="shared" si="131"/>
        <v>47137.62489446043</v>
      </c>
      <c r="AV222">
        <f t="shared" si="132"/>
        <v>1200.005714285714</v>
      </c>
      <c r="AW222">
        <f t="shared" si="133"/>
        <v>1025.9286135921604</v>
      </c>
      <c r="AX222">
        <f t="shared" si="134"/>
        <v>0.85493644020089476</v>
      </c>
      <c r="AY222">
        <f t="shared" si="135"/>
        <v>0.1884273295877269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1666113453.5</v>
      </c>
      <c r="BF222">
        <v>1349.18</v>
      </c>
      <c r="BG222">
        <v>1367.462857142857</v>
      </c>
      <c r="BH222">
        <v>34.525657142857149</v>
      </c>
      <c r="BI222">
        <v>34.121785714285707</v>
      </c>
      <c r="BJ222">
        <v>1351.73</v>
      </c>
      <c r="BK222">
        <v>34.485957142857139</v>
      </c>
      <c r="BL222">
        <v>649.95428571428579</v>
      </c>
      <c r="BM222">
        <v>101.20699999999999</v>
      </c>
      <c r="BN222">
        <v>9.9870742857142855E-2</v>
      </c>
      <c r="BO222">
        <v>34.16921428571429</v>
      </c>
      <c r="BP222">
        <v>34.698728571428568</v>
      </c>
      <c r="BQ222">
        <v>999.89999999999986</v>
      </c>
      <c r="BR222">
        <v>0</v>
      </c>
      <c r="BS222">
        <v>0</v>
      </c>
      <c r="BT222">
        <v>8991.9657142857141</v>
      </c>
      <c r="BU222">
        <v>0</v>
      </c>
      <c r="BV222">
        <v>338.85657142857139</v>
      </c>
      <c r="BW222">
        <v>-18.279771428571429</v>
      </c>
      <c r="BX222">
        <v>1397.43</v>
      </c>
      <c r="BY222">
        <v>1415.77</v>
      </c>
      <c r="BZ222">
        <v>0.40390885714285713</v>
      </c>
      <c r="CA222">
        <v>1367.462857142857</v>
      </c>
      <c r="CB222">
        <v>34.121785714285707</v>
      </c>
      <c r="CC222">
        <v>3.4942442857142861</v>
      </c>
      <c r="CD222">
        <v>3.4533642857142861</v>
      </c>
      <c r="CE222">
        <v>26.59178571428572</v>
      </c>
      <c r="CF222">
        <v>26.392199999999999</v>
      </c>
      <c r="CG222">
        <v>1200.005714285714</v>
      </c>
      <c r="CH222">
        <v>0.50003500000000012</v>
      </c>
      <c r="CI222">
        <v>0.49996499999999988</v>
      </c>
      <c r="CJ222">
        <v>0</v>
      </c>
      <c r="CK222">
        <v>1230.1242857142861</v>
      </c>
      <c r="CL222">
        <v>4.9990899999999998</v>
      </c>
      <c r="CM222">
        <v>13620.528571428569</v>
      </c>
      <c r="CN222">
        <v>9558.0214285714283</v>
      </c>
      <c r="CO222">
        <v>44.811999999999998</v>
      </c>
      <c r="CP222">
        <v>46.463999999999999</v>
      </c>
      <c r="CQ222">
        <v>45.561999999999998</v>
      </c>
      <c r="CR222">
        <v>45.436999999999998</v>
      </c>
      <c r="CS222">
        <v>46.125</v>
      </c>
      <c r="CT222">
        <v>597.54571428571421</v>
      </c>
      <c r="CU222">
        <v>597.46</v>
      </c>
      <c r="CV222">
        <v>0</v>
      </c>
      <c r="CW222">
        <v>1666113467.0999999</v>
      </c>
      <c r="CX222">
        <v>0</v>
      </c>
      <c r="CY222">
        <v>1666111874.0999999</v>
      </c>
      <c r="CZ222" t="s">
        <v>356</v>
      </c>
      <c r="DA222">
        <v>1666111874.0999999</v>
      </c>
      <c r="DB222">
        <v>1666111855.0999999</v>
      </c>
      <c r="DC222">
        <v>36</v>
      </c>
      <c r="DD222">
        <v>-0.106</v>
      </c>
      <c r="DE222">
        <v>-2E-3</v>
      </c>
      <c r="DF222">
        <v>-2.12</v>
      </c>
      <c r="DG222">
        <v>3.7999999999999999E-2</v>
      </c>
      <c r="DH222">
        <v>419</v>
      </c>
      <c r="DI222">
        <v>34</v>
      </c>
      <c r="DJ222">
        <v>0.73</v>
      </c>
      <c r="DK222">
        <v>0.14000000000000001</v>
      </c>
      <c r="DL222">
        <v>-18.1532825</v>
      </c>
      <c r="DM222">
        <v>-1.8582157598499061</v>
      </c>
      <c r="DN222">
        <v>0.2075202567070262</v>
      </c>
      <c r="DO222">
        <v>0</v>
      </c>
      <c r="DP222">
        <v>0.40158672499999998</v>
      </c>
      <c r="DQ222">
        <v>8.5493696060023813E-3</v>
      </c>
      <c r="DR222">
        <v>1.9777859083770911E-3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3.2942300000000002</v>
      </c>
      <c r="EB222">
        <v>2.6252800000000001</v>
      </c>
      <c r="EC222">
        <v>0.224493</v>
      </c>
      <c r="ED222">
        <v>0.22458700000000001</v>
      </c>
      <c r="EE222">
        <v>0.14047599999999999</v>
      </c>
      <c r="EF222">
        <v>0.13755899999999999</v>
      </c>
      <c r="EG222">
        <v>23438.1</v>
      </c>
      <c r="EH222">
        <v>23865</v>
      </c>
      <c r="EI222">
        <v>28140.400000000001</v>
      </c>
      <c r="EJ222">
        <v>29651.1</v>
      </c>
      <c r="EK222">
        <v>33262.5</v>
      </c>
      <c r="EL222">
        <v>35518.800000000003</v>
      </c>
      <c r="EM222">
        <v>39693.800000000003</v>
      </c>
      <c r="EN222">
        <v>42398.2</v>
      </c>
      <c r="EO222">
        <v>2.0627300000000002</v>
      </c>
      <c r="EP222">
        <v>2.1080999999999999</v>
      </c>
      <c r="EQ222">
        <v>9.5099199999999995E-2</v>
      </c>
      <c r="ER222">
        <v>0</v>
      </c>
      <c r="ES222">
        <v>33.156500000000001</v>
      </c>
      <c r="ET222">
        <v>999.9</v>
      </c>
      <c r="EU222">
        <v>46.3</v>
      </c>
      <c r="EV222">
        <v>41.1</v>
      </c>
      <c r="EW222">
        <v>35.960599999999999</v>
      </c>
      <c r="EX222">
        <v>57.438299999999998</v>
      </c>
      <c r="EY222">
        <v>-1.04166</v>
      </c>
      <c r="EZ222">
        <v>2</v>
      </c>
      <c r="FA222">
        <v>0.67609200000000003</v>
      </c>
      <c r="FB222">
        <v>1.30786</v>
      </c>
      <c r="FC222">
        <v>20.264199999999999</v>
      </c>
      <c r="FD222">
        <v>5.2160900000000003</v>
      </c>
      <c r="FE222">
        <v>12.0099</v>
      </c>
      <c r="FF222">
        <v>4.9854000000000003</v>
      </c>
      <c r="FG222">
        <v>3.2845</v>
      </c>
      <c r="FH222">
        <v>9897.9</v>
      </c>
      <c r="FI222">
        <v>9999</v>
      </c>
      <c r="FJ222">
        <v>9999</v>
      </c>
      <c r="FK222">
        <v>657.6</v>
      </c>
      <c r="FL222">
        <v>1.8658399999999999</v>
      </c>
      <c r="FM222">
        <v>1.8622300000000001</v>
      </c>
      <c r="FN222">
        <v>1.86432</v>
      </c>
      <c r="FO222">
        <v>1.8604499999999999</v>
      </c>
      <c r="FP222">
        <v>1.86114</v>
      </c>
      <c r="FQ222">
        <v>1.86019</v>
      </c>
      <c r="FR222">
        <v>1.86189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-2.5499999999999998</v>
      </c>
      <c r="GH222">
        <v>3.9699999999999999E-2</v>
      </c>
      <c r="GI222">
        <v>-1.7806499393771</v>
      </c>
      <c r="GJ222">
        <v>-1.0668354094452519E-3</v>
      </c>
      <c r="GK222">
        <v>7.2908324871410599E-7</v>
      </c>
      <c r="GL222">
        <v>-2.6615586879345078E-10</v>
      </c>
      <c r="GM222">
        <v>-0.20841063011216021</v>
      </c>
      <c r="GN222">
        <v>3.3664092208003571E-3</v>
      </c>
      <c r="GO222">
        <v>2.042686190248702E-4</v>
      </c>
      <c r="GP222">
        <v>-2.7039353982504608E-6</v>
      </c>
      <c r="GQ222">
        <v>3</v>
      </c>
      <c r="GR222">
        <v>2088</v>
      </c>
      <c r="GS222">
        <v>3</v>
      </c>
      <c r="GT222">
        <v>37</v>
      </c>
      <c r="GU222">
        <v>26.4</v>
      </c>
      <c r="GV222">
        <v>26.7</v>
      </c>
      <c r="GW222">
        <v>3.59619</v>
      </c>
      <c r="GX222">
        <v>2.5439500000000002</v>
      </c>
      <c r="GY222">
        <v>2.04834</v>
      </c>
      <c r="GZ222">
        <v>2.6049799999999999</v>
      </c>
      <c r="HA222">
        <v>2.1972700000000001</v>
      </c>
      <c r="HB222">
        <v>2.36084</v>
      </c>
      <c r="HC222">
        <v>45.233499999999999</v>
      </c>
      <c r="HD222">
        <v>13.7906</v>
      </c>
      <c r="HE222">
        <v>18</v>
      </c>
      <c r="HF222">
        <v>601.55899999999997</v>
      </c>
      <c r="HG222">
        <v>704.37900000000002</v>
      </c>
      <c r="HH222">
        <v>30.9985</v>
      </c>
      <c r="HI222">
        <v>35.692500000000003</v>
      </c>
      <c r="HJ222">
        <v>29.9999</v>
      </c>
      <c r="HK222">
        <v>35.540199999999999</v>
      </c>
      <c r="HL222">
        <v>35.5167</v>
      </c>
      <c r="HM222">
        <v>71.950299999999999</v>
      </c>
      <c r="HN222">
        <v>-30</v>
      </c>
      <c r="HO222">
        <v>-30</v>
      </c>
      <c r="HP222">
        <v>31</v>
      </c>
      <c r="HQ222">
        <v>1384.18</v>
      </c>
      <c r="HR222">
        <v>32.067999999999998</v>
      </c>
      <c r="HS222">
        <v>99.118499999999997</v>
      </c>
      <c r="HT222">
        <v>98.302099999999996</v>
      </c>
    </row>
    <row r="223" spans="1:228" x14ac:dyDescent="0.2">
      <c r="A223">
        <v>208</v>
      </c>
      <c r="B223">
        <v>1666113459.5</v>
      </c>
      <c r="C223">
        <v>826.5</v>
      </c>
      <c r="D223" t="s">
        <v>774</v>
      </c>
      <c r="E223" t="s">
        <v>775</v>
      </c>
      <c r="F223">
        <v>4</v>
      </c>
      <c r="G223">
        <v>1666113457.1875</v>
      </c>
      <c r="H223">
        <f t="shared" si="102"/>
        <v>4.5161571470343857E-4</v>
      </c>
      <c r="I223">
        <f t="shared" si="103"/>
        <v>0.45161571470343859</v>
      </c>
      <c r="J223">
        <f t="shared" si="104"/>
        <v>8.8435752075154443</v>
      </c>
      <c r="K223">
        <f t="shared" si="105"/>
        <v>1355.3162500000001</v>
      </c>
      <c r="L223">
        <f t="shared" si="106"/>
        <v>656.36795671043308</v>
      </c>
      <c r="M223">
        <f t="shared" si="107"/>
        <v>66.49491673857446</v>
      </c>
      <c r="N223">
        <f t="shared" si="108"/>
        <v>137.30353573299976</v>
      </c>
      <c r="O223">
        <f t="shared" si="109"/>
        <v>2.1362218899697021E-2</v>
      </c>
      <c r="P223">
        <f t="shared" si="110"/>
        <v>2.7699894963383032</v>
      </c>
      <c r="Q223">
        <f t="shared" si="111"/>
        <v>2.1271114864696742E-2</v>
      </c>
      <c r="R223">
        <f t="shared" si="112"/>
        <v>1.3302599630283419E-2</v>
      </c>
      <c r="S223">
        <f t="shared" si="113"/>
        <v>226.11361348277578</v>
      </c>
      <c r="T223">
        <f t="shared" si="114"/>
        <v>35.449071331957462</v>
      </c>
      <c r="U223">
        <f t="shared" si="115"/>
        <v>34.690950000000001</v>
      </c>
      <c r="V223">
        <f t="shared" si="116"/>
        <v>5.5524201592937477</v>
      </c>
      <c r="W223">
        <f t="shared" si="117"/>
        <v>64.826080587697206</v>
      </c>
      <c r="X223">
        <f t="shared" si="118"/>
        <v>3.4975941719721355</v>
      </c>
      <c r="Y223">
        <f t="shared" si="119"/>
        <v>5.3953503593982735</v>
      </c>
      <c r="Z223">
        <f t="shared" si="120"/>
        <v>2.0548259873216121</v>
      </c>
      <c r="AA223">
        <f t="shared" si="121"/>
        <v>-19.916253018421642</v>
      </c>
      <c r="AB223">
        <f t="shared" si="122"/>
        <v>-77.068407818450353</v>
      </c>
      <c r="AC223">
        <f t="shared" si="123"/>
        <v>-6.4619092810193965</v>
      </c>
      <c r="AD223">
        <f t="shared" si="124"/>
        <v>122.66704336488441</v>
      </c>
      <c r="AE223">
        <f t="shared" si="125"/>
        <v>19.231047596045613</v>
      </c>
      <c r="AF223">
        <f t="shared" si="126"/>
        <v>0.45357770726012769</v>
      </c>
      <c r="AG223">
        <f t="shared" si="127"/>
        <v>8.8435752075154443</v>
      </c>
      <c r="AH223">
        <v>1422.092720467296</v>
      </c>
      <c r="AI223">
        <v>1406.8275151515149</v>
      </c>
      <c r="AJ223">
        <v>1.679321760091107</v>
      </c>
      <c r="AK223">
        <v>66.573852837517123</v>
      </c>
      <c r="AL223">
        <f t="shared" si="128"/>
        <v>0.45161571470343859</v>
      </c>
      <c r="AM223">
        <v>34.120672965867747</v>
      </c>
      <c r="AN223">
        <v>34.522994117647038</v>
      </c>
      <c r="AO223">
        <v>3.3920364260714589E-5</v>
      </c>
      <c r="AP223">
        <v>87.50530381435243</v>
      </c>
      <c r="AQ223">
        <v>78</v>
      </c>
      <c r="AR223">
        <v>12</v>
      </c>
      <c r="AS223">
        <f t="shared" si="129"/>
        <v>1</v>
      </c>
      <c r="AT223">
        <f t="shared" si="130"/>
        <v>0</v>
      </c>
      <c r="AU223">
        <f t="shared" si="131"/>
        <v>47220.812007789624</v>
      </c>
      <c r="AV223">
        <f t="shared" si="132"/>
        <v>1200.0050000000001</v>
      </c>
      <c r="AW223">
        <f t="shared" si="133"/>
        <v>1025.9279385921118</v>
      </c>
      <c r="AX223">
        <f t="shared" si="134"/>
        <v>0.85493638659181559</v>
      </c>
      <c r="AY223">
        <f t="shared" si="135"/>
        <v>0.18842722612220428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1666113457.1875</v>
      </c>
      <c r="BF223">
        <v>1355.3162500000001</v>
      </c>
      <c r="BG223">
        <v>1373.63625</v>
      </c>
      <c r="BH223">
        <v>34.524574999999999</v>
      </c>
      <c r="BI223">
        <v>34.120325000000001</v>
      </c>
      <c r="BJ223">
        <v>1357.86625</v>
      </c>
      <c r="BK223">
        <v>34.484875000000002</v>
      </c>
      <c r="BL223">
        <v>649.97125000000005</v>
      </c>
      <c r="BM223">
        <v>101.2075</v>
      </c>
      <c r="BN223">
        <v>9.9878062500000003E-2</v>
      </c>
      <c r="BO223">
        <v>34.174875</v>
      </c>
      <c r="BP223">
        <v>34.690950000000001</v>
      </c>
      <c r="BQ223">
        <v>999.9</v>
      </c>
      <c r="BR223">
        <v>0</v>
      </c>
      <c r="BS223">
        <v>0</v>
      </c>
      <c r="BT223">
        <v>9008.2024999999994</v>
      </c>
      <c r="BU223">
        <v>0</v>
      </c>
      <c r="BV223">
        <v>339.2235</v>
      </c>
      <c r="BW223">
        <v>-18.320799999999998</v>
      </c>
      <c r="BX223">
        <v>1403.7825</v>
      </c>
      <c r="BY223">
        <v>1422.1624999999999</v>
      </c>
      <c r="BZ223">
        <v>0.40426212500000003</v>
      </c>
      <c r="CA223">
        <v>1373.63625</v>
      </c>
      <c r="CB223">
        <v>34.120325000000001</v>
      </c>
      <c r="CC223">
        <v>3.4941425000000002</v>
      </c>
      <c r="CD223">
        <v>3.4532275000000001</v>
      </c>
      <c r="CE223">
        <v>26.5913</v>
      </c>
      <c r="CF223">
        <v>26.391512500000001</v>
      </c>
      <c r="CG223">
        <v>1200.0050000000001</v>
      </c>
      <c r="CH223">
        <v>0.50003575</v>
      </c>
      <c r="CI223">
        <v>0.49996425</v>
      </c>
      <c r="CJ223">
        <v>0</v>
      </c>
      <c r="CK223">
        <v>1230.2525000000001</v>
      </c>
      <c r="CL223">
        <v>4.9990899999999998</v>
      </c>
      <c r="CM223">
        <v>13618.612499999999</v>
      </c>
      <c r="CN223">
        <v>9557.9962500000001</v>
      </c>
      <c r="CO223">
        <v>44.811999999999998</v>
      </c>
      <c r="CP223">
        <v>46.444875000000003</v>
      </c>
      <c r="CQ223">
        <v>45.561999999999998</v>
      </c>
      <c r="CR223">
        <v>45.436999999999998</v>
      </c>
      <c r="CS223">
        <v>46.125</v>
      </c>
      <c r="CT223">
        <v>597.54750000000013</v>
      </c>
      <c r="CU223">
        <v>597.4575000000001</v>
      </c>
      <c r="CV223">
        <v>0</v>
      </c>
      <c r="CW223">
        <v>1666113471.3</v>
      </c>
      <c r="CX223">
        <v>0</v>
      </c>
      <c r="CY223">
        <v>1666111874.0999999</v>
      </c>
      <c r="CZ223" t="s">
        <v>356</v>
      </c>
      <c r="DA223">
        <v>1666111874.0999999</v>
      </c>
      <c r="DB223">
        <v>1666111855.0999999</v>
      </c>
      <c r="DC223">
        <v>36</v>
      </c>
      <c r="DD223">
        <v>-0.106</v>
      </c>
      <c r="DE223">
        <v>-2E-3</v>
      </c>
      <c r="DF223">
        <v>-2.12</v>
      </c>
      <c r="DG223">
        <v>3.7999999999999999E-2</v>
      </c>
      <c r="DH223">
        <v>419</v>
      </c>
      <c r="DI223">
        <v>34</v>
      </c>
      <c r="DJ223">
        <v>0.73</v>
      </c>
      <c r="DK223">
        <v>0.14000000000000001</v>
      </c>
      <c r="DL223">
        <v>-18.22832</v>
      </c>
      <c r="DM223">
        <v>-1.231767354596589</v>
      </c>
      <c r="DN223">
        <v>0.1744253697143853</v>
      </c>
      <c r="DO223">
        <v>0</v>
      </c>
      <c r="DP223">
        <v>0.40208122499999999</v>
      </c>
      <c r="DQ223">
        <v>1.8182015009379601E-2</v>
      </c>
      <c r="DR223">
        <v>2.2243895172327638E-3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3.2941199999999999</v>
      </c>
      <c r="EB223">
        <v>2.6253099999999998</v>
      </c>
      <c r="EC223">
        <v>0.22515499999999999</v>
      </c>
      <c r="ED223">
        <v>0.22526399999999999</v>
      </c>
      <c r="EE223">
        <v>0.14047000000000001</v>
      </c>
      <c r="EF223">
        <v>0.13755300000000001</v>
      </c>
      <c r="EG223">
        <v>23418.1</v>
      </c>
      <c r="EH223">
        <v>23844.7</v>
      </c>
      <c r="EI223">
        <v>28140.6</v>
      </c>
      <c r="EJ223">
        <v>29651.8</v>
      </c>
      <c r="EK223">
        <v>33263.5</v>
      </c>
      <c r="EL223">
        <v>35519.9</v>
      </c>
      <c r="EM223">
        <v>39694.6</v>
      </c>
      <c r="EN223">
        <v>42399.199999999997</v>
      </c>
      <c r="EO223">
        <v>2.0625499999999999</v>
      </c>
      <c r="EP223">
        <v>2.1081500000000002</v>
      </c>
      <c r="EQ223">
        <v>9.5426999999999998E-2</v>
      </c>
      <c r="ER223">
        <v>0</v>
      </c>
      <c r="ES223">
        <v>33.151299999999999</v>
      </c>
      <c r="ET223">
        <v>999.9</v>
      </c>
      <c r="EU223">
        <v>46.3</v>
      </c>
      <c r="EV223">
        <v>41.1</v>
      </c>
      <c r="EW223">
        <v>35.96</v>
      </c>
      <c r="EX223">
        <v>57.228299999999997</v>
      </c>
      <c r="EY223">
        <v>-0.94150500000000004</v>
      </c>
      <c r="EZ223">
        <v>2</v>
      </c>
      <c r="FA223">
        <v>0.67559199999999997</v>
      </c>
      <c r="FB223">
        <v>1.3075000000000001</v>
      </c>
      <c r="FC223">
        <v>20.264299999999999</v>
      </c>
      <c r="FD223">
        <v>5.21624</v>
      </c>
      <c r="FE223">
        <v>12.0098</v>
      </c>
      <c r="FF223">
        <v>4.98515</v>
      </c>
      <c r="FG223">
        <v>3.2844799999999998</v>
      </c>
      <c r="FH223">
        <v>9897.9</v>
      </c>
      <c r="FI223">
        <v>9999</v>
      </c>
      <c r="FJ223">
        <v>9999</v>
      </c>
      <c r="FK223">
        <v>657.6</v>
      </c>
      <c r="FL223">
        <v>1.8658399999999999</v>
      </c>
      <c r="FM223">
        <v>1.86226</v>
      </c>
      <c r="FN223">
        <v>1.86433</v>
      </c>
      <c r="FO223">
        <v>1.8604499999999999</v>
      </c>
      <c r="FP223">
        <v>1.86113</v>
      </c>
      <c r="FQ223">
        <v>1.86019</v>
      </c>
      <c r="FR223">
        <v>1.86189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-2.5499999999999998</v>
      </c>
      <c r="GH223">
        <v>3.9699999999999999E-2</v>
      </c>
      <c r="GI223">
        <v>-1.7806499393771</v>
      </c>
      <c r="GJ223">
        <v>-1.0668354094452519E-3</v>
      </c>
      <c r="GK223">
        <v>7.2908324871410599E-7</v>
      </c>
      <c r="GL223">
        <v>-2.6615586879345078E-10</v>
      </c>
      <c r="GM223">
        <v>-0.20841063011216021</v>
      </c>
      <c r="GN223">
        <v>3.3664092208003571E-3</v>
      </c>
      <c r="GO223">
        <v>2.042686190248702E-4</v>
      </c>
      <c r="GP223">
        <v>-2.7039353982504608E-6</v>
      </c>
      <c r="GQ223">
        <v>3</v>
      </c>
      <c r="GR223">
        <v>2088</v>
      </c>
      <c r="GS223">
        <v>3</v>
      </c>
      <c r="GT223">
        <v>37</v>
      </c>
      <c r="GU223">
        <v>26.4</v>
      </c>
      <c r="GV223">
        <v>26.7</v>
      </c>
      <c r="GW223">
        <v>3.61084</v>
      </c>
      <c r="GX223">
        <v>2.5415000000000001</v>
      </c>
      <c r="GY223">
        <v>2.04834</v>
      </c>
      <c r="GZ223">
        <v>2.6049799999999999</v>
      </c>
      <c r="HA223">
        <v>2.1972700000000001</v>
      </c>
      <c r="HB223">
        <v>2.32056</v>
      </c>
      <c r="HC223">
        <v>45.233499999999999</v>
      </c>
      <c r="HD223">
        <v>13.7818</v>
      </c>
      <c r="HE223">
        <v>18</v>
      </c>
      <c r="HF223">
        <v>601.42100000000005</v>
      </c>
      <c r="HG223">
        <v>704.40700000000004</v>
      </c>
      <c r="HH223">
        <v>30.999300000000002</v>
      </c>
      <c r="HI223">
        <v>35.691000000000003</v>
      </c>
      <c r="HJ223">
        <v>29.9999</v>
      </c>
      <c r="HK223">
        <v>35.5396</v>
      </c>
      <c r="HL223">
        <v>35.515000000000001</v>
      </c>
      <c r="HM223">
        <v>72.226900000000001</v>
      </c>
      <c r="HN223">
        <v>-30</v>
      </c>
      <c r="HO223">
        <v>-30</v>
      </c>
      <c r="HP223">
        <v>31</v>
      </c>
      <c r="HQ223">
        <v>1390.87</v>
      </c>
      <c r="HR223">
        <v>32.067999999999998</v>
      </c>
      <c r="HS223">
        <v>99.12</v>
      </c>
      <c r="HT223">
        <v>98.304400000000001</v>
      </c>
    </row>
    <row r="224" spans="1:228" x14ac:dyDescent="0.2">
      <c r="A224">
        <v>209</v>
      </c>
      <c r="B224">
        <v>1666113463.5</v>
      </c>
      <c r="C224">
        <v>830.5</v>
      </c>
      <c r="D224" t="s">
        <v>776</v>
      </c>
      <c r="E224" t="s">
        <v>777</v>
      </c>
      <c r="F224">
        <v>4</v>
      </c>
      <c r="G224">
        <v>1666113461.5</v>
      </c>
      <c r="H224">
        <f t="shared" si="102"/>
        <v>4.4664996763428333E-4</v>
      </c>
      <c r="I224">
        <f t="shared" si="103"/>
        <v>0.44664996763428333</v>
      </c>
      <c r="J224">
        <f t="shared" si="104"/>
        <v>9.0008208051598473</v>
      </c>
      <c r="K224">
        <f t="shared" si="105"/>
        <v>1362.4142857142861</v>
      </c>
      <c r="L224">
        <f t="shared" si="106"/>
        <v>643.0787110503237</v>
      </c>
      <c r="M224">
        <f t="shared" si="107"/>
        <v>65.148490091464382</v>
      </c>
      <c r="N224">
        <f t="shared" si="108"/>
        <v>138.02234791501425</v>
      </c>
      <c r="O224">
        <f t="shared" si="109"/>
        <v>2.1092561302188003E-2</v>
      </c>
      <c r="P224">
        <f t="shared" si="110"/>
        <v>2.7715819113109204</v>
      </c>
      <c r="Q224">
        <f t="shared" si="111"/>
        <v>2.1003788422481108E-2</v>
      </c>
      <c r="R224">
        <f t="shared" si="112"/>
        <v>1.3135312403563044E-2</v>
      </c>
      <c r="S224">
        <f t="shared" si="113"/>
        <v>226.11496980451844</v>
      </c>
      <c r="T224">
        <f t="shared" si="114"/>
        <v>35.451579865913153</v>
      </c>
      <c r="U224">
        <f t="shared" si="115"/>
        <v>34.699857142857148</v>
      </c>
      <c r="V224">
        <f t="shared" si="116"/>
        <v>5.5551656135769072</v>
      </c>
      <c r="W224">
        <f t="shared" si="117"/>
        <v>64.81026366967113</v>
      </c>
      <c r="X224">
        <f t="shared" si="118"/>
        <v>3.4970963214171271</v>
      </c>
      <c r="Y224">
        <f t="shared" si="119"/>
        <v>5.3958989261968426</v>
      </c>
      <c r="Z224">
        <f t="shared" si="120"/>
        <v>2.0580692921597801</v>
      </c>
      <c r="AA224">
        <f t="shared" si="121"/>
        <v>-19.697263572671893</v>
      </c>
      <c r="AB224">
        <f t="shared" si="122"/>
        <v>-78.170937578558508</v>
      </c>
      <c r="AC224">
        <f t="shared" si="123"/>
        <v>-6.5509297774069939</v>
      </c>
      <c r="AD224">
        <f t="shared" si="124"/>
        <v>121.69583887588105</v>
      </c>
      <c r="AE224">
        <f t="shared" si="125"/>
        <v>19.475576639894474</v>
      </c>
      <c r="AF224">
        <f t="shared" si="126"/>
        <v>0.45076776813046149</v>
      </c>
      <c r="AG224">
        <f t="shared" si="127"/>
        <v>9.0008208051598473</v>
      </c>
      <c r="AH224">
        <v>1429.1707180372621</v>
      </c>
      <c r="AI224">
        <v>1413.6699999999989</v>
      </c>
      <c r="AJ224">
        <v>1.700531931250872</v>
      </c>
      <c r="AK224">
        <v>66.573852837517123</v>
      </c>
      <c r="AL224">
        <f t="shared" si="128"/>
        <v>0.44664996763428333</v>
      </c>
      <c r="AM224">
        <v>34.118658706181371</v>
      </c>
      <c r="AN224">
        <v>34.51683705882354</v>
      </c>
      <c r="AO224">
        <v>-2.2206343651931019E-5</v>
      </c>
      <c r="AP224">
        <v>87.50530381435243</v>
      </c>
      <c r="AQ224">
        <v>78</v>
      </c>
      <c r="AR224">
        <v>12</v>
      </c>
      <c r="AS224">
        <f t="shared" si="129"/>
        <v>1</v>
      </c>
      <c r="AT224">
        <f t="shared" si="130"/>
        <v>0</v>
      </c>
      <c r="AU224">
        <f t="shared" si="131"/>
        <v>47264.202206792172</v>
      </c>
      <c r="AV224">
        <f t="shared" si="132"/>
        <v>1200.01</v>
      </c>
      <c r="AW224">
        <f t="shared" si="133"/>
        <v>1025.9324278779889</v>
      </c>
      <c r="AX224">
        <f t="shared" si="134"/>
        <v>0.85493656542694541</v>
      </c>
      <c r="AY224">
        <f t="shared" si="135"/>
        <v>0.18842757127400475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1666113461.5</v>
      </c>
      <c r="BF224">
        <v>1362.4142857142861</v>
      </c>
      <c r="BG224">
        <v>1380.958571428572</v>
      </c>
      <c r="BH224">
        <v>34.519728571428573</v>
      </c>
      <c r="BI224">
        <v>34.118000000000002</v>
      </c>
      <c r="BJ224">
        <v>1364.968571428572</v>
      </c>
      <c r="BK224">
        <v>34.480042857142863</v>
      </c>
      <c r="BL224">
        <v>650.00214285714276</v>
      </c>
      <c r="BM224">
        <v>101.2071428571428</v>
      </c>
      <c r="BN224">
        <v>0.10003614285714291</v>
      </c>
      <c r="BO224">
        <v>34.176699999999997</v>
      </c>
      <c r="BP224">
        <v>34.699857142857148</v>
      </c>
      <c r="BQ224">
        <v>999.89999999999986</v>
      </c>
      <c r="BR224">
        <v>0</v>
      </c>
      <c r="BS224">
        <v>0</v>
      </c>
      <c r="BT224">
        <v>9016.6971428571433</v>
      </c>
      <c r="BU224">
        <v>0</v>
      </c>
      <c r="BV224">
        <v>342.89057142857138</v>
      </c>
      <c r="BW224">
        <v>-18.545200000000001</v>
      </c>
      <c r="BX224">
        <v>1411.1242857142861</v>
      </c>
      <c r="BY224">
        <v>1429.737142857143</v>
      </c>
      <c r="BZ224">
        <v>0.40173399999999998</v>
      </c>
      <c r="CA224">
        <v>1380.958571428572</v>
      </c>
      <c r="CB224">
        <v>34.118000000000002</v>
      </c>
      <c r="CC224">
        <v>3.4936471428571432</v>
      </c>
      <c r="CD224">
        <v>3.4529885714285711</v>
      </c>
      <c r="CE224">
        <v>26.588899999999999</v>
      </c>
      <c r="CF224">
        <v>26.390357142857141</v>
      </c>
      <c r="CG224">
        <v>1200.01</v>
      </c>
      <c r="CH224">
        <v>0.50003085714285722</v>
      </c>
      <c r="CI224">
        <v>0.49996914285714278</v>
      </c>
      <c r="CJ224">
        <v>0</v>
      </c>
      <c r="CK224">
        <v>1230.3628571428569</v>
      </c>
      <c r="CL224">
        <v>4.9990899999999998</v>
      </c>
      <c r="CM224">
        <v>13631.357142857139</v>
      </c>
      <c r="CN224">
        <v>9558.0414285714269</v>
      </c>
      <c r="CO224">
        <v>44.776571428571437</v>
      </c>
      <c r="CP224">
        <v>46.436999999999998</v>
      </c>
      <c r="CQ224">
        <v>45.561999999999998</v>
      </c>
      <c r="CR224">
        <v>45.436999999999998</v>
      </c>
      <c r="CS224">
        <v>46.125</v>
      </c>
      <c r="CT224">
        <v>597.5428571428572</v>
      </c>
      <c r="CU224">
        <v>597.4671428571429</v>
      </c>
      <c r="CV224">
        <v>0</v>
      </c>
      <c r="CW224">
        <v>1666113475.5</v>
      </c>
      <c r="CX224">
        <v>0</v>
      </c>
      <c r="CY224">
        <v>1666111874.0999999</v>
      </c>
      <c r="CZ224" t="s">
        <v>356</v>
      </c>
      <c r="DA224">
        <v>1666111874.0999999</v>
      </c>
      <c r="DB224">
        <v>1666111855.0999999</v>
      </c>
      <c r="DC224">
        <v>36</v>
      </c>
      <c r="DD224">
        <v>-0.106</v>
      </c>
      <c r="DE224">
        <v>-2E-3</v>
      </c>
      <c r="DF224">
        <v>-2.12</v>
      </c>
      <c r="DG224">
        <v>3.7999999999999999E-2</v>
      </c>
      <c r="DH224">
        <v>419</v>
      </c>
      <c r="DI224">
        <v>34</v>
      </c>
      <c r="DJ224">
        <v>0.73</v>
      </c>
      <c r="DK224">
        <v>0.14000000000000001</v>
      </c>
      <c r="DL224">
        <v>-18.351167499999999</v>
      </c>
      <c r="DM224">
        <v>-0.73651069418382797</v>
      </c>
      <c r="DN224">
        <v>0.1150234810538697</v>
      </c>
      <c r="DO224">
        <v>0</v>
      </c>
      <c r="DP224">
        <v>0.40288524999999997</v>
      </c>
      <c r="DQ224">
        <v>6.2848930581606921E-3</v>
      </c>
      <c r="DR224">
        <v>1.761951187604243E-3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3.2943899999999999</v>
      </c>
      <c r="EB224">
        <v>2.6253700000000002</v>
      </c>
      <c r="EC224">
        <v>0.22581799999999999</v>
      </c>
      <c r="ED224">
        <v>0.225934</v>
      </c>
      <c r="EE224">
        <v>0.14044899999999999</v>
      </c>
      <c r="EF224">
        <v>0.13755200000000001</v>
      </c>
      <c r="EG224">
        <v>23398</v>
      </c>
      <c r="EH224">
        <v>23824.400000000001</v>
      </c>
      <c r="EI224">
        <v>28140.6</v>
      </c>
      <c r="EJ224">
        <v>29652.3</v>
      </c>
      <c r="EK224">
        <v>33264.199999999997</v>
      </c>
      <c r="EL224">
        <v>35520.300000000003</v>
      </c>
      <c r="EM224">
        <v>39694.300000000003</v>
      </c>
      <c r="EN224">
        <v>42399.5</v>
      </c>
      <c r="EO224">
        <v>2.0626500000000001</v>
      </c>
      <c r="EP224">
        <v>2.1080700000000001</v>
      </c>
      <c r="EQ224">
        <v>9.62615E-2</v>
      </c>
      <c r="ER224">
        <v>0</v>
      </c>
      <c r="ES224">
        <v>33.146900000000002</v>
      </c>
      <c r="ET224">
        <v>999.9</v>
      </c>
      <c r="EU224">
        <v>46.3</v>
      </c>
      <c r="EV224">
        <v>41.1</v>
      </c>
      <c r="EW224">
        <v>35.960599999999999</v>
      </c>
      <c r="EX224">
        <v>57.198300000000003</v>
      </c>
      <c r="EY224">
        <v>-0.97355700000000001</v>
      </c>
      <c r="EZ224">
        <v>2</v>
      </c>
      <c r="FA224">
        <v>0.67564000000000002</v>
      </c>
      <c r="FB224">
        <v>1.3061100000000001</v>
      </c>
      <c r="FC224">
        <v>20.264299999999999</v>
      </c>
      <c r="FD224">
        <v>5.2165400000000002</v>
      </c>
      <c r="FE224">
        <v>12.0098</v>
      </c>
      <c r="FF224">
        <v>4.9851999999999999</v>
      </c>
      <c r="FG224">
        <v>3.2844799999999998</v>
      </c>
      <c r="FH224">
        <v>9898.2000000000007</v>
      </c>
      <c r="FI224">
        <v>9999</v>
      </c>
      <c r="FJ224">
        <v>9999</v>
      </c>
      <c r="FK224">
        <v>657.6</v>
      </c>
      <c r="FL224">
        <v>1.8658399999999999</v>
      </c>
      <c r="FM224">
        <v>1.8622700000000001</v>
      </c>
      <c r="FN224">
        <v>1.86432</v>
      </c>
      <c r="FO224">
        <v>1.86043</v>
      </c>
      <c r="FP224">
        <v>1.86117</v>
      </c>
      <c r="FQ224">
        <v>1.86019</v>
      </c>
      <c r="FR224">
        <v>1.86189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-2.5499999999999998</v>
      </c>
      <c r="GH224">
        <v>3.9600000000000003E-2</v>
      </c>
      <c r="GI224">
        <v>-1.7806499393771</v>
      </c>
      <c r="GJ224">
        <v>-1.0668354094452519E-3</v>
      </c>
      <c r="GK224">
        <v>7.2908324871410599E-7</v>
      </c>
      <c r="GL224">
        <v>-2.6615586879345078E-10</v>
      </c>
      <c r="GM224">
        <v>-0.20841063011216021</v>
      </c>
      <c r="GN224">
        <v>3.3664092208003571E-3</v>
      </c>
      <c r="GO224">
        <v>2.042686190248702E-4</v>
      </c>
      <c r="GP224">
        <v>-2.7039353982504608E-6</v>
      </c>
      <c r="GQ224">
        <v>3</v>
      </c>
      <c r="GR224">
        <v>2088</v>
      </c>
      <c r="GS224">
        <v>3</v>
      </c>
      <c r="GT224">
        <v>37</v>
      </c>
      <c r="GU224">
        <v>26.5</v>
      </c>
      <c r="GV224">
        <v>26.8</v>
      </c>
      <c r="GW224">
        <v>3.6242700000000001</v>
      </c>
      <c r="GX224">
        <v>2.5378400000000001</v>
      </c>
      <c r="GY224">
        <v>2.04834</v>
      </c>
      <c r="GZ224">
        <v>2.6049799999999999</v>
      </c>
      <c r="HA224">
        <v>2.1972700000000001</v>
      </c>
      <c r="HB224">
        <v>2.34741</v>
      </c>
      <c r="HC224">
        <v>45.233499999999999</v>
      </c>
      <c r="HD224">
        <v>13.7906</v>
      </c>
      <c r="HE224">
        <v>18</v>
      </c>
      <c r="HF224">
        <v>601.48800000000006</v>
      </c>
      <c r="HG224">
        <v>704.31799999999998</v>
      </c>
      <c r="HH224">
        <v>30.999500000000001</v>
      </c>
      <c r="HI224">
        <v>35.6892</v>
      </c>
      <c r="HJ224">
        <v>29.9999</v>
      </c>
      <c r="HK224">
        <v>35.538600000000002</v>
      </c>
      <c r="HL224">
        <v>35.513399999999997</v>
      </c>
      <c r="HM224">
        <v>72.501099999999994</v>
      </c>
      <c r="HN224">
        <v>-30</v>
      </c>
      <c r="HO224">
        <v>-30</v>
      </c>
      <c r="HP224">
        <v>31</v>
      </c>
      <c r="HQ224">
        <v>1397.56</v>
      </c>
      <c r="HR224">
        <v>32.067999999999998</v>
      </c>
      <c r="HS224">
        <v>99.119699999999995</v>
      </c>
      <c r="HT224">
        <v>98.305599999999998</v>
      </c>
    </row>
    <row r="225" spans="1:228" x14ac:dyDescent="0.2">
      <c r="A225">
        <v>210</v>
      </c>
      <c r="B225">
        <v>1666113467.5</v>
      </c>
      <c r="C225">
        <v>834.5</v>
      </c>
      <c r="D225" t="s">
        <v>778</v>
      </c>
      <c r="E225" t="s">
        <v>779</v>
      </c>
      <c r="F225">
        <v>4</v>
      </c>
      <c r="G225">
        <v>1666113465.1875</v>
      </c>
      <c r="H225">
        <f t="shared" si="102"/>
        <v>4.4929419291164308E-4</v>
      </c>
      <c r="I225">
        <f t="shared" si="103"/>
        <v>0.44929419291164308</v>
      </c>
      <c r="J225">
        <f t="shared" si="104"/>
        <v>8.8145597786318035</v>
      </c>
      <c r="K225">
        <f t="shared" si="105"/>
        <v>1368.46875</v>
      </c>
      <c r="L225">
        <f t="shared" si="106"/>
        <v>666.6490236899848</v>
      </c>
      <c r="M225">
        <f t="shared" si="107"/>
        <v>67.536443461852627</v>
      </c>
      <c r="N225">
        <f t="shared" si="108"/>
        <v>138.63593747144881</v>
      </c>
      <c r="O225">
        <f t="shared" si="109"/>
        <v>2.1214580691508399E-2</v>
      </c>
      <c r="P225">
        <f t="shared" si="110"/>
        <v>2.7704141541463532</v>
      </c>
      <c r="Q225">
        <f t="shared" si="111"/>
        <v>2.1124742429261732E-2</v>
      </c>
      <c r="R225">
        <f t="shared" si="112"/>
        <v>1.3211003808891635E-2</v>
      </c>
      <c r="S225">
        <f t="shared" si="113"/>
        <v>226.11451910810533</v>
      </c>
      <c r="T225">
        <f t="shared" si="114"/>
        <v>35.456460084182048</v>
      </c>
      <c r="U225">
        <f t="shared" si="115"/>
        <v>34.700262500000001</v>
      </c>
      <c r="V225">
        <f t="shared" si="116"/>
        <v>5.555290585134367</v>
      </c>
      <c r="W225">
        <f t="shared" si="117"/>
        <v>64.787919753394789</v>
      </c>
      <c r="X225">
        <f t="shared" si="118"/>
        <v>3.4968864544875302</v>
      </c>
      <c r="Y225">
        <f t="shared" si="119"/>
        <v>5.3974359229280529</v>
      </c>
      <c r="Z225">
        <f t="shared" si="120"/>
        <v>2.0584041306468368</v>
      </c>
      <c r="AA225">
        <f t="shared" si="121"/>
        <v>-19.813873907403458</v>
      </c>
      <c r="AB225">
        <f t="shared" si="122"/>
        <v>-77.43494951652464</v>
      </c>
      <c r="AC225">
        <f t="shared" si="123"/>
        <v>-6.4921620232802049</v>
      </c>
      <c r="AD225">
        <f t="shared" si="124"/>
        <v>122.37353366089702</v>
      </c>
      <c r="AE225">
        <f t="shared" si="125"/>
        <v>19.501387303249203</v>
      </c>
      <c r="AF225">
        <f t="shared" si="126"/>
        <v>0.44906114946075287</v>
      </c>
      <c r="AG225">
        <f t="shared" si="127"/>
        <v>8.8145597786318035</v>
      </c>
      <c r="AH225">
        <v>1435.9853021589361</v>
      </c>
      <c r="AI225">
        <v>1420.5306666666661</v>
      </c>
      <c r="AJ225">
        <v>1.733276551133428</v>
      </c>
      <c r="AK225">
        <v>66.573852837517123</v>
      </c>
      <c r="AL225">
        <f t="shared" si="128"/>
        <v>0.44929419291164308</v>
      </c>
      <c r="AM225">
        <v>34.118201942463749</v>
      </c>
      <c r="AN225">
        <v>34.519234411764678</v>
      </c>
      <c r="AO225">
        <v>-1.196483677313956E-4</v>
      </c>
      <c r="AP225">
        <v>87.50530381435243</v>
      </c>
      <c r="AQ225">
        <v>78</v>
      </c>
      <c r="AR225">
        <v>12</v>
      </c>
      <c r="AS225">
        <f t="shared" si="129"/>
        <v>1</v>
      </c>
      <c r="AT225">
        <f t="shared" si="130"/>
        <v>0</v>
      </c>
      <c r="AU225">
        <f t="shared" si="131"/>
        <v>47231.38978825738</v>
      </c>
      <c r="AV225">
        <f t="shared" si="132"/>
        <v>1200.0074999999999</v>
      </c>
      <c r="AW225">
        <f t="shared" si="133"/>
        <v>1025.9303010922824</v>
      </c>
      <c r="AX225">
        <f t="shared" si="134"/>
        <v>0.85493657422331326</v>
      </c>
      <c r="AY225">
        <f t="shared" si="135"/>
        <v>0.18842758825099454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1666113465.1875</v>
      </c>
      <c r="BF225">
        <v>1368.46875</v>
      </c>
      <c r="BG225">
        <v>1387.0362500000001</v>
      </c>
      <c r="BH225">
        <v>34.517600000000002</v>
      </c>
      <c r="BI225">
        <v>34.1174125</v>
      </c>
      <c r="BJ225">
        <v>1371.0262499999999</v>
      </c>
      <c r="BK225">
        <v>34.477924999999999</v>
      </c>
      <c r="BL225">
        <v>650.03625</v>
      </c>
      <c r="BM225">
        <v>101.207375</v>
      </c>
      <c r="BN225">
        <v>9.9971237500000004E-2</v>
      </c>
      <c r="BO225">
        <v>34.181812499999999</v>
      </c>
      <c r="BP225">
        <v>34.700262500000001</v>
      </c>
      <c r="BQ225">
        <v>999.9</v>
      </c>
      <c r="BR225">
        <v>0</v>
      </c>
      <c r="BS225">
        <v>0</v>
      </c>
      <c r="BT225">
        <v>9010.4699999999993</v>
      </c>
      <c r="BU225">
        <v>0</v>
      </c>
      <c r="BV225">
        <v>345.54987499999999</v>
      </c>
      <c r="BW225">
        <v>-18.567174999999999</v>
      </c>
      <c r="BX225">
        <v>1417.3924999999999</v>
      </c>
      <c r="BY225">
        <v>1436.03</v>
      </c>
      <c r="BZ225">
        <v>0.400184125</v>
      </c>
      <c r="CA225">
        <v>1387.0362500000001</v>
      </c>
      <c r="CB225">
        <v>34.1174125</v>
      </c>
      <c r="CC225">
        <v>3.4934400000000001</v>
      </c>
      <c r="CD225">
        <v>3.4529387499999999</v>
      </c>
      <c r="CE225">
        <v>26.5878625</v>
      </c>
      <c r="CF225">
        <v>26.3900875</v>
      </c>
      <c r="CG225">
        <v>1200.0074999999999</v>
      </c>
      <c r="CH225">
        <v>0.50003025000000001</v>
      </c>
      <c r="CI225">
        <v>0.49996974999999999</v>
      </c>
      <c r="CJ225">
        <v>0</v>
      </c>
      <c r="CK225">
        <v>1230.5875000000001</v>
      </c>
      <c r="CL225">
        <v>4.9990899999999998</v>
      </c>
      <c r="CM225">
        <v>13635.575000000001</v>
      </c>
      <c r="CN225">
        <v>9558.0162500000006</v>
      </c>
      <c r="CO225">
        <v>44.765500000000003</v>
      </c>
      <c r="CP225">
        <v>46.436999999999998</v>
      </c>
      <c r="CQ225">
        <v>45.561999999999998</v>
      </c>
      <c r="CR225">
        <v>45.436999999999998</v>
      </c>
      <c r="CS225">
        <v>46.125</v>
      </c>
      <c r="CT225">
        <v>597.54124999999999</v>
      </c>
      <c r="CU225">
        <v>597.46625000000006</v>
      </c>
      <c r="CV225">
        <v>0</v>
      </c>
      <c r="CW225">
        <v>1666113479.0999999</v>
      </c>
      <c r="CX225">
        <v>0</v>
      </c>
      <c r="CY225">
        <v>1666111874.0999999</v>
      </c>
      <c r="CZ225" t="s">
        <v>356</v>
      </c>
      <c r="DA225">
        <v>1666111874.0999999</v>
      </c>
      <c r="DB225">
        <v>1666111855.0999999</v>
      </c>
      <c r="DC225">
        <v>36</v>
      </c>
      <c r="DD225">
        <v>-0.106</v>
      </c>
      <c r="DE225">
        <v>-2E-3</v>
      </c>
      <c r="DF225">
        <v>-2.12</v>
      </c>
      <c r="DG225">
        <v>3.7999999999999999E-2</v>
      </c>
      <c r="DH225">
        <v>419</v>
      </c>
      <c r="DI225">
        <v>34</v>
      </c>
      <c r="DJ225">
        <v>0.73</v>
      </c>
      <c r="DK225">
        <v>0.14000000000000001</v>
      </c>
      <c r="DL225">
        <v>-18.41704</v>
      </c>
      <c r="DM225">
        <v>-0.87264540337707941</v>
      </c>
      <c r="DN225">
        <v>0.1242489030132661</v>
      </c>
      <c r="DO225">
        <v>0</v>
      </c>
      <c r="DP225">
        <v>0.40248232500000009</v>
      </c>
      <c r="DQ225">
        <v>-8.4694896810515834E-3</v>
      </c>
      <c r="DR225">
        <v>2.1855833590542812E-3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3.29419</v>
      </c>
      <c r="EB225">
        <v>2.6253899999999999</v>
      </c>
      <c r="EC225">
        <v>0.22647999999999999</v>
      </c>
      <c r="ED225">
        <v>0.22658400000000001</v>
      </c>
      <c r="EE225">
        <v>0.14046</v>
      </c>
      <c r="EF225">
        <v>0.13755000000000001</v>
      </c>
      <c r="EG225">
        <v>23377.1</v>
      </c>
      <c r="EH225">
        <v>23803.9</v>
      </c>
      <c r="EI225">
        <v>28139.599999999999</v>
      </c>
      <c r="EJ225">
        <v>29651.9</v>
      </c>
      <c r="EK225">
        <v>33262.800000000003</v>
      </c>
      <c r="EL225">
        <v>35520.300000000003</v>
      </c>
      <c r="EM225">
        <v>39693.199999999997</v>
      </c>
      <c r="EN225">
        <v>42399.4</v>
      </c>
      <c r="EO225">
        <v>2.0623</v>
      </c>
      <c r="EP225">
        <v>2.1082299999999998</v>
      </c>
      <c r="EQ225">
        <v>9.57176E-2</v>
      </c>
      <c r="ER225">
        <v>0</v>
      </c>
      <c r="ES225">
        <v>33.143900000000002</v>
      </c>
      <c r="ET225">
        <v>999.9</v>
      </c>
      <c r="EU225">
        <v>46.3</v>
      </c>
      <c r="EV225">
        <v>41.1</v>
      </c>
      <c r="EW225">
        <v>35.9619</v>
      </c>
      <c r="EX225">
        <v>57.408299999999997</v>
      </c>
      <c r="EY225">
        <v>-0.96554600000000002</v>
      </c>
      <c r="EZ225">
        <v>2</v>
      </c>
      <c r="FA225">
        <v>0.67563300000000004</v>
      </c>
      <c r="FB225">
        <v>1.3061100000000001</v>
      </c>
      <c r="FC225">
        <v>20.264299999999999</v>
      </c>
      <c r="FD225">
        <v>5.2163899999999996</v>
      </c>
      <c r="FE225">
        <v>12.0099</v>
      </c>
      <c r="FF225">
        <v>4.9851000000000001</v>
      </c>
      <c r="FG225">
        <v>3.2844799999999998</v>
      </c>
      <c r="FH225">
        <v>9898.2000000000007</v>
      </c>
      <c r="FI225">
        <v>9999</v>
      </c>
      <c r="FJ225">
        <v>9999</v>
      </c>
      <c r="FK225">
        <v>657.6</v>
      </c>
      <c r="FL225">
        <v>1.8658399999999999</v>
      </c>
      <c r="FM225">
        <v>1.86225</v>
      </c>
      <c r="FN225">
        <v>1.86432</v>
      </c>
      <c r="FO225">
        <v>1.86043</v>
      </c>
      <c r="FP225">
        <v>1.86113</v>
      </c>
      <c r="FQ225">
        <v>1.8602000000000001</v>
      </c>
      <c r="FR225">
        <v>1.86189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-2.56</v>
      </c>
      <c r="GH225">
        <v>3.9699999999999999E-2</v>
      </c>
      <c r="GI225">
        <v>-1.7806499393771</v>
      </c>
      <c r="GJ225">
        <v>-1.0668354094452519E-3</v>
      </c>
      <c r="GK225">
        <v>7.2908324871410599E-7</v>
      </c>
      <c r="GL225">
        <v>-2.6615586879345078E-10</v>
      </c>
      <c r="GM225">
        <v>-0.20841063011216021</v>
      </c>
      <c r="GN225">
        <v>3.3664092208003571E-3</v>
      </c>
      <c r="GO225">
        <v>2.042686190248702E-4</v>
      </c>
      <c r="GP225">
        <v>-2.7039353982504608E-6</v>
      </c>
      <c r="GQ225">
        <v>3</v>
      </c>
      <c r="GR225">
        <v>2088</v>
      </c>
      <c r="GS225">
        <v>3</v>
      </c>
      <c r="GT225">
        <v>37</v>
      </c>
      <c r="GU225">
        <v>26.6</v>
      </c>
      <c r="GV225">
        <v>26.9</v>
      </c>
      <c r="GW225">
        <v>3.6377000000000002</v>
      </c>
      <c r="GX225">
        <v>2.5439500000000002</v>
      </c>
      <c r="GY225">
        <v>2.04834</v>
      </c>
      <c r="GZ225">
        <v>2.6025399999999999</v>
      </c>
      <c r="HA225">
        <v>2.1972700000000001</v>
      </c>
      <c r="HB225">
        <v>2.36816</v>
      </c>
      <c r="HC225">
        <v>45.233499999999999</v>
      </c>
      <c r="HD225">
        <v>13.7906</v>
      </c>
      <c r="HE225">
        <v>18</v>
      </c>
      <c r="HF225">
        <v>601.20399999999995</v>
      </c>
      <c r="HG225">
        <v>704.45799999999997</v>
      </c>
      <c r="HH225">
        <v>30.9999</v>
      </c>
      <c r="HI225">
        <v>35.6877</v>
      </c>
      <c r="HJ225">
        <v>29.9999</v>
      </c>
      <c r="HK225">
        <v>35.536299999999997</v>
      </c>
      <c r="HL225">
        <v>35.513399999999997</v>
      </c>
      <c r="HM225">
        <v>72.779399999999995</v>
      </c>
      <c r="HN225">
        <v>-30</v>
      </c>
      <c r="HO225">
        <v>-30</v>
      </c>
      <c r="HP225">
        <v>31</v>
      </c>
      <c r="HQ225">
        <v>1404.24</v>
      </c>
      <c r="HR225">
        <v>32.067999999999998</v>
      </c>
      <c r="HS225">
        <v>99.116600000000005</v>
      </c>
      <c r="HT225">
        <v>98.304699999999997</v>
      </c>
    </row>
    <row r="226" spans="1:228" x14ac:dyDescent="0.2">
      <c r="A226">
        <v>211</v>
      </c>
      <c r="B226">
        <v>1666113471.5</v>
      </c>
      <c r="C226">
        <v>838.5</v>
      </c>
      <c r="D226" t="s">
        <v>780</v>
      </c>
      <c r="E226" t="s">
        <v>781</v>
      </c>
      <c r="F226">
        <v>4</v>
      </c>
      <c r="G226">
        <v>1666113469.5</v>
      </c>
      <c r="H226">
        <f t="shared" si="102"/>
        <v>4.5155543869379312E-4</v>
      </c>
      <c r="I226">
        <f t="shared" si="103"/>
        <v>0.45155543869379311</v>
      </c>
      <c r="J226">
        <f t="shared" si="104"/>
        <v>9.0021841048366706</v>
      </c>
      <c r="K226">
        <f t="shared" si="105"/>
        <v>1375.6257142857139</v>
      </c>
      <c r="L226">
        <f t="shared" si="106"/>
        <v>663.47672034890252</v>
      </c>
      <c r="M226">
        <f t="shared" si="107"/>
        <v>67.214494806483074</v>
      </c>
      <c r="N226">
        <f t="shared" si="108"/>
        <v>139.35980659562355</v>
      </c>
      <c r="O226">
        <f t="shared" si="109"/>
        <v>2.1337541496406567E-2</v>
      </c>
      <c r="P226">
        <f t="shared" si="110"/>
        <v>2.7731004831942907</v>
      </c>
      <c r="Q226">
        <f t="shared" si="111"/>
        <v>2.1246748841918201E-2</v>
      </c>
      <c r="R226">
        <f t="shared" si="112"/>
        <v>1.3287343073720308E-2</v>
      </c>
      <c r="S226">
        <f t="shared" si="113"/>
        <v>226.1100005174853</v>
      </c>
      <c r="T226">
        <f t="shared" si="114"/>
        <v>35.458774903986139</v>
      </c>
      <c r="U226">
        <f t="shared" si="115"/>
        <v>34.695957142857146</v>
      </c>
      <c r="V226">
        <f t="shared" si="116"/>
        <v>5.5539633689140189</v>
      </c>
      <c r="W226">
        <f t="shared" si="117"/>
        <v>64.776803146211321</v>
      </c>
      <c r="X226">
        <f t="shared" si="118"/>
        <v>3.4970854100637729</v>
      </c>
      <c r="Y226">
        <f t="shared" si="119"/>
        <v>5.3986693387296478</v>
      </c>
      <c r="Z226">
        <f t="shared" si="120"/>
        <v>2.0568779588502459</v>
      </c>
      <c r="AA226">
        <f t="shared" si="121"/>
        <v>-19.913594846396276</v>
      </c>
      <c r="AB226">
        <f t="shared" si="122"/>
        <v>-76.253137845768123</v>
      </c>
      <c r="AC226">
        <f t="shared" si="123"/>
        <v>-6.3868791644812992</v>
      </c>
      <c r="AD226">
        <f t="shared" si="124"/>
        <v>123.55638866083962</v>
      </c>
      <c r="AE226">
        <f t="shared" si="125"/>
        <v>19.568806937297481</v>
      </c>
      <c r="AF226">
        <f t="shared" si="126"/>
        <v>0.45299842880334895</v>
      </c>
      <c r="AG226">
        <f t="shared" si="127"/>
        <v>9.0021841048366706</v>
      </c>
      <c r="AH226">
        <v>1442.921009339294</v>
      </c>
      <c r="AI226">
        <v>1427.376242424242</v>
      </c>
      <c r="AJ226">
        <v>1.711154752531491</v>
      </c>
      <c r="AK226">
        <v>66.573852837517123</v>
      </c>
      <c r="AL226">
        <f t="shared" si="128"/>
        <v>0.45155543869379311</v>
      </c>
      <c r="AM226">
        <v>34.117348938909437</v>
      </c>
      <c r="AN226">
        <v>34.519472647058826</v>
      </c>
      <c r="AO226">
        <v>5.7151100837071253E-5</v>
      </c>
      <c r="AP226">
        <v>87.50530381435243</v>
      </c>
      <c r="AQ226">
        <v>78</v>
      </c>
      <c r="AR226">
        <v>12</v>
      </c>
      <c r="AS226">
        <f t="shared" si="129"/>
        <v>1</v>
      </c>
      <c r="AT226">
        <f t="shared" si="130"/>
        <v>0</v>
      </c>
      <c r="AU226">
        <f t="shared" si="131"/>
        <v>47304.439304848849</v>
      </c>
      <c r="AV226">
        <f t="shared" si="132"/>
        <v>1199.992857142857</v>
      </c>
      <c r="AW226">
        <f t="shared" si="133"/>
        <v>1025.9168707344481</v>
      </c>
      <c r="AX226">
        <f t="shared" si="134"/>
        <v>0.85493581451569811</v>
      </c>
      <c r="AY226">
        <f t="shared" si="135"/>
        <v>0.18842612201529738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1666113469.5</v>
      </c>
      <c r="BF226">
        <v>1375.6257142857139</v>
      </c>
      <c r="BG226">
        <v>1394.264285714286</v>
      </c>
      <c r="BH226">
        <v>34.519857142857148</v>
      </c>
      <c r="BI226">
        <v>34.116142857142847</v>
      </c>
      <c r="BJ226">
        <v>1378.187142857143</v>
      </c>
      <c r="BK226">
        <v>34.480185714285717</v>
      </c>
      <c r="BL226">
        <v>650.00571428571436</v>
      </c>
      <c r="BM226">
        <v>101.20657142857139</v>
      </c>
      <c r="BN226">
        <v>9.9914157142857146E-2</v>
      </c>
      <c r="BO226">
        <v>34.185914285714283</v>
      </c>
      <c r="BP226">
        <v>34.695957142857146</v>
      </c>
      <c r="BQ226">
        <v>999.89999999999986</v>
      </c>
      <c r="BR226">
        <v>0</v>
      </c>
      <c r="BS226">
        <v>0</v>
      </c>
      <c r="BT226">
        <v>9024.8228571428572</v>
      </c>
      <c r="BU226">
        <v>0</v>
      </c>
      <c r="BV226">
        <v>346.76357142857148</v>
      </c>
      <c r="BW226">
        <v>-18.63718571428571</v>
      </c>
      <c r="BX226">
        <v>1424.8114285714289</v>
      </c>
      <c r="BY226">
        <v>1443.51</v>
      </c>
      <c r="BZ226">
        <v>0.40370971428571428</v>
      </c>
      <c r="CA226">
        <v>1394.264285714286</v>
      </c>
      <c r="CB226">
        <v>34.116142857142847</v>
      </c>
      <c r="CC226">
        <v>3.4936371428571431</v>
      </c>
      <c r="CD226">
        <v>3.4527771428571432</v>
      </c>
      <c r="CE226">
        <v>26.588828571428571</v>
      </c>
      <c r="CF226">
        <v>26.389328571428571</v>
      </c>
      <c r="CG226">
        <v>1199.992857142857</v>
      </c>
      <c r="CH226">
        <v>0.50005500000000003</v>
      </c>
      <c r="CI226">
        <v>0.49994499999999992</v>
      </c>
      <c r="CJ226">
        <v>0</v>
      </c>
      <c r="CK226">
        <v>1231.148571428572</v>
      </c>
      <c r="CL226">
        <v>4.9990899999999998</v>
      </c>
      <c r="CM226">
        <v>13639.6</v>
      </c>
      <c r="CN226">
        <v>9557.988571428572</v>
      </c>
      <c r="CO226">
        <v>44.767714285714291</v>
      </c>
      <c r="CP226">
        <v>46.436999999999998</v>
      </c>
      <c r="CQ226">
        <v>45.544285714285721</v>
      </c>
      <c r="CR226">
        <v>45.436999999999998</v>
      </c>
      <c r="CS226">
        <v>46.125</v>
      </c>
      <c r="CT226">
        <v>597.56428571428569</v>
      </c>
      <c r="CU226">
        <v>597.42857142857133</v>
      </c>
      <c r="CV226">
        <v>0</v>
      </c>
      <c r="CW226">
        <v>1666113483.3</v>
      </c>
      <c r="CX226">
        <v>0</v>
      </c>
      <c r="CY226">
        <v>1666111874.0999999</v>
      </c>
      <c r="CZ226" t="s">
        <v>356</v>
      </c>
      <c r="DA226">
        <v>1666111874.0999999</v>
      </c>
      <c r="DB226">
        <v>1666111855.0999999</v>
      </c>
      <c r="DC226">
        <v>36</v>
      </c>
      <c r="DD226">
        <v>-0.106</v>
      </c>
      <c r="DE226">
        <v>-2E-3</v>
      </c>
      <c r="DF226">
        <v>-2.12</v>
      </c>
      <c r="DG226">
        <v>3.7999999999999999E-2</v>
      </c>
      <c r="DH226">
        <v>419</v>
      </c>
      <c r="DI226">
        <v>34</v>
      </c>
      <c r="DJ226">
        <v>0.73</v>
      </c>
      <c r="DK226">
        <v>0.14000000000000001</v>
      </c>
      <c r="DL226">
        <v>-18.461185</v>
      </c>
      <c r="DM226">
        <v>-1.3241943714821529</v>
      </c>
      <c r="DN226">
        <v>0.14488799216981371</v>
      </c>
      <c r="DO226">
        <v>0</v>
      </c>
      <c r="DP226">
        <v>0.40265414999999999</v>
      </c>
      <c r="DQ226">
        <v>-5.4468968105068089E-3</v>
      </c>
      <c r="DR226">
        <v>2.1622966210721401E-3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3.29426</v>
      </c>
      <c r="EB226">
        <v>2.6253899999999999</v>
      </c>
      <c r="EC226">
        <v>0.22714599999999999</v>
      </c>
      <c r="ED226">
        <v>0.22725699999999999</v>
      </c>
      <c r="EE226">
        <v>0.140454</v>
      </c>
      <c r="EF226">
        <v>0.137544</v>
      </c>
      <c r="EG226">
        <v>23356.799999999999</v>
      </c>
      <c r="EH226">
        <v>23783.200000000001</v>
      </c>
      <c r="EI226">
        <v>28139.5</v>
      </c>
      <c r="EJ226">
        <v>29652</v>
      </c>
      <c r="EK226">
        <v>33263.300000000003</v>
      </c>
      <c r="EL226">
        <v>35520.1</v>
      </c>
      <c r="EM226">
        <v>39693.5</v>
      </c>
      <c r="EN226">
        <v>42398.8</v>
      </c>
      <c r="EO226">
        <v>2.0623999999999998</v>
      </c>
      <c r="EP226">
        <v>2.10812</v>
      </c>
      <c r="EQ226">
        <v>9.6529699999999996E-2</v>
      </c>
      <c r="ER226">
        <v>0</v>
      </c>
      <c r="ES226">
        <v>33.1417</v>
      </c>
      <c r="ET226">
        <v>999.9</v>
      </c>
      <c r="EU226">
        <v>46.3</v>
      </c>
      <c r="EV226">
        <v>41.1</v>
      </c>
      <c r="EW226">
        <v>35.959800000000001</v>
      </c>
      <c r="EX226">
        <v>57.198300000000003</v>
      </c>
      <c r="EY226">
        <v>-0.95352899999999996</v>
      </c>
      <c r="EZ226">
        <v>2</v>
      </c>
      <c r="FA226">
        <v>0.67562</v>
      </c>
      <c r="FB226">
        <v>1.3076099999999999</v>
      </c>
      <c r="FC226">
        <v>20.264299999999999</v>
      </c>
      <c r="FD226">
        <v>5.2160900000000003</v>
      </c>
      <c r="FE226">
        <v>12.0091</v>
      </c>
      <c r="FF226">
        <v>4.9850000000000003</v>
      </c>
      <c r="FG226">
        <v>3.2845</v>
      </c>
      <c r="FH226">
        <v>9898.5</v>
      </c>
      <c r="FI226">
        <v>9999</v>
      </c>
      <c r="FJ226">
        <v>9999</v>
      </c>
      <c r="FK226">
        <v>657.6</v>
      </c>
      <c r="FL226">
        <v>1.8658399999999999</v>
      </c>
      <c r="FM226">
        <v>1.8622300000000001</v>
      </c>
      <c r="FN226">
        <v>1.86432</v>
      </c>
      <c r="FO226">
        <v>1.8604499999999999</v>
      </c>
      <c r="FP226">
        <v>1.86113</v>
      </c>
      <c r="FQ226">
        <v>1.8601700000000001</v>
      </c>
      <c r="FR226">
        <v>1.86188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-2.56</v>
      </c>
      <c r="GH226">
        <v>3.9699999999999999E-2</v>
      </c>
      <c r="GI226">
        <v>-1.7806499393771</v>
      </c>
      <c r="GJ226">
        <v>-1.0668354094452519E-3</v>
      </c>
      <c r="GK226">
        <v>7.2908324871410599E-7</v>
      </c>
      <c r="GL226">
        <v>-2.6615586879345078E-10</v>
      </c>
      <c r="GM226">
        <v>-0.20841063011216021</v>
      </c>
      <c r="GN226">
        <v>3.3664092208003571E-3</v>
      </c>
      <c r="GO226">
        <v>2.042686190248702E-4</v>
      </c>
      <c r="GP226">
        <v>-2.7039353982504608E-6</v>
      </c>
      <c r="GQ226">
        <v>3</v>
      </c>
      <c r="GR226">
        <v>2088</v>
      </c>
      <c r="GS226">
        <v>3</v>
      </c>
      <c r="GT226">
        <v>37</v>
      </c>
      <c r="GU226">
        <v>26.6</v>
      </c>
      <c r="GV226">
        <v>26.9</v>
      </c>
      <c r="GW226">
        <v>3.6523400000000001</v>
      </c>
      <c r="GX226">
        <v>2.5463900000000002</v>
      </c>
      <c r="GY226">
        <v>2.04834</v>
      </c>
      <c r="GZ226">
        <v>2.6037599999999999</v>
      </c>
      <c r="HA226">
        <v>2.1972700000000001</v>
      </c>
      <c r="HB226">
        <v>2.3535200000000001</v>
      </c>
      <c r="HC226">
        <v>45.233499999999999</v>
      </c>
      <c r="HD226">
        <v>13.7906</v>
      </c>
      <c r="HE226">
        <v>18</v>
      </c>
      <c r="HF226">
        <v>601.279</v>
      </c>
      <c r="HG226">
        <v>704.33799999999997</v>
      </c>
      <c r="HH226">
        <v>31.0001</v>
      </c>
      <c r="HI226">
        <v>35.686700000000002</v>
      </c>
      <c r="HJ226">
        <v>29.9999</v>
      </c>
      <c r="HK226">
        <v>35.536299999999997</v>
      </c>
      <c r="HL226">
        <v>35.511000000000003</v>
      </c>
      <c r="HM226">
        <v>73.055199999999999</v>
      </c>
      <c r="HN226">
        <v>-30</v>
      </c>
      <c r="HO226">
        <v>-30</v>
      </c>
      <c r="HP226">
        <v>31</v>
      </c>
      <c r="HQ226">
        <v>1410.92</v>
      </c>
      <c r="HR226">
        <v>32.067999999999998</v>
      </c>
      <c r="HS226">
        <v>99.116900000000001</v>
      </c>
      <c r="HT226">
        <v>98.304199999999994</v>
      </c>
    </row>
    <row r="227" spans="1:228" x14ac:dyDescent="0.2">
      <c r="A227">
        <v>212</v>
      </c>
      <c r="B227">
        <v>1666113475.5</v>
      </c>
      <c r="C227">
        <v>842.5</v>
      </c>
      <c r="D227" t="s">
        <v>782</v>
      </c>
      <c r="E227" t="s">
        <v>783</v>
      </c>
      <c r="F227">
        <v>4</v>
      </c>
      <c r="G227">
        <v>1666113473.1875</v>
      </c>
      <c r="H227">
        <f t="shared" si="102"/>
        <v>4.490796710808252E-4</v>
      </c>
      <c r="I227">
        <f t="shared" si="103"/>
        <v>0.44907967108082519</v>
      </c>
      <c r="J227">
        <f t="shared" si="104"/>
        <v>9.0257650297001764</v>
      </c>
      <c r="K227">
        <f t="shared" si="105"/>
        <v>1381.7337500000001</v>
      </c>
      <c r="L227">
        <f t="shared" si="106"/>
        <v>663.57362954312669</v>
      </c>
      <c r="M227">
        <f t="shared" si="107"/>
        <v>67.225179595110973</v>
      </c>
      <c r="N227">
        <f t="shared" si="108"/>
        <v>139.98039608706191</v>
      </c>
      <c r="O227">
        <f t="shared" si="109"/>
        <v>2.1208744682923105E-2</v>
      </c>
      <c r="P227">
        <f t="shared" si="110"/>
        <v>2.7706114437457252</v>
      </c>
      <c r="Q227">
        <f t="shared" si="111"/>
        <v>2.1118962093404928E-2</v>
      </c>
      <c r="R227">
        <f t="shared" si="112"/>
        <v>1.3207386127620506E-2</v>
      </c>
      <c r="S227">
        <f t="shared" si="113"/>
        <v>226.11131323192447</v>
      </c>
      <c r="T227">
        <f t="shared" si="114"/>
        <v>35.459162323403824</v>
      </c>
      <c r="U227">
        <f t="shared" si="115"/>
        <v>34.698737499999993</v>
      </c>
      <c r="V227">
        <f t="shared" si="116"/>
        <v>5.5548204405185961</v>
      </c>
      <c r="W227">
        <f t="shared" si="117"/>
        <v>64.776779598630938</v>
      </c>
      <c r="X227">
        <f t="shared" si="118"/>
        <v>3.4968208134583807</v>
      </c>
      <c r="Y227">
        <f t="shared" si="119"/>
        <v>5.3982628267804253</v>
      </c>
      <c r="Z227">
        <f t="shared" si="120"/>
        <v>2.0579996270602154</v>
      </c>
      <c r="AA227">
        <f t="shared" si="121"/>
        <v>-19.804413494664391</v>
      </c>
      <c r="AB227">
        <f t="shared" si="122"/>
        <v>-76.801910546509191</v>
      </c>
      <c r="AC227">
        <f t="shared" si="123"/>
        <v>-6.4386677990688836</v>
      </c>
      <c r="AD227">
        <f t="shared" si="124"/>
        <v>123.06632139168198</v>
      </c>
      <c r="AE227">
        <f t="shared" si="125"/>
        <v>19.595906597610472</v>
      </c>
      <c r="AF227">
        <f t="shared" si="126"/>
        <v>0.45218394726146144</v>
      </c>
      <c r="AG227">
        <f t="shared" si="127"/>
        <v>9.0257650297001764</v>
      </c>
      <c r="AH227">
        <v>1449.800691883486</v>
      </c>
      <c r="AI227">
        <v>1434.2333939393941</v>
      </c>
      <c r="AJ227">
        <v>1.7111521651687569</v>
      </c>
      <c r="AK227">
        <v>66.573852837517123</v>
      </c>
      <c r="AL227">
        <f t="shared" si="128"/>
        <v>0.44907967108082519</v>
      </c>
      <c r="AM227">
        <v>34.114814383874943</v>
      </c>
      <c r="AN227">
        <v>34.515195882352913</v>
      </c>
      <c r="AO227">
        <v>-2.9982405822762079E-5</v>
      </c>
      <c r="AP227">
        <v>87.50530381435243</v>
      </c>
      <c r="AQ227">
        <v>78</v>
      </c>
      <c r="AR227">
        <v>12</v>
      </c>
      <c r="AS227">
        <f t="shared" si="129"/>
        <v>1</v>
      </c>
      <c r="AT227">
        <f t="shared" si="130"/>
        <v>0</v>
      </c>
      <c r="AU227">
        <f t="shared" si="131"/>
        <v>47236.380089099141</v>
      </c>
      <c r="AV227">
        <f t="shared" si="132"/>
        <v>1199.99875</v>
      </c>
      <c r="AW227">
        <f t="shared" si="133"/>
        <v>1025.9220135916707</v>
      </c>
      <c r="AX227">
        <f t="shared" si="134"/>
        <v>0.85493590188462343</v>
      </c>
      <c r="AY227">
        <f t="shared" si="135"/>
        <v>0.18842629063732313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1666113473.1875</v>
      </c>
      <c r="BF227">
        <v>1381.7337500000001</v>
      </c>
      <c r="BG227">
        <v>1400.3987500000001</v>
      </c>
      <c r="BH227">
        <v>34.516800000000003</v>
      </c>
      <c r="BI227">
        <v>34.113812500000002</v>
      </c>
      <c r="BJ227">
        <v>1384.3</v>
      </c>
      <c r="BK227">
        <v>34.477125000000001</v>
      </c>
      <c r="BL227">
        <v>650.00925000000007</v>
      </c>
      <c r="BM227">
        <v>101.20775</v>
      </c>
      <c r="BN227">
        <v>0.1000425375</v>
      </c>
      <c r="BO227">
        <v>34.184562499999998</v>
      </c>
      <c r="BP227">
        <v>34.698737499999993</v>
      </c>
      <c r="BQ227">
        <v>999.9</v>
      </c>
      <c r="BR227">
        <v>0</v>
      </c>
      <c r="BS227">
        <v>0</v>
      </c>
      <c r="BT227">
        <v>9011.4850000000006</v>
      </c>
      <c r="BU227">
        <v>0</v>
      </c>
      <c r="BV227">
        <v>347.32249999999999</v>
      </c>
      <c r="BW227">
        <v>-18.665187499999998</v>
      </c>
      <c r="BX227">
        <v>1431.1324999999999</v>
      </c>
      <c r="BY227">
        <v>1449.86</v>
      </c>
      <c r="BZ227">
        <v>0.40296025000000002</v>
      </c>
      <c r="CA227">
        <v>1400.3987500000001</v>
      </c>
      <c r="CB227">
        <v>34.113812500000002</v>
      </c>
      <c r="CC227">
        <v>3.4933649999999998</v>
      </c>
      <c r="CD227">
        <v>3.4525825000000001</v>
      </c>
      <c r="CE227">
        <v>26.5875375</v>
      </c>
      <c r="CF227">
        <v>26.388337499999999</v>
      </c>
      <c r="CG227">
        <v>1199.99875</v>
      </c>
      <c r="CH227">
        <v>0.50005325000000012</v>
      </c>
      <c r="CI227">
        <v>0.49994675</v>
      </c>
      <c r="CJ227">
        <v>0</v>
      </c>
      <c r="CK227">
        <v>1231.2262499999999</v>
      </c>
      <c r="CL227">
        <v>4.9990899999999998</v>
      </c>
      <c r="CM227">
        <v>13641.75</v>
      </c>
      <c r="CN227">
        <v>9558.0337499999987</v>
      </c>
      <c r="CO227">
        <v>44.75</v>
      </c>
      <c r="CP227">
        <v>46.436999999999998</v>
      </c>
      <c r="CQ227">
        <v>45.538749999999993</v>
      </c>
      <c r="CR227">
        <v>45.436999999999998</v>
      </c>
      <c r="CS227">
        <v>46.125</v>
      </c>
      <c r="CT227">
        <v>597.56375000000003</v>
      </c>
      <c r="CU227">
        <v>597.43499999999995</v>
      </c>
      <c r="CV227">
        <v>0</v>
      </c>
      <c r="CW227">
        <v>1666113487.5</v>
      </c>
      <c r="CX227">
        <v>0</v>
      </c>
      <c r="CY227">
        <v>1666111874.0999999</v>
      </c>
      <c r="CZ227" t="s">
        <v>356</v>
      </c>
      <c r="DA227">
        <v>1666111874.0999999</v>
      </c>
      <c r="DB227">
        <v>1666111855.0999999</v>
      </c>
      <c r="DC227">
        <v>36</v>
      </c>
      <c r="DD227">
        <v>-0.106</v>
      </c>
      <c r="DE227">
        <v>-2E-3</v>
      </c>
      <c r="DF227">
        <v>-2.12</v>
      </c>
      <c r="DG227">
        <v>3.7999999999999999E-2</v>
      </c>
      <c r="DH227">
        <v>419</v>
      </c>
      <c r="DI227">
        <v>34</v>
      </c>
      <c r="DJ227">
        <v>0.73</v>
      </c>
      <c r="DK227">
        <v>0.14000000000000001</v>
      </c>
      <c r="DL227">
        <v>-18.515595121951218</v>
      </c>
      <c r="DM227">
        <v>-1.3280299651567999</v>
      </c>
      <c r="DN227">
        <v>0.1470483792153561</v>
      </c>
      <c r="DO227">
        <v>0</v>
      </c>
      <c r="DP227">
        <v>0.40281239024390247</v>
      </c>
      <c r="DQ227">
        <v>-4.9134355400699591E-3</v>
      </c>
      <c r="DR227">
        <v>2.0384324426675139E-3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3.2943899999999999</v>
      </c>
      <c r="EB227">
        <v>2.6253700000000002</v>
      </c>
      <c r="EC227">
        <v>0.22781399999999999</v>
      </c>
      <c r="ED227">
        <v>0.22792000000000001</v>
      </c>
      <c r="EE227">
        <v>0.14045299999999999</v>
      </c>
      <c r="EF227">
        <v>0.137545</v>
      </c>
      <c r="EG227">
        <v>23336.9</v>
      </c>
      <c r="EH227">
        <v>23762.9</v>
      </c>
      <c r="EI227">
        <v>28140</v>
      </c>
      <c r="EJ227">
        <v>29652.2</v>
      </c>
      <c r="EK227">
        <v>33264.199999999997</v>
      </c>
      <c r="EL227">
        <v>35520.5</v>
      </c>
      <c r="EM227">
        <v>39694.400000000001</v>
      </c>
      <c r="EN227">
        <v>42399.3</v>
      </c>
      <c r="EO227">
        <v>2.0628000000000002</v>
      </c>
      <c r="EP227">
        <v>2.1082000000000001</v>
      </c>
      <c r="EQ227">
        <v>9.6246600000000002E-2</v>
      </c>
      <c r="ER227">
        <v>0</v>
      </c>
      <c r="ES227">
        <v>33.1387</v>
      </c>
      <c r="ET227">
        <v>999.9</v>
      </c>
      <c r="EU227">
        <v>46.3</v>
      </c>
      <c r="EV227">
        <v>41.1</v>
      </c>
      <c r="EW227">
        <v>35.961799999999997</v>
      </c>
      <c r="EX227">
        <v>57.258299999999998</v>
      </c>
      <c r="EY227">
        <v>-1.14584</v>
      </c>
      <c r="EZ227">
        <v>2</v>
      </c>
      <c r="FA227">
        <v>0.67522099999999996</v>
      </c>
      <c r="FB227">
        <v>1.30681</v>
      </c>
      <c r="FC227">
        <v>20.264299999999999</v>
      </c>
      <c r="FD227">
        <v>5.21624</v>
      </c>
      <c r="FE227">
        <v>12.0098</v>
      </c>
      <c r="FF227">
        <v>4.98475</v>
      </c>
      <c r="FG227">
        <v>3.2844799999999998</v>
      </c>
      <c r="FH227">
        <v>9898.5</v>
      </c>
      <c r="FI227">
        <v>9999</v>
      </c>
      <c r="FJ227">
        <v>9999</v>
      </c>
      <c r="FK227">
        <v>657.6</v>
      </c>
      <c r="FL227">
        <v>1.8658399999999999</v>
      </c>
      <c r="FM227">
        <v>1.8622300000000001</v>
      </c>
      <c r="FN227">
        <v>1.86432</v>
      </c>
      <c r="FO227">
        <v>1.86042</v>
      </c>
      <c r="FP227">
        <v>1.86113</v>
      </c>
      <c r="FQ227">
        <v>1.8601700000000001</v>
      </c>
      <c r="FR227">
        <v>1.86188</v>
      </c>
      <c r="FS227">
        <v>1.8585100000000001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-2.56</v>
      </c>
      <c r="GH227">
        <v>3.9600000000000003E-2</v>
      </c>
      <c r="GI227">
        <v>-1.7806499393771</v>
      </c>
      <c r="GJ227">
        <v>-1.0668354094452519E-3</v>
      </c>
      <c r="GK227">
        <v>7.2908324871410599E-7</v>
      </c>
      <c r="GL227">
        <v>-2.6615586879345078E-10</v>
      </c>
      <c r="GM227">
        <v>-0.20841063011216021</v>
      </c>
      <c r="GN227">
        <v>3.3664092208003571E-3</v>
      </c>
      <c r="GO227">
        <v>2.042686190248702E-4</v>
      </c>
      <c r="GP227">
        <v>-2.7039353982504608E-6</v>
      </c>
      <c r="GQ227">
        <v>3</v>
      </c>
      <c r="GR227">
        <v>2088</v>
      </c>
      <c r="GS227">
        <v>3</v>
      </c>
      <c r="GT227">
        <v>37</v>
      </c>
      <c r="GU227">
        <v>26.7</v>
      </c>
      <c r="GV227">
        <v>27</v>
      </c>
      <c r="GW227">
        <v>3.6657700000000002</v>
      </c>
      <c r="GX227">
        <v>2.5488300000000002</v>
      </c>
      <c r="GY227">
        <v>2.04834</v>
      </c>
      <c r="GZ227">
        <v>2.6037599999999999</v>
      </c>
      <c r="HA227">
        <v>2.1972700000000001</v>
      </c>
      <c r="HB227">
        <v>2.3706100000000001</v>
      </c>
      <c r="HC227">
        <v>45.233499999999999</v>
      </c>
      <c r="HD227">
        <v>13.7818</v>
      </c>
      <c r="HE227">
        <v>18</v>
      </c>
      <c r="HF227">
        <v>601.55499999999995</v>
      </c>
      <c r="HG227">
        <v>704.39800000000002</v>
      </c>
      <c r="HH227">
        <v>30.9999</v>
      </c>
      <c r="HI227">
        <v>35.684399999999997</v>
      </c>
      <c r="HJ227">
        <v>29.9999</v>
      </c>
      <c r="HK227">
        <v>35.533700000000003</v>
      </c>
      <c r="HL227">
        <v>35.510199999999998</v>
      </c>
      <c r="HM227">
        <v>73.329899999999995</v>
      </c>
      <c r="HN227">
        <v>-30</v>
      </c>
      <c r="HO227">
        <v>-30</v>
      </c>
      <c r="HP227">
        <v>31</v>
      </c>
      <c r="HQ227">
        <v>1417.6</v>
      </c>
      <c r="HR227">
        <v>32.067999999999998</v>
      </c>
      <c r="HS227">
        <v>99.119</v>
      </c>
      <c r="HT227">
        <v>98.305099999999996</v>
      </c>
    </row>
    <row r="228" spans="1:228" x14ac:dyDescent="0.2">
      <c r="A228">
        <v>213</v>
      </c>
      <c r="B228">
        <v>1666113479.5</v>
      </c>
      <c r="C228">
        <v>846.5</v>
      </c>
      <c r="D228" t="s">
        <v>784</v>
      </c>
      <c r="E228" t="s">
        <v>785</v>
      </c>
      <c r="F228">
        <v>4</v>
      </c>
      <c r="G228">
        <v>1666113477.5</v>
      </c>
      <c r="H228">
        <f t="shared" si="102"/>
        <v>4.5426832592275804E-4</v>
      </c>
      <c r="I228">
        <f t="shared" si="103"/>
        <v>0.45426832592275806</v>
      </c>
      <c r="J228">
        <f t="shared" si="104"/>
        <v>8.7615546340466555</v>
      </c>
      <c r="K228">
        <f t="shared" si="105"/>
        <v>1388.954285714286</v>
      </c>
      <c r="L228">
        <f t="shared" si="106"/>
        <v>698.28177242936829</v>
      </c>
      <c r="M228">
        <f t="shared" si="107"/>
        <v>70.741709558953602</v>
      </c>
      <c r="N228">
        <f t="shared" si="108"/>
        <v>140.71253833366052</v>
      </c>
      <c r="O228">
        <f t="shared" si="109"/>
        <v>2.1474045960205555E-2</v>
      </c>
      <c r="P228">
        <f t="shared" si="110"/>
        <v>2.7681864176681126</v>
      </c>
      <c r="Q228">
        <f t="shared" si="111"/>
        <v>2.1381928138391827E-2</v>
      </c>
      <c r="R228">
        <f t="shared" si="112"/>
        <v>1.3371948458018361E-2</v>
      </c>
      <c r="S228">
        <f t="shared" si="113"/>
        <v>226.11431023177312</v>
      </c>
      <c r="T228">
        <f t="shared" si="114"/>
        <v>35.459190642115459</v>
      </c>
      <c r="U228">
        <f t="shared" si="115"/>
        <v>34.693114285714287</v>
      </c>
      <c r="V228">
        <f t="shared" si="116"/>
        <v>5.5530871499489409</v>
      </c>
      <c r="W228">
        <f t="shared" si="117"/>
        <v>64.776537530610369</v>
      </c>
      <c r="X228">
        <f t="shared" si="118"/>
        <v>3.4968846196175902</v>
      </c>
      <c r="Y228">
        <f t="shared" si="119"/>
        <v>5.3983815018904426</v>
      </c>
      <c r="Z228">
        <f t="shared" si="120"/>
        <v>2.0562025303313507</v>
      </c>
      <c r="AA228">
        <f t="shared" si="121"/>
        <v>-20.033233173193629</v>
      </c>
      <c r="AB228">
        <f t="shared" si="122"/>
        <v>-75.836592562823739</v>
      </c>
      <c r="AC228">
        <f t="shared" si="123"/>
        <v>-6.3631477898536266</v>
      </c>
      <c r="AD228">
        <f t="shared" si="124"/>
        <v>123.88133670590213</v>
      </c>
      <c r="AE228">
        <f t="shared" si="125"/>
        <v>19.634010926246123</v>
      </c>
      <c r="AF228">
        <f t="shared" si="126"/>
        <v>0.45189256186760207</v>
      </c>
      <c r="AG228">
        <f t="shared" si="127"/>
        <v>8.7615546340466555</v>
      </c>
      <c r="AH228">
        <v>1456.803110461557</v>
      </c>
      <c r="AI228">
        <v>1441.2661212121211</v>
      </c>
      <c r="AJ228">
        <v>1.765907134502535</v>
      </c>
      <c r="AK228">
        <v>66.573852837517123</v>
      </c>
      <c r="AL228">
        <f t="shared" si="128"/>
        <v>0.45426832592275806</v>
      </c>
      <c r="AM228">
        <v>34.113721660609023</v>
      </c>
      <c r="AN228">
        <v>34.518715</v>
      </c>
      <c r="AO228">
        <v>-2.7771138801752809E-5</v>
      </c>
      <c r="AP228">
        <v>87.50530381435243</v>
      </c>
      <c r="AQ228">
        <v>78</v>
      </c>
      <c r="AR228">
        <v>12</v>
      </c>
      <c r="AS228">
        <f t="shared" si="129"/>
        <v>1</v>
      </c>
      <c r="AT228">
        <f t="shared" si="130"/>
        <v>0</v>
      </c>
      <c r="AU228">
        <f t="shared" si="131"/>
        <v>47169.832827472637</v>
      </c>
      <c r="AV228">
        <f t="shared" si="132"/>
        <v>1200.015714285714</v>
      </c>
      <c r="AW228">
        <f t="shared" si="133"/>
        <v>1025.9364135915921</v>
      </c>
      <c r="AX228">
        <f t="shared" si="134"/>
        <v>0.85493581573826372</v>
      </c>
      <c r="AY228">
        <f t="shared" si="135"/>
        <v>0.18842612437484893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1666113477.5</v>
      </c>
      <c r="BF228">
        <v>1388.954285714286</v>
      </c>
      <c r="BG228">
        <v>1407.6571428571431</v>
      </c>
      <c r="BH228">
        <v>34.517271428571433</v>
      </c>
      <c r="BI228">
        <v>34.114542857142858</v>
      </c>
      <c r="BJ228">
        <v>1391.525714285714</v>
      </c>
      <c r="BK228">
        <v>34.477614285714289</v>
      </c>
      <c r="BL228">
        <v>650.00771428571431</v>
      </c>
      <c r="BM228">
        <v>101.2081428571429</v>
      </c>
      <c r="BN228">
        <v>0.1001145714285714</v>
      </c>
      <c r="BO228">
        <v>34.184957142857137</v>
      </c>
      <c r="BP228">
        <v>34.693114285714287</v>
      </c>
      <c r="BQ228">
        <v>999.89999999999986</v>
      </c>
      <c r="BR228">
        <v>0</v>
      </c>
      <c r="BS228">
        <v>0</v>
      </c>
      <c r="BT228">
        <v>8998.5685714285737</v>
      </c>
      <c r="BU228">
        <v>0</v>
      </c>
      <c r="BV228">
        <v>349.50400000000002</v>
      </c>
      <c r="BW228">
        <v>-18.70281428571429</v>
      </c>
      <c r="BX228">
        <v>1438.6114285714291</v>
      </c>
      <c r="BY228">
        <v>1457.3757142857139</v>
      </c>
      <c r="BZ228">
        <v>0.40270657142857141</v>
      </c>
      <c r="CA228">
        <v>1407.6571428571431</v>
      </c>
      <c r="CB228">
        <v>34.114542857142858</v>
      </c>
      <c r="CC228">
        <v>3.4934285714285709</v>
      </c>
      <c r="CD228">
        <v>3.4526714285714291</v>
      </c>
      <c r="CE228">
        <v>26.58782857142857</v>
      </c>
      <c r="CF228">
        <v>26.38878571428571</v>
      </c>
      <c r="CG228">
        <v>1200.015714285714</v>
      </c>
      <c r="CH228">
        <v>0.50005500000000003</v>
      </c>
      <c r="CI228">
        <v>0.49994499999999992</v>
      </c>
      <c r="CJ228">
        <v>0</v>
      </c>
      <c r="CK228">
        <v>1231.4171428571431</v>
      </c>
      <c r="CL228">
        <v>4.9990899999999998</v>
      </c>
      <c r="CM228">
        <v>13645.1</v>
      </c>
      <c r="CN228">
        <v>9558.177142857141</v>
      </c>
      <c r="CO228">
        <v>44.75</v>
      </c>
      <c r="CP228">
        <v>46.436999999999998</v>
      </c>
      <c r="CQ228">
        <v>45.553142857142859</v>
      </c>
      <c r="CR228">
        <v>45.436999999999998</v>
      </c>
      <c r="CS228">
        <v>46.125</v>
      </c>
      <c r="CT228">
        <v>597.5757142857143</v>
      </c>
      <c r="CU228">
        <v>597.43999999999994</v>
      </c>
      <c r="CV228">
        <v>0</v>
      </c>
      <c r="CW228">
        <v>1666113491.0999999</v>
      </c>
      <c r="CX228">
        <v>0</v>
      </c>
      <c r="CY228">
        <v>1666111874.0999999</v>
      </c>
      <c r="CZ228" t="s">
        <v>356</v>
      </c>
      <c r="DA228">
        <v>1666111874.0999999</v>
      </c>
      <c r="DB228">
        <v>1666111855.0999999</v>
      </c>
      <c r="DC228">
        <v>36</v>
      </c>
      <c r="DD228">
        <v>-0.106</v>
      </c>
      <c r="DE228">
        <v>-2E-3</v>
      </c>
      <c r="DF228">
        <v>-2.12</v>
      </c>
      <c r="DG228">
        <v>3.7999999999999999E-2</v>
      </c>
      <c r="DH228">
        <v>419</v>
      </c>
      <c r="DI228">
        <v>34</v>
      </c>
      <c r="DJ228">
        <v>0.73</v>
      </c>
      <c r="DK228">
        <v>0.14000000000000001</v>
      </c>
      <c r="DL228">
        <v>-18.60577560975609</v>
      </c>
      <c r="DM228">
        <v>-0.80234006968642635</v>
      </c>
      <c r="DN228">
        <v>9.0670111730457317E-2</v>
      </c>
      <c r="DO228">
        <v>0</v>
      </c>
      <c r="DP228">
        <v>0.40235263414634148</v>
      </c>
      <c r="DQ228">
        <v>8.2565853658643149E-4</v>
      </c>
      <c r="DR228">
        <v>1.82214732284497E-3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3.29433</v>
      </c>
      <c r="EB228">
        <v>2.6253500000000001</v>
      </c>
      <c r="EC228">
        <v>0.22848299999999999</v>
      </c>
      <c r="ED228">
        <v>0.228571</v>
      </c>
      <c r="EE228">
        <v>0.140458</v>
      </c>
      <c r="EF228">
        <v>0.137543</v>
      </c>
      <c r="EG228">
        <v>23317</v>
      </c>
      <c r="EH228">
        <v>23742.6</v>
      </c>
      <c r="EI228">
        <v>28140.5</v>
      </c>
      <c r="EJ228">
        <v>29652.1</v>
      </c>
      <c r="EK228">
        <v>33264.300000000003</v>
      </c>
      <c r="EL228">
        <v>35520.300000000003</v>
      </c>
      <c r="EM228">
        <v>39694.699999999997</v>
      </c>
      <c r="EN228">
        <v>42398.9</v>
      </c>
      <c r="EO228">
        <v>2.0631699999999999</v>
      </c>
      <c r="EP228">
        <v>2.1082000000000001</v>
      </c>
      <c r="EQ228">
        <v>9.5978400000000005E-2</v>
      </c>
      <c r="ER228">
        <v>0</v>
      </c>
      <c r="ES228">
        <v>33.1387</v>
      </c>
      <c r="ET228">
        <v>999.9</v>
      </c>
      <c r="EU228">
        <v>46.3</v>
      </c>
      <c r="EV228">
        <v>41.1</v>
      </c>
      <c r="EW228">
        <v>35.959600000000002</v>
      </c>
      <c r="EX228">
        <v>57.228299999999997</v>
      </c>
      <c r="EY228">
        <v>-1.1257999999999999</v>
      </c>
      <c r="EZ228">
        <v>2</v>
      </c>
      <c r="FA228">
        <v>0.67511399999999999</v>
      </c>
      <c r="FB228">
        <v>1.30497</v>
      </c>
      <c r="FC228">
        <v>20.264199999999999</v>
      </c>
      <c r="FD228">
        <v>5.2172900000000002</v>
      </c>
      <c r="FE228">
        <v>12.009499999999999</v>
      </c>
      <c r="FF228">
        <v>4.9858500000000001</v>
      </c>
      <c r="FG228">
        <v>3.2846500000000001</v>
      </c>
      <c r="FH228">
        <v>9898.5</v>
      </c>
      <c r="FI228">
        <v>9999</v>
      </c>
      <c r="FJ228">
        <v>9999</v>
      </c>
      <c r="FK228">
        <v>657.6</v>
      </c>
      <c r="FL228">
        <v>1.8658399999999999</v>
      </c>
      <c r="FM228">
        <v>1.86226</v>
      </c>
      <c r="FN228">
        <v>1.86432</v>
      </c>
      <c r="FO228">
        <v>1.8604400000000001</v>
      </c>
      <c r="FP228">
        <v>1.8611500000000001</v>
      </c>
      <c r="FQ228">
        <v>1.86019</v>
      </c>
      <c r="FR228">
        <v>1.86189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-2.58</v>
      </c>
      <c r="GH228">
        <v>3.9699999999999999E-2</v>
      </c>
      <c r="GI228">
        <v>-1.7806499393771</v>
      </c>
      <c r="GJ228">
        <v>-1.0668354094452519E-3</v>
      </c>
      <c r="GK228">
        <v>7.2908324871410599E-7</v>
      </c>
      <c r="GL228">
        <v>-2.6615586879345078E-10</v>
      </c>
      <c r="GM228">
        <v>-0.20841063011216021</v>
      </c>
      <c r="GN228">
        <v>3.3664092208003571E-3</v>
      </c>
      <c r="GO228">
        <v>2.042686190248702E-4</v>
      </c>
      <c r="GP228">
        <v>-2.7039353982504608E-6</v>
      </c>
      <c r="GQ228">
        <v>3</v>
      </c>
      <c r="GR228">
        <v>2088</v>
      </c>
      <c r="GS228">
        <v>3</v>
      </c>
      <c r="GT228">
        <v>37</v>
      </c>
      <c r="GU228">
        <v>26.8</v>
      </c>
      <c r="GV228">
        <v>27.1</v>
      </c>
      <c r="GW228">
        <v>3.6791999999999998</v>
      </c>
      <c r="GX228">
        <v>2.5524900000000001</v>
      </c>
      <c r="GY228">
        <v>2.04834</v>
      </c>
      <c r="GZ228">
        <v>2.6049799999999999</v>
      </c>
      <c r="HA228">
        <v>2.1972700000000001</v>
      </c>
      <c r="HB228">
        <v>2.3828100000000001</v>
      </c>
      <c r="HC228">
        <v>45.233499999999999</v>
      </c>
      <c r="HD228">
        <v>13.773</v>
      </c>
      <c r="HE228">
        <v>18</v>
      </c>
      <c r="HF228">
        <v>601.83000000000004</v>
      </c>
      <c r="HG228">
        <v>704.39800000000002</v>
      </c>
      <c r="HH228">
        <v>30.999700000000001</v>
      </c>
      <c r="HI228">
        <v>35.684399999999997</v>
      </c>
      <c r="HJ228">
        <v>30</v>
      </c>
      <c r="HK228">
        <v>35.533000000000001</v>
      </c>
      <c r="HL228">
        <v>35.510199999999998</v>
      </c>
      <c r="HM228">
        <v>73.607399999999998</v>
      </c>
      <c r="HN228">
        <v>-30</v>
      </c>
      <c r="HO228">
        <v>-30</v>
      </c>
      <c r="HP228">
        <v>31</v>
      </c>
      <c r="HQ228">
        <v>1424.28</v>
      </c>
      <c r="HR228">
        <v>32.067999999999998</v>
      </c>
      <c r="HS228">
        <v>99.12</v>
      </c>
      <c r="HT228">
        <v>98.304400000000001</v>
      </c>
    </row>
    <row r="229" spans="1:228" x14ac:dyDescent="0.2">
      <c r="A229">
        <v>214</v>
      </c>
      <c r="B229">
        <v>1666113483.5</v>
      </c>
      <c r="C229">
        <v>850.5</v>
      </c>
      <c r="D229" t="s">
        <v>786</v>
      </c>
      <c r="E229" t="s">
        <v>787</v>
      </c>
      <c r="F229">
        <v>4</v>
      </c>
      <c r="G229">
        <v>1666113481.1875</v>
      </c>
      <c r="H229">
        <f t="shared" si="102"/>
        <v>4.4773305614465291E-4</v>
      </c>
      <c r="I229">
        <f t="shared" si="103"/>
        <v>0.44773305614465292</v>
      </c>
      <c r="J229">
        <f t="shared" si="104"/>
        <v>8.8596709332776324</v>
      </c>
      <c r="K229">
        <f t="shared" si="105"/>
        <v>1395.1675</v>
      </c>
      <c r="L229">
        <f t="shared" si="106"/>
        <v>687.3676445292997</v>
      </c>
      <c r="M229">
        <f t="shared" si="107"/>
        <v>69.636515759922915</v>
      </c>
      <c r="N229">
        <f t="shared" si="108"/>
        <v>141.34299799347181</v>
      </c>
      <c r="O229">
        <f t="shared" si="109"/>
        <v>2.1158007687114563E-2</v>
      </c>
      <c r="P229">
        <f t="shared" si="110"/>
        <v>2.7687499892498466</v>
      </c>
      <c r="Q229">
        <f t="shared" si="111"/>
        <v>2.1068593375154498E-2</v>
      </c>
      <c r="R229">
        <f t="shared" si="112"/>
        <v>1.3175872774755116E-2</v>
      </c>
      <c r="S229">
        <f t="shared" si="113"/>
        <v>226.12461748308283</v>
      </c>
      <c r="T229">
        <f t="shared" si="114"/>
        <v>35.454695443051719</v>
      </c>
      <c r="U229">
        <f t="shared" si="115"/>
        <v>34.694600000000001</v>
      </c>
      <c r="V229">
        <f t="shared" si="116"/>
        <v>5.5535450584370381</v>
      </c>
      <c r="W229">
        <f t="shared" si="117"/>
        <v>64.79649054762568</v>
      </c>
      <c r="X229">
        <f t="shared" si="118"/>
        <v>3.4967719297004467</v>
      </c>
      <c r="Y229">
        <f t="shared" si="119"/>
        <v>5.3965452451939599</v>
      </c>
      <c r="Z229">
        <f t="shared" si="120"/>
        <v>2.0567731287365913</v>
      </c>
      <c r="AA229">
        <f t="shared" si="121"/>
        <v>-19.745027775979192</v>
      </c>
      <c r="AB229">
        <f t="shared" si="122"/>
        <v>-76.985409088591396</v>
      </c>
      <c r="AC229">
        <f t="shared" si="123"/>
        <v>-6.4580801211984555</v>
      </c>
      <c r="AD229">
        <f t="shared" si="124"/>
        <v>122.93610049731377</v>
      </c>
      <c r="AE229">
        <f t="shared" si="125"/>
        <v>19.523713414427757</v>
      </c>
      <c r="AF229">
        <f t="shared" si="126"/>
        <v>0.45136606741762497</v>
      </c>
      <c r="AG229">
        <f t="shared" si="127"/>
        <v>8.8596709332776324</v>
      </c>
      <c r="AH229">
        <v>1463.6679245722421</v>
      </c>
      <c r="AI229">
        <v>1448.180666666666</v>
      </c>
      <c r="AJ229">
        <v>1.730581563257565</v>
      </c>
      <c r="AK229">
        <v>66.573852837517123</v>
      </c>
      <c r="AL229">
        <f t="shared" si="128"/>
        <v>0.44773305614465292</v>
      </c>
      <c r="AM229">
        <v>34.114327041371588</v>
      </c>
      <c r="AN229">
        <v>34.513142352941152</v>
      </c>
      <c r="AO229">
        <v>3.7161292697313637E-5</v>
      </c>
      <c r="AP229">
        <v>87.50530381435243</v>
      </c>
      <c r="AQ229">
        <v>77</v>
      </c>
      <c r="AR229">
        <v>12</v>
      </c>
      <c r="AS229">
        <f t="shared" si="129"/>
        <v>1</v>
      </c>
      <c r="AT229">
        <f t="shared" si="130"/>
        <v>0</v>
      </c>
      <c r="AU229">
        <f t="shared" si="131"/>
        <v>47186.226329936995</v>
      </c>
      <c r="AV229">
        <f t="shared" si="132"/>
        <v>1200.06125</v>
      </c>
      <c r="AW229">
        <f t="shared" si="133"/>
        <v>1025.9762385922709</v>
      </c>
      <c r="AX229">
        <f t="shared" si="134"/>
        <v>0.85493656143990227</v>
      </c>
      <c r="AY229">
        <f t="shared" si="135"/>
        <v>0.18842756357901136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1666113481.1875</v>
      </c>
      <c r="BF229">
        <v>1395.1675</v>
      </c>
      <c r="BG229">
        <v>1413.77</v>
      </c>
      <c r="BH229">
        <v>34.515912499999999</v>
      </c>
      <c r="BI229">
        <v>34.113662499999997</v>
      </c>
      <c r="BJ229">
        <v>1397.7425000000001</v>
      </c>
      <c r="BK229">
        <v>34.476275000000001</v>
      </c>
      <c r="BL229">
        <v>650.02375000000006</v>
      </c>
      <c r="BM229">
        <v>101.209</v>
      </c>
      <c r="BN229">
        <v>9.9981175000000005E-2</v>
      </c>
      <c r="BO229">
        <v>34.178849999999997</v>
      </c>
      <c r="BP229">
        <v>34.694600000000001</v>
      </c>
      <c r="BQ229">
        <v>999.9</v>
      </c>
      <c r="BR229">
        <v>0</v>
      </c>
      <c r="BS229">
        <v>0</v>
      </c>
      <c r="BT229">
        <v>9001.4850000000006</v>
      </c>
      <c r="BU229">
        <v>0</v>
      </c>
      <c r="BV229">
        <v>350.53525000000002</v>
      </c>
      <c r="BW229">
        <v>-18.602037500000002</v>
      </c>
      <c r="BX229">
        <v>1445.0450000000001</v>
      </c>
      <c r="BY229">
        <v>1463.7025000000001</v>
      </c>
      <c r="BZ229">
        <v>0.40224262500000002</v>
      </c>
      <c r="CA229">
        <v>1413.77</v>
      </c>
      <c r="CB229">
        <v>34.113662499999997</v>
      </c>
      <c r="CC229">
        <v>3.4933212500000002</v>
      </c>
      <c r="CD229">
        <v>3.4526112499999999</v>
      </c>
      <c r="CE229">
        <v>26.587325</v>
      </c>
      <c r="CF229">
        <v>26.388500000000001</v>
      </c>
      <c r="CG229">
        <v>1200.06125</v>
      </c>
      <c r="CH229">
        <v>0.50003050000000004</v>
      </c>
      <c r="CI229">
        <v>0.49996950000000001</v>
      </c>
      <c r="CJ229">
        <v>0</v>
      </c>
      <c r="CK229">
        <v>1231.6812500000001</v>
      </c>
      <c r="CL229">
        <v>4.9990899999999998</v>
      </c>
      <c r="CM229">
        <v>13647.6</v>
      </c>
      <c r="CN229">
        <v>9558.4612500000003</v>
      </c>
      <c r="CO229">
        <v>44.75</v>
      </c>
      <c r="CP229">
        <v>46.436999999999998</v>
      </c>
      <c r="CQ229">
        <v>45.515500000000003</v>
      </c>
      <c r="CR229">
        <v>45.436999999999998</v>
      </c>
      <c r="CS229">
        <v>46.125</v>
      </c>
      <c r="CT229">
        <v>597.56875000000002</v>
      </c>
      <c r="CU229">
        <v>597.49250000000006</v>
      </c>
      <c r="CV229">
        <v>0</v>
      </c>
      <c r="CW229">
        <v>1666113495.3</v>
      </c>
      <c r="CX229">
        <v>0</v>
      </c>
      <c r="CY229">
        <v>1666111874.0999999</v>
      </c>
      <c r="CZ229" t="s">
        <v>356</v>
      </c>
      <c r="DA229">
        <v>1666111874.0999999</v>
      </c>
      <c r="DB229">
        <v>1666111855.0999999</v>
      </c>
      <c r="DC229">
        <v>36</v>
      </c>
      <c r="DD229">
        <v>-0.106</v>
      </c>
      <c r="DE229">
        <v>-2E-3</v>
      </c>
      <c r="DF229">
        <v>-2.12</v>
      </c>
      <c r="DG229">
        <v>3.7999999999999999E-2</v>
      </c>
      <c r="DH229">
        <v>419</v>
      </c>
      <c r="DI229">
        <v>34</v>
      </c>
      <c r="DJ229">
        <v>0.73</v>
      </c>
      <c r="DK229">
        <v>0.14000000000000001</v>
      </c>
      <c r="DL229">
        <v>-18.632563414634149</v>
      </c>
      <c r="DM229">
        <v>-0.29664041811852582</v>
      </c>
      <c r="DN229">
        <v>5.9606967820302163E-2</v>
      </c>
      <c r="DO229">
        <v>0</v>
      </c>
      <c r="DP229">
        <v>0.40215212195121958</v>
      </c>
      <c r="DQ229">
        <v>9.4567944250874801E-3</v>
      </c>
      <c r="DR229">
        <v>1.698069336903757E-3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3.2941099999999999</v>
      </c>
      <c r="EB229">
        <v>2.6252499999999999</v>
      </c>
      <c r="EC229">
        <v>0.229155</v>
      </c>
      <c r="ED229">
        <v>0.22922799999999999</v>
      </c>
      <c r="EE229">
        <v>0.14044499999999999</v>
      </c>
      <c r="EF229">
        <v>0.137546</v>
      </c>
      <c r="EG229">
        <v>23297</v>
      </c>
      <c r="EH229">
        <v>23723.1</v>
      </c>
      <c r="EI229">
        <v>28141</v>
      </c>
      <c r="EJ229">
        <v>29653</v>
      </c>
      <c r="EK229">
        <v>33265.1</v>
      </c>
      <c r="EL229">
        <v>35521.1</v>
      </c>
      <c r="EM229">
        <v>39695</v>
      </c>
      <c r="EN229">
        <v>42400</v>
      </c>
      <c r="EO229">
        <v>2.0630500000000001</v>
      </c>
      <c r="EP229">
        <v>2.1082000000000001</v>
      </c>
      <c r="EQ229">
        <v>9.6663799999999994E-2</v>
      </c>
      <c r="ER229">
        <v>0</v>
      </c>
      <c r="ES229">
        <v>33.135800000000003</v>
      </c>
      <c r="ET229">
        <v>999.9</v>
      </c>
      <c r="EU229">
        <v>46.3</v>
      </c>
      <c r="EV229">
        <v>41.1</v>
      </c>
      <c r="EW229">
        <v>35.9589</v>
      </c>
      <c r="EX229">
        <v>57.468299999999999</v>
      </c>
      <c r="EY229">
        <v>-0.89343300000000003</v>
      </c>
      <c r="EZ229">
        <v>2</v>
      </c>
      <c r="FA229">
        <v>0.67511399999999999</v>
      </c>
      <c r="FB229">
        <v>1.3026</v>
      </c>
      <c r="FC229">
        <v>20.264299999999999</v>
      </c>
      <c r="FD229">
        <v>5.21699</v>
      </c>
      <c r="FE229">
        <v>12.009499999999999</v>
      </c>
      <c r="FF229">
        <v>4.9854500000000002</v>
      </c>
      <c r="FG229">
        <v>3.2846500000000001</v>
      </c>
      <c r="FH229">
        <v>9898.7999999999993</v>
      </c>
      <c r="FI229">
        <v>9999</v>
      </c>
      <c r="FJ229">
        <v>9999</v>
      </c>
      <c r="FK229">
        <v>657.6</v>
      </c>
      <c r="FL229">
        <v>1.8658399999999999</v>
      </c>
      <c r="FM229">
        <v>1.86222</v>
      </c>
      <c r="FN229">
        <v>1.86432</v>
      </c>
      <c r="FO229">
        <v>1.8604000000000001</v>
      </c>
      <c r="FP229">
        <v>1.86113</v>
      </c>
      <c r="FQ229">
        <v>1.86019</v>
      </c>
      <c r="FR229">
        <v>1.86188</v>
      </c>
      <c r="FS229">
        <v>1.8585100000000001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-2.58</v>
      </c>
      <c r="GH229">
        <v>3.9600000000000003E-2</v>
      </c>
      <c r="GI229">
        <v>-1.7806499393771</v>
      </c>
      <c r="GJ229">
        <v>-1.0668354094452519E-3</v>
      </c>
      <c r="GK229">
        <v>7.2908324871410599E-7</v>
      </c>
      <c r="GL229">
        <v>-2.6615586879345078E-10</v>
      </c>
      <c r="GM229">
        <v>-0.20841063011216021</v>
      </c>
      <c r="GN229">
        <v>3.3664092208003571E-3</v>
      </c>
      <c r="GO229">
        <v>2.042686190248702E-4</v>
      </c>
      <c r="GP229">
        <v>-2.7039353982504608E-6</v>
      </c>
      <c r="GQ229">
        <v>3</v>
      </c>
      <c r="GR229">
        <v>2088</v>
      </c>
      <c r="GS229">
        <v>3</v>
      </c>
      <c r="GT229">
        <v>37</v>
      </c>
      <c r="GU229">
        <v>26.8</v>
      </c>
      <c r="GV229">
        <v>27.1</v>
      </c>
      <c r="GW229">
        <v>3.6926299999999999</v>
      </c>
      <c r="GX229">
        <v>2.5500500000000001</v>
      </c>
      <c r="GY229">
        <v>2.04834</v>
      </c>
      <c r="GZ229">
        <v>2.6037599999999999</v>
      </c>
      <c r="HA229">
        <v>2.1972700000000001</v>
      </c>
      <c r="HB229">
        <v>2.3791500000000001</v>
      </c>
      <c r="HC229">
        <v>45.233499999999999</v>
      </c>
      <c r="HD229">
        <v>13.7818</v>
      </c>
      <c r="HE229">
        <v>18</v>
      </c>
      <c r="HF229">
        <v>601.72799999999995</v>
      </c>
      <c r="HG229">
        <v>704.38</v>
      </c>
      <c r="HH229">
        <v>30.999500000000001</v>
      </c>
      <c r="HI229">
        <v>35.682600000000001</v>
      </c>
      <c r="HJ229">
        <v>30</v>
      </c>
      <c r="HK229">
        <v>35.531999999999996</v>
      </c>
      <c r="HL229">
        <v>35.508499999999998</v>
      </c>
      <c r="HM229">
        <v>73.888599999999997</v>
      </c>
      <c r="HN229">
        <v>-30</v>
      </c>
      <c r="HO229">
        <v>-30</v>
      </c>
      <c r="HP229">
        <v>31</v>
      </c>
      <c r="HQ229">
        <v>1430.96</v>
      </c>
      <c r="HR229">
        <v>32.067999999999998</v>
      </c>
      <c r="HS229">
        <v>99.121300000000005</v>
      </c>
      <c r="HT229">
        <v>98.307100000000005</v>
      </c>
    </row>
    <row r="230" spans="1:228" x14ac:dyDescent="0.2">
      <c r="A230">
        <v>215</v>
      </c>
      <c r="B230">
        <v>1666113487.5</v>
      </c>
      <c r="C230">
        <v>854.5</v>
      </c>
      <c r="D230" t="s">
        <v>788</v>
      </c>
      <c r="E230" t="s">
        <v>789</v>
      </c>
      <c r="F230">
        <v>4</v>
      </c>
      <c r="G230">
        <v>1666113485.5</v>
      </c>
      <c r="H230">
        <f t="shared" si="102"/>
        <v>4.4646044420201066E-4</v>
      </c>
      <c r="I230">
        <f t="shared" si="103"/>
        <v>0.44646044420201064</v>
      </c>
      <c r="J230">
        <f t="shared" si="104"/>
        <v>8.9298186102252384</v>
      </c>
      <c r="K230">
        <f t="shared" si="105"/>
        <v>1402.305714285714</v>
      </c>
      <c r="L230">
        <f t="shared" si="106"/>
        <v>686.98865075613958</v>
      </c>
      <c r="M230">
        <f t="shared" si="107"/>
        <v>69.598306998140032</v>
      </c>
      <c r="N230">
        <f t="shared" si="108"/>
        <v>142.06654433181836</v>
      </c>
      <c r="O230">
        <f t="shared" si="109"/>
        <v>2.1093300472189103E-2</v>
      </c>
      <c r="P230">
        <f t="shared" si="110"/>
        <v>2.7692172580008889</v>
      </c>
      <c r="Q230">
        <f t="shared" si="111"/>
        <v>2.1004445920248121E-2</v>
      </c>
      <c r="R230">
        <f t="shared" si="112"/>
        <v>1.3135730621333669E-2</v>
      </c>
      <c r="S230">
        <f t="shared" si="113"/>
        <v>226.11581923312167</v>
      </c>
      <c r="T230">
        <f t="shared" si="114"/>
        <v>35.454953421696771</v>
      </c>
      <c r="U230">
        <f t="shared" si="115"/>
        <v>34.694757142857142</v>
      </c>
      <c r="V230">
        <f t="shared" si="116"/>
        <v>5.5535934929849677</v>
      </c>
      <c r="W230">
        <f t="shared" si="117"/>
        <v>64.788887410193325</v>
      </c>
      <c r="X230">
        <f t="shared" si="118"/>
        <v>3.4963936217071683</v>
      </c>
      <c r="Y230">
        <f t="shared" si="119"/>
        <v>5.3965946344636189</v>
      </c>
      <c r="Z230">
        <f t="shared" si="120"/>
        <v>2.0571998712777995</v>
      </c>
      <c r="AA230">
        <f t="shared" si="121"/>
        <v>-19.688905589308671</v>
      </c>
      <c r="AB230">
        <f t="shared" si="122"/>
        <v>-76.997335163476919</v>
      </c>
      <c r="AC230">
        <f t="shared" si="123"/>
        <v>-6.4580008080276565</v>
      </c>
      <c r="AD230">
        <f t="shared" si="124"/>
        <v>122.97157767230843</v>
      </c>
      <c r="AE230">
        <f t="shared" si="125"/>
        <v>19.592695780108354</v>
      </c>
      <c r="AF230">
        <f t="shared" si="126"/>
        <v>0.44732386478809855</v>
      </c>
      <c r="AG230">
        <f t="shared" si="127"/>
        <v>8.9298186102252384</v>
      </c>
      <c r="AH230">
        <v>1470.5676887165521</v>
      </c>
      <c r="AI230">
        <v>1455.032303030303</v>
      </c>
      <c r="AJ230">
        <v>1.725838779061438</v>
      </c>
      <c r="AK230">
        <v>66.573852837517123</v>
      </c>
      <c r="AL230">
        <f t="shared" si="128"/>
        <v>0.44646044420201064</v>
      </c>
      <c r="AM230">
        <v>34.11385934085569</v>
      </c>
      <c r="AN230">
        <v>34.512049411764707</v>
      </c>
      <c r="AO230">
        <v>-5.67096781845077E-5</v>
      </c>
      <c r="AP230">
        <v>87.50530381435243</v>
      </c>
      <c r="AQ230">
        <v>78</v>
      </c>
      <c r="AR230">
        <v>12</v>
      </c>
      <c r="AS230">
        <f t="shared" si="129"/>
        <v>1</v>
      </c>
      <c r="AT230">
        <f t="shared" si="130"/>
        <v>0</v>
      </c>
      <c r="AU230">
        <f t="shared" si="131"/>
        <v>47199.015007679991</v>
      </c>
      <c r="AV230">
        <f t="shared" si="132"/>
        <v>1200.014285714286</v>
      </c>
      <c r="AW230">
        <f t="shared" si="133"/>
        <v>1025.9361135922911</v>
      </c>
      <c r="AX230">
        <f t="shared" si="134"/>
        <v>0.85493658351043877</v>
      </c>
      <c r="AY230">
        <f t="shared" si="135"/>
        <v>0.18842760617514689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1666113485.5</v>
      </c>
      <c r="BF230">
        <v>1402.305714285714</v>
      </c>
      <c r="BG230">
        <v>1420.97</v>
      </c>
      <c r="BH230">
        <v>34.51208571428571</v>
      </c>
      <c r="BI230">
        <v>34.113428571428571</v>
      </c>
      <c r="BJ230">
        <v>1404.8857142857139</v>
      </c>
      <c r="BK230">
        <v>34.472485714285718</v>
      </c>
      <c r="BL230">
        <v>650.01085714285716</v>
      </c>
      <c r="BM230">
        <v>101.2094285714286</v>
      </c>
      <c r="BN230">
        <v>9.9824385714285715E-2</v>
      </c>
      <c r="BO230">
        <v>34.179014285714281</v>
      </c>
      <c r="BP230">
        <v>34.694757142857142</v>
      </c>
      <c r="BQ230">
        <v>999.89999999999986</v>
      </c>
      <c r="BR230">
        <v>0</v>
      </c>
      <c r="BS230">
        <v>0</v>
      </c>
      <c r="BT230">
        <v>9003.9285714285706</v>
      </c>
      <c r="BU230">
        <v>0</v>
      </c>
      <c r="BV230">
        <v>352.92285714285708</v>
      </c>
      <c r="BW230">
        <v>-18.662314285714281</v>
      </c>
      <c r="BX230">
        <v>1452.4357142857141</v>
      </c>
      <c r="BY230">
        <v>1471.1571428571431</v>
      </c>
      <c r="BZ230">
        <v>0.39865114285714282</v>
      </c>
      <c r="CA230">
        <v>1420.97</v>
      </c>
      <c r="CB230">
        <v>34.113428571428571</v>
      </c>
      <c r="CC230">
        <v>3.4929542857142861</v>
      </c>
      <c r="CD230">
        <v>3.452607142857143</v>
      </c>
      <c r="CE230">
        <v>26.585514285714279</v>
      </c>
      <c r="CF230">
        <v>26.388457142857138</v>
      </c>
      <c r="CG230">
        <v>1200.014285714286</v>
      </c>
      <c r="CH230">
        <v>0.50003085714285722</v>
      </c>
      <c r="CI230">
        <v>0.49996914285714278</v>
      </c>
      <c r="CJ230">
        <v>0</v>
      </c>
      <c r="CK230">
        <v>1231.962857142857</v>
      </c>
      <c r="CL230">
        <v>4.9990899999999998</v>
      </c>
      <c r="CM230">
        <v>13649.342857142859</v>
      </c>
      <c r="CN230">
        <v>9558.06</v>
      </c>
      <c r="CO230">
        <v>44.75</v>
      </c>
      <c r="CP230">
        <v>46.436999999999998</v>
      </c>
      <c r="CQ230">
        <v>45.5</v>
      </c>
      <c r="CR230">
        <v>45.436999999999998</v>
      </c>
      <c r="CS230">
        <v>46.125</v>
      </c>
      <c r="CT230">
        <v>597.54428571428582</v>
      </c>
      <c r="CU230">
        <v>597.47</v>
      </c>
      <c r="CV230">
        <v>0</v>
      </c>
      <c r="CW230">
        <v>1666113499.5</v>
      </c>
      <c r="CX230">
        <v>0</v>
      </c>
      <c r="CY230">
        <v>1666111874.0999999</v>
      </c>
      <c r="CZ230" t="s">
        <v>356</v>
      </c>
      <c r="DA230">
        <v>1666111874.0999999</v>
      </c>
      <c r="DB230">
        <v>1666111855.0999999</v>
      </c>
      <c r="DC230">
        <v>36</v>
      </c>
      <c r="DD230">
        <v>-0.106</v>
      </c>
      <c r="DE230">
        <v>-2E-3</v>
      </c>
      <c r="DF230">
        <v>-2.12</v>
      </c>
      <c r="DG230">
        <v>3.7999999999999999E-2</v>
      </c>
      <c r="DH230">
        <v>419</v>
      </c>
      <c r="DI230">
        <v>34</v>
      </c>
      <c r="DJ230">
        <v>0.73</v>
      </c>
      <c r="DK230">
        <v>0.14000000000000001</v>
      </c>
      <c r="DL230">
        <v>-18.63894634146342</v>
      </c>
      <c r="DM230">
        <v>-4.9444599303140137E-2</v>
      </c>
      <c r="DN230">
        <v>5.9776988384106951E-2</v>
      </c>
      <c r="DO230">
        <v>1</v>
      </c>
      <c r="DP230">
        <v>0.40214334146341468</v>
      </c>
      <c r="DQ230">
        <v>-1.0265665505226149E-2</v>
      </c>
      <c r="DR230">
        <v>1.7277895875981251E-3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357</v>
      </c>
      <c r="EA230">
        <v>3.2943600000000002</v>
      </c>
      <c r="EB230">
        <v>2.6251199999999999</v>
      </c>
      <c r="EC230">
        <v>0.22980700000000001</v>
      </c>
      <c r="ED230">
        <v>0.22989299999999999</v>
      </c>
      <c r="EE230">
        <v>0.14044200000000001</v>
      </c>
      <c r="EF230">
        <v>0.137546</v>
      </c>
      <c r="EG230">
        <v>23277.1</v>
      </c>
      <c r="EH230">
        <v>23702.400000000001</v>
      </c>
      <c r="EI230">
        <v>28140.9</v>
      </c>
      <c r="EJ230">
        <v>29652.9</v>
      </c>
      <c r="EK230">
        <v>33265.4</v>
      </c>
      <c r="EL230">
        <v>35521.199999999997</v>
      </c>
      <c r="EM230">
        <v>39695.199999999997</v>
      </c>
      <c r="EN230">
        <v>42400</v>
      </c>
      <c r="EO230">
        <v>2.0628500000000001</v>
      </c>
      <c r="EP230">
        <v>2.1084200000000002</v>
      </c>
      <c r="EQ230">
        <v>9.6283900000000006E-2</v>
      </c>
      <c r="ER230">
        <v>0</v>
      </c>
      <c r="ES230">
        <v>33.134300000000003</v>
      </c>
      <c r="ET230">
        <v>999.9</v>
      </c>
      <c r="EU230">
        <v>46.3</v>
      </c>
      <c r="EV230">
        <v>41.1</v>
      </c>
      <c r="EW230">
        <v>35.960599999999999</v>
      </c>
      <c r="EX230">
        <v>56.838200000000001</v>
      </c>
      <c r="EY230">
        <v>-1.0016</v>
      </c>
      <c r="EZ230">
        <v>2</v>
      </c>
      <c r="FA230">
        <v>0.67505300000000001</v>
      </c>
      <c r="FB230">
        <v>1.29758</v>
      </c>
      <c r="FC230">
        <v>20.264199999999999</v>
      </c>
      <c r="FD230">
        <v>5.21699</v>
      </c>
      <c r="FE230">
        <v>12.0099</v>
      </c>
      <c r="FF230">
        <v>4.9856999999999996</v>
      </c>
      <c r="FG230">
        <v>3.2846500000000001</v>
      </c>
      <c r="FH230">
        <v>9898.7999999999993</v>
      </c>
      <c r="FI230">
        <v>9999</v>
      </c>
      <c r="FJ230">
        <v>9999</v>
      </c>
      <c r="FK230">
        <v>657.6</v>
      </c>
      <c r="FL230">
        <v>1.8658399999999999</v>
      </c>
      <c r="FM230">
        <v>1.86222</v>
      </c>
      <c r="FN230">
        <v>1.86432</v>
      </c>
      <c r="FO230">
        <v>1.8604099999999999</v>
      </c>
      <c r="FP230">
        <v>1.8611200000000001</v>
      </c>
      <c r="FQ230">
        <v>1.86019</v>
      </c>
      <c r="FR230">
        <v>1.86189</v>
      </c>
      <c r="FS230">
        <v>1.8585100000000001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-2.58</v>
      </c>
      <c r="GH230">
        <v>3.9600000000000003E-2</v>
      </c>
      <c r="GI230">
        <v>-1.7806499393771</v>
      </c>
      <c r="GJ230">
        <v>-1.0668354094452519E-3</v>
      </c>
      <c r="GK230">
        <v>7.2908324871410599E-7</v>
      </c>
      <c r="GL230">
        <v>-2.6615586879345078E-10</v>
      </c>
      <c r="GM230">
        <v>-0.20841063011216021</v>
      </c>
      <c r="GN230">
        <v>3.3664092208003571E-3</v>
      </c>
      <c r="GO230">
        <v>2.042686190248702E-4</v>
      </c>
      <c r="GP230">
        <v>-2.7039353982504608E-6</v>
      </c>
      <c r="GQ230">
        <v>3</v>
      </c>
      <c r="GR230">
        <v>2088</v>
      </c>
      <c r="GS230">
        <v>3</v>
      </c>
      <c r="GT230">
        <v>37</v>
      </c>
      <c r="GU230">
        <v>26.9</v>
      </c>
      <c r="GV230">
        <v>27.2</v>
      </c>
      <c r="GW230">
        <v>3.7072799999999999</v>
      </c>
      <c r="GX230">
        <v>2.5463900000000002</v>
      </c>
      <c r="GY230">
        <v>2.04834</v>
      </c>
      <c r="GZ230">
        <v>2.6049799999999999</v>
      </c>
      <c r="HA230">
        <v>2.1972700000000001</v>
      </c>
      <c r="HB230">
        <v>2.3584000000000001</v>
      </c>
      <c r="HC230">
        <v>45.233499999999999</v>
      </c>
      <c r="HD230">
        <v>13.7906</v>
      </c>
      <c r="HE230">
        <v>18</v>
      </c>
      <c r="HF230">
        <v>601.55600000000004</v>
      </c>
      <c r="HG230">
        <v>704.57</v>
      </c>
      <c r="HH230">
        <v>30.998999999999999</v>
      </c>
      <c r="HI230">
        <v>35.681199999999997</v>
      </c>
      <c r="HJ230">
        <v>30</v>
      </c>
      <c r="HK230">
        <v>35.529699999999998</v>
      </c>
      <c r="HL230">
        <v>35.506900000000002</v>
      </c>
      <c r="HM230">
        <v>74.1601</v>
      </c>
      <c r="HN230">
        <v>-30</v>
      </c>
      <c r="HO230">
        <v>-30</v>
      </c>
      <c r="HP230">
        <v>31</v>
      </c>
      <c r="HQ230">
        <v>1437.65</v>
      </c>
      <c r="HR230">
        <v>32.067999999999998</v>
      </c>
      <c r="HS230">
        <v>99.121399999999994</v>
      </c>
      <c r="HT230">
        <v>98.307100000000005</v>
      </c>
    </row>
    <row r="231" spans="1:228" x14ac:dyDescent="0.2">
      <c r="A231">
        <v>216</v>
      </c>
      <c r="B231">
        <v>1666113491.5</v>
      </c>
      <c r="C231">
        <v>858.5</v>
      </c>
      <c r="D231" t="s">
        <v>790</v>
      </c>
      <c r="E231" t="s">
        <v>791</v>
      </c>
      <c r="F231">
        <v>4</v>
      </c>
      <c r="G231">
        <v>1666113489.1875</v>
      </c>
      <c r="H231">
        <f t="shared" si="102"/>
        <v>4.5256972125614449E-4</v>
      </c>
      <c r="I231">
        <f t="shared" si="103"/>
        <v>0.45256972125614447</v>
      </c>
      <c r="J231">
        <f t="shared" si="104"/>
        <v>8.7821477463713702</v>
      </c>
      <c r="K231">
        <f t="shared" si="105"/>
        <v>1408.5675000000001</v>
      </c>
      <c r="L231">
        <f t="shared" si="106"/>
        <v>713.21854923994533</v>
      </c>
      <c r="M231">
        <f t="shared" si="107"/>
        <v>72.254836328001176</v>
      </c>
      <c r="N231">
        <f t="shared" si="108"/>
        <v>142.69933707963861</v>
      </c>
      <c r="O231">
        <f t="shared" si="109"/>
        <v>2.1390942783181571E-2</v>
      </c>
      <c r="P231">
        <f t="shared" si="110"/>
        <v>2.764687113489571</v>
      </c>
      <c r="Q231">
        <f t="shared" si="111"/>
        <v>2.1299419761894336E-2</v>
      </c>
      <c r="R231">
        <f t="shared" si="112"/>
        <v>1.3320327580392609E-2</v>
      </c>
      <c r="S231">
        <f t="shared" si="113"/>
        <v>226.11288785793994</v>
      </c>
      <c r="T231">
        <f t="shared" si="114"/>
        <v>35.454545368109571</v>
      </c>
      <c r="U231">
        <f t="shared" si="115"/>
        <v>34.692999999999998</v>
      </c>
      <c r="V231">
        <f t="shared" si="116"/>
        <v>5.5530519275785535</v>
      </c>
      <c r="W231">
        <f t="shared" si="117"/>
        <v>64.795100016932267</v>
      </c>
      <c r="X231">
        <f t="shared" si="118"/>
        <v>3.4966019286392833</v>
      </c>
      <c r="Y231">
        <f t="shared" si="119"/>
        <v>5.3963986902181658</v>
      </c>
      <c r="Z231">
        <f t="shared" si="120"/>
        <v>2.0564499989392702</v>
      </c>
      <c r="AA231">
        <f t="shared" si="121"/>
        <v>-19.95832470739597</v>
      </c>
      <c r="AB231">
        <f t="shared" si="122"/>
        <v>-76.706622449431748</v>
      </c>
      <c r="AC231">
        <f t="shared" si="123"/>
        <v>-6.4440840480645782</v>
      </c>
      <c r="AD231">
        <f t="shared" si="124"/>
        <v>123.00385665304763</v>
      </c>
      <c r="AE231">
        <f t="shared" si="125"/>
        <v>19.535541155304507</v>
      </c>
      <c r="AF231">
        <f t="shared" si="126"/>
        <v>0.44764225290607329</v>
      </c>
      <c r="AG231">
        <f t="shared" si="127"/>
        <v>8.7821477463713702</v>
      </c>
      <c r="AH231">
        <v>1477.551500698806</v>
      </c>
      <c r="AI231">
        <v>1462.0826060606059</v>
      </c>
      <c r="AJ231">
        <v>1.7441528469546539</v>
      </c>
      <c r="AK231">
        <v>66.573852837517123</v>
      </c>
      <c r="AL231">
        <f t="shared" si="128"/>
        <v>0.45256972125614447</v>
      </c>
      <c r="AM231">
        <v>34.113812997706987</v>
      </c>
      <c r="AN231">
        <v>34.517210882352948</v>
      </c>
      <c r="AO231">
        <v>-1.078739837747623E-5</v>
      </c>
      <c r="AP231">
        <v>87.50530381435243</v>
      </c>
      <c r="AQ231">
        <v>78</v>
      </c>
      <c r="AR231">
        <v>12</v>
      </c>
      <c r="AS231">
        <f t="shared" si="129"/>
        <v>1</v>
      </c>
      <c r="AT231">
        <f t="shared" si="130"/>
        <v>0</v>
      </c>
      <c r="AU231">
        <f t="shared" si="131"/>
        <v>47074.952621975564</v>
      </c>
      <c r="AV231">
        <f t="shared" si="132"/>
        <v>1200</v>
      </c>
      <c r="AW231">
        <f t="shared" si="133"/>
        <v>1025.9237760921967</v>
      </c>
      <c r="AX231">
        <f t="shared" si="134"/>
        <v>0.85493648007683065</v>
      </c>
      <c r="AY231">
        <f t="shared" si="135"/>
        <v>0.18842740654828327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1666113489.1875</v>
      </c>
      <c r="BF231">
        <v>1408.5675000000001</v>
      </c>
      <c r="BG231">
        <v>1427.1824999999999</v>
      </c>
      <c r="BH231">
        <v>34.514524999999999</v>
      </c>
      <c r="BI231">
        <v>34.115574999999993</v>
      </c>
      <c r="BJ231">
        <v>1411.1487500000001</v>
      </c>
      <c r="BK231">
        <v>34.474912500000002</v>
      </c>
      <c r="BL231">
        <v>649.99437499999999</v>
      </c>
      <c r="BM231">
        <v>101.208125</v>
      </c>
      <c r="BN231">
        <v>0.10000335</v>
      </c>
      <c r="BO231">
        <v>34.178362500000013</v>
      </c>
      <c r="BP231">
        <v>34.692999999999998</v>
      </c>
      <c r="BQ231">
        <v>999.9</v>
      </c>
      <c r="BR231">
        <v>0</v>
      </c>
      <c r="BS231">
        <v>0</v>
      </c>
      <c r="BT231">
        <v>8980.0012499999993</v>
      </c>
      <c r="BU231">
        <v>0</v>
      </c>
      <c r="BV231">
        <v>353.41924999999998</v>
      </c>
      <c r="BW231">
        <v>-18.613875</v>
      </c>
      <c r="BX231">
        <v>1458.9212500000001</v>
      </c>
      <c r="BY231">
        <v>1477.59</v>
      </c>
      <c r="BZ231">
        <v>0.39894012499999998</v>
      </c>
      <c r="CA231">
        <v>1427.1824999999999</v>
      </c>
      <c r="CB231">
        <v>34.115574999999993</v>
      </c>
      <c r="CC231">
        <v>3.4931512499999999</v>
      </c>
      <c r="CD231">
        <v>3.4527762499999999</v>
      </c>
      <c r="CE231">
        <v>26.586500000000001</v>
      </c>
      <c r="CF231">
        <v>26.389299999999999</v>
      </c>
      <c r="CG231">
        <v>1200</v>
      </c>
      <c r="CH231">
        <v>0.50003550000000008</v>
      </c>
      <c r="CI231">
        <v>0.49996449999999998</v>
      </c>
      <c r="CJ231">
        <v>0</v>
      </c>
      <c r="CK231">
        <v>1232.0062499999999</v>
      </c>
      <c r="CL231">
        <v>4.9990899999999998</v>
      </c>
      <c r="CM231">
        <v>13650.325000000001</v>
      </c>
      <c r="CN231">
        <v>9557.9837500000012</v>
      </c>
      <c r="CO231">
        <v>44.75</v>
      </c>
      <c r="CP231">
        <v>46.436999999999998</v>
      </c>
      <c r="CQ231">
        <v>45.507750000000001</v>
      </c>
      <c r="CR231">
        <v>45.436999999999998</v>
      </c>
      <c r="CS231">
        <v>46.125</v>
      </c>
      <c r="CT231">
        <v>597.54124999999999</v>
      </c>
      <c r="CU231">
        <v>597.45875000000001</v>
      </c>
      <c r="CV231">
        <v>0</v>
      </c>
      <c r="CW231">
        <v>1666113503.0999999</v>
      </c>
      <c r="CX231">
        <v>0</v>
      </c>
      <c r="CY231">
        <v>1666111874.0999999</v>
      </c>
      <c r="CZ231" t="s">
        <v>356</v>
      </c>
      <c r="DA231">
        <v>1666111874.0999999</v>
      </c>
      <c r="DB231">
        <v>1666111855.0999999</v>
      </c>
      <c r="DC231">
        <v>36</v>
      </c>
      <c r="DD231">
        <v>-0.106</v>
      </c>
      <c r="DE231">
        <v>-2E-3</v>
      </c>
      <c r="DF231">
        <v>-2.12</v>
      </c>
      <c r="DG231">
        <v>3.7999999999999999E-2</v>
      </c>
      <c r="DH231">
        <v>419</v>
      </c>
      <c r="DI231">
        <v>34</v>
      </c>
      <c r="DJ231">
        <v>0.73</v>
      </c>
      <c r="DK231">
        <v>0.14000000000000001</v>
      </c>
      <c r="DL231">
        <v>-18.648800000000001</v>
      </c>
      <c r="DM231">
        <v>0.23445253283301321</v>
      </c>
      <c r="DN231">
        <v>5.9038483212223491E-2</v>
      </c>
      <c r="DO231">
        <v>0</v>
      </c>
      <c r="DP231">
        <v>0.40112940000000002</v>
      </c>
      <c r="DQ231">
        <v>-1.8519579737336471E-2</v>
      </c>
      <c r="DR231">
        <v>2.2279424790599949E-3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3.29433</v>
      </c>
      <c r="EB231">
        <v>2.6251099999999998</v>
      </c>
      <c r="EC231">
        <v>0.23047200000000001</v>
      </c>
      <c r="ED231">
        <v>0.23053799999999999</v>
      </c>
      <c r="EE231">
        <v>0.140457</v>
      </c>
      <c r="EF231">
        <v>0.137548</v>
      </c>
      <c r="EG231">
        <v>23256.9</v>
      </c>
      <c r="EH231">
        <v>23682.5</v>
      </c>
      <c r="EI231">
        <v>28140.9</v>
      </c>
      <c r="EJ231">
        <v>29652.9</v>
      </c>
      <c r="EK231">
        <v>33264.6</v>
      </c>
      <c r="EL231">
        <v>35521.199999999997</v>
      </c>
      <c r="EM231">
        <v>39694.9</v>
      </c>
      <c r="EN231">
        <v>42400.1</v>
      </c>
      <c r="EO231">
        <v>2.0627499999999999</v>
      </c>
      <c r="EP231">
        <v>2.1084700000000001</v>
      </c>
      <c r="EQ231">
        <v>9.7014000000000003E-2</v>
      </c>
      <c r="ER231">
        <v>0</v>
      </c>
      <c r="ES231">
        <v>33.132800000000003</v>
      </c>
      <c r="ET231">
        <v>999.9</v>
      </c>
      <c r="EU231">
        <v>46.3</v>
      </c>
      <c r="EV231">
        <v>41.1</v>
      </c>
      <c r="EW231">
        <v>35.960299999999997</v>
      </c>
      <c r="EX231">
        <v>57.108199999999997</v>
      </c>
      <c r="EY231">
        <v>-1.0456700000000001</v>
      </c>
      <c r="EZ231">
        <v>2</v>
      </c>
      <c r="FA231">
        <v>0.674987</v>
      </c>
      <c r="FB231">
        <v>1.29375</v>
      </c>
      <c r="FC231">
        <v>20.264299999999999</v>
      </c>
      <c r="FD231">
        <v>5.2163899999999996</v>
      </c>
      <c r="FE231">
        <v>12.0091</v>
      </c>
      <c r="FF231">
        <v>4.9853500000000004</v>
      </c>
      <c r="FG231">
        <v>3.2845499999999999</v>
      </c>
      <c r="FH231">
        <v>9898.7999999999993</v>
      </c>
      <c r="FI231">
        <v>9999</v>
      </c>
      <c r="FJ231">
        <v>9999</v>
      </c>
      <c r="FK231">
        <v>657.6</v>
      </c>
      <c r="FL231">
        <v>1.8658399999999999</v>
      </c>
      <c r="FM231">
        <v>1.86225</v>
      </c>
      <c r="FN231">
        <v>1.86432</v>
      </c>
      <c r="FO231">
        <v>1.8604099999999999</v>
      </c>
      <c r="FP231">
        <v>1.86111</v>
      </c>
      <c r="FQ231">
        <v>1.86019</v>
      </c>
      <c r="FR231">
        <v>1.8619000000000001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-2.59</v>
      </c>
      <c r="GH231">
        <v>3.9600000000000003E-2</v>
      </c>
      <c r="GI231">
        <v>-1.7806499393771</v>
      </c>
      <c r="GJ231">
        <v>-1.0668354094452519E-3</v>
      </c>
      <c r="GK231">
        <v>7.2908324871410599E-7</v>
      </c>
      <c r="GL231">
        <v>-2.6615586879345078E-10</v>
      </c>
      <c r="GM231">
        <v>-0.20841063011216021</v>
      </c>
      <c r="GN231">
        <v>3.3664092208003571E-3</v>
      </c>
      <c r="GO231">
        <v>2.042686190248702E-4</v>
      </c>
      <c r="GP231">
        <v>-2.7039353982504608E-6</v>
      </c>
      <c r="GQ231">
        <v>3</v>
      </c>
      <c r="GR231">
        <v>2088</v>
      </c>
      <c r="GS231">
        <v>3</v>
      </c>
      <c r="GT231">
        <v>37</v>
      </c>
      <c r="GU231">
        <v>27</v>
      </c>
      <c r="GV231">
        <v>27.3</v>
      </c>
      <c r="GW231">
        <v>3.7206999999999999</v>
      </c>
      <c r="GX231">
        <v>2.5476100000000002</v>
      </c>
      <c r="GY231">
        <v>2.04834</v>
      </c>
      <c r="GZ231">
        <v>2.6037599999999999</v>
      </c>
      <c r="HA231">
        <v>2.1972700000000001</v>
      </c>
      <c r="HB231">
        <v>2.3913600000000002</v>
      </c>
      <c r="HC231">
        <v>45.233499999999999</v>
      </c>
      <c r="HD231">
        <v>13.7818</v>
      </c>
      <c r="HE231">
        <v>18</v>
      </c>
      <c r="HF231">
        <v>601.48099999999999</v>
      </c>
      <c r="HG231">
        <v>704.61599999999999</v>
      </c>
      <c r="HH231">
        <v>30.998999999999999</v>
      </c>
      <c r="HI231">
        <v>35.679299999999998</v>
      </c>
      <c r="HJ231">
        <v>29.9999</v>
      </c>
      <c r="HK231">
        <v>35.529699999999998</v>
      </c>
      <c r="HL231">
        <v>35.506900000000002</v>
      </c>
      <c r="HM231">
        <v>74.434899999999999</v>
      </c>
      <c r="HN231">
        <v>-30</v>
      </c>
      <c r="HO231">
        <v>-30</v>
      </c>
      <c r="HP231">
        <v>31</v>
      </c>
      <c r="HQ231">
        <v>1441.02</v>
      </c>
      <c r="HR231">
        <v>32.067999999999998</v>
      </c>
      <c r="HS231">
        <v>99.120999999999995</v>
      </c>
      <c r="HT231">
        <v>98.307100000000005</v>
      </c>
    </row>
    <row r="232" spans="1:228" x14ac:dyDescent="0.2">
      <c r="A232">
        <v>217</v>
      </c>
      <c r="B232">
        <v>1666113495.5</v>
      </c>
      <c r="C232">
        <v>862.5</v>
      </c>
      <c r="D232" t="s">
        <v>792</v>
      </c>
      <c r="E232" t="s">
        <v>793</v>
      </c>
      <c r="F232">
        <v>4</v>
      </c>
      <c r="G232">
        <v>1666113493.5</v>
      </c>
      <c r="H232">
        <f t="shared" si="102"/>
        <v>4.4944232371250243E-4</v>
      </c>
      <c r="I232">
        <f t="shared" si="103"/>
        <v>0.44944232371250242</v>
      </c>
      <c r="J232">
        <f t="shared" si="104"/>
        <v>8.8554840878038519</v>
      </c>
      <c r="K232">
        <f t="shared" si="105"/>
        <v>1415.752857142857</v>
      </c>
      <c r="L232">
        <f t="shared" si="106"/>
        <v>708.02676560685507</v>
      </c>
      <c r="M232">
        <f t="shared" si="107"/>
        <v>71.728057681532263</v>
      </c>
      <c r="N232">
        <f t="shared" si="108"/>
        <v>143.42565497915658</v>
      </c>
      <c r="O232">
        <f t="shared" si="109"/>
        <v>2.1175971062840183E-2</v>
      </c>
      <c r="P232">
        <f t="shared" si="110"/>
        <v>2.7642621140846604</v>
      </c>
      <c r="Q232">
        <f t="shared" si="111"/>
        <v>2.1086260457664721E-2</v>
      </c>
      <c r="R232">
        <f t="shared" si="112"/>
        <v>1.3186941139755961E-2</v>
      </c>
      <c r="S232">
        <f t="shared" si="113"/>
        <v>226.11465694815894</v>
      </c>
      <c r="T232">
        <f t="shared" si="114"/>
        <v>35.458896987764696</v>
      </c>
      <c r="U232">
        <f t="shared" si="115"/>
        <v>34.714128571428567</v>
      </c>
      <c r="V232">
        <f t="shared" si="116"/>
        <v>5.5595669651406867</v>
      </c>
      <c r="W232">
        <f t="shared" si="117"/>
        <v>64.786428856732428</v>
      </c>
      <c r="X232">
        <f t="shared" si="118"/>
        <v>3.4967785044037023</v>
      </c>
      <c r="Y232">
        <f t="shared" si="119"/>
        <v>5.3973935068043604</v>
      </c>
      <c r="Z232">
        <f t="shared" si="120"/>
        <v>2.0627884607369844</v>
      </c>
      <c r="AA232">
        <f t="shared" si="121"/>
        <v>-19.820406475721356</v>
      </c>
      <c r="AB232">
        <f t="shared" si="122"/>
        <v>-79.350436900733968</v>
      </c>
      <c r="AC232">
        <f t="shared" si="123"/>
        <v>-6.6680097651833892</v>
      </c>
      <c r="AD232">
        <f t="shared" si="124"/>
        <v>120.2758038065202</v>
      </c>
      <c r="AE232">
        <f t="shared" si="125"/>
        <v>19.56796437843483</v>
      </c>
      <c r="AF232">
        <f t="shared" si="126"/>
        <v>0.45089043208596158</v>
      </c>
      <c r="AG232">
        <f t="shared" si="127"/>
        <v>8.8554840878038519</v>
      </c>
      <c r="AH232">
        <v>1484.486409585968</v>
      </c>
      <c r="AI232">
        <v>1468.9786060606059</v>
      </c>
      <c r="AJ232">
        <v>1.7366563172153959</v>
      </c>
      <c r="AK232">
        <v>66.573852837517123</v>
      </c>
      <c r="AL232">
        <f t="shared" si="128"/>
        <v>0.44944232371250242</v>
      </c>
      <c r="AM232">
        <v>34.116244639173168</v>
      </c>
      <c r="AN232">
        <v>34.516563235294107</v>
      </c>
      <c r="AO232">
        <v>4.1161051905507793E-5</v>
      </c>
      <c r="AP232">
        <v>87.50530381435243</v>
      </c>
      <c r="AQ232">
        <v>77</v>
      </c>
      <c r="AR232">
        <v>12</v>
      </c>
      <c r="AS232">
        <f t="shared" si="129"/>
        <v>1</v>
      </c>
      <c r="AT232">
        <f t="shared" si="130"/>
        <v>0</v>
      </c>
      <c r="AU232">
        <f t="shared" si="131"/>
        <v>47062.794938933272</v>
      </c>
      <c r="AV232">
        <f t="shared" si="132"/>
        <v>1200.002857142857</v>
      </c>
      <c r="AW232">
        <f t="shared" si="133"/>
        <v>1025.9268564498232</v>
      </c>
      <c r="AX232">
        <f t="shared" si="134"/>
        <v>0.85493701147720635</v>
      </c>
      <c r="AY232">
        <f t="shared" si="135"/>
        <v>0.1884284321510083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1666113493.5</v>
      </c>
      <c r="BF232">
        <v>1415.752857142857</v>
      </c>
      <c r="BG232">
        <v>1434.4042857142861</v>
      </c>
      <c r="BH232">
        <v>34.516657142857142</v>
      </c>
      <c r="BI232">
        <v>34.114828571428568</v>
      </c>
      <c r="BJ232">
        <v>1418.34</v>
      </c>
      <c r="BK232">
        <v>34.477028571428569</v>
      </c>
      <c r="BL232">
        <v>650.01928571428573</v>
      </c>
      <c r="BM232">
        <v>101.2068571428571</v>
      </c>
      <c r="BN232">
        <v>0.1001289285714286</v>
      </c>
      <c r="BO232">
        <v>34.181671428571427</v>
      </c>
      <c r="BP232">
        <v>34.714128571428567</v>
      </c>
      <c r="BQ232">
        <v>999.89999999999986</v>
      </c>
      <c r="BR232">
        <v>0</v>
      </c>
      <c r="BS232">
        <v>0</v>
      </c>
      <c r="BT232">
        <v>8977.8599999999988</v>
      </c>
      <c r="BU232">
        <v>0</v>
      </c>
      <c r="BV232">
        <v>353.54528571428568</v>
      </c>
      <c r="BW232">
        <v>-18.651585714285719</v>
      </c>
      <c r="BX232">
        <v>1466.3671428571431</v>
      </c>
      <c r="BY232">
        <v>1485.068571428571</v>
      </c>
      <c r="BZ232">
        <v>0.40183528571428567</v>
      </c>
      <c r="CA232">
        <v>1434.4042857142861</v>
      </c>
      <c r="CB232">
        <v>34.114828571428568</v>
      </c>
      <c r="CC232">
        <v>3.4933271428571429</v>
      </c>
      <c r="CD232">
        <v>3.452655714285715</v>
      </c>
      <c r="CE232">
        <v>26.587342857142861</v>
      </c>
      <c r="CF232">
        <v>26.388714285714279</v>
      </c>
      <c r="CG232">
        <v>1200.002857142857</v>
      </c>
      <c r="CH232">
        <v>0.50001528571428577</v>
      </c>
      <c r="CI232">
        <v>0.49998471428571423</v>
      </c>
      <c r="CJ232">
        <v>0</v>
      </c>
      <c r="CK232">
        <v>1232.255714285714</v>
      </c>
      <c r="CL232">
        <v>4.9990899999999998</v>
      </c>
      <c r="CM232">
        <v>13651.45714285714</v>
      </c>
      <c r="CN232">
        <v>9557.94</v>
      </c>
      <c r="CO232">
        <v>44.75</v>
      </c>
      <c r="CP232">
        <v>46.436999999999998</v>
      </c>
      <c r="CQ232">
        <v>45.517714285714291</v>
      </c>
      <c r="CR232">
        <v>45.392714285714291</v>
      </c>
      <c r="CS232">
        <v>46.125</v>
      </c>
      <c r="CT232">
        <v>597.5214285714286</v>
      </c>
      <c r="CU232">
        <v>597.48142857142852</v>
      </c>
      <c r="CV232">
        <v>0</v>
      </c>
      <c r="CW232">
        <v>1666113507.3</v>
      </c>
      <c r="CX232">
        <v>0</v>
      </c>
      <c r="CY232">
        <v>1666111874.0999999</v>
      </c>
      <c r="CZ232" t="s">
        <v>356</v>
      </c>
      <c r="DA232">
        <v>1666111874.0999999</v>
      </c>
      <c r="DB232">
        <v>1666111855.0999999</v>
      </c>
      <c r="DC232">
        <v>36</v>
      </c>
      <c r="DD232">
        <v>-0.106</v>
      </c>
      <c r="DE232">
        <v>-2E-3</v>
      </c>
      <c r="DF232">
        <v>-2.12</v>
      </c>
      <c r="DG232">
        <v>3.7999999999999999E-2</v>
      </c>
      <c r="DH232">
        <v>419</v>
      </c>
      <c r="DI232">
        <v>34</v>
      </c>
      <c r="DJ232">
        <v>0.73</v>
      </c>
      <c r="DK232">
        <v>0.14000000000000001</v>
      </c>
      <c r="DL232">
        <v>-18.643270000000001</v>
      </c>
      <c r="DM232">
        <v>0.18965403377112339</v>
      </c>
      <c r="DN232">
        <v>6.231213445228781E-2</v>
      </c>
      <c r="DO232">
        <v>0</v>
      </c>
      <c r="DP232">
        <v>0.40079504999999999</v>
      </c>
      <c r="DQ232">
        <v>-8.1283902439028381E-3</v>
      </c>
      <c r="DR232">
        <v>1.99850639165853E-3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3.2943600000000002</v>
      </c>
      <c r="EB232">
        <v>2.6252300000000002</v>
      </c>
      <c r="EC232">
        <v>0.231127</v>
      </c>
      <c r="ED232">
        <v>0.23119300000000001</v>
      </c>
      <c r="EE232">
        <v>0.140457</v>
      </c>
      <c r="EF232">
        <v>0.137547</v>
      </c>
      <c r="EG232">
        <v>23237.1</v>
      </c>
      <c r="EH232">
        <v>23662.5</v>
      </c>
      <c r="EI232">
        <v>28141</v>
      </c>
      <c r="EJ232">
        <v>29653.3</v>
      </c>
      <c r="EK232">
        <v>33264.6</v>
      </c>
      <c r="EL232">
        <v>35521.699999999997</v>
      </c>
      <c r="EM232">
        <v>39694.800000000003</v>
      </c>
      <c r="EN232">
        <v>42400.5</v>
      </c>
      <c r="EO232">
        <v>2.0634800000000002</v>
      </c>
      <c r="EP232">
        <v>2.1084999999999998</v>
      </c>
      <c r="EQ232">
        <v>9.8295499999999994E-2</v>
      </c>
      <c r="ER232">
        <v>0</v>
      </c>
      <c r="ES232">
        <v>33.132800000000003</v>
      </c>
      <c r="ET232">
        <v>999.9</v>
      </c>
      <c r="EU232">
        <v>46.3</v>
      </c>
      <c r="EV232">
        <v>41.1</v>
      </c>
      <c r="EW232">
        <v>35.962699999999998</v>
      </c>
      <c r="EX232">
        <v>57.318199999999997</v>
      </c>
      <c r="EY232">
        <v>-1.0496799999999999</v>
      </c>
      <c r="EZ232">
        <v>2</v>
      </c>
      <c r="FA232">
        <v>0.67454800000000004</v>
      </c>
      <c r="FB232">
        <v>1.2918000000000001</v>
      </c>
      <c r="FC232">
        <v>20.264299999999999</v>
      </c>
      <c r="FD232">
        <v>5.21549</v>
      </c>
      <c r="FE232">
        <v>12.0091</v>
      </c>
      <c r="FF232">
        <v>4.9849500000000004</v>
      </c>
      <c r="FG232">
        <v>3.2844500000000001</v>
      </c>
      <c r="FH232">
        <v>9899.1</v>
      </c>
      <c r="FI232">
        <v>9999</v>
      </c>
      <c r="FJ232">
        <v>9999</v>
      </c>
      <c r="FK232">
        <v>657.7</v>
      </c>
      <c r="FL232">
        <v>1.8658399999999999</v>
      </c>
      <c r="FM232">
        <v>1.86226</v>
      </c>
      <c r="FN232">
        <v>1.86432</v>
      </c>
      <c r="FO232">
        <v>1.8604499999999999</v>
      </c>
      <c r="FP232">
        <v>1.86113</v>
      </c>
      <c r="FQ232">
        <v>1.8602000000000001</v>
      </c>
      <c r="FR232">
        <v>1.86191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-2.59</v>
      </c>
      <c r="GH232">
        <v>3.9699999999999999E-2</v>
      </c>
      <c r="GI232">
        <v>-1.7806499393771</v>
      </c>
      <c r="GJ232">
        <v>-1.0668354094452519E-3</v>
      </c>
      <c r="GK232">
        <v>7.2908324871410599E-7</v>
      </c>
      <c r="GL232">
        <v>-2.6615586879345078E-10</v>
      </c>
      <c r="GM232">
        <v>-0.20841063011216021</v>
      </c>
      <c r="GN232">
        <v>3.3664092208003571E-3</v>
      </c>
      <c r="GO232">
        <v>2.042686190248702E-4</v>
      </c>
      <c r="GP232">
        <v>-2.7039353982504608E-6</v>
      </c>
      <c r="GQ232">
        <v>3</v>
      </c>
      <c r="GR232">
        <v>2088</v>
      </c>
      <c r="GS232">
        <v>3</v>
      </c>
      <c r="GT232">
        <v>37</v>
      </c>
      <c r="GU232">
        <v>27</v>
      </c>
      <c r="GV232">
        <v>27.3</v>
      </c>
      <c r="GW232">
        <v>3.7341299999999999</v>
      </c>
      <c r="GX232">
        <v>2.5439500000000002</v>
      </c>
      <c r="GY232">
        <v>2.04834</v>
      </c>
      <c r="GZ232">
        <v>2.6025399999999999</v>
      </c>
      <c r="HA232">
        <v>2.1972700000000001</v>
      </c>
      <c r="HB232">
        <v>2.3828100000000001</v>
      </c>
      <c r="HC232">
        <v>45.233499999999999</v>
      </c>
      <c r="HD232">
        <v>13.7818</v>
      </c>
      <c r="HE232">
        <v>18</v>
      </c>
      <c r="HF232">
        <v>602.01</v>
      </c>
      <c r="HG232">
        <v>704.61300000000006</v>
      </c>
      <c r="HH232">
        <v>30.999300000000002</v>
      </c>
      <c r="HI232">
        <v>35.677799999999998</v>
      </c>
      <c r="HJ232">
        <v>29.9999</v>
      </c>
      <c r="HK232">
        <v>35.527999999999999</v>
      </c>
      <c r="HL232">
        <v>35.504399999999997</v>
      </c>
      <c r="HM232">
        <v>74.712100000000007</v>
      </c>
      <c r="HN232">
        <v>-30</v>
      </c>
      <c r="HO232">
        <v>-30</v>
      </c>
      <c r="HP232">
        <v>31</v>
      </c>
      <c r="HQ232">
        <v>1447.7</v>
      </c>
      <c r="HR232">
        <v>32.067999999999998</v>
      </c>
      <c r="HS232">
        <v>99.120900000000006</v>
      </c>
      <c r="HT232">
        <v>98.308300000000003</v>
      </c>
    </row>
    <row r="233" spans="1:228" x14ac:dyDescent="0.2">
      <c r="A233">
        <v>218</v>
      </c>
      <c r="B233">
        <v>1666113499.5</v>
      </c>
      <c r="C233">
        <v>866.5</v>
      </c>
      <c r="D233" t="s">
        <v>794</v>
      </c>
      <c r="E233" t="s">
        <v>795</v>
      </c>
      <c r="F233">
        <v>4</v>
      </c>
      <c r="G233">
        <v>1666113497.1875</v>
      </c>
      <c r="H233">
        <f t="shared" si="102"/>
        <v>4.5514470049811475E-4</v>
      </c>
      <c r="I233">
        <f t="shared" si="103"/>
        <v>0.45514470049811473</v>
      </c>
      <c r="J233">
        <f t="shared" si="104"/>
        <v>9.1598348903085913</v>
      </c>
      <c r="K233">
        <f t="shared" si="105"/>
        <v>1421.8875</v>
      </c>
      <c r="L233">
        <f t="shared" si="106"/>
        <v>699.12669463311408</v>
      </c>
      <c r="M233">
        <f t="shared" si="107"/>
        <v>70.825491293338757</v>
      </c>
      <c r="N233">
        <f t="shared" si="108"/>
        <v>144.04525177543874</v>
      </c>
      <c r="O233">
        <f t="shared" si="109"/>
        <v>2.1424490210740998E-2</v>
      </c>
      <c r="P233">
        <f t="shared" si="110"/>
        <v>2.7697841912814698</v>
      </c>
      <c r="Q233">
        <f t="shared" si="111"/>
        <v>2.1332848730163223E-2</v>
      </c>
      <c r="R233">
        <f t="shared" si="112"/>
        <v>1.3341231295183682E-2</v>
      </c>
      <c r="S233">
        <f t="shared" si="113"/>
        <v>226.10871598370582</v>
      </c>
      <c r="T233">
        <f t="shared" si="114"/>
        <v>35.460392206284382</v>
      </c>
      <c r="U233">
        <f t="shared" si="115"/>
        <v>34.721337499999997</v>
      </c>
      <c r="V233">
        <f t="shared" si="116"/>
        <v>5.5617913725241932</v>
      </c>
      <c r="W233">
        <f t="shared" si="117"/>
        <v>64.77149286285858</v>
      </c>
      <c r="X233">
        <f t="shared" si="118"/>
        <v>3.4970321307087096</v>
      </c>
      <c r="Y233">
        <f t="shared" si="119"/>
        <v>5.3990296905970894</v>
      </c>
      <c r="Z233">
        <f t="shared" si="120"/>
        <v>2.0647592418154836</v>
      </c>
      <c r="AA233">
        <f t="shared" si="121"/>
        <v>-20.071881291966861</v>
      </c>
      <c r="AB233">
        <f t="shared" si="122"/>
        <v>-79.772937277272746</v>
      </c>
      <c r="AC233">
        <f t="shared" si="123"/>
        <v>-6.6905617455038779</v>
      </c>
      <c r="AD233">
        <f t="shared" si="124"/>
        <v>119.57333566896233</v>
      </c>
      <c r="AE233">
        <f t="shared" si="125"/>
        <v>19.612069240963294</v>
      </c>
      <c r="AF233">
        <f t="shared" si="126"/>
        <v>0.45511305151532339</v>
      </c>
      <c r="AG233">
        <f t="shared" si="127"/>
        <v>9.1598348903085913</v>
      </c>
      <c r="AH233">
        <v>1491.432452397981</v>
      </c>
      <c r="AI233">
        <v>1475.800787878788</v>
      </c>
      <c r="AJ233">
        <v>1.695332721437613</v>
      </c>
      <c r="AK233">
        <v>66.573852837517123</v>
      </c>
      <c r="AL233">
        <f t="shared" si="128"/>
        <v>0.45514470049811473</v>
      </c>
      <c r="AM233">
        <v>34.114869118590917</v>
      </c>
      <c r="AN233">
        <v>34.520393823529403</v>
      </c>
      <c r="AO233">
        <v>2.1693112149670929E-5</v>
      </c>
      <c r="AP233">
        <v>87.50530381435243</v>
      </c>
      <c r="AQ233">
        <v>77</v>
      </c>
      <c r="AR233">
        <v>12</v>
      </c>
      <c r="AS233">
        <f t="shared" si="129"/>
        <v>1</v>
      </c>
      <c r="AT233">
        <f t="shared" si="130"/>
        <v>0</v>
      </c>
      <c r="AU233">
        <f t="shared" si="131"/>
        <v>47213.288789787985</v>
      </c>
      <c r="AV233">
        <f t="shared" si="132"/>
        <v>1199.9725000000001</v>
      </c>
      <c r="AW233">
        <f t="shared" si="133"/>
        <v>1025.9007885925939</v>
      </c>
      <c r="AX233">
        <f t="shared" si="134"/>
        <v>0.85493691613148948</v>
      </c>
      <c r="AY233">
        <f t="shared" si="135"/>
        <v>0.18842824813377457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1666113497.1875</v>
      </c>
      <c r="BF233">
        <v>1421.8875</v>
      </c>
      <c r="BG233">
        <v>1440.5887499999999</v>
      </c>
      <c r="BH233">
        <v>34.519612499999987</v>
      </c>
      <c r="BI233">
        <v>34.113999999999997</v>
      </c>
      <c r="BJ233">
        <v>1424.4762499999999</v>
      </c>
      <c r="BK233">
        <v>34.479950000000002</v>
      </c>
      <c r="BL233">
        <v>649.98399999999992</v>
      </c>
      <c r="BM233">
        <v>101.20574999999999</v>
      </c>
      <c r="BN233">
        <v>9.9910100000000002E-2</v>
      </c>
      <c r="BO233">
        <v>34.187112499999998</v>
      </c>
      <c r="BP233">
        <v>34.721337499999997</v>
      </c>
      <c r="BQ233">
        <v>999.9</v>
      </c>
      <c r="BR233">
        <v>0</v>
      </c>
      <c r="BS233">
        <v>0</v>
      </c>
      <c r="BT233">
        <v>9007.2674999999981</v>
      </c>
      <c r="BU233">
        <v>0</v>
      </c>
      <c r="BV233">
        <v>354.84550000000002</v>
      </c>
      <c r="BW233">
        <v>-18.704675000000002</v>
      </c>
      <c r="BX233">
        <v>1472.7249999999999</v>
      </c>
      <c r="BY233">
        <v>1491.47</v>
      </c>
      <c r="BZ233">
        <v>0.40560700000000011</v>
      </c>
      <c r="CA233">
        <v>1440.5887499999999</v>
      </c>
      <c r="CB233">
        <v>34.113999999999997</v>
      </c>
      <c r="CC233">
        <v>3.493595</v>
      </c>
      <c r="CD233">
        <v>3.4525450000000002</v>
      </c>
      <c r="CE233">
        <v>26.588650000000001</v>
      </c>
      <c r="CF233">
        <v>26.3881625</v>
      </c>
      <c r="CG233">
        <v>1199.9725000000001</v>
      </c>
      <c r="CH233">
        <v>0.50002012500000004</v>
      </c>
      <c r="CI233">
        <v>0.49997987500000002</v>
      </c>
      <c r="CJ233">
        <v>0</v>
      </c>
      <c r="CK233">
        <v>1232.5025000000001</v>
      </c>
      <c r="CL233">
        <v>4.9990899999999998</v>
      </c>
      <c r="CM233">
        <v>13651.45</v>
      </c>
      <c r="CN233">
        <v>9557.692500000001</v>
      </c>
      <c r="CO233">
        <v>44.75</v>
      </c>
      <c r="CP233">
        <v>46.429250000000003</v>
      </c>
      <c r="CQ233">
        <v>45.507750000000001</v>
      </c>
      <c r="CR233">
        <v>45.429250000000003</v>
      </c>
      <c r="CS233">
        <v>46.125</v>
      </c>
      <c r="CT233">
        <v>597.51</v>
      </c>
      <c r="CU233">
        <v>597.46250000000009</v>
      </c>
      <c r="CV233">
        <v>0</v>
      </c>
      <c r="CW233">
        <v>1666113510.9000001</v>
      </c>
      <c r="CX233">
        <v>0</v>
      </c>
      <c r="CY233">
        <v>1666111874.0999999</v>
      </c>
      <c r="CZ233" t="s">
        <v>356</v>
      </c>
      <c r="DA233">
        <v>1666111874.0999999</v>
      </c>
      <c r="DB233">
        <v>1666111855.0999999</v>
      </c>
      <c r="DC233">
        <v>36</v>
      </c>
      <c r="DD233">
        <v>-0.106</v>
      </c>
      <c r="DE233">
        <v>-2E-3</v>
      </c>
      <c r="DF233">
        <v>-2.12</v>
      </c>
      <c r="DG233">
        <v>3.7999999999999999E-2</v>
      </c>
      <c r="DH233">
        <v>419</v>
      </c>
      <c r="DI233">
        <v>34</v>
      </c>
      <c r="DJ233">
        <v>0.73</v>
      </c>
      <c r="DK233">
        <v>0.14000000000000001</v>
      </c>
      <c r="DL233">
        <v>-18.63731219512195</v>
      </c>
      <c r="DM233">
        <v>-0.1960243902439445</v>
      </c>
      <c r="DN233">
        <v>5.2402100102776607E-2</v>
      </c>
      <c r="DO233">
        <v>0</v>
      </c>
      <c r="DP233">
        <v>0.40132729268292688</v>
      </c>
      <c r="DQ233">
        <v>7.2597909407660774E-3</v>
      </c>
      <c r="DR233">
        <v>2.5803086055165131E-3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3.2941500000000001</v>
      </c>
      <c r="EB233">
        <v>2.62527</v>
      </c>
      <c r="EC233">
        <v>0.23178000000000001</v>
      </c>
      <c r="ED233">
        <v>0.231851</v>
      </c>
      <c r="EE233">
        <v>0.140461</v>
      </c>
      <c r="EF233">
        <v>0.137542</v>
      </c>
      <c r="EG233">
        <v>23217.1</v>
      </c>
      <c r="EH233">
        <v>23642.400000000001</v>
      </c>
      <c r="EI233">
        <v>28140.799999999999</v>
      </c>
      <c r="EJ233">
        <v>29653.599999999999</v>
      </c>
      <c r="EK233">
        <v>33264.5</v>
      </c>
      <c r="EL233">
        <v>35522.199999999997</v>
      </c>
      <c r="EM233">
        <v>39694.800000000003</v>
      </c>
      <c r="EN233">
        <v>42400.800000000003</v>
      </c>
      <c r="EO233">
        <v>2.0631699999999999</v>
      </c>
      <c r="EP233">
        <v>2.1084999999999998</v>
      </c>
      <c r="EQ233">
        <v>9.7602599999999998E-2</v>
      </c>
      <c r="ER233">
        <v>0</v>
      </c>
      <c r="ES233">
        <v>33.135800000000003</v>
      </c>
      <c r="ET233">
        <v>999.9</v>
      </c>
      <c r="EU233">
        <v>46.3</v>
      </c>
      <c r="EV233">
        <v>41.1</v>
      </c>
      <c r="EW233">
        <v>35.959400000000002</v>
      </c>
      <c r="EX233">
        <v>57.1982</v>
      </c>
      <c r="EY233">
        <v>-1.0256400000000001</v>
      </c>
      <c r="EZ233">
        <v>2</v>
      </c>
      <c r="FA233">
        <v>0.67450500000000002</v>
      </c>
      <c r="FB233">
        <v>1.29006</v>
      </c>
      <c r="FC233">
        <v>20.264299999999999</v>
      </c>
      <c r="FD233">
        <v>5.2153400000000003</v>
      </c>
      <c r="FE233">
        <v>12.009499999999999</v>
      </c>
      <c r="FF233">
        <v>4.9851000000000001</v>
      </c>
      <c r="FG233">
        <v>3.2844500000000001</v>
      </c>
      <c r="FH233">
        <v>9899.1</v>
      </c>
      <c r="FI233">
        <v>9999</v>
      </c>
      <c r="FJ233">
        <v>9999</v>
      </c>
      <c r="FK233">
        <v>657.7</v>
      </c>
      <c r="FL233">
        <v>1.8658399999999999</v>
      </c>
      <c r="FM233">
        <v>1.86226</v>
      </c>
      <c r="FN233">
        <v>1.86432</v>
      </c>
      <c r="FO233">
        <v>1.8604499999999999</v>
      </c>
      <c r="FP233">
        <v>1.86113</v>
      </c>
      <c r="FQ233">
        <v>1.86019</v>
      </c>
      <c r="FR233">
        <v>1.8619000000000001</v>
      </c>
      <c r="FS233">
        <v>1.8585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-2.59</v>
      </c>
      <c r="GH233">
        <v>3.9699999999999999E-2</v>
      </c>
      <c r="GI233">
        <v>-1.7806499393771</v>
      </c>
      <c r="GJ233">
        <v>-1.0668354094452519E-3</v>
      </c>
      <c r="GK233">
        <v>7.2908324871410599E-7</v>
      </c>
      <c r="GL233">
        <v>-2.6615586879345078E-10</v>
      </c>
      <c r="GM233">
        <v>-0.20841063011216021</v>
      </c>
      <c r="GN233">
        <v>3.3664092208003571E-3</v>
      </c>
      <c r="GO233">
        <v>2.042686190248702E-4</v>
      </c>
      <c r="GP233">
        <v>-2.7039353982504608E-6</v>
      </c>
      <c r="GQ233">
        <v>3</v>
      </c>
      <c r="GR233">
        <v>2088</v>
      </c>
      <c r="GS233">
        <v>3</v>
      </c>
      <c r="GT233">
        <v>37</v>
      </c>
      <c r="GU233">
        <v>27.1</v>
      </c>
      <c r="GV233">
        <v>27.4</v>
      </c>
      <c r="GW233">
        <v>3.74878</v>
      </c>
      <c r="GX233">
        <v>2.5463900000000002</v>
      </c>
      <c r="GY233">
        <v>2.04834</v>
      </c>
      <c r="GZ233">
        <v>2.6037599999999999</v>
      </c>
      <c r="HA233">
        <v>2.1972700000000001</v>
      </c>
      <c r="HB233">
        <v>2.2997999999999998</v>
      </c>
      <c r="HC233">
        <v>45.233499999999999</v>
      </c>
      <c r="HD233">
        <v>13.7643</v>
      </c>
      <c r="HE233">
        <v>18</v>
      </c>
      <c r="HF233">
        <v>601.77</v>
      </c>
      <c r="HG233">
        <v>704.60299999999995</v>
      </c>
      <c r="HH233">
        <v>30.999400000000001</v>
      </c>
      <c r="HI233">
        <v>35.676000000000002</v>
      </c>
      <c r="HJ233">
        <v>30</v>
      </c>
      <c r="HK233">
        <v>35.526499999999999</v>
      </c>
      <c r="HL233">
        <v>35.503599999999999</v>
      </c>
      <c r="HM233">
        <v>74.9833</v>
      </c>
      <c r="HN233">
        <v>-30</v>
      </c>
      <c r="HO233">
        <v>-30</v>
      </c>
      <c r="HP233">
        <v>31</v>
      </c>
      <c r="HQ233">
        <v>1454.38</v>
      </c>
      <c r="HR233">
        <v>32.067999999999998</v>
      </c>
      <c r="HS233">
        <v>99.120699999999999</v>
      </c>
      <c r="HT233">
        <v>98.308899999999994</v>
      </c>
    </row>
    <row r="234" spans="1:228" x14ac:dyDescent="0.2">
      <c r="A234">
        <v>219</v>
      </c>
      <c r="B234">
        <v>1666113503.5</v>
      </c>
      <c r="C234">
        <v>870.5</v>
      </c>
      <c r="D234" t="s">
        <v>796</v>
      </c>
      <c r="E234" t="s">
        <v>797</v>
      </c>
      <c r="F234">
        <v>4</v>
      </c>
      <c r="G234">
        <v>1666113501.5</v>
      </c>
      <c r="H234">
        <f t="shared" si="102"/>
        <v>4.5497363852808984E-4</v>
      </c>
      <c r="I234">
        <f t="shared" si="103"/>
        <v>0.45497363852808986</v>
      </c>
      <c r="J234">
        <f t="shared" si="104"/>
        <v>9.184246689725672</v>
      </c>
      <c r="K234">
        <f t="shared" si="105"/>
        <v>1429.0342857142859</v>
      </c>
      <c r="L234">
        <f t="shared" si="106"/>
        <v>705.20668657613976</v>
      </c>
      <c r="M234">
        <f t="shared" si="107"/>
        <v>71.441422473148819</v>
      </c>
      <c r="N234">
        <f t="shared" si="108"/>
        <v>144.76924861560579</v>
      </c>
      <c r="O234">
        <f t="shared" si="109"/>
        <v>2.1453701140397293E-2</v>
      </c>
      <c r="P234">
        <f t="shared" si="110"/>
        <v>2.7611375338357194</v>
      </c>
      <c r="Q234">
        <f t="shared" si="111"/>
        <v>2.1361523746276444E-2</v>
      </c>
      <c r="R234">
        <f t="shared" si="112"/>
        <v>1.3359200991463578E-2</v>
      </c>
      <c r="S234">
        <f t="shared" si="113"/>
        <v>226.11698151808423</v>
      </c>
      <c r="T234">
        <f t="shared" si="114"/>
        <v>35.470964064303345</v>
      </c>
      <c r="U234">
        <f t="shared" si="115"/>
        <v>34.709585714285723</v>
      </c>
      <c r="V234">
        <f t="shared" si="116"/>
        <v>5.5581656055475994</v>
      </c>
      <c r="W234">
        <f t="shared" si="117"/>
        <v>64.744757240187127</v>
      </c>
      <c r="X234">
        <f t="shared" si="118"/>
        <v>3.496913325149158</v>
      </c>
      <c r="Y234">
        <f t="shared" si="119"/>
        <v>5.4010756611171926</v>
      </c>
      <c r="Z234">
        <f t="shared" si="120"/>
        <v>2.0612522803984414</v>
      </c>
      <c r="AA234">
        <f t="shared" si="121"/>
        <v>-20.064337459088762</v>
      </c>
      <c r="AB234">
        <f t="shared" si="122"/>
        <v>-76.76204787716722</v>
      </c>
      <c r="AC234">
        <f t="shared" si="123"/>
        <v>-6.4580430263740709</v>
      </c>
      <c r="AD234">
        <f t="shared" si="124"/>
        <v>122.83255315545418</v>
      </c>
      <c r="AE234">
        <f t="shared" si="125"/>
        <v>19.787095314816096</v>
      </c>
      <c r="AF234">
        <f t="shared" si="126"/>
        <v>0.4545070491061437</v>
      </c>
      <c r="AG234">
        <f t="shared" si="127"/>
        <v>9.184246689725672</v>
      </c>
      <c r="AH234">
        <v>1498.4614006958011</v>
      </c>
      <c r="AI234">
        <v>1482.7058181818179</v>
      </c>
      <c r="AJ234">
        <v>1.720323665668114</v>
      </c>
      <c r="AK234">
        <v>66.573852837517123</v>
      </c>
      <c r="AL234">
        <f t="shared" si="128"/>
        <v>0.45497363852808986</v>
      </c>
      <c r="AM234">
        <v>34.112872499804197</v>
      </c>
      <c r="AN234">
        <v>34.518402941176461</v>
      </c>
      <c r="AO234">
        <v>-1.077599401425188E-5</v>
      </c>
      <c r="AP234">
        <v>87.50530381435243</v>
      </c>
      <c r="AQ234">
        <v>77</v>
      </c>
      <c r="AR234">
        <v>12</v>
      </c>
      <c r="AS234">
        <f t="shared" si="129"/>
        <v>1</v>
      </c>
      <c r="AT234">
        <f t="shared" si="130"/>
        <v>0</v>
      </c>
      <c r="AU234">
        <f t="shared" si="131"/>
        <v>46975.350339937046</v>
      </c>
      <c r="AV234">
        <f t="shared" si="132"/>
        <v>1200.025714285714</v>
      </c>
      <c r="AW234">
        <f t="shared" si="133"/>
        <v>1025.9453707347586</v>
      </c>
      <c r="AX234">
        <f t="shared" si="134"/>
        <v>0.8549361555518229</v>
      </c>
      <c r="AY234">
        <f t="shared" si="135"/>
        <v>0.18842678021501802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1666113501.5</v>
      </c>
      <c r="BF234">
        <v>1429.0342857142859</v>
      </c>
      <c r="BG234">
        <v>1447.8985714285709</v>
      </c>
      <c r="BH234">
        <v>34.518442857142858</v>
      </c>
      <c r="BI234">
        <v>34.113385714285712</v>
      </c>
      <c r="BJ234">
        <v>1431.63</v>
      </c>
      <c r="BK234">
        <v>34.478757142857141</v>
      </c>
      <c r="BL234">
        <v>650.00928571428562</v>
      </c>
      <c r="BM234">
        <v>101.2054285714286</v>
      </c>
      <c r="BN234">
        <v>0.1002224285714286</v>
      </c>
      <c r="BO234">
        <v>34.193914285714293</v>
      </c>
      <c r="BP234">
        <v>34.709585714285723</v>
      </c>
      <c r="BQ234">
        <v>999.89999999999986</v>
      </c>
      <c r="BR234">
        <v>0</v>
      </c>
      <c r="BS234">
        <v>0</v>
      </c>
      <c r="BT234">
        <v>8961.4271428571428</v>
      </c>
      <c r="BU234">
        <v>0</v>
      </c>
      <c r="BV234">
        <v>356.0024285714286</v>
      </c>
      <c r="BW234">
        <v>-18.862571428571432</v>
      </c>
      <c r="BX234">
        <v>1480.1257142857139</v>
      </c>
      <c r="BY234">
        <v>1499.0342857142859</v>
      </c>
      <c r="BZ234">
        <v>0.40503385714285711</v>
      </c>
      <c r="CA234">
        <v>1447.8985714285709</v>
      </c>
      <c r="CB234">
        <v>34.113385714285712</v>
      </c>
      <c r="CC234">
        <v>3.4934599999999998</v>
      </c>
      <c r="CD234">
        <v>3.452467142857143</v>
      </c>
      <c r="CE234">
        <v>26.587985714285711</v>
      </c>
      <c r="CF234">
        <v>26.387785714285709</v>
      </c>
      <c r="CG234">
        <v>1200.025714285714</v>
      </c>
      <c r="CH234">
        <v>0.50004657142857145</v>
      </c>
      <c r="CI234">
        <v>0.49995342857142849</v>
      </c>
      <c r="CJ234">
        <v>0</v>
      </c>
      <c r="CK234">
        <v>1233.005714285714</v>
      </c>
      <c r="CL234">
        <v>4.9990899999999998</v>
      </c>
      <c r="CM234">
        <v>13652.5</v>
      </c>
      <c r="CN234">
        <v>9558.2328571428552</v>
      </c>
      <c r="CO234">
        <v>44.75</v>
      </c>
      <c r="CP234">
        <v>46.428142857142859</v>
      </c>
      <c r="CQ234">
        <v>45.5</v>
      </c>
      <c r="CR234">
        <v>45.383857142857153</v>
      </c>
      <c r="CS234">
        <v>46.125</v>
      </c>
      <c r="CT234">
        <v>597.56714285714293</v>
      </c>
      <c r="CU234">
        <v>597.45857142857142</v>
      </c>
      <c r="CV234">
        <v>0</v>
      </c>
      <c r="CW234">
        <v>1666113515.0999999</v>
      </c>
      <c r="CX234">
        <v>0</v>
      </c>
      <c r="CY234">
        <v>1666111874.0999999</v>
      </c>
      <c r="CZ234" t="s">
        <v>356</v>
      </c>
      <c r="DA234">
        <v>1666111874.0999999</v>
      </c>
      <c r="DB234">
        <v>1666111855.0999999</v>
      </c>
      <c r="DC234">
        <v>36</v>
      </c>
      <c r="DD234">
        <v>-0.106</v>
      </c>
      <c r="DE234">
        <v>-2E-3</v>
      </c>
      <c r="DF234">
        <v>-2.12</v>
      </c>
      <c r="DG234">
        <v>3.7999999999999999E-2</v>
      </c>
      <c r="DH234">
        <v>419</v>
      </c>
      <c r="DI234">
        <v>34</v>
      </c>
      <c r="DJ234">
        <v>0.73</v>
      </c>
      <c r="DK234">
        <v>0.14000000000000001</v>
      </c>
      <c r="DL234">
        <v>-18.686152499999999</v>
      </c>
      <c r="DM234">
        <v>-0.77290694183857711</v>
      </c>
      <c r="DN234">
        <v>9.8767643961724785E-2</v>
      </c>
      <c r="DO234">
        <v>0</v>
      </c>
      <c r="DP234">
        <v>0.40188297499999998</v>
      </c>
      <c r="DQ234">
        <v>2.8871065666041081E-2</v>
      </c>
      <c r="DR234">
        <v>3.0953805944301939E-3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3.2944900000000001</v>
      </c>
      <c r="EB234">
        <v>2.62514</v>
      </c>
      <c r="EC234">
        <v>0.23242499999999999</v>
      </c>
      <c r="ED234">
        <v>0.23249300000000001</v>
      </c>
      <c r="EE234">
        <v>0.140459</v>
      </c>
      <c r="EF234">
        <v>0.13754</v>
      </c>
      <c r="EG234">
        <v>23197.3</v>
      </c>
      <c r="EH234">
        <v>23622.1</v>
      </c>
      <c r="EI234">
        <v>28140.6</v>
      </c>
      <c r="EJ234">
        <v>29653</v>
      </c>
      <c r="EK234">
        <v>33264.5</v>
      </c>
      <c r="EL234">
        <v>35522</v>
      </c>
      <c r="EM234">
        <v>39694.6</v>
      </c>
      <c r="EN234">
        <v>42400.4</v>
      </c>
      <c r="EO234">
        <v>2.06358</v>
      </c>
      <c r="EP234">
        <v>2.1083799999999999</v>
      </c>
      <c r="EQ234">
        <v>9.7177899999999998E-2</v>
      </c>
      <c r="ER234">
        <v>0</v>
      </c>
      <c r="ES234">
        <v>33.1417</v>
      </c>
      <c r="ET234">
        <v>999.9</v>
      </c>
      <c r="EU234">
        <v>46.3</v>
      </c>
      <c r="EV234">
        <v>41.1</v>
      </c>
      <c r="EW234">
        <v>35.961199999999998</v>
      </c>
      <c r="EX234">
        <v>57.618200000000002</v>
      </c>
      <c r="EY234">
        <v>-1.1217999999999999</v>
      </c>
      <c r="EZ234">
        <v>2</v>
      </c>
      <c r="FA234">
        <v>0.67441799999999996</v>
      </c>
      <c r="FB234">
        <v>1.2878700000000001</v>
      </c>
      <c r="FC234">
        <v>20.264299999999999</v>
      </c>
      <c r="FD234">
        <v>5.21549</v>
      </c>
      <c r="FE234">
        <v>12.0092</v>
      </c>
      <c r="FF234">
        <v>4.9852999999999996</v>
      </c>
      <c r="FG234">
        <v>3.2845</v>
      </c>
      <c r="FH234">
        <v>9899.5</v>
      </c>
      <c r="FI234">
        <v>9999</v>
      </c>
      <c r="FJ234">
        <v>9999</v>
      </c>
      <c r="FK234">
        <v>657.7</v>
      </c>
      <c r="FL234">
        <v>1.8658399999999999</v>
      </c>
      <c r="FM234">
        <v>1.8622700000000001</v>
      </c>
      <c r="FN234">
        <v>1.86432</v>
      </c>
      <c r="FO234">
        <v>1.86046</v>
      </c>
      <c r="FP234">
        <v>1.86113</v>
      </c>
      <c r="FQ234">
        <v>1.8602000000000001</v>
      </c>
      <c r="FR234">
        <v>1.86191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-2.6</v>
      </c>
      <c r="GH234">
        <v>3.9699999999999999E-2</v>
      </c>
      <c r="GI234">
        <v>-1.7806499393771</v>
      </c>
      <c r="GJ234">
        <v>-1.0668354094452519E-3</v>
      </c>
      <c r="GK234">
        <v>7.2908324871410599E-7</v>
      </c>
      <c r="GL234">
        <v>-2.6615586879345078E-10</v>
      </c>
      <c r="GM234">
        <v>-0.20841063011216021</v>
      </c>
      <c r="GN234">
        <v>3.3664092208003571E-3</v>
      </c>
      <c r="GO234">
        <v>2.042686190248702E-4</v>
      </c>
      <c r="GP234">
        <v>-2.7039353982504608E-6</v>
      </c>
      <c r="GQ234">
        <v>3</v>
      </c>
      <c r="GR234">
        <v>2088</v>
      </c>
      <c r="GS234">
        <v>3</v>
      </c>
      <c r="GT234">
        <v>37</v>
      </c>
      <c r="GU234">
        <v>27.2</v>
      </c>
      <c r="GV234">
        <v>27.5</v>
      </c>
      <c r="GW234">
        <v>3.7622100000000001</v>
      </c>
      <c r="GX234">
        <v>2.5512700000000001</v>
      </c>
      <c r="GY234">
        <v>2.04956</v>
      </c>
      <c r="GZ234">
        <v>2.6049799999999999</v>
      </c>
      <c r="HA234">
        <v>2.1972700000000001</v>
      </c>
      <c r="HB234">
        <v>2.2985799999999998</v>
      </c>
      <c r="HC234">
        <v>45.233499999999999</v>
      </c>
      <c r="HD234">
        <v>13.773</v>
      </c>
      <c r="HE234">
        <v>18</v>
      </c>
      <c r="HF234">
        <v>602.06200000000001</v>
      </c>
      <c r="HG234">
        <v>704.45100000000002</v>
      </c>
      <c r="HH234">
        <v>30.999400000000001</v>
      </c>
      <c r="HI234">
        <v>35.674599999999998</v>
      </c>
      <c r="HJ234">
        <v>29.9999</v>
      </c>
      <c r="HK234">
        <v>35.525500000000001</v>
      </c>
      <c r="HL234">
        <v>35.500399999999999</v>
      </c>
      <c r="HM234">
        <v>75.259399999999999</v>
      </c>
      <c r="HN234">
        <v>-30</v>
      </c>
      <c r="HO234">
        <v>-30</v>
      </c>
      <c r="HP234">
        <v>31</v>
      </c>
      <c r="HQ234">
        <v>1461.06</v>
      </c>
      <c r="HR234">
        <v>32.067999999999998</v>
      </c>
      <c r="HS234">
        <v>99.120099999999994</v>
      </c>
      <c r="HT234">
        <v>98.307699999999997</v>
      </c>
    </row>
    <row r="235" spans="1:228" x14ac:dyDescent="0.2">
      <c r="A235">
        <v>220</v>
      </c>
      <c r="B235">
        <v>1666113507.5</v>
      </c>
      <c r="C235">
        <v>874.5</v>
      </c>
      <c r="D235" t="s">
        <v>798</v>
      </c>
      <c r="E235" t="s">
        <v>799</v>
      </c>
      <c r="F235">
        <v>4</v>
      </c>
      <c r="G235">
        <v>1666113505.1875</v>
      </c>
      <c r="H235">
        <f t="shared" si="102"/>
        <v>4.5098737216101828E-4</v>
      </c>
      <c r="I235">
        <f t="shared" si="103"/>
        <v>0.45098737216101831</v>
      </c>
      <c r="J235">
        <f t="shared" si="104"/>
        <v>8.8385997851994578</v>
      </c>
      <c r="K235">
        <f t="shared" si="105"/>
        <v>1435.2375</v>
      </c>
      <c r="L235">
        <f t="shared" si="106"/>
        <v>730.6318346655371</v>
      </c>
      <c r="M235">
        <f t="shared" si="107"/>
        <v>74.016280191937639</v>
      </c>
      <c r="N235">
        <f t="shared" si="108"/>
        <v>145.39599275824827</v>
      </c>
      <c r="O235">
        <f t="shared" si="109"/>
        <v>2.1256911280203943E-2</v>
      </c>
      <c r="P235">
        <f t="shared" si="110"/>
        <v>2.7651268126730684</v>
      </c>
      <c r="Q235">
        <f t="shared" si="111"/>
        <v>2.1166543287303455E-2</v>
      </c>
      <c r="R235">
        <f t="shared" si="112"/>
        <v>1.3237176627886725E-2</v>
      </c>
      <c r="S235">
        <f t="shared" si="113"/>
        <v>226.1118022321167</v>
      </c>
      <c r="T235">
        <f t="shared" si="114"/>
        <v>35.465772716283695</v>
      </c>
      <c r="U235">
        <f t="shared" si="115"/>
        <v>34.711550000000003</v>
      </c>
      <c r="V235">
        <f t="shared" si="116"/>
        <v>5.5587715016496855</v>
      </c>
      <c r="W235">
        <f t="shared" si="117"/>
        <v>64.75884706581418</v>
      </c>
      <c r="X235">
        <f t="shared" si="118"/>
        <v>3.4967876185175699</v>
      </c>
      <c r="Y235">
        <f t="shared" si="119"/>
        <v>5.3997064138028854</v>
      </c>
      <c r="Z235">
        <f t="shared" si="120"/>
        <v>2.0619838831321156</v>
      </c>
      <c r="AA235">
        <f t="shared" si="121"/>
        <v>-19.888543112300905</v>
      </c>
      <c r="AB235">
        <f t="shared" si="122"/>
        <v>-77.844327014747591</v>
      </c>
      <c r="AC235">
        <f t="shared" si="123"/>
        <v>-6.5395650111708497</v>
      </c>
      <c r="AD235">
        <f t="shared" si="124"/>
        <v>121.83936709389735</v>
      </c>
      <c r="AE235">
        <f t="shared" si="125"/>
        <v>19.717459040514321</v>
      </c>
      <c r="AF235">
        <f t="shared" si="126"/>
        <v>0.45385125981345403</v>
      </c>
      <c r="AG235">
        <f t="shared" si="127"/>
        <v>8.8385997851994578</v>
      </c>
      <c r="AH235">
        <v>1505.3406875358371</v>
      </c>
      <c r="AI235">
        <v>1489.742606060606</v>
      </c>
      <c r="AJ235">
        <v>1.7630180416486261</v>
      </c>
      <c r="AK235">
        <v>66.573852837517123</v>
      </c>
      <c r="AL235">
        <f t="shared" si="128"/>
        <v>0.45098737216101831</v>
      </c>
      <c r="AM235">
        <v>34.113542011398827</v>
      </c>
      <c r="AN235">
        <v>34.515344999999982</v>
      </c>
      <c r="AO235">
        <v>2.0296072628497949E-5</v>
      </c>
      <c r="AP235">
        <v>87.50530381435243</v>
      </c>
      <c r="AQ235">
        <v>77</v>
      </c>
      <c r="AR235">
        <v>12</v>
      </c>
      <c r="AS235">
        <f t="shared" si="129"/>
        <v>1</v>
      </c>
      <c r="AT235">
        <f t="shared" si="130"/>
        <v>0</v>
      </c>
      <c r="AU235">
        <f t="shared" si="131"/>
        <v>47085.287529009431</v>
      </c>
      <c r="AV235">
        <f t="shared" si="132"/>
        <v>1200</v>
      </c>
      <c r="AW235">
        <f t="shared" si="133"/>
        <v>1025.9232135917703</v>
      </c>
      <c r="AX235">
        <f t="shared" si="134"/>
        <v>0.85493601132647523</v>
      </c>
      <c r="AY235">
        <f t="shared" si="135"/>
        <v>0.18842650186009724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1666113505.1875</v>
      </c>
      <c r="BF235">
        <v>1435.2375</v>
      </c>
      <c r="BG235">
        <v>1454.0387499999999</v>
      </c>
      <c r="BH235">
        <v>34.517600000000002</v>
      </c>
      <c r="BI235">
        <v>34.113137499999993</v>
      </c>
      <c r="BJ235">
        <v>1437.8362500000001</v>
      </c>
      <c r="BK235">
        <v>34.477937500000003</v>
      </c>
      <c r="BL235">
        <v>650.02624999999989</v>
      </c>
      <c r="BM235">
        <v>101.2045</v>
      </c>
      <c r="BN235">
        <v>9.9982887500000006E-2</v>
      </c>
      <c r="BO235">
        <v>34.189362500000001</v>
      </c>
      <c r="BP235">
        <v>34.711550000000003</v>
      </c>
      <c r="BQ235">
        <v>999.9</v>
      </c>
      <c r="BR235">
        <v>0</v>
      </c>
      <c r="BS235">
        <v>0</v>
      </c>
      <c r="BT235">
        <v>8982.6550000000007</v>
      </c>
      <c r="BU235">
        <v>0</v>
      </c>
      <c r="BV235">
        <v>355.06612500000011</v>
      </c>
      <c r="BW235">
        <v>-18.801400000000001</v>
      </c>
      <c r="BX235">
        <v>1486.5487499999999</v>
      </c>
      <c r="BY235">
        <v>1505.3912499999999</v>
      </c>
      <c r="BZ235">
        <v>0.40445199999999998</v>
      </c>
      <c r="CA235">
        <v>1454.0387499999999</v>
      </c>
      <c r="CB235">
        <v>34.113137499999993</v>
      </c>
      <c r="CC235">
        <v>3.4933412499999998</v>
      </c>
      <c r="CD235">
        <v>3.4524075000000001</v>
      </c>
      <c r="CE235">
        <v>26.587425</v>
      </c>
      <c r="CF235">
        <v>26.387474999999998</v>
      </c>
      <c r="CG235">
        <v>1200</v>
      </c>
      <c r="CH235">
        <v>0.50004975000000007</v>
      </c>
      <c r="CI235">
        <v>0.49995024999999998</v>
      </c>
      <c r="CJ235">
        <v>0</v>
      </c>
      <c r="CK235">
        <v>1233.29125</v>
      </c>
      <c r="CL235">
        <v>4.9990899999999998</v>
      </c>
      <c r="CM235">
        <v>13653.362499999999</v>
      </c>
      <c r="CN235">
        <v>9558.026249999999</v>
      </c>
      <c r="CO235">
        <v>44.75</v>
      </c>
      <c r="CP235">
        <v>46.421499999999988</v>
      </c>
      <c r="CQ235">
        <v>45.5</v>
      </c>
      <c r="CR235">
        <v>45.429250000000003</v>
      </c>
      <c r="CS235">
        <v>46.125</v>
      </c>
      <c r="CT235">
        <v>597.55999999999995</v>
      </c>
      <c r="CU235">
        <v>597.44000000000005</v>
      </c>
      <c r="CV235">
        <v>0</v>
      </c>
      <c r="CW235">
        <v>1666113519.3</v>
      </c>
      <c r="CX235">
        <v>0</v>
      </c>
      <c r="CY235">
        <v>1666111874.0999999</v>
      </c>
      <c r="CZ235" t="s">
        <v>356</v>
      </c>
      <c r="DA235">
        <v>1666111874.0999999</v>
      </c>
      <c r="DB235">
        <v>1666111855.0999999</v>
      </c>
      <c r="DC235">
        <v>36</v>
      </c>
      <c r="DD235">
        <v>-0.106</v>
      </c>
      <c r="DE235">
        <v>-2E-3</v>
      </c>
      <c r="DF235">
        <v>-2.12</v>
      </c>
      <c r="DG235">
        <v>3.7999999999999999E-2</v>
      </c>
      <c r="DH235">
        <v>419</v>
      </c>
      <c r="DI235">
        <v>34</v>
      </c>
      <c r="DJ235">
        <v>0.73</v>
      </c>
      <c r="DK235">
        <v>0.14000000000000001</v>
      </c>
      <c r="DL235">
        <v>-18.722300000000001</v>
      </c>
      <c r="DM235">
        <v>-0.8134333958723835</v>
      </c>
      <c r="DN235">
        <v>9.9634203464473159E-2</v>
      </c>
      <c r="DO235">
        <v>0</v>
      </c>
      <c r="DP235">
        <v>0.40311095000000002</v>
      </c>
      <c r="DQ235">
        <v>2.428309193245692E-2</v>
      </c>
      <c r="DR235">
        <v>2.873728474908513E-3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3.2941500000000001</v>
      </c>
      <c r="EB235">
        <v>2.62521</v>
      </c>
      <c r="EC235">
        <v>0.23308400000000001</v>
      </c>
      <c r="ED235">
        <v>0.23314099999999999</v>
      </c>
      <c r="EE235">
        <v>0.14044699999999999</v>
      </c>
      <c r="EF235">
        <v>0.13753799999999999</v>
      </c>
      <c r="EG235">
        <v>23176.9</v>
      </c>
      <c r="EH235">
        <v>23602.400000000001</v>
      </c>
      <c r="EI235">
        <v>28140.1</v>
      </c>
      <c r="EJ235">
        <v>29653.5</v>
      </c>
      <c r="EK235">
        <v>33264.400000000001</v>
      </c>
      <c r="EL235">
        <v>35522.199999999997</v>
      </c>
      <c r="EM235">
        <v>39694</v>
      </c>
      <c r="EN235">
        <v>42400.6</v>
      </c>
      <c r="EO235">
        <v>2.0634999999999999</v>
      </c>
      <c r="EP235">
        <v>2.1086200000000002</v>
      </c>
      <c r="EQ235">
        <v>9.6350900000000003E-2</v>
      </c>
      <c r="ER235">
        <v>0</v>
      </c>
      <c r="ES235">
        <v>33.146099999999997</v>
      </c>
      <c r="ET235">
        <v>999.9</v>
      </c>
      <c r="EU235">
        <v>46.3</v>
      </c>
      <c r="EV235">
        <v>41.1</v>
      </c>
      <c r="EW235">
        <v>35.956400000000002</v>
      </c>
      <c r="EX235">
        <v>57.108199999999997</v>
      </c>
      <c r="EY235">
        <v>-0.96153999999999995</v>
      </c>
      <c r="EZ235">
        <v>2</v>
      </c>
      <c r="FA235">
        <v>0.67435999999999996</v>
      </c>
      <c r="FB235">
        <v>1.2885899999999999</v>
      </c>
      <c r="FC235">
        <v>20.264299999999999</v>
      </c>
      <c r="FD235">
        <v>5.21549</v>
      </c>
      <c r="FE235">
        <v>12.0092</v>
      </c>
      <c r="FF235">
        <v>4.98515</v>
      </c>
      <c r="FG235">
        <v>3.2844500000000001</v>
      </c>
      <c r="FH235">
        <v>9899.5</v>
      </c>
      <c r="FI235">
        <v>9999</v>
      </c>
      <c r="FJ235">
        <v>9999</v>
      </c>
      <c r="FK235">
        <v>657.7</v>
      </c>
      <c r="FL235">
        <v>1.8658399999999999</v>
      </c>
      <c r="FM235">
        <v>1.86226</v>
      </c>
      <c r="FN235">
        <v>1.86432</v>
      </c>
      <c r="FO235">
        <v>1.86043</v>
      </c>
      <c r="FP235">
        <v>1.86111</v>
      </c>
      <c r="FQ235">
        <v>1.8602000000000001</v>
      </c>
      <c r="FR235">
        <v>1.86189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-2.6</v>
      </c>
      <c r="GH235">
        <v>3.9600000000000003E-2</v>
      </c>
      <c r="GI235">
        <v>-1.7806499393771</v>
      </c>
      <c r="GJ235">
        <v>-1.0668354094452519E-3</v>
      </c>
      <c r="GK235">
        <v>7.2908324871410599E-7</v>
      </c>
      <c r="GL235">
        <v>-2.6615586879345078E-10</v>
      </c>
      <c r="GM235">
        <v>-0.20841063011216021</v>
      </c>
      <c r="GN235">
        <v>3.3664092208003571E-3</v>
      </c>
      <c r="GO235">
        <v>2.042686190248702E-4</v>
      </c>
      <c r="GP235">
        <v>-2.7039353982504608E-6</v>
      </c>
      <c r="GQ235">
        <v>3</v>
      </c>
      <c r="GR235">
        <v>2088</v>
      </c>
      <c r="GS235">
        <v>3</v>
      </c>
      <c r="GT235">
        <v>37</v>
      </c>
      <c r="GU235">
        <v>27.2</v>
      </c>
      <c r="GV235">
        <v>27.5</v>
      </c>
      <c r="GW235">
        <v>3.77563</v>
      </c>
      <c r="GX235">
        <v>2.5390600000000001</v>
      </c>
      <c r="GY235">
        <v>2.04834</v>
      </c>
      <c r="GZ235">
        <v>2.6037599999999999</v>
      </c>
      <c r="HA235">
        <v>2.1972700000000001</v>
      </c>
      <c r="HB235">
        <v>2.34863</v>
      </c>
      <c r="HC235">
        <v>45.233499999999999</v>
      </c>
      <c r="HD235">
        <v>13.7818</v>
      </c>
      <c r="HE235">
        <v>18</v>
      </c>
      <c r="HF235">
        <v>601.98400000000004</v>
      </c>
      <c r="HG235">
        <v>704.67399999999998</v>
      </c>
      <c r="HH235">
        <v>30.9999</v>
      </c>
      <c r="HI235">
        <v>35.672699999999999</v>
      </c>
      <c r="HJ235">
        <v>29.9999</v>
      </c>
      <c r="HK235">
        <v>35.523200000000003</v>
      </c>
      <c r="HL235">
        <v>35.499600000000001</v>
      </c>
      <c r="HM235">
        <v>75.529600000000002</v>
      </c>
      <c r="HN235">
        <v>-30</v>
      </c>
      <c r="HO235">
        <v>-30</v>
      </c>
      <c r="HP235">
        <v>31</v>
      </c>
      <c r="HQ235">
        <v>1467.74</v>
      </c>
      <c r="HR235">
        <v>32.067999999999998</v>
      </c>
      <c r="HS235">
        <v>99.118399999999994</v>
      </c>
      <c r="HT235">
        <v>98.308499999999995</v>
      </c>
    </row>
    <row r="236" spans="1:228" x14ac:dyDescent="0.2">
      <c r="A236">
        <v>221</v>
      </c>
      <c r="B236">
        <v>1666113511.5</v>
      </c>
      <c r="C236">
        <v>878.5</v>
      </c>
      <c r="D236" t="s">
        <v>800</v>
      </c>
      <c r="E236" t="s">
        <v>801</v>
      </c>
      <c r="F236">
        <v>4</v>
      </c>
      <c r="G236">
        <v>1666113509.5</v>
      </c>
      <c r="H236">
        <f t="shared" si="102"/>
        <v>4.4641850155923367E-4</v>
      </c>
      <c r="I236">
        <f t="shared" si="103"/>
        <v>0.44641850155923368</v>
      </c>
      <c r="J236">
        <f t="shared" si="104"/>
        <v>9.0259332363360194</v>
      </c>
      <c r="K236">
        <f t="shared" si="105"/>
        <v>1442.485714285714</v>
      </c>
      <c r="L236">
        <f t="shared" si="106"/>
        <v>717.38953839231999</v>
      </c>
      <c r="M236">
        <f t="shared" si="107"/>
        <v>72.674705992267889</v>
      </c>
      <c r="N236">
        <f t="shared" si="108"/>
        <v>146.130128157</v>
      </c>
      <c r="O236">
        <f t="shared" si="109"/>
        <v>2.1056371308229134E-2</v>
      </c>
      <c r="P236">
        <f t="shared" si="110"/>
        <v>2.7679735499191191</v>
      </c>
      <c r="Q236">
        <f t="shared" si="111"/>
        <v>2.0967787299629267E-2</v>
      </c>
      <c r="R236">
        <f t="shared" si="112"/>
        <v>1.3112794811734906E-2</v>
      </c>
      <c r="S236">
        <f t="shared" si="113"/>
        <v>226.11424551845897</v>
      </c>
      <c r="T236">
        <f t="shared" si="114"/>
        <v>35.458466994218746</v>
      </c>
      <c r="U236">
        <f t="shared" si="115"/>
        <v>34.705171428571433</v>
      </c>
      <c r="V236">
        <f t="shared" si="116"/>
        <v>5.5568042012247885</v>
      </c>
      <c r="W236">
        <f t="shared" si="117"/>
        <v>64.777091036814724</v>
      </c>
      <c r="X236">
        <f t="shared" si="118"/>
        <v>3.4963385003820009</v>
      </c>
      <c r="Y236">
        <f t="shared" si="119"/>
        <v>5.3974922992372854</v>
      </c>
      <c r="Z236">
        <f t="shared" si="120"/>
        <v>2.0604657008427876</v>
      </c>
      <c r="AA236">
        <f t="shared" si="121"/>
        <v>-19.687055918762205</v>
      </c>
      <c r="AB236">
        <f t="shared" si="122"/>
        <v>-78.071297551872831</v>
      </c>
      <c r="AC236">
        <f t="shared" si="123"/>
        <v>-6.5514479327451749</v>
      </c>
      <c r="AD236">
        <f t="shared" si="124"/>
        <v>121.80444411507877</v>
      </c>
      <c r="AE236">
        <f t="shared" si="125"/>
        <v>19.612875016781022</v>
      </c>
      <c r="AF236">
        <f t="shared" si="126"/>
        <v>0.45069971069037001</v>
      </c>
      <c r="AG236">
        <f t="shared" si="127"/>
        <v>9.0259332363360194</v>
      </c>
      <c r="AH236">
        <v>1512.243611062891</v>
      </c>
      <c r="AI236">
        <v>1496.631212121212</v>
      </c>
      <c r="AJ236">
        <v>1.72222760091274</v>
      </c>
      <c r="AK236">
        <v>66.573852837517123</v>
      </c>
      <c r="AL236">
        <f t="shared" si="128"/>
        <v>0.44641850155923368</v>
      </c>
      <c r="AM236">
        <v>34.113110209948992</v>
      </c>
      <c r="AN236">
        <v>34.511091470588241</v>
      </c>
      <c r="AO236">
        <v>-2.3339807783295489E-5</v>
      </c>
      <c r="AP236">
        <v>87.50530381435243</v>
      </c>
      <c r="AQ236">
        <v>78</v>
      </c>
      <c r="AR236">
        <v>12</v>
      </c>
      <c r="AS236">
        <f t="shared" si="129"/>
        <v>1</v>
      </c>
      <c r="AT236">
        <f t="shared" si="130"/>
        <v>0</v>
      </c>
      <c r="AU236">
        <f t="shared" si="131"/>
        <v>47164.425753750002</v>
      </c>
      <c r="AV236">
        <f t="shared" si="132"/>
        <v>1200.008571428571</v>
      </c>
      <c r="AW236">
        <f t="shared" si="133"/>
        <v>1025.9309707349526</v>
      </c>
      <c r="AX236">
        <f t="shared" si="134"/>
        <v>0.85493636892411129</v>
      </c>
      <c r="AY236">
        <f t="shared" si="135"/>
        <v>0.18842719202353475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1666113509.5</v>
      </c>
      <c r="BF236">
        <v>1442.485714285714</v>
      </c>
      <c r="BG236">
        <v>1461.19</v>
      </c>
      <c r="BH236">
        <v>34.513199999999998</v>
      </c>
      <c r="BI236">
        <v>34.111528571428572</v>
      </c>
      <c r="BJ236">
        <v>1445.0871428571429</v>
      </c>
      <c r="BK236">
        <v>34.473599999999998</v>
      </c>
      <c r="BL236">
        <v>650.00085714285717</v>
      </c>
      <c r="BM236">
        <v>101.20442857142859</v>
      </c>
      <c r="BN236">
        <v>9.9956428571428585E-2</v>
      </c>
      <c r="BO236">
        <v>34.182000000000002</v>
      </c>
      <c r="BP236">
        <v>34.705171428571433</v>
      </c>
      <c r="BQ236">
        <v>999.89999999999986</v>
      </c>
      <c r="BR236">
        <v>0</v>
      </c>
      <c r="BS236">
        <v>0</v>
      </c>
      <c r="BT236">
        <v>8997.7685714285708</v>
      </c>
      <c r="BU236">
        <v>0</v>
      </c>
      <c r="BV236">
        <v>356.66500000000002</v>
      </c>
      <c r="BW236">
        <v>-18.702885714285721</v>
      </c>
      <c r="BX236">
        <v>1494.05</v>
      </c>
      <c r="BY236">
        <v>1512.792857142857</v>
      </c>
      <c r="BZ236">
        <v>0.40167014285714281</v>
      </c>
      <c r="CA236">
        <v>1461.19</v>
      </c>
      <c r="CB236">
        <v>34.111528571428572</v>
      </c>
      <c r="CC236">
        <v>3.4928885714285718</v>
      </c>
      <c r="CD236">
        <v>3.4522385714285719</v>
      </c>
      <c r="CE236">
        <v>26.585214285714279</v>
      </c>
      <c r="CF236">
        <v>26.386671428571429</v>
      </c>
      <c r="CG236">
        <v>1200.008571428571</v>
      </c>
      <c r="CH236">
        <v>0.50004099999999996</v>
      </c>
      <c r="CI236">
        <v>0.49995899999999999</v>
      </c>
      <c r="CJ236">
        <v>0</v>
      </c>
      <c r="CK236">
        <v>1233.184285714286</v>
      </c>
      <c r="CL236">
        <v>4.9990899999999998</v>
      </c>
      <c r="CM236">
        <v>13656.071428571429</v>
      </c>
      <c r="CN236">
        <v>9558.062857142857</v>
      </c>
      <c r="CO236">
        <v>44.75</v>
      </c>
      <c r="CP236">
        <v>46.436999999999998</v>
      </c>
      <c r="CQ236">
        <v>45.5</v>
      </c>
      <c r="CR236">
        <v>45.436999999999998</v>
      </c>
      <c r="CS236">
        <v>46.116</v>
      </c>
      <c r="CT236">
        <v>597.55000000000007</v>
      </c>
      <c r="CU236">
        <v>597.45857142857142</v>
      </c>
      <c r="CV236">
        <v>0</v>
      </c>
      <c r="CW236">
        <v>1666113522.9000001</v>
      </c>
      <c r="CX236">
        <v>0</v>
      </c>
      <c r="CY236">
        <v>1666111874.0999999</v>
      </c>
      <c r="CZ236" t="s">
        <v>356</v>
      </c>
      <c r="DA236">
        <v>1666111874.0999999</v>
      </c>
      <c r="DB236">
        <v>1666111855.0999999</v>
      </c>
      <c r="DC236">
        <v>36</v>
      </c>
      <c r="DD236">
        <v>-0.106</v>
      </c>
      <c r="DE236">
        <v>-2E-3</v>
      </c>
      <c r="DF236">
        <v>-2.12</v>
      </c>
      <c r="DG236">
        <v>3.7999999999999999E-2</v>
      </c>
      <c r="DH236">
        <v>419</v>
      </c>
      <c r="DI236">
        <v>34</v>
      </c>
      <c r="DJ236">
        <v>0.73</v>
      </c>
      <c r="DK236">
        <v>0.14000000000000001</v>
      </c>
      <c r="DL236">
        <v>-18.737521951219509</v>
      </c>
      <c r="DM236">
        <v>-0.61297003484321833</v>
      </c>
      <c r="DN236">
        <v>9.2916286771546605E-2</v>
      </c>
      <c r="DO236">
        <v>0</v>
      </c>
      <c r="DP236">
        <v>0.40368248780487809</v>
      </c>
      <c r="DQ236">
        <v>4.4834843205577386E-3</v>
      </c>
      <c r="DR236">
        <v>1.9922602695327252E-3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3.2942499999999999</v>
      </c>
      <c r="EB236">
        <v>2.6251699999999998</v>
      </c>
      <c r="EC236">
        <v>0.233737</v>
      </c>
      <c r="ED236">
        <v>0.23377400000000001</v>
      </c>
      <c r="EE236">
        <v>0.140429</v>
      </c>
      <c r="EF236">
        <v>0.13753199999999999</v>
      </c>
      <c r="EG236">
        <v>23157.4</v>
      </c>
      <c r="EH236">
        <v>23582.9</v>
      </c>
      <c r="EI236">
        <v>28140.5</v>
      </c>
      <c r="EJ236">
        <v>29653.599999999999</v>
      </c>
      <c r="EK236">
        <v>33265.199999999997</v>
      </c>
      <c r="EL236">
        <v>35522.800000000003</v>
      </c>
      <c r="EM236">
        <v>39694.1</v>
      </c>
      <c r="EN236">
        <v>42400.800000000003</v>
      </c>
      <c r="EO236">
        <v>2.0631499999999998</v>
      </c>
      <c r="EP236">
        <v>2.1086800000000001</v>
      </c>
      <c r="EQ236">
        <v>9.6611699999999995E-2</v>
      </c>
      <c r="ER236">
        <v>0</v>
      </c>
      <c r="ES236">
        <v>33.146900000000002</v>
      </c>
      <c r="ET236">
        <v>999.9</v>
      </c>
      <c r="EU236">
        <v>46.3</v>
      </c>
      <c r="EV236">
        <v>41.1</v>
      </c>
      <c r="EW236">
        <v>35.960599999999999</v>
      </c>
      <c r="EX236">
        <v>57.138199999999998</v>
      </c>
      <c r="EY236">
        <v>-0.94951600000000003</v>
      </c>
      <c r="EZ236">
        <v>2</v>
      </c>
      <c r="FA236">
        <v>0.67404200000000003</v>
      </c>
      <c r="FB236">
        <v>1.2887900000000001</v>
      </c>
      <c r="FC236">
        <v>20.264399999999998</v>
      </c>
      <c r="FD236">
        <v>5.2157900000000001</v>
      </c>
      <c r="FE236">
        <v>12.008900000000001</v>
      </c>
      <c r="FF236">
        <v>4.9854000000000003</v>
      </c>
      <c r="FG236">
        <v>3.2845800000000001</v>
      </c>
      <c r="FH236">
        <v>9899.5</v>
      </c>
      <c r="FI236">
        <v>9999</v>
      </c>
      <c r="FJ236">
        <v>9999</v>
      </c>
      <c r="FK236">
        <v>657.7</v>
      </c>
      <c r="FL236">
        <v>1.86585</v>
      </c>
      <c r="FM236">
        <v>1.86225</v>
      </c>
      <c r="FN236">
        <v>1.86432</v>
      </c>
      <c r="FO236">
        <v>1.8604400000000001</v>
      </c>
      <c r="FP236">
        <v>1.86113</v>
      </c>
      <c r="FQ236">
        <v>1.8602000000000001</v>
      </c>
      <c r="FR236">
        <v>1.86189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-2.61</v>
      </c>
      <c r="GH236">
        <v>3.9600000000000003E-2</v>
      </c>
      <c r="GI236">
        <v>-1.7806499393771</v>
      </c>
      <c r="GJ236">
        <v>-1.0668354094452519E-3</v>
      </c>
      <c r="GK236">
        <v>7.2908324871410599E-7</v>
      </c>
      <c r="GL236">
        <v>-2.6615586879345078E-10</v>
      </c>
      <c r="GM236">
        <v>-0.20841063011216021</v>
      </c>
      <c r="GN236">
        <v>3.3664092208003571E-3</v>
      </c>
      <c r="GO236">
        <v>2.042686190248702E-4</v>
      </c>
      <c r="GP236">
        <v>-2.7039353982504608E-6</v>
      </c>
      <c r="GQ236">
        <v>3</v>
      </c>
      <c r="GR236">
        <v>2088</v>
      </c>
      <c r="GS236">
        <v>3</v>
      </c>
      <c r="GT236">
        <v>37</v>
      </c>
      <c r="GU236">
        <v>27.3</v>
      </c>
      <c r="GV236">
        <v>27.6</v>
      </c>
      <c r="GW236">
        <v>3.7890600000000001</v>
      </c>
      <c r="GX236">
        <v>2.5341800000000001</v>
      </c>
      <c r="GY236">
        <v>2.04834</v>
      </c>
      <c r="GZ236">
        <v>2.6049799999999999</v>
      </c>
      <c r="HA236">
        <v>2.1972700000000001</v>
      </c>
      <c r="HB236">
        <v>2.3571800000000001</v>
      </c>
      <c r="HC236">
        <v>45.233499999999999</v>
      </c>
      <c r="HD236">
        <v>13.7818</v>
      </c>
      <c r="HE236">
        <v>18</v>
      </c>
      <c r="HF236">
        <v>601.70699999999999</v>
      </c>
      <c r="HG236">
        <v>704.69200000000001</v>
      </c>
      <c r="HH236">
        <v>31</v>
      </c>
      <c r="HI236">
        <v>35.671100000000003</v>
      </c>
      <c r="HJ236">
        <v>29.9998</v>
      </c>
      <c r="HK236">
        <v>35.521500000000003</v>
      </c>
      <c r="HL236">
        <v>35.497100000000003</v>
      </c>
      <c r="HM236">
        <v>75.795299999999997</v>
      </c>
      <c r="HN236">
        <v>-30</v>
      </c>
      <c r="HO236">
        <v>-30</v>
      </c>
      <c r="HP236">
        <v>31</v>
      </c>
      <c r="HQ236">
        <v>1474.47</v>
      </c>
      <c r="HR236">
        <v>32.067999999999998</v>
      </c>
      <c r="HS236">
        <v>99.119200000000006</v>
      </c>
      <c r="HT236">
        <v>98.308999999999997</v>
      </c>
    </row>
    <row r="237" spans="1:228" x14ac:dyDescent="0.2">
      <c r="A237">
        <v>222</v>
      </c>
      <c r="B237">
        <v>1666113515.5</v>
      </c>
      <c r="C237">
        <v>882.5</v>
      </c>
      <c r="D237" t="s">
        <v>802</v>
      </c>
      <c r="E237" t="s">
        <v>803</v>
      </c>
      <c r="F237">
        <v>4</v>
      </c>
      <c r="G237">
        <v>1666113513.1875</v>
      </c>
      <c r="H237">
        <f t="shared" si="102"/>
        <v>4.3470017822149414E-4</v>
      </c>
      <c r="I237">
        <f t="shared" si="103"/>
        <v>0.43470017822149415</v>
      </c>
      <c r="J237">
        <f t="shared" si="104"/>
        <v>9.2149677414695965</v>
      </c>
      <c r="K237">
        <f t="shared" si="105"/>
        <v>1448.5287499999999</v>
      </c>
      <c r="L237">
        <f t="shared" si="106"/>
        <v>690.14827514730302</v>
      </c>
      <c r="M237">
        <f t="shared" si="107"/>
        <v>69.916747848494538</v>
      </c>
      <c r="N237">
        <f t="shared" si="108"/>
        <v>146.74588492368375</v>
      </c>
      <c r="O237">
        <f t="shared" si="109"/>
        <v>2.0493958112771871E-2</v>
      </c>
      <c r="P237">
        <f t="shared" si="110"/>
        <v>2.7684811103105886</v>
      </c>
      <c r="Q237">
        <f t="shared" si="111"/>
        <v>2.0410048181602653E-2</v>
      </c>
      <c r="R237">
        <f t="shared" si="112"/>
        <v>1.276379034592711E-2</v>
      </c>
      <c r="S237">
        <f t="shared" si="113"/>
        <v>226.11056810760971</v>
      </c>
      <c r="T237">
        <f t="shared" si="114"/>
        <v>35.44721205229142</v>
      </c>
      <c r="U237">
        <f t="shared" si="115"/>
        <v>34.704700000000003</v>
      </c>
      <c r="V237">
        <f t="shared" si="116"/>
        <v>5.5566588256628764</v>
      </c>
      <c r="W237">
        <f t="shared" si="117"/>
        <v>64.81081568794761</v>
      </c>
      <c r="X237">
        <f t="shared" si="118"/>
        <v>3.4953877158977602</v>
      </c>
      <c r="Y237">
        <f t="shared" si="119"/>
        <v>5.3932166703894326</v>
      </c>
      <c r="Z237">
        <f t="shared" si="120"/>
        <v>2.0612711097651162</v>
      </c>
      <c r="AA237">
        <f t="shared" si="121"/>
        <v>-19.170277859567893</v>
      </c>
      <c r="AB237">
        <f t="shared" si="122"/>
        <v>-80.138393816914615</v>
      </c>
      <c r="AC237">
        <f t="shared" si="123"/>
        <v>-6.7231960801976109</v>
      </c>
      <c r="AD237">
        <f t="shared" si="124"/>
        <v>120.07870035092957</v>
      </c>
      <c r="AE237">
        <f t="shared" si="125"/>
        <v>19.553869146760412</v>
      </c>
      <c r="AF237">
        <f t="shared" si="126"/>
        <v>0.4433479166360812</v>
      </c>
      <c r="AG237">
        <f t="shared" si="127"/>
        <v>9.2149677414695965</v>
      </c>
      <c r="AH237">
        <v>1518.956264793344</v>
      </c>
      <c r="AI237">
        <v>1503.336242424243</v>
      </c>
      <c r="AJ237">
        <v>1.6792043845384019</v>
      </c>
      <c r="AK237">
        <v>66.573852837517123</v>
      </c>
      <c r="AL237">
        <f t="shared" si="128"/>
        <v>0.43470017822149415</v>
      </c>
      <c r="AM237">
        <v>34.109738131936808</v>
      </c>
      <c r="AN237">
        <v>34.497433529411751</v>
      </c>
      <c r="AO237">
        <v>-4.7026314051962692E-5</v>
      </c>
      <c r="AP237">
        <v>87.50530381435243</v>
      </c>
      <c r="AQ237">
        <v>78</v>
      </c>
      <c r="AR237">
        <v>12</v>
      </c>
      <c r="AS237">
        <f t="shared" si="129"/>
        <v>1</v>
      </c>
      <c r="AT237">
        <f t="shared" si="130"/>
        <v>0</v>
      </c>
      <c r="AU237">
        <f t="shared" si="131"/>
        <v>47180.5420222096</v>
      </c>
      <c r="AV237">
        <f t="shared" si="132"/>
        <v>1199.99</v>
      </c>
      <c r="AW237">
        <f t="shared" si="133"/>
        <v>1025.9150010920257</v>
      </c>
      <c r="AX237">
        <f t="shared" si="134"/>
        <v>0.85493629204578847</v>
      </c>
      <c r="AY237">
        <f t="shared" si="135"/>
        <v>0.18842704364837182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1666113513.1875</v>
      </c>
      <c r="BF237">
        <v>1448.5287499999999</v>
      </c>
      <c r="BG237">
        <v>1467.1724999999999</v>
      </c>
      <c r="BH237">
        <v>34.502974999999999</v>
      </c>
      <c r="BI237">
        <v>34.107824999999998</v>
      </c>
      <c r="BJ237">
        <v>1451.135</v>
      </c>
      <c r="BK237">
        <v>34.463425000000001</v>
      </c>
      <c r="BL237">
        <v>649.95737499999996</v>
      </c>
      <c r="BM237">
        <v>101.20699999999999</v>
      </c>
      <c r="BN237">
        <v>9.9850087500000004E-2</v>
      </c>
      <c r="BO237">
        <v>34.167775000000013</v>
      </c>
      <c r="BP237">
        <v>34.704700000000003</v>
      </c>
      <c r="BQ237">
        <v>999.9</v>
      </c>
      <c r="BR237">
        <v>0</v>
      </c>
      <c r="BS237">
        <v>0</v>
      </c>
      <c r="BT237">
        <v>9000.2350000000006</v>
      </c>
      <c r="BU237">
        <v>0</v>
      </c>
      <c r="BV237">
        <v>355.50062500000001</v>
      </c>
      <c r="BW237">
        <v>-18.64545</v>
      </c>
      <c r="BX237">
        <v>1500.2925</v>
      </c>
      <c r="BY237">
        <v>1518.9837500000001</v>
      </c>
      <c r="BZ237">
        <v>0.395154375</v>
      </c>
      <c r="CA237">
        <v>1467.1724999999999</v>
      </c>
      <c r="CB237">
        <v>34.107824999999998</v>
      </c>
      <c r="CC237">
        <v>3.4919437499999999</v>
      </c>
      <c r="CD237">
        <v>3.45195125</v>
      </c>
      <c r="CE237">
        <v>26.580612500000001</v>
      </c>
      <c r="CF237">
        <v>26.385249999999999</v>
      </c>
      <c r="CG237">
        <v>1199.99</v>
      </c>
      <c r="CH237">
        <v>0.50004274999999998</v>
      </c>
      <c r="CI237">
        <v>0.49995725000000002</v>
      </c>
      <c r="CJ237">
        <v>0</v>
      </c>
      <c r="CK237">
        <v>1233.4837500000001</v>
      </c>
      <c r="CL237">
        <v>4.9990899999999998</v>
      </c>
      <c r="CM237">
        <v>13657.424999999999</v>
      </c>
      <c r="CN237">
        <v>9557.911250000001</v>
      </c>
      <c r="CO237">
        <v>44.75</v>
      </c>
      <c r="CP237">
        <v>46.421499999999988</v>
      </c>
      <c r="CQ237">
        <v>45.5</v>
      </c>
      <c r="CR237">
        <v>45.436999999999998</v>
      </c>
      <c r="CS237">
        <v>46.125</v>
      </c>
      <c r="CT237">
        <v>597.54374999999993</v>
      </c>
      <c r="CU237">
        <v>597.44624999999996</v>
      </c>
      <c r="CV237">
        <v>0</v>
      </c>
      <c r="CW237">
        <v>1666113527.0999999</v>
      </c>
      <c r="CX237">
        <v>0</v>
      </c>
      <c r="CY237">
        <v>1666111874.0999999</v>
      </c>
      <c r="CZ237" t="s">
        <v>356</v>
      </c>
      <c r="DA237">
        <v>1666111874.0999999</v>
      </c>
      <c r="DB237">
        <v>1666111855.0999999</v>
      </c>
      <c r="DC237">
        <v>36</v>
      </c>
      <c r="DD237">
        <v>-0.106</v>
      </c>
      <c r="DE237">
        <v>-2E-3</v>
      </c>
      <c r="DF237">
        <v>-2.12</v>
      </c>
      <c r="DG237">
        <v>3.7999999999999999E-2</v>
      </c>
      <c r="DH237">
        <v>419</v>
      </c>
      <c r="DI237">
        <v>34</v>
      </c>
      <c r="DJ237">
        <v>0.73</v>
      </c>
      <c r="DK237">
        <v>0.14000000000000001</v>
      </c>
      <c r="DL237">
        <v>-18.745315000000002</v>
      </c>
      <c r="DM237">
        <v>0.2871242026267008</v>
      </c>
      <c r="DN237">
        <v>8.3289733911209154E-2</v>
      </c>
      <c r="DO237">
        <v>0</v>
      </c>
      <c r="DP237">
        <v>0.40266269999999998</v>
      </c>
      <c r="DQ237">
        <v>-3.2840825515948441E-2</v>
      </c>
      <c r="DR237">
        <v>3.895183263981299E-3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3.2942300000000002</v>
      </c>
      <c r="EB237">
        <v>2.62514</v>
      </c>
      <c r="EC237">
        <v>0.234379</v>
      </c>
      <c r="ED237">
        <v>0.234404</v>
      </c>
      <c r="EE237">
        <v>0.14040900000000001</v>
      </c>
      <c r="EF237">
        <v>0.13752800000000001</v>
      </c>
      <c r="EG237">
        <v>23138.3</v>
      </c>
      <c r="EH237">
        <v>23563.3</v>
      </c>
      <c r="EI237">
        <v>28141</v>
      </c>
      <c r="EJ237">
        <v>29653.4</v>
      </c>
      <c r="EK237">
        <v>33266.699999999997</v>
      </c>
      <c r="EL237">
        <v>35523</v>
      </c>
      <c r="EM237">
        <v>39694.800000000003</v>
      </c>
      <c r="EN237">
        <v>42400.9</v>
      </c>
      <c r="EO237">
        <v>2.0627499999999999</v>
      </c>
      <c r="EP237">
        <v>2.1086999999999998</v>
      </c>
      <c r="EQ237">
        <v>9.6134800000000006E-2</v>
      </c>
      <c r="ER237">
        <v>0</v>
      </c>
      <c r="ES237">
        <v>33.1432</v>
      </c>
      <c r="ET237">
        <v>999.9</v>
      </c>
      <c r="EU237">
        <v>46.3</v>
      </c>
      <c r="EV237">
        <v>41.1</v>
      </c>
      <c r="EW237">
        <v>35.961199999999998</v>
      </c>
      <c r="EX237">
        <v>57.498199999999997</v>
      </c>
      <c r="EY237">
        <v>-0.90945399999999998</v>
      </c>
      <c r="EZ237">
        <v>2</v>
      </c>
      <c r="FA237">
        <v>0.67376000000000003</v>
      </c>
      <c r="FB237">
        <v>1.28752</v>
      </c>
      <c r="FC237">
        <v>20.264299999999999</v>
      </c>
      <c r="FD237">
        <v>5.2159399999999998</v>
      </c>
      <c r="FE237">
        <v>12.0097</v>
      </c>
      <c r="FF237">
        <v>4.9852499999999997</v>
      </c>
      <c r="FG237">
        <v>3.2845800000000001</v>
      </c>
      <c r="FH237">
        <v>9899.7999999999993</v>
      </c>
      <c r="FI237">
        <v>9999</v>
      </c>
      <c r="FJ237">
        <v>9999</v>
      </c>
      <c r="FK237">
        <v>657.7</v>
      </c>
      <c r="FL237">
        <v>1.8658399999999999</v>
      </c>
      <c r="FM237">
        <v>1.86225</v>
      </c>
      <c r="FN237">
        <v>1.86432</v>
      </c>
      <c r="FO237">
        <v>1.8604700000000001</v>
      </c>
      <c r="FP237">
        <v>1.86113</v>
      </c>
      <c r="FQ237">
        <v>1.8602000000000001</v>
      </c>
      <c r="FR237">
        <v>1.86188</v>
      </c>
      <c r="FS237">
        <v>1.8585100000000001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-2.61</v>
      </c>
      <c r="GH237">
        <v>3.95E-2</v>
      </c>
      <c r="GI237">
        <v>-1.7806499393771</v>
      </c>
      <c r="GJ237">
        <v>-1.0668354094452519E-3</v>
      </c>
      <c r="GK237">
        <v>7.2908324871410599E-7</v>
      </c>
      <c r="GL237">
        <v>-2.6615586879345078E-10</v>
      </c>
      <c r="GM237">
        <v>-0.20841063011216021</v>
      </c>
      <c r="GN237">
        <v>3.3664092208003571E-3</v>
      </c>
      <c r="GO237">
        <v>2.042686190248702E-4</v>
      </c>
      <c r="GP237">
        <v>-2.7039353982504608E-6</v>
      </c>
      <c r="GQ237">
        <v>3</v>
      </c>
      <c r="GR237">
        <v>2088</v>
      </c>
      <c r="GS237">
        <v>3</v>
      </c>
      <c r="GT237">
        <v>37</v>
      </c>
      <c r="GU237">
        <v>27.4</v>
      </c>
      <c r="GV237">
        <v>27.7</v>
      </c>
      <c r="GW237">
        <v>3.8024900000000001</v>
      </c>
      <c r="GX237">
        <v>2.5329600000000001</v>
      </c>
      <c r="GY237">
        <v>2.04834</v>
      </c>
      <c r="GZ237">
        <v>2.6025399999999999</v>
      </c>
      <c r="HA237">
        <v>2.1972700000000001</v>
      </c>
      <c r="HB237">
        <v>2.36938</v>
      </c>
      <c r="HC237">
        <v>45.233499999999999</v>
      </c>
      <c r="HD237">
        <v>13.7818</v>
      </c>
      <c r="HE237">
        <v>18</v>
      </c>
      <c r="HF237">
        <v>601.39200000000005</v>
      </c>
      <c r="HG237">
        <v>704.69799999999998</v>
      </c>
      <c r="HH237">
        <v>30.9998</v>
      </c>
      <c r="HI237">
        <v>35.667900000000003</v>
      </c>
      <c r="HJ237">
        <v>29.9999</v>
      </c>
      <c r="HK237">
        <v>35.519799999999996</v>
      </c>
      <c r="HL237">
        <v>35.4955</v>
      </c>
      <c r="HM237">
        <v>76.069500000000005</v>
      </c>
      <c r="HN237">
        <v>-30</v>
      </c>
      <c r="HO237">
        <v>-30</v>
      </c>
      <c r="HP237">
        <v>31</v>
      </c>
      <c r="HQ237">
        <v>1481.17</v>
      </c>
      <c r="HR237">
        <v>32.067999999999998</v>
      </c>
      <c r="HS237">
        <v>99.120900000000006</v>
      </c>
      <c r="HT237">
        <v>98.308899999999994</v>
      </c>
    </row>
    <row r="238" spans="1:228" x14ac:dyDescent="0.2">
      <c r="A238">
        <v>223</v>
      </c>
      <c r="B238">
        <v>1666113519.5</v>
      </c>
      <c r="C238">
        <v>886.5</v>
      </c>
      <c r="D238" t="s">
        <v>804</v>
      </c>
      <c r="E238" t="s">
        <v>805</v>
      </c>
      <c r="F238">
        <v>4</v>
      </c>
      <c r="G238">
        <v>1666113517.5</v>
      </c>
      <c r="H238">
        <f t="shared" si="102"/>
        <v>4.3907587513654654E-4</v>
      </c>
      <c r="I238">
        <f t="shared" si="103"/>
        <v>0.43907587513654656</v>
      </c>
      <c r="J238">
        <f t="shared" si="104"/>
        <v>9.0456805988003666</v>
      </c>
      <c r="K238">
        <f t="shared" si="105"/>
        <v>1455.6085714285709</v>
      </c>
      <c r="L238">
        <f t="shared" si="106"/>
        <v>717.65164067292733</v>
      </c>
      <c r="M238">
        <f t="shared" si="107"/>
        <v>72.7032711257161</v>
      </c>
      <c r="N238">
        <f t="shared" si="108"/>
        <v>147.46361413213714</v>
      </c>
      <c r="O238">
        <f t="shared" si="109"/>
        <v>2.0720453529220376E-2</v>
      </c>
      <c r="P238">
        <f t="shared" si="110"/>
        <v>2.7633060104536105</v>
      </c>
      <c r="Q238">
        <f t="shared" si="111"/>
        <v>2.0634522913308931E-2</v>
      </c>
      <c r="R238">
        <f t="shared" si="112"/>
        <v>1.2904267534710041E-2</v>
      </c>
      <c r="S238">
        <f t="shared" si="113"/>
        <v>226.11285737556994</v>
      </c>
      <c r="T238">
        <f t="shared" si="114"/>
        <v>35.436778001779011</v>
      </c>
      <c r="U238">
        <f t="shared" si="115"/>
        <v>34.697014285714282</v>
      </c>
      <c r="V238">
        <f t="shared" si="116"/>
        <v>5.5542892297358719</v>
      </c>
      <c r="W238">
        <f t="shared" si="117"/>
        <v>64.842862027162113</v>
      </c>
      <c r="X238">
        <f t="shared" si="118"/>
        <v>3.4948809686571103</v>
      </c>
      <c r="Y238">
        <f t="shared" si="119"/>
        <v>5.3897697593809699</v>
      </c>
      <c r="Z238">
        <f t="shared" si="120"/>
        <v>2.0594082610787616</v>
      </c>
      <c r="AA238">
        <f t="shared" si="121"/>
        <v>-19.363246093521703</v>
      </c>
      <c r="AB238">
        <f t="shared" si="122"/>
        <v>-80.553101930094371</v>
      </c>
      <c r="AC238">
        <f t="shared" si="123"/>
        <v>-6.7700113850658505</v>
      </c>
      <c r="AD238">
        <f t="shared" si="124"/>
        <v>119.42649796688802</v>
      </c>
      <c r="AE238">
        <f t="shared" si="125"/>
        <v>19.584840676254245</v>
      </c>
      <c r="AF238">
        <f t="shared" si="126"/>
        <v>0.4419735448365455</v>
      </c>
      <c r="AG238">
        <f t="shared" si="127"/>
        <v>9.0456805988003666</v>
      </c>
      <c r="AH238">
        <v>1525.728995922555</v>
      </c>
      <c r="AI238">
        <v>1510.1729696969689</v>
      </c>
      <c r="AJ238">
        <v>1.7036544116385191</v>
      </c>
      <c r="AK238">
        <v>66.573852837517123</v>
      </c>
      <c r="AL238">
        <f t="shared" si="128"/>
        <v>0.43907587513654656</v>
      </c>
      <c r="AM238">
        <v>34.106478160678108</v>
      </c>
      <c r="AN238">
        <v>34.498099705882339</v>
      </c>
      <c r="AO238">
        <v>-5.9694935803172388E-5</v>
      </c>
      <c r="AP238">
        <v>87.50530381435243</v>
      </c>
      <c r="AQ238">
        <v>78</v>
      </c>
      <c r="AR238">
        <v>12</v>
      </c>
      <c r="AS238">
        <f t="shared" si="129"/>
        <v>1</v>
      </c>
      <c r="AT238">
        <f t="shared" si="130"/>
        <v>0</v>
      </c>
      <c r="AU238">
        <f t="shared" si="131"/>
        <v>47040.495032200764</v>
      </c>
      <c r="AV238">
        <f t="shared" si="132"/>
        <v>1200.001428571429</v>
      </c>
      <c r="AW238">
        <f t="shared" si="133"/>
        <v>1025.9248421635082</v>
      </c>
      <c r="AX238">
        <f t="shared" si="134"/>
        <v>0.85493635068821994</v>
      </c>
      <c r="AY238">
        <f t="shared" si="135"/>
        <v>0.18842715682826439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1666113517.5</v>
      </c>
      <c r="BF238">
        <v>1455.6085714285709</v>
      </c>
      <c r="BG238">
        <v>1474.28</v>
      </c>
      <c r="BH238">
        <v>34.497857142857143</v>
      </c>
      <c r="BI238">
        <v>34.103971428571427</v>
      </c>
      <c r="BJ238">
        <v>1458.218571428572</v>
      </c>
      <c r="BK238">
        <v>34.458357142857153</v>
      </c>
      <c r="BL238">
        <v>650.02571428571434</v>
      </c>
      <c r="BM238">
        <v>101.2071428571428</v>
      </c>
      <c r="BN238">
        <v>0.1000471571428571</v>
      </c>
      <c r="BO238">
        <v>34.156299999999987</v>
      </c>
      <c r="BP238">
        <v>34.697014285714282</v>
      </c>
      <c r="BQ238">
        <v>999.89999999999986</v>
      </c>
      <c r="BR238">
        <v>0</v>
      </c>
      <c r="BS238">
        <v>0</v>
      </c>
      <c r="BT238">
        <v>8972.7657142857151</v>
      </c>
      <c r="BU238">
        <v>0</v>
      </c>
      <c r="BV238">
        <v>346.31185714285709</v>
      </c>
      <c r="BW238">
        <v>-18.669242857142859</v>
      </c>
      <c r="BX238">
        <v>1507.6171428571431</v>
      </c>
      <c r="BY238">
        <v>1526.331428571428</v>
      </c>
      <c r="BZ238">
        <v>0.39388171428571439</v>
      </c>
      <c r="CA238">
        <v>1474.28</v>
      </c>
      <c r="CB238">
        <v>34.103971428571427</v>
      </c>
      <c r="CC238">
        <v>3.491434285714285</v>
      </c>
      <c r="CD238">
        <v>3.4515728571428572</v>
      </c>
      <c r="CE238">
        <v>26.578142857142861</v>
      </c>
      <c r="CF238">
        <v>26.383385714285708</v>
      </c>
      <c r="CG238">
        <v>1200.001428571429</v>
      </c>
      <c r="CH238">
        <v>0.50004099999999996</v>
      </c>
      <c r="CI238">
        <v>0.49995899999999999</v>
      </c>
      <c r="CJ238">
        <v>0</v>
      </c>
      <c r="CK238">
        <v>1233.758571428571</v>
      </c>
      <c r="CL238">
        <v>4.9990899999999998</v>
      </c>
      <c r="CM238">
        <v>13659.37142857143</v>
      </c>
      <c r="CN238">
        <v>9558.011428571428</v>
      </c>
      <c r="CO238">
        <v>44.75</v>
      </c>
      <c r="CP238">
        <v>46.401571428571422</v>
      </c>
      <c r="CQ238">
        <v>45.5</v>
      </c>
      <c r="CR238">
        <v>45.436999999999998</v>
      </c>
      <c r="CS238">
        <v>46.116</v>
      </c>
      <c r="CT238">
        <v>597.54714285714283</v>
      </c>
      <c r="CU238">
        <v>597.45428571428579</v>
      </c>
      <c r="CV238">
        <v>0</v>
      </c>
      <c r="CW238">
        <v>1666113531.3</v>
      </c>
      <c r="CX238">
        <v>0</v>
      </c>
      <c r="CY238">
        <v>1666111874.0999999</v>
      </c>
      <c r="CZ238" t="s">
        <v>356</v>
      </c>
      <c r="DA238">
        <v>1666111874.0999999</v>
      </c>
      <c r="DB238">
        <v>1666111855.0999999</v>
      </c>
      <c r="DC238">
        <v>36</v>
      </c>
      <c r="DD238">
        <v>-0.106</v>
      </c>
      <c r="DE238">
        <v>-2E-3</v>
      </c>
      <c r="DF238">
        <v>-2.12</v>
      </c>
      <c r="DG238">
        <v>3.7999999999999999E-2</v>
      </c>
      <c r="DH238">
        <v>419</v>
      </c>
      <c r="DI238">
        <v>34</v>
      </c>
      <c r="DJ238">
        <v>0.73</v>
      </c>
      <c r="DK238">
        <v>0.14000000000000001</v>
      </c>
      <c r="DL238">
        <v>-18.734907499999998</v>
      </c>
      <c r="DM238">
        <v>0.82021575984996697</v>
      </c>
      <c r="DN238">
        <v>9.4730489778898794E-2</v>
      </c>
      <c r="DO238">
        <v>0</v>
      </c>
      <c r="DP238">
        <v>0.40029219999999999</v>
      </c>
      <c r="DQ238">
        <v>-4.8983121951219628E-2</v>
      </c>
      <c r="DR238">
        <v>5.0469657775736856E-3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3.2943600000000002</v>
      </c>
      <c r="EB238">
        <v>2.6250200000000001</v>
      </c>
      <c r="EC238">
        <v>0.235018</v>
      </c>
      <c r="ED238">
        <v>0.23505200000000001</v>
      </c>
      <c r="EE238">
        <v>0.140402</v>
      </c>
      <c r="EF238">
        <v>0.137514</v>
      </c>
      <c r="EG238">
        <v>23119</v>
      </c>
      <c r="EH238">
        <v>23542.9</v>
      </c>
      <c r="EI238">
        <v>28141.1</v>
      </c>
      <c r="EJ238">
        <v>29653</v>
      </c>
      <c r="EK238">
        <v>33267.300000000003</v>
      </c>
      <c r="EL238">
        <v>35523.1</v>
      </c>
      <c r="EM238">
        <v>39695.1</v>
      </c>
      <c r="EN238">
        <v>42400.3</v>
      </c>
      <c r="EO238">
        <v>2.06332</v>
      </c>
      <c r="EP238">
        <v>2.10853</v>
      </c>
      <c r="EQ238">
        <v>9.62615E-2</v>
      </c>
      <c r="ER238">
        <v>0</v>
      </c>
      <c r="ES238">
        <v>33.137999999999998</v>
      </c>
      <c r="ET238">
        <v>999.9</v>
      </c>
      <c r="EU238">
        <v>46.3</v>
      </c>
      <c r="EV238">
        <v>41.1</v>
      </c>
      <c r="EW238">
        <v>35.961199999999998</v>
      </c>
      <c r="EX238">
        <v>57.558199999999999</v>
      </c>
      <c r="EY238">
        <v>-0.98156699999999997</v>
      </c>
      <c r="EZ238">
        <v>2</v>
      </c>
      <c r="FA238">
        <v>0.67376000000000003</v>
      </c>
      <c r="FB238">
        <v>1.2863599999999999</v>
      </c>
      <c r="FC238">
        <v>20.264299999999999</v>
      </c>
      <c r="FD238">
        <v>5.2150400000000001</v>
      </c>
      <c r="FE238">
        <v>12.009499999999999</v>
      </c>
      <c r="FF238">
        <v>4.9847000000000001</v>
      </c>
      <c r="FG238">
        <v>3.2845</v>
      </c>
      <c r="FH238">
        <v>9899.7999999999993</v>
      </c>
      <c r="FI238">
        <v>9999</v>
      </c>
      <c r="FJ238">
        <v>9999</v>
      </c>
      <c r="FK238">
        <v>657.7</v>
      </c>
      <c r="FL238">
        <v>1.8658399999999999</v>
      </c>
      <c r="FM238">
        <v>1.8622399999999999</v>
      </c>
      <c r="FN238">
        <v>1.86432</v>
      </c>
      <c r="FO238">
        <v>1.8604499999999999</v>
      </c>
      <c r="FP238">
        <v>1.8611200000000001</v>
      </c>
      <c r="FQ238">
        <v>1.8602000000000001</v>
      </c>
      <c r="FR238">
        <v>1.8619000000000001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-2.61</v>
      </c>
      <c r="GH238">
        <v>3.95E-2</v>
      </c>
      <c r="GI238">
        <v>-1.7806499393771</v>
      </c>
      <c r="GJ238">
        <v>-1.0668354094452519E-3</v>
      </c>
      <c r="GK238">
        <v>7.2908324871410599E-7</v>
      </c>
      <c r="GL238">
        <v>-2.6615586879345078E-10</v>
      </c>
      <c r="GM238">
        <v>-0.20841063011216021</v>
      </c>
      <c r="GN238">
        <v>3.3664092208003571E-3</v>
      </c>
      <c r="GO238">
        <v>2.042686190248702E-4</v>
      </c>
      <c r="GP238">
        <v>-2.7039353982504608E-6</v>
      </c>
      <c r="GQ238">
        <v>3</v>
      </c>
      <c r="GR238">
        <v>2088</v>
      </c>
      <c r="GS238">
        <v>3</v>
      </c>
      <c r="GT238">
        <v>37</v>
      </c>
      <c r="GU238">
        <v>27.4</v>
      </c>
      <c r="GV238">
        <v>27.7</v>
      </c>
      <c r="GW238">
        <v>3.8159200000000002</v>
      </c>
      <c r="GX238">
        <v>2.5354000000000001</v>
      </c>
      <c r="GY238">
        <v>2.04834</v>
      </c>
      <c r="GZ238">
        <v>2.6049799999999999</v>
      </c>
      <c r="HA238">
        <v>2.1972700000000001</v>
      </c>
      <c r="HB238">
        <v>2.36572</v>
      </c>
      <c r="HC238">
        <v>45.261899999999997</v>
      </c>
      <c r="HD238">
        <v>13.7643</v>
      </c>
      <c r="HE238">
        <v>18</v>
      </c>
      <c r="HF238">
        <v>601.79399999999998</v>
      </c>
      <c r="HG238">
        <v>704.51599999999996</v>
      </c>
      <c r="HH238">
        <v>30.999700000000001</v>
      </c>
      <c r="HI238">
        <v>35.665300000000002</v>
      </c>
      <c r="HJ238">
        <v>29.9999</v>
      </c>
      <c r="HK238">
        <v>35.5167</v>
      </c>
      <c r="HL238">
        <v>35.493899999999996</v>
      </c>
      <c r="HM238">
        <v>76.338300000000004</v>
      </c>
      <c r="HN238">
        <v>-30</v>
      </c>
      <c r="HO238">
        <v>-30</v>
      </c>
      <c r="HP238">
        <v>31</v>
      </c>
      <c r="HQ238">
        <v>1487.86</v>
      </c>
      <c r="HR238">
        <v>32.067999999999998</v>
      </c>
      <c r="HS238">
        <v>99.121499999999997</v>
      </c>
      <c r="HT238">
        <v>98.307400000000001</v>
      </c>
    </row>
    <row r="239" spans="1:228" x14ac:dyDescent="0.2">
      <c r="A239">
        <v>224</v>
      </c>
      <c r="B239">
        <v>1666113523.5</v>
      </c>
      <c r="C239">
        <v>890.5</v>
      </c>
      <c r="D239" t="s">
        <v>806</v>
      </c>
      <c r="E239" t="s">
        <v>807</v>
      </c>
      <c r="F239">
        <v>4</v>
      </c>
      <c r="G239">
        <v>1666113521.1875</v>
      </c>
      <c r="H239">
        <f t="shared" si="102"/>
        <v>4.3561282046582634E-4</v>
      </c>
      <c r="I239">
        <f t="shared" si="103"/>
        <v>0.43561282046582633</v>
      </c>
      <c r="J239">
        <f t="shared" si="104"/>
        <v>9.2169569106047131</v>
      </c>
      <c r="K239">
        <f t="shared" si="105"/>
        <v>1461.7375</v>
      </c>
      <c r="L239">
        <f t="shared" si="106"/>
        <v>705.85053096239744</v>
      </c>
      <c r="M239">
        <f t="shared" si="107"/>
        <v>71.508333101263005</v>
      </c>
      <c r="N239">
        <f t="shared" si="108"/>
        <v>148.08575962121907</v>
      </c>
      <c r="O239">
        <f t="shared" si="109"/>
        <v>2.0581764947296959E-2</v>
      </c>
      <c r="P239">
        <f t="shared" si="110"/>
        <v>2.7601715985733959</v>
      </c>
      <c r="Q239">
        <f t="shared" si="111"/>
        <v>2.0496882408926692E-2</v>
      </c>
      <c r="R239">
        <f t="shared" si="112"/>
        <v>1.2818148579580109E-2</v>
      </c>
      <c r="S239">
        <f t="shared" si="113"/>
        <v>226.11464810731007</v>
      </c>
      <c r="T239">
        <f t="shared" si="114"/>
        <v>35.436380086568157</v>
      </c>
      <c r="U239">
        <f t="shared" si="115"/>
        <v>34.6877</v>
      </c>
      <c r="V239">
        <f t="shared" si="116"/>
        <v>5.5514187034726037</v>
      </c>
      <c r="W239">
        <f t="shared" si="117"/>
        <v>64.845181408465265</v>
      </c>
      <c r="X239">
        <f t="shared" si="118"/>
        <v>3.494480239538547</v>
      </c>
      <c r="Y239">
        <f t="shared" si="119"/>
        <v>5.3889589999394421</v>
      </c>
      <c r="Z239">
        <f t="shared" si="120"/>
        <v>2.0569384639340567</v>
      </c>
      <c r="AA239">
        <f t="shared" si="121"/>
        <v>-19.21052538254294</v>
      </c>
      <c r="AB239">
        <f t="shared" si="122"/>
        <v>-79.477482869824854</v>
      </c>
      <c r="AC239">
        <f t="shared" si="123"/>
        <v>-6.6868051200703489</v>
      </c>
      <c r="AD239">
        <f t="shared" si="124"/>
        <v>120.73983473487195</v>
      </c>
      <c r="AE239">
        <f t="shared" si="125"/>
        <v>19.740572940387068</v>
      </c>
      <c r="AF239">
        <f t="shared" si="126"/>
        <v>0.44205030523641115</v>
      </c>
      <c r="AG239">
        <f t="shared" si="127"/>
        <v>9.2169569106047131</v>
      </c>
      <c r="AH239">
        <v>1532.782565926113</v>
      </c>
      <c r="AI239">
        <v>1517.0544242424239</v>
      </c>
      <c r="AJ239">
        <v>1.7057743745541389</v>
      </c>
      <c r="AK239">
        <v>66.573852837517123</v>
      </c>
      <c r="AL239">
        <f t="shared" si="128"/>
        <v>0.43561282046582633</v>
      </c>
      <c r="AM239">
        <v>34.101812069805732</v>
      </c>
      <c r="AN239">
        <v>34.490053235294127</v>
      </c>
      <c r="AO239">
        <v>-5.015360767313364E-6</v>
      </c>
      <c r="AP239">
        <v>87.50530381435243</v>
      </c>
      <c r="AQ239">
        <v>77</v>
      </c>
      <c r="AR239">
        <v>12</v>
      </c>
      <c r="AS239">
        <f t="shared" si="129"/>
        <v>1</v>
      </c>
      <c r="AT239">
        <f t="shared" si="130"/>
        <v>0</v>
      </c>
      <c r="AU239">
        <f t="shared" si="131"/>
        <v>46955.088500597281</v>
      </c>
      <c r="AV239">
        <f t="shared" si="132"/>
        <v>1200.0137500000001</v>
      </c>
      <c r="AW239">
        <f t="shared" si="133"/>
        <v>1025.9351010918706</v>
      </c>
      <c r="AX239">
        <f t="shared" si="134"/>
        <v>0.85493612143350073</v>
      </c>
      <c r="AY239">
        <f t="shared" si="135"/>
        <v>0.18842671436665626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1666113521.1875</v>
      </c>
      <c r="BF239">
        <v>1461.7375</v>
      </c>
      <c r="BG239">
        <v>1480.5550000000001</v>
      </c>
      <c r="BH239">
        <v>34.493612499999998</v>
      </c>
      <c r="BI239">
        <v>34.099662500000001</v>
      </c>
      <c r="BJ239">
        <v>1464.3525</v>
      </c>
      <c r="BK239">
        <v>34.454112500000001</v>
      </c>
      <c r="BL239">
        <v>650.03537499999993</v>
      </c>
      <c r="BM239">
        <v>101.207875</v>
      </c>
      <c r="BN239">
        <v>0.100163975</v>
      </c>
      <c r="BO239">
        <v>34.153599999999997</v>
      </c>
      <c r="BP239">
        <v>34.6877</v>
      </c>
      <c r="BQ239">
        <v>999.9</v>
      </c>
      <c r="BR239">
        <v>0</v>
      </c>
      <c r="BS239">
        <v>0</v>
      </c>
      <c r="BT239">
        <v>8956.0949999999993</v>
      </c>
      <c r="BU239">
        <v>0</v>
      </c>
      <c r="BV239">
        <v>337.04849999999999</v>
      </c>
      <c r="BW239">
        <v>-18.8180625</v>
      </c>
      <c r="BX239">
        <v>1513.9575</v>
      </c>
      <c r="BY239">
        <v>1532.82375</v>
      </c>
      <c r="BZ239">
        <v>0.39392749999999999</v>
      </c>
      <c r="CA239">
        <v>1480.5550000000001</v>
      </c>
      <c r="CB239">
        <v>34.099662500000001</v>
      </c>
      <c r="CC239">
        <v>3.4910225000000001</v>
      </c>
      <c r="CD239">
        <v>3.45115375</v>
      </c>
      <c r="CE239">
        <v>26.576137500000002</v>
      </c>
      <c r="CF239">
        <v>26.381337500000001</v>
      </c>
      <c r="CG239">
        <v>1200.0137500000001</v>
      </c>
      <c r="CH239">
        <v>0.50004625000000003</v>
      </c>
      <c r="CI239">
        <v>0.49995374999999997</v>
      </c>
      <c r="CJ239">
        <v>0</v>
      </c>
      <c r="CK239">
        <v>1234.03125</v>
      </c>
      <c r="CL239">
        <v>4.9990899999999998</v>
      </c>
      <c r="CM239">
        <v>13659.512500000001</v>
      </c>
      <c r="CN239">
        <v>9558.1212499999983</v>
      </c>
      <c r="CO239">
        <v>44.75</v>
      </c>
      <c r="CP239">
        <v>46.375</v>
      </c>
      <c r="CQ239">
        <v>45.5</v>
      </c>
      <c r="CR239">
        <v>45.436999999999998</v>
      </c>
      <c r="CS239">
        <v>46.125</v>
      </c>
      <c r="CT239">
        <v>597.5625</v>
      </c>
      <c r="CU239">
        <v>597.45125000000007</v>
      </c>
      <c r="CV239">
        <v>0</v>
      </c>
      <c r="CW239">
        <v>1666113534.9000001</v>
      </c>
      <c r="CX239">
        <v>0</v>
      </c>
      <c r="CY239">
        <v>1666111874.0999999</v>
      </c>
      <c r="CZ239" t="s">
        <v>356</v>
      </c>
      <c r="DA239">
        <v>1666111874.0999999</v>
      </c>
      <c r="DB239">
        <v>1666111855.0999999</v>
      </c>
      <c r="DC239">
        <v>36</v>
      </c>
      <c r="DD239">
        <v>-0.106</v>
      </c>
      <c r="DE239">
        <v>-2E-3</v>
      </c>
      <c r="DF239">
        <v>-2.12</v>
      </c>
      <c r="DG239">
        <v>3.7999999999999999E-2</v>
      </c>
      <c r="DH239">
        <v>419</v>
      </c>
      <c r="DI239">
        <v>34</v>
      </c>
      <c r="DJ239">
        <v>0.73</v>
      </c>
      <c r="DK239">
        <v>0.14000000000000001</v>
      </c>
      <c r="DL239">
        <v>-18.730217073170731</v>
      </c>
      <c r="DM239">
        <v>0.34952613240420982</v>
      </c>
      <c r="DN239">
        <v>8.8512404814623816E-2</v>
      </c>
      <c r="DO239">
        <v>0</v>
      </c>
      <c r="DP239">
        <v>0.39852717073170729</v>
      </c>
      <c r="DQ239">
        <v>-4.4952627177700898E-2</v>
      </c>
      <c r="DR239">
        <v>4.87081363415349E-3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3.2944</v>
      </c>
      <c r="EB239">
        <v>2.6252200000000001</v>
      </c>
      <c r="EC239">
        <v>0.23566100000000001</v>
      </c>
      <c r="ED239">
        <v>0.235709</v>
      </c>
      <c r="EE239">
        <v>0.14038500000000001</v>
      </c>
      <c r="EF239">
        <v>0.13750299999999999</v>
      </c>
      <c r="EG239">
        <v>23099.1</v>
      </c>
      <c r="EH239">
        <v>23522.799999999999</v>
      </c>
      <c r="EI239">
        <v>28140.6</v>
      </c>
      <c r="EJ239">
        <v>29653.200000000001</v>
      </c>
      <c r="EK239">
        <v>33267.5</v>
      </c>
      <c r="EL239">
        <v>35523.800000000003</v>
      </c>
      <c r="EM239">
        <v>39694.5</v>
      </c>
      <c r="EN239">
        <v>42400.5</v>
      </c>
      <c r="EO239">
        <v>2.0640200000000002</v>
      </c>
      <c r="EP239">
        <v>2.1085500000000001</v>
      </c>
      <c r="EQ239">
        <v>9.5546199999999998E-2</v>
      </c>
      <c r="ER239">
        <v>0</v>
      </c>
      <c r="ES239">
        <v>33.132800000000003</v>
      </c>
      <c r="ET239">
        <v>999.9</v>
      </c>
      <c r="EU239">
        <v>46.3</v>
      </c>
      <c r="EV239">
        <v>41.1</v>
      </c>
      <c r="EW239">
        <v>35.957599999999999</v>
      </c>
      <c r="EX239">
        <v>57.468200000000003</v>
      </c>
      <c r="EY239">
        <v>-0.94150500000000004</v>
      </c>
      <c r="EZ239">
        <v>2</v>
      </c>
      <c r="FA239">
        <v>0.67360299999999995</v>
      </c>
      <c r="FB239">
        <v>1.2841899999999999</v>
      </c>
      <c r="FC239">
        <v>20.264199999999999</v>
      </c>
      <c r="FD239">
        <v>5.2156399999999996</v>
      </c>
      <c r="FE239">
        <v>12.009499999999999</v>
      </c>
      <c r="FF239">
        <v>4.9847000000000001</v>
      </c>
      <c r="FG239">
        <v>3.2845499999999999</v>
      </c>
      <c r="FH239">
        <v>9899.7999999999993</v>
      </c>
      <c r="FI239">
        <v>9999</v>
      </c>
      <c r="FJ239">
        <v>9999</v>
      </c>
      <c r="FK239">
        <v>657.7</v>
      </c>
      <c r="FL239">
        <v>1.8658399999999999</v>
      </c>
      <c r="FM239">
        <v>1.8622399999999999</v>
      </c>
      <c r="FN239">
        <v>1.86432</v>
      </c>
      <c r="FO239">
        <v>1.86046</v>
      </c>
      <c r="FP239">
        <v>1.8611500000000001</v>
      </c>
      <c r="FQ239">
        <v>1.8602000000000001</v>
      </c>
      <c r="FR239">
        <v>1.86192</v>
      </c>
      <c r="FS239">
        <v>1.8585100000000001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-2.62</v>
      </c>
      <c r="GH239">
        <v>3.9399999999999998E-2</v>
      </c>
      <c r="GI239">
        <v>-1.7806499393771</v>
      </c>
      <c r="GJ239">
        <v>-1.0668354094452519E-3</v>
      </c>
      <c r="GK239">
        <v>7.2908324871410599E-7</v>
      </c>
      <c r="GL239">
        <v>-2.6615586879345078E-10</v>
      </c>
      <c r="GM239">
        <v>-0.20841063011216021</v>
      </c>
      <c r="GN239">
        <v>3.3664092208003571E-3</v>
      </c>
      <c r="GO239">
        <v>2.042686190248702E-4</v>
      </c>
      <c r="GP239">
        <v>-2.7039353982504608E-6</v>
      </c>
      <c r="GQ239">
        <v>3</v>
      </c>
      <c r="GR239">
        <v>2088</v>
      </c>
      <c r="GS239">
        <v>3</v>
      </c>
      <c r="GT239">
        <v>37</v>
      </c>
      <c r="GU239">
        <v>27.5</v>
      </c>
      <c r="GV239">
        <v>27.8</v>
      </c>
      <c r="GW239">
        <v>3.8305699999999998</v>
      </c>
      <c r="GX239">
        <v>2.5341800000000001</v>
      </c>
      <c r="GY239">
        <v>2.04834</v>
      </c>
      <c r="GZ239">
        <v>2.6025399999999999</v>
      </c>
      <c r="HA239">
        <v>2.1972700000000001</v>
      </c>
      <c r="HB239">
        <v>2.35229</v>
      </c>
      <c r="HC239">
        <v>45.233499999999999</v>
      </c>
      <c r="HD239">
        <v>13.773</v>
      </c>
      <c r="HE239">
        <v>18</v>
      </c>
      <c r="HF239">
        <v>602.30999999999995</v>
      </c>
      <c r="HG239">
        <v>704.50300000000004</v>
      </c>
      <c r="HH239">
        <v>30.999600000000001</v>
      </c>
      <c r="HI239">
        <v>35.6629</v>
      </c>
      <c r="HJ239">
        <v>29.9998</v>
      </c>
      <c r="HK239">
        <v>35.515700000000002</v>
      </c>
      <c r="HL239">
        <v>35.490600000000001</v>
      </c>
      <c r="HM239">
        <v>76.617099999999994</v>
      </c>
      <c r="HN239">
        <v>-30</v>
      </c>
      <c r="HO239">
        <v>-30</v>
      </c>
      <c r="HP239">
        <v>31</v>
      </c>
      <c r="HQ239">
        <v>1494.6</v>
      </c>
      <c r="HR239">
        <v>32.067999999999998</v>
      </c>
      <c r="HS239">
        <v>99.119900000000001</v>
      </c>
      <c r="HT239">
        <v>98.308099999999996</v>
      </c>
    </row>
    <row r="240" spans="1:228" x14ac:dyDescent="0.2">
      <c r="A240">
        <v>225</v>
      </c>
      <c r="B240">
        <v>1666113527.5</v>
      </c>
      <c r="C240">
        <v>894.5</v>
      </c>
      <c r="D240" t="s">
        <v>808</v>
      </c>
      <c r="E240" t="s">
        <v>809</v>
      </c>
      <c r="F240">
        <v>4</v>
      </c>
      <c r="G240">
        <v>1666113525.5</v>
      </c>
      <c r="H240">
        <f t="shared" si="102"/>
        <v>4.3360023684290572E-4</v>
      </c>
      <c r="I240">
        <f t="shared" si="103"/>
        <v>0.43360023684290572</v>
      </c>
      <c r="J240">
        <f t="shared" si="104"/>
        <v>9.1210549660124638</v>
      </c>
      <c r="K240">
        <f t="shared" si="105"/>
        <v>1468.92</v>
      </c>
      <c r="L240">
        <f t="shared" si="106"/>
        <v>719.02736330901701</v>
      </c>
      <c r="M240">
        <f t="shared" si="107"/>
        <v>72.843968448964603</v>
      </c>
      <c r="N240">
        <f t="shared" si="108"/>
        <v>148.81486796499948</v>
      </c>
      <c r="O240">
        <f t="shared" si="109"/>
        <v>2.0545357065140345E-2</v>
      </c>
      <c r="P240">
        <f t="shared" si="110"/>
        <v>2.7692127414536749</v>
      </c>
      <c r="Q240">
        <f t="shared" si="111"/>
        <v>2.0461048829479314E-2</v>
      </c>
      <c r="R240">
        <f t="shared" si="112"/>
        <v>1.2795701336419246E-2</v>
      </c>
      <c r="S240">
        <f t="shared" si="113"/>
        <v>226.09917737744371</v>
      </c>
      <c r="T240">
        <f t="shared" si="114"/>
        <v>35.428658087534068</v>
      </c>
      <c r="U240">
        <f t="shared" si="115"/>
        <v>34.666457142857141</v>
      </c>
      <c r="V240">
        <f t="shared" si="116"/>
        <v>5.5448767904485097</v>
      </c>
      <c r="W240">
        <f t="shared" si="117"/>
        <v>64.847363183128351</v>
      </c>
      <c r="X240">
        <f t="shared" si="118"/>
        <v>3.4937578601338566</v>
      </c>
      <c r="Y240">
        <f t="shared" si="119"/>
        <v>5.3876637208324372</v>
      </c>
      <c r="Z240">
        <f t="shared" si="120"/>
        <v>2.0511189303146531</v>
      </c>
      <c r="AA240">
        <f t="shared" si="121"/>
        <v>-19.121770444772142</v>
      </c>
      <c r="AB240">
        <f t="shared" si="122"/>
        <v>-77.21048643541495</v>
      </c>
      <c r="AC240">
        <f t="shared" si="123"/>
        <v>-6.4740557334363729</v>
      </c>
      <c r="AD240">
        <f t="shared" si="124"/>
        <v>123.29286476382022</v>
      </c>
      <c r="AE240">
        <f t="shared" si="125"/>
        <v>19.994491290885765</v>
      </c>
      <c r="AF240">
        <f t="shared" si="126"/>
        <v>0.44089347858944911</v>
      </c>
      <c r="AG240">
        <f t="shared" si="127"/>
        <v>9.1210549660124638</v>
      </c>
      <c r="AH240">
        <v>1539.9012639232681</v>
      </c>
      <c r="AI240">
        <v>1524.034848484848</v>
      </c>
      <c r="AJ240">
        <v>1.7624918970184871</v>
      </c>
      <c r="AK240">
        <v>66.573852837517123</v>
      </c>
      <c r="AL240">
        <f t="shared" si="128"/>
        <v>0.43360023684290572</v>
      </c>
      <c r="AM240">
        <v>34.097454187303271</v>
      </c>
      <c r="AN240">
        <v>34.48408794117644</v>
      </c>
      <c r="AO240">
        <v>-4.0921633880209827E-5</v>
      </c>
      <c r="AP240">
        <v>87.50530381435243</v>
      </c>
      <c r="AQ240">
        <v>77</v>
      </c>
      <c r="AR240">
        <v>12</v>
      </c>
      <c r="AS240">
        <f t="shared" si="129"/>
        <v>1</v>
      </c>
      <c r="AT240">
        <f t="shared" si="130"/>
        <v>0</v>
      </c>
      <c r="AU240">
        <f t="shared" si="131"/>
        <v>47203.457456846074</v>
      </c>
      <c r="AV240">
        <f t="shared" si="132"/>
        <v>1199.9157142857141</v>
      </c>
      <c r="AW240">
        <f t="shared" si="133"/>
        <v>1025.8528421644785</v>
      </c>
      <c r="AX240">
        <f t="shared" si="134"/>
        <v>0.85493741764616216</v>
      </c>
      <c r="AY240">
        <f t="shared" si="135"/>
        <v>0.18842921605709284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1666113525.5</v>
      </c>
      <c r="BF240">
        <v>1468.92</v>
      </c>
      <c r="BG240">
        <v>1487.972857142857</v>
      </c>
      <c r="BH240">
        <v>34.486142857142859</v>
      </c>
      <c r="BI240">
        <v>34.093228571428583</v>
      </c>
      <c r="BJ240">
        <v>1471.54</v>
      </c>
      <c r="BK240">
        <v>34.446728571428572</v>
      </c>
      <c r="BL240">
        <v>650.04828571428573</v>
      </c>
      <c r="BM240">
        <v>101.20914285714289</v>
      </c>
      <c r="BN240">
        <v>9.9892328571428574E-2</v>
      </c>
      <c r="BO240">
        <v>34.149285714285718</v>
      </c>
      <c r="BP240">
        <v>34.666457142857141</v>
      </c>
      <c r="BQ240">
        <v>999.89999999999986</v>
      </c>
      <c r="BR240">
        <v>0</v>
      </c>
      <c r="BS240">
        <v>0</v>
      </c>
      <c r="BT240">
        <v>9003.9299999999985</v>
      </c>
      <c r="BU240">
        <v>0</v>
      </c>
      <c r="BV240">
        <v>331.2631428571429</v>
      </c>
      <c r="BW240">
        <v>-19.051471428571428</v>
      </c>
      <c r="BX240">
        <v>1521.3857142857139</v>
      </c>
      <c r="BY240">
        <v>1540.4914285714281</v>
      </c>
      <c r="BZ240">
        <v>0.39289914285714278</v>
      </c>
      <c r="CA240">
        <v>1487.972857142857</v>
      </c>
      <c r="CB240">
        <v>34.093228571428583</v>
      </c>
      <c r="CC240">
        <v>3.4903114285714292</v>
      </c>
      <c r="CD240">
        <v>3.450545714285715</v>
      </c>
      <c r="CE240">
        <v>26.57271428571428</v>
      </c>
      <c r="CF240">
        <v>26.37837142857143</v>
      </c>
      <c r="CG240">
        <v>1199.9157142857141</v>
      </c>
      <c r="CH240">
        <v>0.50000328571428576</v>
      </c>
      <c r="CI240">
        <v>0.49999671428571418</v>
      </c>
      <c r="CJ240">
        <v>0</v>
      </c>
      <c r="CK240">
        <v>1234.3842857142861</v>
      </c>
      <c r="CL240">
        <v>4.9990899999999998</v>
      </c>
      <c r="CM240">
        <v>13659.142857142861</v>
      </c>
      <c r="CN240">
        <v>9557.2042857142842</v>
      </c>
      <c r="CO240">
        <v>44.75</v>
      </c>
      <c r="CP240">
        <v>46.375</v>
      </c>
      <c r="CQ240">
        <v>45.5</v>
      </c>
      <c r="CR240">
        <v>45.436999999999998</v>
      </c>
      <c r="CS240">
        <v>46.125</v>
      </c>
      <c r="CT240">
        <v>597.46142857142854</v>
      </c>
      <c r="CU240">
        <v>597.45428571428579</v>
      </c>
      <c r="CV240">
        <v>0</v>
      </c>
      <c r="CW240">
        <v>1666113539.0999999</v>
      </c>
      <c r="CX240">
        <v>0</v>
      </c>
      <c r="CY240">
        <v>1666111874.0999999</v>
      </c>
      <c r="CZ240" t="s">
        <v>356</v>
      </c>
      <c r="DA240">
        <v>1666111874.0999999</v>
      </c>
      <c r="DB240">
        <v>1666111855.0999999</v>
      </c>
      <c r="DC240">
        <v>36</v>
      </c>
      <c r="DD240">
        <v>-0.106</v>
      </c>
      <c r="DE240">
        <v>-2E-3</v>
      </c>
      <c r="DF240">
        <v>-2.12</v>
      </c>
      <c r="DG240">
        <v>3.7999999999999999E-2</v>
      </c>
      <c r="DH240">
        <v>419</v>
      </c>
      <c r="DI240">
        <v>34</v>
      </c>
      <c r="DJ240">
        <v>0.73</v>
      </c>
      <c r="DK240">
        <v>0.14000000000000001</v>
      </c>
      <c r="DL240">
        <v>-18.767682499999999</v>
      </c>
      <c r="DM240">
        <v>-1.0795756097560421</v>
      </c>
      <c r="DN240">
        <v>0.1480015876392885</v>
      </c>
      <c r="DO240">
        <v>0</v>
      </c>
      <c r="DP240">
        <v>0.39561392499999998</v>
      </c>
      <c r="DQ240">
        <v>-3.026558724202634E-2</v>
      </c>
      <c r="DR240">
        <v>3.6129282748727492E-3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3.29426</v>
      </c>
      <c r="EB240">
        <v>2.6251099999999998</v>
      </c>
      <c r="EC240">
        <v>0.236316</v>
      </c>
      <c r="ED240">
        <v>0.23636199999999999</v>
      </c>
      <c r="EE240">
        <v>0.140371</v>
      </c>
      <c r="EF240">
        <v>0.137484</v>
      </c>
      <c r="EG240">
        <v>23079.7</v>
      </c>
      <c r="EH240">
        <v>23503</v>
      </c>
      <c r="EI240">
        <v>28141.3</v>
      </c>
      <c r="EJ240">
        <v>29653.8</v>
      </c>
      <c r="EK240">
        <v>33268.699999999997</v>
      </c>
      <c r="EL240">
        <v>35525.300000000003</v>
      </c>
      <c r="EM240">
        <v>39695.199999999997</v>
      </c>
      <c r="EN240">
        <v>42401.3</v>
      </c>
      <c r="EO240">
        <v>2.06372</v>
      </c>
      <c r="EP240">
        <v>2.1087500000000001</v>
      </c>
      <c r="EQ240">
        <v>9.45106E-2</v>
      </c>
      <c r="ER240">
        <v>0</v>
      </c>
      <c r="ES240">
        <v>33.128399999999999</v>
      </c>
      <c r="ET240">
        <v>999.9</v>
      </c>
      <c r="EU240">
        <v>46.3</v>
      </c>
      <c r="EV240">
        <v>41.1</v>
      </c>
      <c r="EW240">
        <v>35.959000000000003</v>
      </c>
      <c r="EX240">
        <v>57.408200000000001</v>
      </c>
      <c r="EY240">
        <v>-0.94150500000000004</v>
      </c>
      <c r="EZ240">
        <v>2</v>
      </c>
      <c r="FA240">
        <v>0.67310199999999998</v>
      </c>
      <c r="FB240">
        <v>1.2818400000000001</v>
      </c>
      <c r="FC240">
        <v>20.264600000000002</v>
      </c>
      <c r="FD240">
        <v>5.2153400000000003</v>
      </c>
      <c r="FE240">
        <v>12.0091</v>
      </c>
      <c r="FF240">
        <v>4.9852999999999996</v>
      </c>
      <c r="FG240">
        <v>3.2845499999999999</v>
      </c>
      <c r="FH240">
        <v>9900.1</v>
      </c>
      <c r="FI240">
        <v>9999</v>
      </c>
      <c r="FJ240">
        <v>9999</v>
      </c>
      <c r="FK240">
        <v>657.7</v>
      </c>
      <c r="FL240">
        <v>1.8658399999999999</v>
      </c>
      <c r="FM240">
        <v>1.86222</v>
      </c>
      <c r="FN240">
        <v>1.86432</v>
      </c>
      <c r="FO240">
        <v>1.8604400000000001</v>
      </c>
      <c r="FP240">
        <v>1.8611200000000001</v>
      </c>
      <c r="FQ240">
        <v>1.8602000000000001</v>
      </c>
      <c r="FR240">
        <v>1.86189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-2.62</v>
      </c>
      <c r="GH240">
        <v>3.9399999999999998E-2</v>
      </c>
      <c r="GI240">
        <v>-1.7806499393771</v>
      </c>
      <c r="GJ240">
        <v>-1.0668354094452519E-3</v>
      </c>
      <c r="GK240">
        <v>7.2908324871410599E-7</v>
      </c>
      <c r="GL240">
        <v>-2.6615586879345078E-10</v>
      </c>
      <c r="GM240">
        <v>-0.20841063011216021</v>
      </c>
      <c r="GN240">
        <v>3.3664092208003571E-3</v>
      </c>
      <c r="GO240">
        <v>2.042686190248702E-4</v>
      </c>
      <c r="GP240">
        <v>-2.7039353982504608E-6</v>
      </c>
      <c r="GQ240">
        <v>3</v>
      </c>
      <c r="GR240">
        <v>2088</v>
      </c>
      <c r="GS240">
        <v>3</v>
      </c>
      <c r="GT240">
        <v>37</v>
      </c>
      <c r="GU240">
        <v>27.6</v>
      </c>
      <c r="GV240">
        <v>27.9</v>
      </c>
      <c r="GW240">
        <v>3.8427699999999998</v>
      </c>
      <c r="GX240">
        <v>2.5366200000000001</v>
      </c>
      <c r="GY240">
        <v>2.04834</v>
      </c>
      <c r="GZ240">
        <v>2.6037599999999999</v>
      </c>
      <c r="HA240">
        <v>2.1972700000000001</v>
      </c>
      <c r="HB240">
        <v>2.3767100000000001</v>
      </c>
      <c r="HC240">
        <v>45.233499999999999</v>
      </c>
      <c r="HD240">
        <v>13.773</v>
      </c>
      <c r="HE240">
        <v>18</v>
      </c>
      <c r="HF240">
        <v>602.06399999999996</v>
      </c>
      <c r="HG240">
        <v>704.68799999999999</v>
      </c>
      <c r="HH240">
        <v>30.999500000000001</v>
      </c>
      <c r="HI240">
        <v>35.660400000000003</v>
      </c>
      <c r="HJ240">
        <v>29.9998</v>
      </c>
      <c r="HK240">
        <v>35.513500000000001</v>
      </c>
      <c r="HL240">
        <v>35.490600000000001</v>
      </c>
      <c r="HM240">
        <v>76.878799999999998</v>
      </c>
      <c r="HN240">
        <v>-30</v>
      </c>
      <c r="HO240">
        <v>-30</v>
      </c>
      <c r="HP240">
        <v>31</v>
      </c>
      <c r="HQ240">
        <v>1501.31</v>
      </c>
      <c r="HR240">
        <v>32.067999999999998</v>
      </c>
      <c r="HS240">
        <v>99.122</v>
      </c>
      <c r="HT240">
        <v>98.309899999999999</v>
      </c>
    </row>
    <row r="241" spans="1:228" x14ac:dyDescent="0.2">
      <c r="A241">
        <v>226</v>
      </c>
      <c r="B241">
        <v>1666113531.5</v>
      </c>
      <c r="C241">
        <v>898.5</v>
      </c>
      <c r="D241" t="s">
        <v>810</v>
      </c>
      <c r="E241" t="s">
        <v>811</v>
      </c>
      <c r="F241">
        <v>4</v>
      </c>
      <c r="G241">
        <v>1666113529.1875</v>
      </c>
      <c r="H241">
        <f t="shared" si="102"/>
        <v>4.3377125777803915E-4</v>
      </c>
      <c r="I241">
        <f t="shared" si="103"/>
        <v>0.43377125777803915</v>
      </c>
      <c r="J241">
        <f t="shared" si="104"/>
        <v>8.8015686927166961</v>
      </c>
      <c r="K241">
        <f t="shared" si="105"/>
        <v>1475.2449999999999</v>
      </c>
      <c r="L241">
        <f t="shared" si="106"/>
        <v>750.70989525162395</v>
      </c>
      <c r="M241">
        <f t="shared" si="107"/>
        <v>76.054472290999286</v>
      </c>
      <c r="N241">
        <f t="shared" si="108"/>
        <v>149.4571747150452</v>
      </c>
      <c r="O241">
        <f t="shared" si="109"/>
        <v>2.057528051436593E-2</v>
      </c>
      <c r="P241">
        <f t="shared" si="110"/>
        <v>2.7655159738660853</v>
      </c>
      <c r="Q241">
        <f t="shared" si="111"/>
        <v>2.0490614538941476E-2</v>
      </c>
      <c r="R241">
        <f t="shared" si="112"/>
        <v>1.2814211843160171E-2</v>
      </c>
      <c r="S241">
        <f t="shared" si="113"/>
        <v>226.12004660890335</v>
      </c>
      <c r="T241">
        <f t="shared" si="114"/>
        <v>35.424663351747519</v>
      </c>
      <c r="U241">
        <f t="shared" si="115"/>
        <v>34.657887500000001</v>
      </c>
      <c r="V241">
        <f t="shared" si="116"/>
        <v>5.5422395959134976</v>
      </c>
      <c r="W241">
        <f t="shared" si="117"/>
        <v>64.857775074211915</v>
      </c>
      <c r="X241">
        <f t="shared" si="118"/>
        <v>3.493216814768652</v>
      </c>
      <c r="Y241">
        <f t="shared" si="119"/>
        <v>5.3859646137592971</v>
      </c>
      <c r="Z241">
        <f t="shared" si="120"/>
        <v>2.0490227811448456</v>
      </c>
      <c r="AA241">
        <f t="shared" si="121"/>
        <v>-19.129312468011527</v>
      </c>
      <c r="AB241">
        <f t="shared" si="122"/>
        <v>-76.673708857607849</v>
      </c>
      <c r="AC241">
        <f t="shared" si="123"/>
        <v>-6.4371941295996864</v>
      </c>
      <c r="AD241">
        <f t="shared" si="124"/>
        <v>123.87983115368429</v>
      </c>
      <c r="AE241">
        <f t="shared" si="125"/>
        <v>19.724085004640646</v>
      </c>
      <c r="AF241">
        <f t="shared" si="126"/>
        <v>0.44083413160820739</v>
      </c>
      <c r="AG241">
        <f t="shared" si="127"/>
        <v>8.8015686927166961</v>
      </c>
      <c r="AH241">
        <v>1546.7434792898421</v>
      </c>
      <c r="AI241">
        <v>1531.1436969696961</v>
      </c>
      <c r="AJ241">
        <v>1.7716292896873771</v>
      </c>
      <c r="AK241">
        <v>66.573852837517123</v>
      </c>
      <c r="AL241">
        <f t="shared" si="128"/>
        <v>0.43377125777803915</v>
      </c>
      <c r="AM241">
        <v>34.090381789221198</v>
      </c>
      <c r="AN241">
        <v>34.477107941176463</v>
      </c>
      <c r="AO241">
        <v>-2.2445267334171621E-5</v>
      </c>
      <c r="AP241">
        <v>87.50530381435243</v>
      </c>
      <c r="AQ241">
        <v>77</v>
      </c>
      <c r="AR241">
        <v>12</v>
      </c>
      <c r="AS241">
        <f t="shared" si="129"/>
        <v>1</v>
      </c>
      <c r="AT241">
        <f t="shared" si="130"/>
        <v>0</v>
      </c>
      <c r="AU241">
        <f t="shared" si="131"/>
        <v>47103.000906545174</v>
      </c>
      <c r="AV241">
        <f t="shared" si="132"/>
        <v>1200.03125</v>
      </c>
      <c r="AW241">
        <f t="shared" si="133"/>
        <v>1025.9511510926961</v>
      </c>
      <c r="AX241">
        <f t="shared" si="134"/>
        <v>0.85493702859212717</v>
      </c>
      <c r="AY241">
        <f t="shared" si="135"/>
        <v>0.18842846518280532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1666113529.1875</v>
      </c>
      <c r="BF241">
        <v>1475.2449999999999</v>
      </c>
      <c r="BG241">
        <v>1494.0525</v>
      </c>
      <c r="BH241">
        <v>34.480449999999998</v>
      </c>
      <c r="BI241">
        <v>34.08755</v>
      </c>
      <c r="BJ241">
        <v>1477.8687500000001</v>
      </c>
      <c r="BK241">
        <v>34.441074999999998</v>
      </c>
      <c r="BL241">
        <v>649.98824999999999</v>
      </c>
      <c r="BM241">
        <v>101.21012500000001</v>
      </c>
      <c r="BN241">
        <v>9.9945337499999995E-2</v>
      </c>
      <c r="BO241">
        <v>34.143625</v>
      </c>
      <c r="BP241">
        <v>34.657887500000001</v>
      </c>
      <c r="BQ241">
        <v>999.9</v>
      </c>
      <c r="BR241">
        <v>0</v>
      </c>
      <c r="BS241">
        <v>0</v>
      </c>
      <c r="BT241">
        <v>8984.2199999999993</v>
      </c>
      <c r="BU241">
        <v>0</v>
      </c>
      <c r="BV241">
        <v>328.54387500000001</v>
      </c>
      <c r="BW241">
        <v>-18.805887500000001</v>
      </c>
      <c r="BX241">
        <v>1527.93</v>
      </c>
      <c r="BY241">
        <v>1546.78</v>
      </c>
      <c r="BZ241">
        <v>0.39291825000000002</v>
      </c>
      <c r="CA241">
        <v>1494.0525</v>
      </c>
      <c r="CB241">
        <v>34.08755</v>
      </c>
      <c r="CC241">
        <v>3.4897724999999999</v>
      </c>
      <c r="CD241">
        <v>3.450005</v>
      </c>
      <c r="CE241">
        <v>26.570074999999999</v>
      </c>
      <c r="CF241">
        <v>26.375699999999998</v>
      </c>
      <c r="CG241">
        <v>1200.03125</v>
      </c>
      <c r="CH241">
        <v>0.50001662499999999</v>
      </c>
      <c r="CI241">
        <v>0.49998337500000001</v>
      </c>
      <c r="CJ241">
        <v>0</v>
      </c>
      <c r="CK241">
        <v>1234.5150000000001</v>
      </c>
      <c r="CL241">
        <v>4.9990899999999998</v>
      </c>
      <c r="CM241">
        <v>13661.525</v>
      </c>
      <c r="CN241">
        <v>9558.1624999999985</v>
      </c>
      <c r="CO241">
        <v>44.75</v>
      </c>
      <c r="CP241">
        <v>46.375</v>
      </c>
      <c r="CQ241">
        <v>45.5</v>
      </c>
      <c r="CR241">
        <v>45.436999999999998</v>
      </c>
      <c r="CS241">
        <v>46.125</v>
      </c>
      <c r="CT241">
        <v>597.53499999999997</v>
      </c>
      <c r="CU241">
        <v>597.49624999999992</v>
      </c>
      <c r="CV241">
        <v>0</v>
      </c>
      <c r="CW241">
        <v>1666113543.3</v>
      </c>
      <c r="CX241">
        <v>0</v>
      </c>
      <c r="CY241">
        <v>1666111874.0999999</v>
      </c>
      <c r="CZ241" t="s">
        <v>356</v>
      </c>
      <c r="DA241">
        <v>1666111874.0999999</v>
      </c>
      <c r="DB241">
        <v>1666111855.0999999</v>
      </c>
      <c r="DC241">
        <v>36</v>
      </c>
      <c r="DD241">
        <v>-0.106</v>
      </c>
      <c r="DE241">
        <v>-2E-3</v>
      </c>
      <c r="DF241">
        <v>-2.12</v>
      </c>
      <c r="DG241">
        <v>3.7999999999999999E-2</v>
      </c>
      <c r="DH241">
        <v>419</v>
      </c>
      <c r="DI241">
        <v>34</v>
      </c>
      <c r="DJ241">
        <v>0.73</v>
      </c>
      <c r="DK241">
        <v>0.14000000000000001</v>
      </c>
      <c r="DL241">
        <v>-18.788580487804879</v>
      </c>
      <c r="DM241">
        <v>-1.2471240418118521</v>
      </c>
      <c r="DN241">
        <v>0.16422578927554779</v>
      </c>
      <c r="DO241">
        <v>0</v>
      </c>
      <c r="DP241">
        <v>0.39433800000000002</v>
      </c>
      <c r="DQ241">
        <v>-1.4083651567944401E-2</v>
      </c>
      <c r="DR241">
        <v>2.3991391037254139E-3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3.2943199999999999</v>
      </c>
      <c r="EB241">
        <v>2.62514</v>
      </c>
      <c r="EC241">
        <v>0.23697799999999999</v>
      </c>
      <c r="ED241">
        <v>0.236979</v>
      </c>
      <c r="EE241">
        <v>0.14035400000000001</v>
      </c>
      <c r="EF241">
        <v>0.13747599999999999</v>
      </c>
      <c r="EG241">
        <v>23060.400000000001</v>
      </c>
      <c r="EH241">
        <v>23484</v>
      </c>
      <c r="EI241">
        <v>28142.2</v>
      </c>
      <c r="EJ241">
        <v>29653.8</v>
      </c>
      <c r="EK241">
        <v>33270.6</v>
      </c>
      <c r="EL241">
        <v>35525.599999999999</v>
      </c>
      <c r="EM241">
        <v>39696.6</v>
      </c>
      <c r="EN241">
        <v>42401.2</v>
      </c>
      <c r="EO241">
        <v>2.06372</v>
      </c>
      <c r="EP241">
        <v>2.1087500000000001</v>
      </c>
      <c r="EQ241">
        <v>9.5002400000000001E-2</v>
      </c>
      <c r="ER241">
        <v>0</v>
      </c>
      <c r="ES241">
        <v>33.121000000000002</v>
      </c>
      <c r="ET241">
        <v>999.9</v>
      </c>
      <c r="EU241">
        <v>46.2</v>
      </c>
      <c r="EV241">
        <v>41.1</v>
      </c>
      <c r="EW241">
        <v>35.8795</v>
      </c>
      <c r="EX241">
        <v>57.648200000000003</v>
      </c>
      <c r="EY241">
        <v>-0.94150500000000004</v>
      </c>
      <c r="EZ241">
        <v>2</v>
      </c>
      <c r="FA241">
        <v>0.67313999999999996</v>
      </c>
      <c r="FB241">
        <v>1.27654</v>
      </c>
      <c r="FC241">
        <v>20.264500000000002</v>
      </c>
      <c r="FD241">
        <v>5.2156399999999996</v>
      </c>
      <c r="FE241">
        <v>12.0091</v>
      </c>
      <c r="FF241">
        <v>4.9854500000000002</v>
      </c>
      <c r="FG241">
        <v>3.2845</v>
      </c>
      <c r="FH241">
        <v>9900.1</v>
      </c>
      <c r="FI241">
        <v>9999</v>
      </c>
      <c r="FJ241">
        <v>9999</v>
      </c>
      <c r="FK241">
        <v>657.7</v>
      </c>
      <c r="FL241">
        <v>1.8658399999999999</v>
      </c>
      <c r="FM241">
        <v>1.8622099999999999</v>
      </c>
      <c r="FN241">
        <v>1.86432</v>
      </c>
      <c r="FO241">
        <v>1.86043</v>
      </c>
      <c r="FP241">
        <v>1.86113</v>
      </c>
      <c r="FQ241">
        <v>1.8602000000000001</v>
      </c>
      <c r="FR241">
        <v>1.86188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-2.63</v>
      </c>
      <c r="GH241">
        <v>3.9300000000000002E-2</v>
      </c>
      <c r="GI241">
        <v>-1.7806499393771</v>
      </c>
      <c r="GJ241">
        <v>-1.0668354094452519E-3</v>
      </c>
      <c r="GK241">
        <v>7.2908324871410599E-7</v>
      </c>
      <c r="GL241">
        <v>-2.6615586879345078E-10</v>
      </c>
      <c r="GM241">
        <v>-0.20841063011216021</v>
      </c>
      <c r="GN241">
        <v>3.3664092208003571E-3</v>
      </c>
      <c r="GO241">
        <v>2.042686190248702E-4</v>
      </c>
      <c r="GP241">
        <v>-2.7039353982504608E-6</v>
      </c>
      <c r="GQ241">
        <v>3</v>
      </c>
      <c r="GR241">
        <v>2088</v>
      </c>
      <c r="GS241">
        <v>3</v>
      </c>
      <c r="GT241">
        <v>37</v>
      </c>
      <c r="GU241">
        <v>27.6</v>
      </c>
      <c r="GV241">
        <v>27.9</v>
      </c>
      <c r="GW241">
        <v>3.8561999999999999</v>
      </c>
      <c r="GX241">
        <v>2.5390600000000001</v>
      </c>
      <c r="GY241">
        <v>2.04834</v>
      </c>
      <c r="GZ241">
        <v>2.6037599999999999</v>
      </c>
      <c r="HA241">
        <v>2.1972700000000001</v>
      </c>
      <c r="HB241">
        <v>2.3742700000000001</v>
      </c>
      <c r="HC241">
        <v>45.261899999999997</v>
      </c>
      <c r="HD241">
        <v>13.773</v>
      </c>
      <c r="HE241">
        <v>18</v>
      </c>
      <c r="HF241">
        <v>602.048</v>
      </c>
      <c r="HG241">
        <v>704.65200000000004</v>
      </c>
      <c r="HH241">
        <v>30.998899999999999</v>
      </c>
      <c r="HI241">
        <v>35.6571</v>
      </c>
      <c r="HJ241">
        <v>29.9999</v>
      </c>
      <c r="HK241">
        <v>35.511699999999998</v>
      </c>
      <c r="HL241">
        <v>35.487400000000001</v>
      </c>
      <c r="HM241">
        <v>77.1524</v>
      </c>
      <c r="HN241">
        <v>-30</v>
      </c>
      <c r="HO241">
        <v>-30</v>
      </c>
      <c r="HP241">
        <v>31</v>
      </c>
      <c r="HQ241">
        <v>1508</v>
      </c>
      <c r="HR241">
        <v>32.067999999999998</v>
      </c>
      <c r="HS241">
        <v>99.125399999999999</v>
      </c>
      <c r="HT241">
        <v>98.309799999999996</v>
      </c>
    </row>
    <row r="242" spans="1:228" x14ac:dyDescent="0.2">
      <c r="A242">
        <v>227</v>
      </c>
      <c r="B242">
        <v>1666113535.5</v>
      </c>
      <c r="C242">
        <v>902.5</v>
      </c>
      <c r="D242" t="s">
        <v>812</v>
      </c>
      <c r="E242" t="s">
        <v>813</v>
      </c>
      <c r="F242">
        <v>4</v>
      </c>
      <c r="G242">
        <v>1666113533.5</v>
      </c>
      <c r="H242">
        <f t="shared" si="102"/>
        <v>4.2994558328109681E-4</v>
      </c>
      <c r="I242">
        <f t="shared" si="103"/>
        <v>0.42994558328109683</v>
      </c>
      <c r="J242">
        <f t="shared" si="104"/>
        <v>9.1504117281220871</v>
      </c>
      <c r="K242">
        <f t="shared" si="105"/>
        <v>1482.4171428571431</v>
      </c>
      <c r="L242">
        <f t="shared" si="106"/>
        <v>724.66034469909891</v>
      </c>
      <c r="M242">
        <f t="shared" si="107"/>
        <v>73.41559417746312</v>
      </c>
      <c r="N242">
        <f t="shared" si="108"/>
        <v>150.18420168541854</v>
      </c>
      <c r="O242">
        <f t="shared" si="109"/>
        <v>2.0394206195726808E-2</v>
      </c>
      <c r="P242">
        <f t="shared" si="110"/>
        <v>2.7632750275196165</v>
      </c>
      <c r="Q242">
        <f t="shared" si="111"/>
        <v>2.0310953465456395E-2</v>
      </c>
      <c r="R242">
        <f t="shared" si="112"/>
        <v>1.2701797410970397E-2</v>
      </c>
      <c r="S242">
        <f t="shared" si="113"/>
        <v>226.1125646622869</v>
      </c>
      <c r="T242">
        <f t="shared" si="114"/>
        <v>35.415135194306082</v>
      </c>
      <c r="U242">
        <f t="shared" si="115"/>
        <v>34.654971428571443</v>
      </c>
      <c r="V242">
        <f t="shared" si="116"/>
        <v>5.5413424620688057</v>
      </c>
      <c r="W242">
        <f t="shared" si="117"/>
        <v>64.884205168014603</v>
      </c>
      <c r="X242">
        <f t="shared" si="118"/>
        <v>3.492402274349415</v>
      </c>
      <c r="Y242">
        <f t="shared" si="119"/>
        <v>5.3825153060070674</v>
      </c>
      <c r="Z242">
        <f t="shared" si="120"/>
        <v>2.0489401877193907</v>
      </c>
      <c r="AA242">
        <f t="shared" si="121"/>
        <v>-18.960600222696367</v>
      </c>
      <c r="AB242">
        <f t="shared" si="122"/>
        <v>-77.88982620711505</v>
      </c>
      <c r="AC242">
        <f t="shared" si="123"/>
        <v>-6.5441372027450102</v>
      </c>
      <c r="AD242">
        <f t="shared" si="124"/>
        <v>122.71800102973046</v>
      </c>
      <c r="AE242">
        <f t="shared" si="125"/>
        <v>19.756448254505592</v>
      </c>
      <c r="AF242">
        <f t="shared" si="126"/>
        <v>0.43693505618468176</v>
      </c>
      <c r="AG242">
        <f t="shared" si="127"/>
        <v>9.1504117281220871</v>
      </c>
      <c r="AH242">
        <v>1553.6004812102531</v>
      </c>
      <c r="AI242">
        <v>1537.916484848485</v>
      </c>
      <c r="AJ242">
        <v>1.7103023548706491</v>
      </c>
      <c r="AK242">
        <v>66.573852837517123</v>
      </c>
      <c r="AL242">
        <f t="shared" si="128"/>
        <v>0.42994558328109683</v>
      </c>
      <c r="AM242">
        <v>34.085825381731169</v>
      </c>
      <c r="AN242">
        <v>34.469184117647067</v>
      </c>
      <c r="AO242">
        <v>-3.2346288391793138E-5</v>
      </c>
      <c r="AP242">
        <v>87.50530381435243</v>
      </c>
      <c r="AQ242">
        <v>77</v>
      </c>
      <c r="AR242">
        <v>12</v>
      </c>
      <c r="AS242">
        <f t="shared" si="129"/>
        <v>1</v>
      </c>
      <c r="AT242">
        <f t="shared" si="130"/>
        <v>0</v>
      </c>
      <c r="AU242">
        <f t="shared" si="131"/>
        <v>47043.369524460286</v>
      </c>
      <c r="AV242">
        <f t="shared" si="132"/>
        <v>1199.992857142857</v>
      </c>
      <c r="AW242">
        <f t="shared" si="133"/>
        <v>1025.9181993068844</v>
      </c>
      <c r="AX242">
        <f t="shared" si="134"/>
        <v>0.85493692166598501</v>
      </c>
      <c r="AY242">
        <f t="shared" si="135"/>
        <v>0.18842825881535111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1666113533.5</v>
      </c>
      <c r="BF242">
        <v>1482.4171428571431</v>
      </c>
      <c r="BG242">
        <v>1501.251428571429</v>
      </c>
      <c r="BH242">
        <v>34.472314285714283</v>
      </c>
      <c r="BI242">
        <v>34.082900000000002</v>
      </c>
      <c r="BJ242">
        <v>1485.0471428571429</v>
      </c>
      <c r="BK242">
        <v>34.433014285714293</v>
      </c>
      <c r="BL242">
        <v>650.01142857142861</v>
      </c>
      <c r="BM242">
        <v>101.2102857142857</v>
      </c>
      <c r="BN242">
        <v>0.10006569999999999</v>
      </c>
      <c r="BO242">
        <v>34.132128571428566</v>
      </c>
      <c r="BP242">
        <v>34.654971428571443</v>
      </c>
      <c r="BQ242">
        <v>999.89999999999986</v>
      </c>
      <c r="BR242">
        <v>0</v>
      </c>
      <c r="BS242">
        <v>0</v>
      </c>
      <c r="BT242">
        <v>8972.3228571428572</v>
      </c>
      <c r="BU242">
        <v>0</v>
      </c>
      <c r="BV242">
        <v>323.34228571428582</v>
      </c>
      <c r="BW242">
        <v>-18.834299999999999</v>
      </c>
      <c r="BX242">
        <v>1535.3457142857139</v>
      </c>
      <c r="BY242">
        <v>1554.224285714286</v>
      </c>
      <c r="BZ242">
        <v>0.3894265714285714</v>
      </c>
      <c r="CA242">
        <v>1501.251428571429</v>
      </c>
      <c r="CB242">
        <v>34.082900000000002</v>
      </c>
      <c r="CC242">
        <v>3.4889585714285709</v>
      </c>
      <c r="CD242">
        <v>3.449544285714286</v>
      </c>
      <c r="CE242">
        <v>26.566114285714288</v>
      </c>
      <c r="CF242">
        <v>26.373442857142859</v>
      </c>
      <c r="CG242">
        <v>1199.992857142857</v>
      </c>
      <c r="CH242">
        <v>0.50001914285714288</v>
      </c>
      <c r="CI242">
        <v>0.49998085714285712</v>
      </c>
      <c r="CJ242">
        <v>0</v>
      </c>
      <c r="CK242">
        <v>1234.581428571428</v>
      </c>
      <c r="CL242">
        <v>4.9990899999999998</v>
      </c>
      <c r="CM242">
        <v>13662.514285714289</v>
      </c>
      <c r="CN242">
        <v>9557.8685714285712</v>
      </c>
      <c r="CO242">
        <v>44.75</v>
      </c>
      <c r="CP242">
        <v>46.375</v>
      </c>
      <c r="CQ242">
        <v>45.5</v>
      </c>
      <c r="CR242">
        <v>45.419285714285721</v>
      </c>
      <c r="CS242">
        <v>46.088999999999999</v>
      </c>
      <c r="CT242">
        <v>597.5200000000001</v>
      </c>
      <c r="CU242">
        <v>597.47285714285715</v>
      </c>
      <c r="CV242">
        <v>0</v>
      </c>
      <c r="CW242">
        <v>1666113546.9000001</v>
      </c>
      <c r="CX242">
        <v>0</v>
      </c>
      <c r="CY242">
        <v>1666111874.0999999</v>
      </c>
      <c r="CZ242" t="s">
        <v>356</v>
      </c>
      <c r="DA242">
        <v>1666111874.0999999</v>
      </c>
      <c r="DB242">
        <v>1666111855.0999999</v>
      </c>
      <c r="DC242">
        <v>36</v>
      </c>
      <c r="DD242">
        <v>-0.106</v>
      </c>
      <c r="DE242">
        <v>-2E-3</v>
      </c>
      <c r="DF242">
        <v>-2.12</v>
      </c>
      <c r="DG242">
        <v>3.7999999999999999E-2</v>
      </c>
      <c r="DH242">
        <v>419</v>
      </c>
      <c r="DI242">
        <v>34</v>
      </c>
      <c r="DJ242">
        <v>0.73</v>
      </c>
      <c r="DK242">
        <v>0.14000000000000001</v>
      </c>
      <c r="DL242">
        <v>-18.813817499999999</v>
      </c>
      <c r="DM242">
        <v>-0.45725515947462952</v>
      </c>
      <c r="DN242">
        <v>0.15852515082393059</v>
      </c>
      <c r="DO242">
        <v>0</v>
      </c>
      <c r="DP242">
        <v>0.39271757499999999</v>
      </c>
      <c r="DQ242">
        <v>-1.127039774859309E-2</v>
      </c>
      <c r="DR242">
        <v>1.6514414141515919E-3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3.2942900000000002</v>
      </c>
      <c r="EB242">
        <v>2.6250200000000001</v>
      </c>
      <c r="EC242">
        <v>0.23760100000000001</v>
      </c>
      <c r="ED242">
        <v>0.23763100000000001</v>
      </c>
      <c r="EE242">
        <v>0.14033200000000001</v>
      </c>
      <c r="EF242">
        <v>0.137462</v>
      </c>
      <c r="EG242">
        <v>23041.200000000001</v>
      </c>
      <c r="EH242">
        <v>23464.400000000001</v>
      </c>
      <c r="EI242">
        <v>28141.9</v>
      </c>
      <c r="EJ242">
        <v>29654.6</v>
      </c>
      <c r="EK242">
        <v>33271.300000000003</v>
      </c>
      <c r="EL242">
        <v>35527.199999999997</v>
      </c>
      <c r="EM242">
        <v>39696.400000000001</v>
      </c>
      <c r="EN242">
        <v>42402.400000000001</v>
      </c>
      <c r="EO242">
        <v>2.0640000000000001</v>
      </c>
      <c r="EP242">
        <v>2.10887</v>
      </c>
      <c r="EQ242">
        <v>9.5464300000000002E-2</v>
      </c>
      <c r="ER242">
        <v>0</v>
      </c>
      <c r="ES242">
        <v>33.1128</v>
      </c>
      <c r="ET242">
        <v>999.9</v>
      </c>
      <c r="EU242">
        <v>46.2</v>
      </c>
      <c r="EV242">
        <v>41.1</v>
      </c>
      <c r="EW242">
        <v>35.8797</v>
      </c>
      <c r="EX242">
        <v>57.708199999999998</v>
      </c>
      <c r="EY242">
        <v>-0.96955100000000005</v>
      </c>
      <c r="EZ242">
        <v>2</v>
      </c>
      <c r="FA242">
        <v>0.67287300000000005</v>
      </c>
      <c r="FB242">
        <v>1.27024</v>
      </c>
      <c r="FC242">
        <v>20.264500000000002</v>
      </c>
      <c r="FD242">
        <v>5.2156399999999996</v>
      </c>
      <c r="FE242">
        <v>12.0098</v>
      </c>
      <c r="FF242">
        <v>4.9855499999999999</v>
      </c>
      <c r="FG242">
        <v>3.2845</v>
      </c>
      <c r="FH242">
        <v>9900.4</v>
      </c>
      <c r="FI242">
        <v>9999</v>
      </c>
      <c r="FJ242">
        <v>9999</v>
      </c>
      <c r="FK242">
        <v>657.7</v>
      </c>
      <c r="FL242">
        <v>1.8658399999999999</v>
      </c>
      <c r="FM242">
        <v>1.8622000000000001</v>
      </c>
      <c r="FN242">
        <v>1.86432</v>
      </c>
      <c r="FO242">
        <v>1.8604400000000001</v>
      </c>
      <c r="FP242">
        <v>1.86111</v>
      </c>
      <c r="FQ242">
        <v>1.8602000000000001</v>
      </c>
      <c r="FR242">
        <v>1.86191</v>
      </c>
      <c r="FS242">
        <v>1.8585100000000001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-2.63</v>
      </c>
      <c r="GH242">
        <v>3.9300000000000002E-2</v>
      </c>
      <c r="GI242">
        <v>-1.7806499393771</v>
      </c>
      <c r="GJ242">
        <v>-1.0668354094452519E-3</v>
      </c>
      <c r="GK242">
        <v>7.2908324871410599E-7</v>
      </c>
      <c r="GL242">
        <v>-2.6615586879345078E-10</v>
      </c>
      <c r="GM242">
        <v>-0.20841063011216021</v>
      </c>
      <c r="GN242">
        <v>3.3664092208003571E-3</v>
      </c>
      <c r="GO242">
        <v>2.042686190248702E-4</v>
      </c>
      <c r="GP242">
        <v>-2.7039353982504608E-6</v>
      </c>
      <c r="GQ242">
        <v>3</v>
      </c>
      <c r="GR242">
        <v>2088</v>
      </c>
      <c r="GS242">
        <v>3</v>
      </c>
      <c r="GT242">
        <v>37</v>
      </c>
      <c r="GU242">
        <v>27.7</v>
      </c>
      <c r="GV242">
        <v>28</v>
      </c>
      <c r="GW242">
        <v>3.8696299999999999</v>
      </c>
      <c r="GX242">
        <v>2.5415000000000001</v>
      </c>
      <c r="GY242">
        <v>2.04834</v>
      </c>
      <c r="GZ242">
        <v>2.6037599999999999</v>
      </c>
      <c r="HA242">
        <v>2.1972700000000001</v>
      </c>
      <c r="HB242">
        <v>2.36694</v>
      </c>
      <c r="HC242">
        <v>45.233499999999999</v>
      </c>
      <c r="HD242">
        <v>13.773</v>
      </c>
      <c r="HE242">
        <v>18</v>
      </c>
      <c r="HF242">
        <v>602.24</v>
      </c>
      <c r="HG242">
        <v>704.75</v>
      </c>
      <c r="HH242">
        <v>30.9986</v>
      </c>
      <c r="HI242">
        <v>35.654600000000002</v>
      </c>
      <c r="HJ242">
        <v>29.9998</v>
      </c>
      <c r="HK242">
        <v>35.510199999999998</v>
      </c>
      <c r="HL242">
        <v>35.485799999999998</v>
      </c>
      <c r="HM242">
        <v>77.413200000000003</v>
      </c>
      <c r="HN242">
        <v>-30</v>
      </c>
      <c r="HO242">
        <v>-30</v>
      </c>
      <c r="HP242">
        <v>31</v>
      </c>
      <c r="HQ242">
        <v>1514.69</v>
      </c>
      <c r="HR242">
        <v>32.067999999999998</v>
      </c>
      <c r="HS242">
        <v>99.124600000000001</v>
      </c>
      <c r="HT242">
        <v>98.3125</v>
      </c>
    </row>
    <row r="243" spans="1:228" x14ac:dyDescent="0.2">
      <c r="A243">
        <v>228</v>
      </c>
      <c r="B243">
        <v>1666113539.5</v>
      </c>
      <c r="C243">
        <v>906.5</v>
      </c>
      <c r="D243" t="s">
        <v>814</v>
      </c>
      <c r="E243" t="s">
        <v>815</v>
      </c>
      <c r="F243">
        <v>4</v>
      </c>
      <c r="G243">
        <v>1666113537.1875</v>
      </c>
      <c r="H243">
        <f t="shared" si="102"/>
        <v>4.3432261160829592E-4</v>
      </c>
      <c r="I243">
        <f t="shared" si="103"/>
        <v>0.43432261160829594</v>
      </c>
      <c r="J243">
        <f t="shared" si="104"/>
        <v>9.219904952491131</v>
      </c>
      <c r="K243">
        <f t="shared" si="105"/>
        <v>1488.5562500000001</v>
      </c>
      <c r="L243">
        <f t="shared" si="106"/>
        <v>732.51911543889946</v>
      </c>
      <c r="M243">
        <f t="shared" si="107"/>
        <v>74.211929056915281</v>
      </c>
      <c r="N243">
        <f t="shared" si="108"/>
        <v>150.80648203431383</v>
      </c>
      <c r="O243">
        <f t="shared" si="109"/>
        <v>2.0605496732711101E-2</v>
      </c>
      <c r="P243">
        <f t="shared" si="110"/>
        <v>2.768690793602385</v>
      </c>
      <c r="Q243">
        <f t="shared" si="111"/>
        <v>2.0520679390357656E-2</v>
      </c>
      <c r="R243">
        <f t="shared" si="112"/>
        <v>1.2833015913658357E-2</v>
      </c>
      <c r="S243">
        <f t="shared" si="113"/>
        <v>226.10675436007614</v>
      </c>
      <c r="T243">
        <f t="shared" si="114"/>
        <v>35.407427904107713</v>
      </c>
      <c r="U243">
        <f t="shared" si="115"/>
        <v>34.652925000000003</v>
      </c>
      <c r="V243">
        <f t="shared" si="116"/>
        <v>5.5407129505663253</v>
      </c>
      <c r="W243">
        <f t="shared" si="117"/>
        <v>64.892770989326849</v>
      </c>
      <c r="X243">
        <f t="shared" si="118"/>
        <v>3.4920525058178558</v>
      </c>
      <c r="Y243">
        <f t="shared" si="119"/>
        <v>5.3812658214151563</v>
      </c>
      <c r="Z243">
        <f t="shared" si="120"/>
        <v>2.0486604447484695</v>
      </c>
      <c r="AA243">
        <f t="shared" si="121"/>
        <v>-19.153627171925852</v>
      </c>
      <c r="AB243">
        <f t="shared" si="122"/>
        <v>-78.358873021785897</v>
      </c>
      <c r="AC243">
        <f t="shared" si="123"/>
        <v>-6.5704684579979693</v>
      </c>
      <c r="AD243">
        <f t="shared" si="124"/>
        <v>122.02378570836642</v>
      </c>
      <c r="AE243">
        <f t="shared" si="125"/>
        <v>19.747609228676161</v>
      </c>
      <c r="AF243">
        <f t="shared" si="126"/>
        <v>0.43668056049184512</v>
      </c>
      <c r="AG243">
        <f t="shared" si="127"/>
        <v>9.219904952491131</v>
      </c>
      <c r="AH243">
        <v>1560.5361045434529</v>
      </c>
      <c r="AI243">
        <v>1544.7935757575749</v>
      </c>
      <c r="AJ243">
        <v>1.707977465411342</v>
      </c>
      <c r="AK243">
        <v>66.573852837517123</v>
      </c>
      <c r="AL243">
        <f t="shared" si="128"/>
        <v>0.43432261160829594</v>
      </c>
      <c r="AM243">
        <v>34.081228401121408</v>
      </c>
      <c r="AN243">
        <v>34.468549705882353</v>
      </c>
      <c r="AO243">
        <v>-3.710506591319201E-5</v>
      </c>
      <c r="AP243">
        <v>87.50530381435243</v>
      </c>
      <c r="AQ243">
        <v>77</v>
      </c>
      <c r="AR243">
        <v>12</v>
      </c>
      <c r="AS243">
        <f t="shared" si="129"/>
        <v>1</v>
      </c>
      <c r="AT243">
        <f t="shared" si="130"/>
        <v>0</v>
      </c>
      <c r="AU243">
        <f t="shared" si="131"/>
        <v>47192.433809804868</v>
      </c>
      <c r="AV243">
        <f t="shared" si="132"/>
        <v>1199.9525000000001</v>
      </c>
      <c r="AW243">
        <f t="shared" si="133"/>
        <v>1025.8846260933037</v>
      </c>
      <c r="AX243">
        <f t="shared" si="134"/>
        <v>0.85493769636156736</v>
      </c>
      <c r="AY243">
        <f t="shared" si="135"/>
        <v>0.18842975397782505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1666113537.1875</v>
      </c>
      <c r="BF243">
        <v>1488.5562500000001</v>
      </c>
      <c r="BG243">
        <v>1507.38625</v>
      </c>
      <c r="BH243">
        <v>34.468787499999998</v>
      </c>
      <c r="BI243">
        <v>34.079562500000002</v>
      </c>
      <c r="BJ243">
        <v>1491.1925000000001</v>
      </c>
      <c r="BK243">
        <v>34.429499999999997</v>
      </c>
      <c r="BL243">
        <v>649.95112500000005</v>
      </c>
      <c r="BM243">
        <v>101.21075</v>
      </c>
      <c r="BN243">
        <v>9.9819912499999996E-2</v>
      </c>
      <c r="BO243">
        <v>34.127962500000002</v>
      </c>
      <c r="BP243">
        <v>34.652925000000003</v>
      </c>
      <c r="BQ243">
        <v>999.9</v>
      </c>
      <c r="BR243">
        <v>0</v>
      </c>
      <c r="BS243">
        <v>0</v>
      </c>
      <c r="BT243">
        <v>9001.0149999999994</v>
      </c>
      <c r="BU243">
        <v>0</v>
      </c>
      <c r="BV243">
        <v>322.10149999999999</v>
      </c>
      <c r="BW243">
        <v>-18.827525000000001</v>
      </c>
      <c r="BX243">
        <v>1541.6975</v>
      </c>
      <c r="BY243">
        <v>1560.57</v>
      </c>
      <c r="BZ243">
        <v>0.38922800000000002</v>
      </c>
      <c r="CA243">
        <v>1507.38625</v>
      </c>
      <c r="CB243">
        <v>34.079562500000002</v>
      </c>
      <c r="CC243">
        <v>3.48861</v>
      </c>
      <c r="CD243">
        <v>3.4492137500000002</v>
      </c>
      <c r="CE243">
        <v>26.564399999999999</v>
      </c>
      <c r="CF243">
        <v>26.371812500000001</v>
      </c>
      <c r="CG243">
        <v>1199.9525000000001</v>
      </c>
      <c r="CH243">
        <v>0.49999412500000001</v>
      </c>
      <c r="CI243">
        <v>0.50000587500000004</v>
      </c>
      <c r="CJ243">
        <v>0</v>
      </c>
      <c r="CK243">
        <v>1235.0225</v>
      </c>
      <c r="CL243">
        <v>4.9990899999999998</v>
      </c>
      <c r="CM243">
        <v>13662.875</v>
      </c>
      <c r="CN243">
        <v>9557.4650000000001</v>
      </c>
      <c r="CO243">
        <v>44.718499999999999</v>
      </c>
      <c r="CP243">
        <v>46.375</v>
      </c>
      <c r="CQ243">
        <v>45.5</v>
      </c>
      <c r="CR243">
        <v>45.398249999999997</v>
      </c>
      <c r="CS243">
        <v>46.077749999999988</v>
      </c>
      <c r="CT243">
        <v>597.46875</v>
      </c>
      <c r="CU243">
        <v>597.48374999999999</v>
      </c>
      <c r="CV243">
        <v>0</v>
      </c>
      <c r="CW243">
        <v>1666113551.0999999</v>
      </c>
      <c r="CX243">
        <v>0</v>
      </c>
      <c r="CY243">
        <v>1666111874.0999999</v>
      </c>
      <c r="CZ243" t="s">
        <v>356</v>
      </c>
      <c r="DA243">
        <v>1666111874.0999999</v>
      </c>
      <c r="DB243">
        <v>1666111855.0999999</v>
      </c>
      <c r="DC243">
        <v>36</v>
      </c>
      <c r="DD243">
        <v>-0.106</v>
      </c>
      <c r="DE243">
        <v>-2E-3</v>
      </c>
      <c r="DF243">
        <v>-2.12</v>
      </c>
      <c r="DG243">
        <v>3.7999999999999999E-2</v>
      </c>
      <c r="DH243">
        <v>419</v>
      </c>
      <c r="DI243">
        <v>34</v>
      </c>
      <c r="DJ243">
        <v>0.73</v>
      </c>
      <c r="DK243">
        <v>0.14000000000000001</v>
      </c>
      <c r="DL243">
        <v>-18.854504878048779</v>
      </c>
      <c r="DM243">
        <v>2.319303135882364E-2</v>
      </c>
      <c r="DN243">
        <v>0.13816804711834521</v>
      </c>
      <c r="DO243">
        <v>1</v>
      </c>
      <c r="DP243">
        <v>0.3920455121951219</v>
      </c>
      <c r="DQ243">
        <v>-1.9112759581880179E-2</v>
      </c>
      <c r="DR243">
        <v>2.159768168701033E-3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2</v>
      </c>
      <c r="DY243">
        <v>2</v>
      </c>
      <c r="DZ243" t="s">
        <v>357</v>
      </c>
      <c r="EA243">
        <v>3.29427</v>
      </c>
      <c r="EB243">
        <v>2.6253600000000001</v>
      </c>
      <c r="EC243">
        <v>0.23824699999999999</v>
      </c>
      <c r="ED243">
        <v>0.23824200000000001</v>
      </c>
      <c r="EE243">
        <v>0.14033100000000001</v>
      </c>
      <c r="EF243">
        <v>0.137457</v>
      </c>
      <c r="EG243">
        <v>23021.9</v>
      </c>
      <c r="EH243">
        <v>23445.1</v>
      </c>
      <c r="EI243">
        <v>28142.2</v>
      </c>
      <c r="EJ243">
        <v>29654</v>
      </c>
      <c r="EK243">
        <v>33271.9</v>
      </c>
      <c r="EL243">
        <v>35527</v>
      </c>
      <c r="EM243">
        <v>39697.1</v>
      </c>
      <c r="EN243">
        <v>42401.7</v>
      </c>
      <c r="EO243">
        <v>2.0634999999999999</v>
      </c>
      <c r="EP243">
        <v>2.1089000000000002</v>
      </c>
      <c r="EQ243">
        <v>9.5196100000000006E-2</v>
      </c>
      <c r="ER243">
        <v>0</v>
      </c>
      <c r="ES243">
        <v>33.104700000000001</v>
      </c>
      <c r="ET243">
        <v>999.9</v>
      </c>
      <c r="EU243">
        <v>46.2</v>
      </c>
      <c r="EV243">
        <v>41.1</v>
      </c>
      <c r="EW243">
        <v>35.880699999999997</v>
      </c>
      <c r="EX243">
        <v>57.468200000000003</v>
      </c>
      <c r="EY243">
        <v>-0.90544899999999995</v>
      </c>
      <c r="EZ243">
        <v>2</v>
      </c>
      <c r="FA243">
        <v>0.67249199999999998</v>
      </c>
      <c r="FB243">
        <v>1.2654000000000001</v>
      </c>
      <c r="FC243">
        <v>20.264700000000001</v>
      </c>
      <c r="FD243">
        <v>5.2153400000000003</v>
      </c>
      <c r="FE243">
        <v>12.009499999999999</v>
      </c>
      <c r="FF243">
        <v>4.9852999999999996</v>
      </c>
      <c r="FG243">
        <v>3.2844799999999998</v>
      </c>
      <c r="FH243">
        <v>9900.4</v>
      </c>
      <c r="FI243">
        <v>9999</v>
      </c>
      <c r="FJ243">
        <v>9999</v>
      </c>
      <c r="FK243">
        <v>657.7</v>
      </c>
      <c r="FL243">
        <v>1.8658399999999999</v>
      </c>
      <c r="FM243">
        <v>1.8622000000000001</v>
      </c>
      <c r="FN243">
        <v>1.86432</v>
      </c>
      <c r="FO243">
        <v>1.86043</v>
      </c>
      <c r="FP243">
        <v>1.8611200000000001</v>
      </c>
      <c r="FQ243">
        <v>1.86019</v>
      </c>
      <c r="FR243">
        <v>1.8619000000000001</v>
      </c>
      <c r="FS243">
        <v>1.8585100000000001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-2.63</v>
      </c>
      <c r="GH243">
        <v>3.9300000000000002E-2</v>
      </c>
      <c r="GI243">
        <v>-1.7806499393771</v>
      </c>
      <c r="GJ243">
        <v>-1.0668354094452519E-3</v>
      </c>
      <c r="GK243">
        <v>7.2908324871410599E-7</v>
      </c>
      <c r="GL243">
        <v>-2.6615586879345078E-10</v>
      </c>
      <c r="GM243">
        <v>-0.20841063011216021</v>
      </c>
      <c r="GN243">
        <v>3.3664092208003571E-3</v>
      </c>
      <c r="GO243">
        <v>2.042686190248702E-4</v>
      </c>
      <c r="GP243">
        <v>-2.7039353982504608E-6</v>
      </c>
      <c r="GQ243">
        <v>3</v>
      </c>
      <c r="GR243">
        <v>2088</v>
      </c>
      <c r="GS243">
        <v>3</v>
      </c>
      <c r="GT243">
        <v>37</v>
      </c>
      <c r="GU243">
        <v>27.8</v>
      </c>
      <c r="GV243">
        <v>28.1</v>
      </c>
      <c r="GW243">
        <v>3.88306</v>
      </c>
      <c r="GX243">
        <v>2.5354000000000001</v>
      </c>
      <c r="GY243">
        <v>2.04834</v>
      </c>
      <c r="GZ243">
        <v>2.6049799999999999</v>
      </c>
      <c r="HA243">
        <v>2.1972700000000001</v>
      </c>
      <c r="HB243">
        <v>2.36572</v>
      </c>
      <c r="HC243">
        <v>45.261899999999997</v>
      </c>
      <c r="HD243">
        <v>13.773</v>
      </c>
      <c r="HE243">
        <v>18</v>
      </c>
      <c r="HF243">
        <v>601.84299999999996</v>
      </c>
      <c r="HG243">
        <v>704.75400000000002</v>
      </c>
      <c r="HH243">
        <v>30.9986</v>
      </c>
      <c r="HI243">
        <v>35.651499999999999</v>
      </c>
      <c r="HJ243">
        <v>29.9998</v>
      </c>
      <c r="HK243">
        <v>35.507599999999996</v>
      </c>
      <c r="HL243">
        <v>35.484099999999998</v>
      </c>
      <c r="HM243">
        <v>77.6892</v>
      </c>
      <c r="HN243">
        <v>-30</v>
      </c>
      <c r="HO243">
        <v>-30</v>
      </c>
      <c r="HP243">
        <v>31</v>
      </c>
      <c r="HQ243">
        <v>1521.38</v>
      </c>
      <c r="HR243">
        <v>32.067999999999998</v>
      </c>
      <c r="HS243">
        <v>99.126099999999994</v>
      </c>
      <c r="HT243">
        <v>98.310900000000004</v>
      </c>
    </row>
    <row r="244" spans="1:228" x14ac:dyDescent="0.2">
      <c r="A244">
        <v>229</v>
      </c>
      <c r="B244">
        <v>1666113543.5</v>
      </c>
      <c r="C244">
        <v>910.5</v>
      </c>
      <c r="D244" t="s">
        <v>816</v>
      </c>
      <c r="E244" t="s">
        <v>817</v>
      </c>
      <c r="F244">
        <v>4</v>
      </c>
      <c r="G244">
        <v>1666113541.5</v>
      </c>
      <c r="H244">
        <f t="shared" si="102"/>
        <v>4.2949106441823106E-4</v>
      </c>
      <c r="I244">
        <f t="shared" si="103"/>
        <v>0.42949106441823104</v>
      </c>
      <c r="J244">
        <f t="shared" si="104"/>
        <v>9.127788559175821</v>
      </c>
      <c r="K244">
        <f t="shared" si="105"/>
        <v>1495.6757142857141</v>
      </c>
      <c r="L244">
        <f t="shared" si="106"/>
        <v>739.32017218543103</v>
      </c>
      <c r="M244">
        <f t="shared" si="107"/>
        <v>74.902213783300681</v>
      </c>
      <c r="N244">
        <f t="shared" si="108"/>
        <v>151.53031976763253</v>
      </c>
      <c r="O244">
        <f t="shared" si="109"/>
        <v>2.0395405648896792E-2</v>
      </c>
      <c r="P244">
        <f t="shared" si="110"/>
        <v>2.7720230593653881</v>
      </c>
      <c r="Q244">
        <f t="shared" si="111"/>
        <v>2.0312404755033157E-2</v>
      </c>
      <c r="R244">
        <f t="shared" si="112"/>
        <v>1.2702682013305572E-2</v>
      </c>
      <c r="S244">
        <f t="shared" si="113"/>
        <v>226.09647952192955</v>
      </c>
      <c r="T244">
        <f t="shared" si="114"/>
        <v>35.398678008829755</v>
      </c>
      <c r="U244">
        <f t="shared" si="115"/>
        <v>34.645000000000003</v>
      </c>
      <c r="V244">
        <f t="shared" si="116"/>
        <v>5.5382756905975592</v>
      </c>
      <c r="W244">
        <f t="shared" si="117"/>
        <v>64.91479720688757</v>
      </c>
      <c r="X244">
        <f t="shared" si="118"/>
        <v>3.4915656999711353</v>
      </c>
      <c r="Y244">
        <f t="shared" si="119"/>
        <v>5.3786899908865067</v>
      </c>
      <c r="Z244">
        <f t="shared" si="120"/>
        <v>2.0467099906264239</v>
      </c>
      <c r="AA244">
        <f t="shared" si="121"/>
        <v>-18.940555940843989</v>
      </c>
      <c r="AB244">
        <f t="shared" si="122"/>
        <v>-78.552723317892088</v>
      </c>
      <c r="AC244">
        <f t="shared" si="123"/>
        <v>-6.5782748644068603</v>
      </c>
      <c r="AD244">
        <f t="shared" si="124"/>
        <v>122.02492539878662</v>
      </c>
      <c r="AE244">
        <f t="shared" si="125"/>
        <v>19.695367736644108</v>
      </c>
      <c r="AF244">
        <f t="shared" si="126"/>
        <v>0.43715444912496149</v>
      </c>
      <c r="AG244">
        <f t="shared" si="127"/>
        <v>9.127788559175821</v>
      </c>
      <c r="AH244">
        <v>1567.29227319868</v>
      </c>
      <c r="AI244">
        <v>1551.6306060606059</v>
      </c>
      <c r="AJ244">
        <v>1.7098903865354811</v>
      </c>
      <c r="AK244">
        <v>66.573852837517123</v>
      </c>
      <c r="AL244">
        <f t="shared" si="128"/>
        <v>0.42949106441823104</v>
      </c>
      <c r="AM244">
        <v>34.0778922133766</v>
      </c>
      <c r="AN244">
        <v>34.460747352941162</v>
      </c>
      <c r="AO244">
        <v>-1.0455110739016211E-5</v>
      </c>
      <c r="AP244">
        <v>87.50530381435243</v>
      </c>
      <c r="AQ244">
        <v>78</v>
      </c>
      <c r="AR244">
        <v>12</v>
      </c>
      <c r="AS244">
        <f t="shared" si="129"/>
        <v>1</v>
      </c>
      <c r="AT244">
        <f t="shared" si="130"/>
        <v>0</v>
      </c>
      <c r="AU244">
        <f t="shared" si="131"/>
        <v>47285.166961318246</v>
      </c>
      <c r="AV244">
        <f t="shared" si="132"/>
        <v>1199.8900000000001</v>
      </c>
      <c r="AW244">
        <f t="shared" si="133"/>
        <v>1025.8319707367511</v>
      </c>
      <c r="AX244">
        <f t="shared" si="134"/>
        <v>0.85493834496224741</v>
      </c>
      <c r="AY244">
        <f t="shared" si="135"/>
        <v>0.18843100577713751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1666113541.5</v>
      </c>
      <c r="BF244">
        <v>1495.6757142857141</v>
      </c>
      <c r="BG244">
        <v>1514.46</v>
      </c>
      <c r="BH244">
        <v>34.4634</v>
      </c>
      <c r="BI244">
        <v>34.073771428571433</v>
      </c>
      <c r="BJ244">
        <v>1498.315714285714</v>
      </c>
      <c r="BK244">
        <v>34.424171428571427</v>
      </c>
      <c r="BL244">
        <v>649.98614285714291</v>
      </c>
      <c r="BM244">
        <v>101.2124285714286</v>
      </c>
      <c r="BN244">
        <v>9.9853442857142857E-2</v>
      </c>
      <c r="BO244">
        <v>34.119371428571426</v>
      </c>
      <c r="BP244">
        <v>34.645000000000003</v>
      </c>
      <c r="BQ244">
        <v>999.89999999999986</v>
      </c>
      <c r="BR244">
        <v>0</v>
      </c>
      <c r="BS244">
        <v>0</v>
      </c>
      <c r="BT244">
        <v>9018.5714285714294</v>
      </c>
      <c r="BU244">
        <v>0</v>
      </c>
      <c r="BV244">
        <v>326.52</v>
      </c>
      <c r="BW244">
        <v>-18.78348571428571</v>
      </c>
      <c r="BX244">
        <v>1549.062857142857</v>
      </c>
      <c r="BY244">
        <v>1567.8842857142861</v>
      </c>
      <c r="BZ244">
        <v>0.38963599999999993</v>
      </c>
      <c r="CA244">
        <v>1514.46</v>
      </c>
      <c r="CB244">
        <v>34.073771428571433</v>
      </c>
      <c r="CC244">
        <v>3.488124285714286</v>
      </c>
      <c r="CD244">
        <v>3.4486871428571431</v>
      </c>
      <c r="CE244">
        <v>26.562042857142849</v>
      </c>
      <c r="CF244">
        <v>26.369228571428572</v>
      </c>
      <c r="CG244">
        <v>1199.8900000000001</v>
      </c>
      <c r="CH244">
        <v>0.49997371428571441</v>
      </c>
      <c r="CI244">
        <v>0.50002628571428565</v>
      </c>
      <c r="CJ244">
        <v>0</v>
      </c>
      <c r="CK244">
        <v>1235.0671428571429</v>
      </c>
      <c r="CL244">
        <v>4.9990899999999998</v>
      </c>
      <c r="CM244">
        <v>13663.17142857143</v>
      </c>
      <c r="CN244">
        <v>9556.8771428571436</v>
      </c>
      <c r="CO244">
        <v>44.686999999999998</v>
      </c>
      <c r="CP244">
        <v>46.375</v>
      </c>
      <c r="CQ244">
        <v>45.482000000000014</v>
      </c>
      <c r="CR244">
        <v>45.375</v>
      </c>
      <c r="CS244">
        <v>46.061999999999998</v>
      </c>
      <c r="CT244">
        <v>597.41142857142859</v>
      </c>
      <c r="CU244">
        <v>597.47857142857151</v>
      </c>
      <c r="CV244">
        <v>0</v>
      </c>
      <c r="CW244">
        <v>1666113555.3</v>
      </c>
      <c r="CX244">
        <v>0</v>
      </c>
      <c r="CY244">
        <v>1666111874.0999999</v>
      </c>
      <c r="CZ244" t="s">
        <v>356</v>
      </c>
      <c r="DA244">
        <v>1666111874.0999999</v>
      </c>
      <c r="DB244">
        <v>1666111855.0999999</v>
      </c>
      <c r="DC244">
        <v>36</v>
      </c>
      <c r="DD244">
        <v>-0.106</v>
      </c>
      <c r="DE244">
        <v>-2E-3</v>
      </c>
      <c r="DF244">
        <v>-2.12</v>
      </c>
      <c r="DG244">
        <v>3.7999999999999999E-2</v>
      </c>
      <c r="DH244">
        <v>419</v>
      </c>
      <c r="DI244">
        <v>34</v>
      </c>
      <c r="DJ244">
        <v>0.73</v>
      </c>
      <c r="DK244">
        <v>0.14000000000000001</v>
      </c>
      <c r="DL244">
        <v>-18.848951219512191</v>
      </c>
      <c r="DM244">
        <v>0.70116585365852457</v>
      </c>
      <c r="DN244">
        <v>0.14213202574513301</v>
      </c>
      <c r="DO244">
        <v>0</v>
      </c>
      <c r="DP244">
        <v>0.39104534146341469</v>
      </c>
      <c r="DQ244">
        <v>-1.6162411149824939E-2</v>
      </c>
      <c r="DR244">
        <v>1.9533691046529091E-3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3.2941099999999999</v>
      </c>
      <c r="EB244">
        <v>2.62521</v>
      </c>
      <c r="EC244">
        <v>0.23887700000000001</v>
      </c>
      <c r="ED244">
        <v>0.23888400000000001</v>
      </c>
      <c r="EE244">
        <v>0.140315</v>
      </c>
      <c r="EF244">
        <v>0.13743900000000001</v>
      </c>
      <c r="EG244">
        <v>23002.7</v>
      </c>
      <c r="EH244">
        <v>23425.4</v>
      </c>
      <c r="EI244">
        <v>28142.2</v>
      </c>
      <c r="EJ244">
        <v>29654.3</v>
      </c>
      <c r="EK244">
        <v>33272.300000000003</v>
      </c>
      <c r="EL244">
        <v>35528</v>
      </c>
      <c r="EM244">
        <v>39696.699999999997</v>
      </c>
      <c r="EN244">
        <v>42402.1</v>
      </c>
      <c r="EO244">
        <v>2.0629499999999998</v>
      </c>
      <c r="EP244">
        <v>2.1091500000000001</v>
      </c>
      <c r="EQ244">
        <v>9.55984E-2</v>
      </c>
      <c r="ER244">
        <v>0</v>
      </c>
      <c r="ES244">
        <v>33.095799999999997</v>
      </c>
      <c r="ET244">
        <v>999.9</v>
      </c>
      <c r="EU244">
        <v>46.2</v>
      </c>
      <c r="EV244">
        <v>41.1</v>
      </c>
      <c r="EW244">
        <v>35.882399999999997</v>
      </c>
      <c r="EX244">
        <v>57.288200000000003</v>
      </c>
      <c r="EY244">
        <v>-0.84134699999999996</v>
      </c>
      <c r="EZ244">
        <v>2</v>
      </c>
      <c r="FA244">
        <v>0.672462</v>
      </c>
      <c r="FB244">
        <v>1.2599</v>
      </c>
      <c r="FC244">
        <v>20.264700000000001</v>
      </c>
      <c r="FD244">
        <v>5.2153400000000003</v>
      </c>
      <c r="FE244">
        <v>12.0092</v>
      </c>
      <c r="FF244">
        <v>4.9852999999999996</v>
      </c>
      <c r="FG244">
        <v>3.2845</v>
      </c>
      <c r="FH244">
        <v>9900.4</v>
      </c>
      <c r="FI244">
        <v>9999</v>
      </c>
      <c r="FJ244">
        <v>9999</v>
      </c>
      <c r="FK244">
        <v>657.7</v>
      </c>
      <c r="FL244">
        <v>1.8658399999999999</v>
      </c>
      <c r="FM244">
        <v>1.8622099999999999</v>
      </c>
      <c r="FN244">
        <v>1.86432</v>
      </c>
      <c r="FO244">
        <v>1.86042</v>
      </c>
      <c r="FP244">
        <v>1.8611200000000001</v>
      </c>
      <c r="FQ244">
        <v>1.8602000000000001</v>
      </c>
      <c r="FR244">
        <v>1.8619000000000001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-2.64</v>
      </c>
      <c r="GH244">
        <v>3.9199999999999999E-2</v>
      </c>
      <c r="GI244">
        <v>-1.7806499393771</v>
      </c>
      <c r="GJ244">
        <v>-1.0668354094452519E-3</v>
      </c>
      <c r="GK244">
        <v>7.2908324871410599E-7</v>
      </c>
      <c r="GL244">
        <v>-2.6615586879345078E-10</v>
      </c>
      <c r="GM244">
        <v>-0.20841063011216021</v>
      </c>
      <c r="GN244">
        <v>3.3664092208003571E-3</v>
      </c>
      <c r="GO244">
        <v>2.042686190248702E-4</v>
      </c>
      <c r="GP244">
        <v>-2.7039353982504608E-6</v>
      </c>
      <c r="GQ244">
        <v>3</v>
      </c>
      <c r="GR244">
        <v>2088</v>
      </c>
      <c r="GS244">
        <v>3</v>
      </c>
      <c r="GT244">
        <v>37</v>
      </c>
      <c r="GU244">
        <v>27.8</v>
      </c>
      <c r="GV244">
        <v>28.1</v>
      </c>
      <c r="GW244">
        <v>3.89771</v>
      </c>
      <c r="GX244">
        <v>2.5341800000000001</v>
      </c>
      <c r="GY244">
        <v>2.04834</v>
      </c>
      <c r="GZ244">
        <v>2.6061999999999999</v>
      </c>
      <c r="HA244">
        <v>2.1972700000000001</v>
      </c>
      <c r="HB244">
        <v>2.3877000000000002</v>
      </c>
      <c r="HC244">
        <v>45.261899999999997</v>
      </c>
      <c r="HD244">
        <v>13.7643</v>
      </c>
      <c r="HE244">
        <v>18</v>
      </c>
      <c r="HF244">
        <v>601.41600000000005</v>
      </c>
      <c r="HG244">
        <v>704.95899999999995</v>
      </c>
      <c r="HH244">
        <v>30.9986</v>
      </c>
      <c r="HI244">
        <v>35.648899999999998</v>
      </c>
      <c r="HJ244">
        <v>29.9998</v>
      </c>
      <c r="HK244">
        <v>35.506</v>
      </c>
      <c r="HL244">
        <v>35.481699999999996</v>
      </c>
      <c r="HM244">
        <v>77.958699999999993</v>
      </c>
      <c r="HN244">
        <v>-30</v>
      </c>
      <c r="HO244">
        <v>-30</v>
      </c>
      <c r="HP244">
        <v>31</v>
      </c>
      <c r="HQ244">
        <v>1528.09</v>
      </c>
      <c r="HR244">
        <v>32.067999999999998</v>
      </c>
      <c r="HS244">
        <v>99.125399999999999</v>
      </c>
      <c r="HT244">
        <v>98.311599999999999</v>
      </c>
    </row>
    <row r="245" spans="1:228" x14ac:dyDescent="0.2">
      <c r="A245">
        <v>230</v>
      </c>
      <c r="B245">
        <v>1666113547.5</v>
      </c>
      <c r="C245">
        <v>914.5</v>
      </c>
      <c r="D245" t="s">
        <v>818</v>
      </c>
      <c r="E245" t="s">
        <v>819</v>
      </c>
      <c r="F245">
        <v>4</v>
      </c>
      <c r="G245">
        <v>1666113545.1875</v>
      </c>
      <c r="H245">
        <f t="shared" si="102"/>
        <v>4.3875030496257512E-4</v>
      </c>
      <c r="I245">
        <f t="shared" si="103"/>
        <v>0.43875030496257511</v>
      </c>
      <c r="J245">
        <f t="shared" si="104"/>
        <v>9.089456482472082</v>
      </c>
      <c r="K245">
        <f t="shared" si="105"/>
        <v>1501.895</v>
      </c>
      <c r="L245">
        <f t="shared" si="106"/>
        <v>764.57861044216713</v>
      </c>
      <c r="M245">
        <f t="shared" si="107"/>
        <v>77.4610829506356</v>
      </c>
      <c r="N245">
        <f t="shared" si="108"/>
        <v>152.16017239988525</v>
      </c>
      <c r="O245">
        <f t="shared" si="109"/>
        <v>2.0877954998531491E-2</v>
      </c>
      <c r="P245">
        <f t="shared" si="110"/>
        <v>2.7691991467763275</v>
      </c>
      <c r="Q245">
        <f t="shared" si="111"/>
        <v>2.0790900842893187E-2</v>
      </c>
      <c r="R245">
        <f t="shared" si="112"/>
        <v>1.3002104133487048E-2</v>
      </c>
      <c r="S245">
        <f t="shared" si="113"/>
        <v>226.11003823417269</v>
      </c>
      <c r="T245">
        <f t="shared" si="114"/>
        <v>35.397757445568189</v>
      </c>
      <c r="U245">
        <f t="shared" si="115"/>
        <v>34.631487500000013</v>
      </c>
      <c r="V245">
        <f t="shared" si="116"/>
        <v>5.5341221962402205</v>
      </c>
      <c r="W245">
        <f t="shared" si="117"/>
        <v>64.909926618422062</v>
      </c>
      <c r="X245">
        <f t="shared" si="118"/>
        <v>3.491365226699827</v>
      </c>
      <c r="Y245">
        <f t="shared" si="119"/>
        <v>5.3787847384639376</v>
      </c>
      <c r="Z245">
        <f t="shared" si="120"/>
        <v>2.0427569695403935</v>
      </c>
      <c r="AA245">
        <f t="shared" si="121"/>
        <v>-19.348888448849564</v>
      </c>
      <c r="AB245">
        <f t="shared" si="122"/>
        <v>-76.408190360436819</v>
      </c>
      <c r="AC245">
        <f t="shared" si="123"/>
        <v>-6.4047967035653661</v>
      </c>
      <c r="AD245">
        <f t="shared" si="124"/>
        <v>123.94816272132097</v>
      </c>
      <c r="AE245">
        <f t="shared" si="125"/>
        <v>19.796375681931405</v>
      </c>
      <c r="AF245">
        <f t="shared" si="126"/>
        <v>0.43794627065276492</v>
      </c>
      <c r="AG245">
        <f t="shared" si="127"/>
        <v>9.089456482472082</v>
      </c>
      <c r="AH245">
        <v>1574.3961146174099</v>
      </c>
      <c r="AI245">
        <v>1558.6541212121199</v>
      </c>
      <c r="AJ245">
        <v>1.73870152617281</v>
      </c>
      <c r="AK245">
        <v>66.573852837517123</v>
      </c>
      <c r="AL245">
        <f t="shared" si="128"/>
        <v>0.43875030496257511</v>
      </c>
      <c r="AM245">
        <v>34.070947368925637</v>
      </c>
      <c r="AN245">
        <v>34.462159999999997</v>
      </c>
      <c r="AO245">
        <v>-2.9768728006802689E-5</v>
      </c>
      <c r="AP245">
        <v>87.50530381435243</v>
      </c>
      <c r="AQ245">
        <v>78</v>
      </c>
      <c r="AR245">
        <v>12</v>
      </c>
      <c r="AS245">
        <f t="shared" si="129"/>
        <v>1</v>
      </c>
      <c r="AT245">
        <f t="shared" si="130"/>
        <v>0</v>
      </c>
      <c r="AU245">
        <f t="shared" si="131"/>
        <v>47207.655055657255</v>
      </c>
      <c r="AV245">
        <f t="shared" si="132"/>
        <v>1199.9762499999999</v>
      </c>
      <c r="AW245">
        <f t="shared" si="133"/>
        <v>1025.9043135928355</v>
      </c>
      <c r="AX245">
        <f t="shared" si="134"/>
        <v>0.8549371819590893</v>
      </c>
      <c r="AY245">
        <f t="shared" si="135"/>
        <v>0.18842876118104229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1666113545.1875</v>
      </c>
      <c r="BF245">
        <v>1501.895</v>
      </c>
      <c r="BG245">
        <v>1520.7762499999999</v>
      </c>
      <c r="BH245">
        <v>34.461475000000007</v>
      </c>
      <c r="BI245">
        <v>34.071137499999999</v>
      </c>
      <c r="BJ245">
        <v>1504.5350000000001</v>
      </c>
      <c r="BK245">
        <v>34.422262500000002</v>
      </c>
      <c r="BL245">
        <v>649.982125</v>
      </c>
      <c r="BM245">
        <v>101.212125</v>
      </c>
      <c r="BN245">
        <v>9.9998950000000003E-2</v>
      </c>
      <c r="BO245">
        <v>34.119687499999998</v>
      </c>
      <c r="BP245">
        <v>34.631487500000013</v>
      </c>
      <c r="BQ245">
        <v>999.9</v>
      </c>
      <c r="BR245">
        <v>0</v>
      </c>
      <c r="BS245">
        <v>0</v>
      </c>
      <c r="BT245">
        <v>9003.5925000000007</v>
      </c>
      <c r="BU245">
        <v>0</v>
      </c>
      <c r="BV245">
        <v>329.25687499999998</v>
      </c>
      <c r="BW245">
        <v>-18.879950000000001</v>
      </c>
      <c r="BX245">
        <v>1555.5</v>
      </c>
      <c r="BY245">
        <v>1574.4175</v>
      </c>
      <c r="BZ245">
        <v>0.39035275000000003</v>
      </c>
      <c r="CA245">
        <v>1520.7762499999999</v>
      </c>
      <c r="CB245">
        <v>34.071137499999999</v>
      </c>
      <c r="CC245">
        <v>3.4879224999999998</v>
      </c>
      <c r="CD245">
        <v>3.4484149999999998</v>
      </c>
      <c r="CE245">
        <v>26.561087499999999</v>
      </c>
      <c r="CF245">
        <v>26.367887499999998</v>
      </c>
      <c r="CG245">
        <v>1199.9762499999999</v>
      </c>
      <c r="CH245">
        <v>0.50000975000000003</v>
      </c>
      <c r="CI245">
        <v>0.49999025000000002</v>
      </c>
      <c r="CJ245">
        <v>0</v>
      </c>
      <c r="CK245">
        <v>1235.335</v>
      </c>
      <c r="CL245">
        <v>4.9990899999999998</v>
      </c>
      <c r="CM245">
        <v>13665.0375</v>
      </c>
      <c r="CN245">
        <v>9557.6987499999996</v>
      </c>
      <c r="CO245">
        <v>44.686999999999998</v>
      </c>
      <c r="CP245">
        <v>46.375</v>
      </c>
      <c r="CQ245">
        <v>45.484250000000003</v>
      </c>
      <c r="CR245">
        <v>45.375</v>
      </c>
      <c r="CS245">
        <v>46.061999999999998</v>
      </c>
      <c r="CT245">
        <v>597.50125000000003</v>
      </c>
      <c r="CU245">
        <v>597.47500000000002</v>
      </c>
      <c r="CV245">
        <v>0</v>
      </c>
      <c r="CW245">
        <v>1666113558.9000001</v>
      </c>
      <c r="CX245">
        <v>0</v>
      </c>
      <c r="CY245">
        <v>1666111874.0999999</v>
      </c>
      <c r="CZ245" t="s">
        <v>356</v>
      </c>
      <c r="DA245">
        <v>1666111874.0999999</v>
      </c>
      <c r="DB245">
        <v>1666111855.0999999</v>
      </c>
      <c r="DC245">
        <v>36</v>
      </c>
      <c r="DD245">
        <v>-0.106</v>
      </c>
      <c r="DE245">
        <v>-2E-3</v>
      </c>
      <c r="DF245">
        <v>-2.12</v>
      </c>
      <c r="DG245">
        <v>3.7999999999999999E-2</v>
      </c>
      <c r="DH245">
        <v>419</v>
      </c>
      <c r="DI245">
        <v>34</v>
      </c>
      <c r="DJ245">
        <v>0.73</v>
      </c>
      <c r="DK245">
        <v>0.14000000000000001</v>
      </c>
      <c r="DL245">
        <v>-18.83268536585366</v>
      </c>
      <c r="DM245">
        <v>0.2342048780487721</v>
      </c>
      <c r="DN245">
        <v>0.12772408058565721</v>
      </c>
      <c r="DO245">
        <v>0</v>
      </c>
      <c r="DP245">
        <v>0.39059251219512198</v>
      </c>
      <c r="DQ245">
        <v>-1.136887108013958E-2</v>
      </c>
      <c r="DR245">
        <v>1.801170014347063E-3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3.2944800000000001</v>
      </c>
      <c r="EB245">
        <v>2.6253199999999999</v>
      </c>
      <c r="EC245">
        <v>0.23952000000000001</v>
      </c>
      <c r="ED245">
        <v>0.23952499999999999</v>
      </c>
      <c r="EE245">
        <v>0.140315</v>
      </c>
      <c r="EF245">
        <v>0.137438</v>
      </c>
      <c r="EG245">
        <v>22983.4</v>
      </c>
      <c r="EH245">
        <v>23405.9</v>
      </c>
      <c r="EI245">
        <v>28142.5</v>
      </c>
      <c r="EJ245">
        <v>29654.6</v>
      </c>
      <c r="EK245">
        <v>33272.800000000003</v>
      </c>
      <c r="EL245">
        <v>35528.300000000003</v>
      </c>
      <c r="EM245">
        <v>39697.199999999997</v>
      </c>
      <c r="EN245">
        <v>42402.3</v>
      </c>
      <c r="EO245">
        <v>2.0633499999999998</v>
      </c>
      <c r="EP245">
        <v>2.1089000000000002</v>
      </c>
      <c r="EQ245">
        <v>9.48682E-2</v>
      </c>
      <c r="ER245">
        <v>0</v>
      </c>
      <c r="ES245">
        <v>33.087699999999998</v>
      </c>
      <c r="ET245">
        <v>999.9</v>
      </c>
      <c r="EU245">
        <v>46.2</v>
      </c>
      <c r="EV245">
        <v>41.1</v>
      </c>
      <c r="EW245">
        <v>35.8827</v>
      </c>
      <c r="EX245">
        <v>57.258200000000002</v>
      </c>
      <c r="EY245">
        <v>-0.90544899999999995</v>
      </c>
      <c r="EZ245">
        <v>2</v>
      </c>
      <c r="FA245">
        <v>0.67192099999999999</v>
      </c>
      <c r="FB245">
        <v>1.2562599999999999</v>
      </c>
      <c r="FC245">
        <v>20.264600000000002</v>
      </c>
      <c r="FD245">
        <v>5.21624</v>
      </c>
      <c r="FE245">
        <v>12.0097</v>
      </c>
      <c r="FF245">
        <v>4.9856999999999996</v>
      </c>
      <c r="FG245">
        <v>3.2846500000000001</v>
      </c>
      <c r="FH245">
        <v>9900.7000000000007</v>
      </c>
      <c r="FI245">
        <v>9999</v>
      </c>
      <c r="FJ245">
        <v>9999</v>
      </c>
      <c r="FK245">
        <v>657.7</v>
      </c>
      <c r="FL245">
        <v>1.8658399999999999</v>
      </c>
      <c r="FM245">
        <v>1.86222</v>
      </c>
      <c r="FN245">
        <v>1.86432</v>
      </c>
      <c r="FO245">
        <v>1.86043</v>
      </c>
      <c r="FP245">
        <v>1.86111</v>
      </c>
      <c r="FQ245">
        <v>1.8602000000000001</v>
      </c>
      <c r="FR245">
        <v>1.86189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-2.65</v>
      </c>
      <c r="GH245">
        <v>3.9199999999999999E-2</v>
      </c>
      <c r="GI245">
        <v>-1.7806499393771</v>
      </c>
      <c r="GJ245">
        <v>-1.0668354094452519E-3</v>
      </c>
      <c r="GK245">
        <v>7.2908324871410599E-7</v>
      </c>
      <c r="GL245">
        <v>-2.6615586879345078E-10</v>
      </c>
      <c r="GM245">
        <v>-0.20841063011216021</v>
      </c>
      <c r="GN245">
        <v>3.3664092208003571E-3</v>
      </c>
      <c r="GO245">
        <v>2.042686190248702E-4</v>
      </c>
      <c r="GP245">
        <v>-2.7039353982504608E-6</v>
      </c>
      <c r="GQ245">
        <v>3</v>
      </c>
      <c r="GR245">
        <v>2088</v>
      </c>
      <c r="GS245">
        <v>3</v>
      </c>
      <c r="GT245">
        <v>37</v>
      </c>
      <c r="GU245">
        <v>27.9</v>
      </c>
      <c r="GV245">
        <v>28.2</v>
      </c>
      <c r="GW245">
        <v>3.91113</v>
      </c>
      <c r="GX245">
        <v>2.5366200000000001</v>
      </c>
      <c r="GY245">
        <v>2.04834</v>
      </c>
      <c r="GZ245">
        <v>2.6049799999999999</v>
      </c>
      <c r="HA245">
        <v>2.1972700000000001</v>
      </c>
      <c r="HB245">
        <v>2.3742700000000001</v>
      </c>
      <c r="HC245">
        <v>45.261899999999997</v>
      </c>
      <c r="HD245">
        <v>13.7643</v>
      </c>
      <c r="HE245">
        <v>18</v>
      </c>
      <c r="HF245">
        <v>601.69399999999996</v>
      </c>
      <c r="HG245">
        <v>704.70899999999995</v>
      </c>
      <c r="HH245">
        <v>30.998799999999999</v>
      </c>
      <c r="HI245">
        <v>35.646500000000003</v>
      </c>
      <c r="HJ245">
        <v>29.999700000000001</v>
      </c>
      <c r="HK245">
        <v>35.503700000000002</v>
      </c>
      <c r="HL245">
        <v>35.4801</v>
      </c>
      <c r="HM245">
        <v>78.225099999999998</v>
      </c>
      <c r="HN245">
        <v>-30</v>
      </c>
      <c r="HO245">
        <v>-30</v>
      </c>
      <c r="HP245">
        <v>31</v>
      </c>
      <c r="HQ245">
        <v>1534.78</v>
      </c>
      <c r="HR245">
        <v>32.067999999999998</v>
      </c>
      <c r="HS245">
        <v>99.126599999999996</v>
      </c>
      <c r="HT245">
        <v>98.312399999999997</v>
      </c>
    </row>
    <row r="246" spans="1:228" x14ac:dyDescent="0.2">
      <c r="A246">
        <v>231</v>
      </c>
      <c r="B246">
        <v>1666113551.5</v>
      </c>
      <c r="C246">
        <v>918.5</v>
      </c>
      <c r="D246" t="s">
        <v>820</v>
      </c>
      <c r="E246" t="s">
        <v>821</v>
      </c>
      <c r="F246">
        <v>4</v>
      </c>
      <c r="G246">
        <v>1666113549.5</v>
      </c>
      <c r="H246">
        <f t="shared" si="102"/>
        <v>4.3799288435963208E-4</v>
      </c>
      <c r="I246">
        <f t="shared" si="103"/>
        <v>0.43799288435963207</v>
      </c>
      <c r="J246">
        <f t="shared" si="104"/>
        <v>9.253065693051882</v>
      </c>
      <c r="K246">
        <f t="shared" si="105"/>
        <v>1509.02</v>
      </c>
      <c r="L246">
        <f t="shared" si="106"/>
        <v>758.92462870183317</v>
      </c>
      <c r="M246">
        <f t="shared" si="107"/>
        <v>76.886393172128265</v>
      </c>
      <c r="N246">
        <f t="shared" si="108"/>
        <v>152.87829731269434</v>
      </c>
      <c r="O246">
        <f t="shared" si="109"/>
        <v>2.0871492349991697E-2</v>
      </c>
      <c r="P246">
        <f t="shared" si="110"/>
        <v>2.7634453017415632</v>
      </c>
      <c r="Q246">
        <f t="shared" si="111"/>
        <v>2.0784311629924144E-2</v>
      </c>
      <c r="R246">
        <f t="shared" si="112"/>
        <v>1.2997997149248954E-2</v>
      </c>
      <c r="S246">
        <f t="shared" si="113"/>
        <v>226.09942337844689</v>
      </c>
      <c r="T246">
        <f t="shared" si="114"/>
        <v>35.405133248485399</v>
      </c>
      <c r="U246">
        <f t="shared" si="115"/>
        <v>34.621757142857142</v>
      </c>
      <c r="V246">
        <f t="shared" si="116"/>
        <v>5.5311329404244942</v>
      </c>
      <c r="W246">
        <f t="shared" si="117"/>
        <v>64.890955071228561</v>
      </c>
      <c r="X246">
        <f t="shared" si="118"/>
        <v>3.4912754787630629</v>
      </c>
      <c r="Y246">
        <f t="shared" si="119"/>
        <v>5.3802189764826398</v>
      </c>
      <c r="Z246">
        <f t="shared" si="120"/>
        <v>2.0398574616614313</v>
      </c>
      <c r="AA246">
        <f t="shared" si="121"/>
        <v>-19.315486200259773</v>
      </c>
      <c r="AB246">
        <f t="shared" si="122"/>
        <v>-74.087049496738814</v>
      </c>
      <c r="AC246">
        <f t="shared" si="123"/>
        <v>-6.2230107439559346</v>
      </c>
      <c r="AD246">
        <f t="shared" si="124"/>
        <v>126.47387693749235</v>
      </c>
      <c r="AE246">
        <f t="shared" si="125"/>
        <v>19.958702792930204</v>
      </c>
      <c r="AF246">
        <f t="shared" si="126"/>
        <v>0.4431912148744761</v>
      </c>
      <c r="AG246">
        <f t="shared" si="127"/>
        <v>9.253065693051882</v>
      </c>
      <c r="AH246">
        <v>1581.374158043129</v>
      </c>
      <c r="AI246">
        <v>1565.4903030303019</v>
      </c>
      <c r="AJ246">
        <v>1.735477054628163</v>
      </c>
      <c r="AK246">
        <v>66.573852837517123</v>
      </c>
      <c r="AL246">
        <f t="shared" si="128"/>
        <v>0.43799288435963207</v>
      </c>
      <c r="AM246">
        <v>34.07082868657227</v>
      </c>
      <c r="AN246">
        <v>34.46115911764705</v>
      </c>
      <c r="AO246">
        <v>4.2149629793184606E-6</v>
      </c>
      <c r="AP246">
        <v>87.50530381435243</v>
      </c>
      <c r="AQ246">
        <v>78</v>
      </c>
      <c r="AR246">
        <v>12</v>
      </c>
      <c r="AS246">
        <f t="shared" si="129"/>
        <v>1</v>
      </c>
      <c r="AT246">
        <f t="shared" si="130"/>
        <v>0</v>
      </c>
      <c r="AU246">
        <f t="shared" si="131"/>
        <v>47049.200894969625</v>
      </c>
      <c r="AV246">
        <f t="shared" si="132"/>
        <v>1199.9100000000001</v>
      </c>
      <c r="AW246">
        <f t="shared" si="133"/>
        <v>1025.8486421649984</v>
      </c>
      <c r="AX246">
        <f t="shared" si="134"/>
        <v>0.8549379888199935</v>
      </c>
      <c r="AY246">
        <f t="shared" si="135"/>
        <v>0.18843031842258742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1666113549.5</v>
      </c>
      <c r="BF246">
        <v>1509.02</v>
      </c>
      <c r="BG246">
        <v>1528.06</v>
      </c>
      <c r="BH246">
        <v>34.461428571428577</v>
      </c>
      <c r="BI246">
        <v>34.06644285714286</v>
      </c>
      <c r="BJ246">
        <v>1511.6657142857141</v>
      </c>
      <c r="BK246">
        <v>34.422171428571417</v>
      </c>
      <c r="BL246">
        <v>650.02585714285703</v>
      </c>
      <c r="BM246">
        <v>101.2094285714286</v>
      </c>
      <c r="BN246">
        <v>0.1002275714285714</v>
      </c>
      <c r="BO246">
        <v>34.124471428571432</v>
      </c>
      <c r="BP246">
        <v>34.621757142857142</v>
      </c>
      <c r="BQ246">
        <v>999.89999999999986</v>
      </c>
      <c r="BR246">
        <v>0</v>
      </c>
      <c r="BS246">
        <v>0</v>
      </c>
      <c r="BT246">
        <v>8973.3014285714289</v>
      </c>
      <c r="BU246">
        <v>0</v>
      </c>
      <c r="BV246">
        <v>330.46114285714287</v>
      </c>
      <c r="BW246">
        <v>-19.040942857142859</v>
      </c>
      <c r="BX246">
        <v>1562.8771428571431</v>
      </c>
      <c r="BY246">
        <v>1581.9528571428571</v>
      </c>
      <c r="BZ246">
        <v>0.39498628571428568</v>
      </c>
      <c r="CA246">
        <v>1528.06</v>
      </c>
      <c r="CB246">
        <v>34.06644285714286</v>
      </c>
      <c r="CC246">
        <v>3.487821428571428</v>
      </c>
      <c r="CD246">
        <v>3.4478442857142859</v>
      </c>
      <c r="CE246">
        <v>26.560557142857139</v>
      </c>
      <c r="CF246">
        <v>26.365071428571429</v>
      </c>
      <c r="CG246">
        <v>1199.9100000000001</v>
      </c>
      <c r="CH246">
        <v>0.49998328571428569</v>
      </c>
      <c r="CI246">
        <v>0.50001671428571426</v>
      </c>
      <c r="CJ246">
        <v>0</v>
      </c>
      <c r="CK246">
        <v>1235.6228571428569</v>
      </c>
      <c r="CL246">
        <v>4.9990899999999998</v>
      </c>
      <c r="CM246">
        <v>13665.5</v>
      </c>
      <c r="CN246">
        <v>9557.0985714285725</v>
      </c>
      <c r="CO246">
        <v>44.686999999999998</v>
      </c>
      <c r="CP246">
        <v>46.375</v>
      </c>
      <c r="CQ246">
        <v>45.482000000000014</v>
      </c>
      <c r="CR246">
        <v>45.375</v>
      </c>
      <c r="CS246">
        <v>46.061999999999998</v>
      </c>
      <c r="CT246">
        <v>597.43571428571443</v>
      </c>
      <c r="CU246">
        <v>597.47428571428566</v>
      </c>
      <c r="CV246">
        <v>0</v>
      </c>
      <c r="CW246">
        <v>1666113563.0999999</v>
      </c>
      <c r="CX246">
        <v>0</v>
      </c>
      <c r="CY246">
        <v>1666111874.0999999</v>
      </c>
      <c r="CZ246" t="s">
        <v>356</v>
      </c>
      <c r="DA246">
        <v>1666111874.0999999</v>
      </c>
      <c r="DB246">
        <v>1666111855.0999999</v>
      </c>
      <c r="DC246">
        <v>36</v>
      </c>
      <c r="DD246">
        <v>-0.106</v>
      </c>
      <c r="DE246">
        <v>-2E-3</v>
      </c>
      <c r="DF246">
        <v>-2.12</v>
      </c>
      <c r="DG246">
        <v>3.7999999999999999E-2</v>
      </c>
      <c r="DH246">
        <v>419</v>
      </c>
      <c r="DI246">
        <v>34</v>
      </c>
      <c r="DJ246">
        <v>0.73</v>
      </c>
      <c r="DK246">
        <v>0.14000000000000001</v>
      </c>
      <c r="DL246">
        <v>-18.83707804878048</v>
      </c>
      <c r="DM246">
        <v>-0.83490313588853793</v>
      </c>
      <c r="DN246">
        <v>0.12529478900692689</v>
      </c>
      <c r="DO246">
        <v>0</v>
      </c>
      <c r="DP246">
        <v>0.39044051219512199</v>
      </c>
      <c r="DQ246">
        <v>8.3174006968638452E-3</v>
      </c>
      <c r="DR246">
        <v>1.8165905229027401E-3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3.2943699999999998</v>
      </c>
      <c r="EB246">
        <v>2.6252399999999998</v>
      </c>
      <c r="EC246">
        <v>0.24013999999999999</v>
      </c>
      <c r="ED246">
        <v>0.240146</v>
      </c>
      <c r="EE246">
        <v>0.14031199999999999</v>
      </c>
      <c r="EF246">
        <v>0.13741700000000001</v>
      </c>
      <c r="EG246">
        <v>22964.6</v>
      </c>
      <c r="EH246">
        <v>23387.200000000001</v>
      </c>
      <c r="EI246">
        <v>28142.6</v>
      </c>
      <c r="EJ246">
        <v>29655.3</v>
      </c>
      <c r="EK246">
        <v>33273.4</v>
      </c>
      <c r="EL246">
        <v>35529.800000000003</v>
      </c>
      <c r="EM246">
        <v>39697.800000000003</v>
      </c>
      <c r="EN246">
        <v>42403</v>
      </c>
      <c r="EO246">
        <v>2.0635500000000002</v>
      </c>
      <c r="EP246">
        <v>2.1091000000000002</v>
      </c>
      <c r="EQ246">
        <v>9.5300399999999993E-2</v>
      </c>
      <c r="ER246">
        <v>0</v>
      </c>
      <c r="ES246">
        <v>33.081099999999999</v>
      </c>
      <c r="ET246">
        <v>999.9</v>
      </c>
      <c r="EU246">
        <v>46.2</v>
      </c>
      <c r="EV246">
        <v>41.1</v>
      </c>
      <c r="EW246">
        <v>35.887300000000003</v>
      </c>
      <c r="EX246">
        <v>57.408200000000001</v>
      </c>
      <c r="EY246">
        <v>-0.95352899999999996</v>
      </c>
      <c r="EZ246">
        <v>2</v>
      </c>
      <c r="FA246">
        <v>0.67174299999999998</v>
      </c>
      <c r="FB246">
        <v>1.2545299999999999</v>
      </c>
      <c r="FC246">
        <v>20.264700000000001</v>
      </c>
      <c r="FD246">
        <v>5.2156399999999996</v>
      </c>
      <c r="FE246">
        <v>12.008900000000001</v>
      </c>
      <c r="FF246">
        <v>4.9854500000000002</v>
      </c>
      <c r="FG246">
        <v>3.2845499999999999</v>
      </c>
      <c r="FH246">
        <v>9900.7000000000007</v>
      </c>
      <c r="FI246">
        <v>9999</v>
      </c>
      <c r="FJ246">
        <v>9999</v>
      </c>
      <c r="FK246">
        <v>657.7</v>
      </c>
      <c r="FL246">
        <v>1.8658399999999999</v>
      </c>
      <c r="FM246">
        <v>1.8622000000000001</v>
      </c>
      <c r="FN246">
        <v>1.86432</v>
      </c>
      <c r="FO246">
        <v>1.86042</v>
      </c>
      <c r="FP246">
        <v>1.86111</v>
      </c>
      <c r="FQ246">
        <v>1.8602000000000001</v>
      </c>
      <c r="FR246">
        <v>1.86188</v>
      </c>
      <c r="FS246">
        <v>1.8585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-2.65</v>
      </c>
      <c r="GH246">
        <v>3.9199999999999999E-2</v>
      </c>
      <c r="GI246">
        <v>-1.7806499393771</v>
      </c>
      <c r="GJ246">
        <v>-1.0668354094452519E-3</v>
      </c>
      <c r="GK246">
        <v>7.2908324871410599E-7</v>
      </c>
      <c r="GL246">
        <v>-2.6615586879345078E-10</v>
      </c>
      <c r="GM246">
        <v>-0.20841063011216021</v>
      </c>
      <c r="GN246">
        <v>3.3664092208003571E-3</v>
      </c>
      <c r="GO246">
        <v>2.042686190248702E-4</v>
      </c>
      <c r="GP246">
        <v>-2.7039353982504608E-6</v>
      </c>
      <c r="GQ246">
        <v>3</v>
      </c>
      <c r="GR246">
        <v>2088</v>
      </c>
      <c r="GS246">
        <v>3</v>
      </c>
      <c r="GT246">
        <v>37</v>
      </c>
      <c r="GU246">
        <v>28</v>
      </c>
      <c r="GV246">
        <v>28.3</v>
      </c>
      <c r="GW246">
        <v>3.92456</v>
      </c>
      <c r="GX246">
        <v>2.5427200000000001</v>
      </c>
      <c r="GY246">
        <v>2.04834</v>
      </c>
      <c r="GZ246">
        <v>2.6037599999999999</v>
      </c>
      <c r="HA246">
        <v>2.1972700000000001</v>
      </c>
      <c r="HB246">
        <v>2.35229</v>
      </c>
      <c r="HC246">
        <v>45.261899999999997</v>
      </c>
      <c r="HD246">
        <v>13.773</v>
      </c>
      <c r="HE246">
        <v>18</v>
      </c>
      <c r="HF246">
        <v>601.82100000000003</v>
      </c>
      <c r="HG246">
        <v>704.86599999999999</v>
      </c>
      <c r="HH246">
        <v>30.999199999999998</v>
      </c>
      <c r="HI246">
        <v>35.6432</v>
      </c>
      <c r="HJ246">
        <v>29.999700000000001</v>
      </c>
      <c r="HK246">
        <v>35.501100000000001</v>
      </c>
      <c r="HL246">
        <v>35.477600000000002</v>
      </c>
      <c r="HM246">
        <v>78.492199999999997</v>
      </c>
      <c r="HN246">
        <v>-30</v>
      </c>
      <c r="HO246">
        <v>-30</v>
      </c>
      <c r="HP246">
        <v>31</v>
      </c>
      <c r="HQ246">
        <v>1541.48</v>
      </c>
      <c r="HR246">
        <v>32.067999999999998</v>
      </c>
      <c r="HS246">
        <v>99.127600000000001</v>
      </c>
      <c r="HT246">
        <v>98.314400000000006</v>
      </c>
    </row>
    <row r="247" spans="1:228" x14ac:dyDescent="0.2">
      <c r="A247">
        <v>232</v>
      </c>
      <c r="B247">
        <v>1666113555.5</v>
      </c>
      <c r="C247">
        <v>922.5</v>
      </c>
      <c r="D247" t="s">
        <v>822</v>
      </c>
      <c r="E247" t="s">
        <v>823</v>
      </c>
      <c r="F247">
        <v>4</v>
      </c>
      <c r="G247">
        <v>1666113553.1875</v>
      </c>
      <c r="H247">
        <f t="shared" si="102"/>
        <v>4.3663948379232001E-4</v>
      </c>
      <c r="I247">
        <f t="shared" si="103"/>
        <v>0.43663948379232004</v>
      </c>
      <c r="J247">
        <f t="shared" si="104"/>
        <v>9.0155048345725852</v>
      </c>
      <c r="K247">
        <f t="shared" si="105"/>
        <v>1515.23875</v>
      </c>
      <c r="L247">
        <f t="shared" si="106"/>
        <v>780.84997625839617</v>
      </c>
      <c r="M247">
        <f t="shared" si="107"/>
        <v>79.106563113424102</v>
      </c>
      <c r="N247">
        <f t="shared" si="108"/>
        <v>153.50622200584587</v>
      </c>
      <c r="O247">
        <f t="shared" si="109"/>
        <v>2.0808128379621271E-2</v>
      </c>
      <c r="P247">
        <f t="shared" si="110"/>
        <v>2.7699161615333177</v>
      </c>
      <c r="Q247">
        <f t="shared" si="111"/>
        <v>2.0721676540243771E-2</v>
      </c>
      <c r="R247">
        <f t="shared" si="112"/>
        <v>1.2958785146147268E-2</v>
      </c>
      <c r="S247">
        <f t="shared" si="113"/>
        <v>226.12017373382108</v>
      </c>
      <c r="T247">
        <f t="shared" si="114"/>
        <v>35.400525187774939</v>
      </c>
      <c r="U247">
        <f t="shared" si="115"/>
        <v>34.619774999999997</v>
      </c>
      <c r="V247">
        <f t="shared" si="116"/>
        <v>5.5305241799018319</v>
      </c>
      <c r="W247">
        <f t="shared" si="117"/>
        <v>64.891369105018114</v>
      </c>
      <c r="X247">
        <f t="shared" si="118"/>
        <v>3.4908412381985419</v>
      </c>
      <c r="Y247">
        <f t="shared" si="119"/>
        <v>5.3795154676873533</v>
      </c>
      <c r="Z247">
        <f t="shared" si="120"/>
        <v>2.03968294170329</v>
      </c>
      <c r="AA247">
        <f t="shared" si="121"/>
        <v>-19.255801235241311</v>
      </c>
      <c r="AB247">
        <f t="shared" si="122"/>
        <v>-74.314930508055753</v>
      </c>
      <c r="AC247">
        <f t="shared" si="123"/>
        <v>-6.2274378564225712</v>
      </c>
      <c r="AD247">
        <f t="shared" si="124"/>
        <v>126.32200413410145</v>
      </c>
      <c r="AE247">
        <f t="shared" si="125"/>
        <v>19.774858555189549</v>
      </c>
      <c r="AF247">
        <f t="shared" si="126"/>
        <v>0.44211364175696549</v>
      </c>
      <c r="AG247">
        <f t="shared" si="127"/>
        <v>9.0155048345725852</v>
      </c>
      <c r="AH247">
        <v>1588.1429106954611</v>
      </c>
      <c r="AI247">
        <v>1572.4638181818179</v>
      </c>
      <c r="AJ247">
        <v>1.7409903323346281</v>
      </c>
      <c r="AK247">
        <v>66.573852837517123</v>
      </c>
      <c r="AL247">
        <f t="shared" si="128"/>
        <v>0.43663948379232004</v>
      </c>
      <c r="AM247">
        <v>34.064255514892658</v>
      </c>
      <c r="AN247">
        <v>34.453365588235293</v>
      </c>
      <c r="AO247">
        <v>7.1071834310627118E-6</v>
      </c>
      <c r="AP247">
        <v>87.50530381435243</v>
      </c>
      <c r="AQ247">
        <v>78</v>
      </c>
      <c r="AR247">
        <v>12</v>
      </c>
      <c r="AS247">
        <f t="shared" si="129"/>
        <v>1</v>
      </c>
      <c r="AT247">
        <f t="shared" si="130"/>
        <v>0</v>
      </c>
      <c r="AU247">
        <f t="shared" si="131"/>
        <v>47226.917422930004</v>
      </c>
      <c r="AV247">
        <f t="shared" si="132"/>
        <v>1200.0325</v>
      </c>
      <c r="AW247">
        <f t="shared" si="133"/>
        <v>1025.9521635926535</v>
      </c>
      <c r="AX247">
        <f t="shared" si="134"/>
        <v>0.8549369817839545</v>
      </c>
      <c r="AY247">
        <f t="shared" si="135"/>
        <v>0.18842837484303224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1666113553.1875</v>
      </c>
      <c r="BF247">
        <v>1515.23875</v>
      </c>
      <c r="BG247">
        <v>1534.11</v>
      </c>
      <c r="BH247">
        <v>34.457612500000003</v>
      </c>
      <c r="BI247">
        <v>34.063587499999997</v>
      </c>
      <c r="BJ247">
        <v>1517.8875</v>
      </c>
      <c r="BK247">
        <v>34.418412500000002</v>
      </c>
      <c r="BL247">
        <v>650.029</v>
      </c>
      <c r="BM247">
        <v>101.208375</v>
      </c>
      <c r="BN247">
        <v>9.9898700000000007E-2</v>
      </c>
      <c r="BO247">
        <v>34.122124999999997</v>
      </c>
      <c r="BP247">
        <v>34.619774999999997</v>
      </c>
      <c r="BQ247">
        <v>999.9</v>
      </c>
      <c r="BR247">
        <v>0</v>
      </c>
      <c r="BS247">
        <v>0</v>
      </c>
      <c r="BT247">
        <v>9007.7350000000006</v>
      </c>
      <c r="BU247">
        <v>0</v>
      </c>
      <c r="BV247">
        <v>332.83175</v>
      </c>
      <c r="BW247">
        <v>-18.874287500000001</v>
      </c>
      <c r="BX247">
        <v>1569.31</v>
      </c>
      <c r="BY247">
        <v>1588.2125000000001</v>
      </c>
      <c r="BZ247">
        <v>0.39402025000000002</v>
      </c>
      <c r="CA247">
        <v>1534.11</v>
      </c>
      <c r="CB247">
        <v>34.063587499999997</v>
      </c>
      <c r="CC247">
        <v>3.4873975000000002</v>
      </c>
      <c r="CD247">
        <v>3.44751875</v>
      </c>
      <c r="CE247">
        <v>26.5585375</v>
      </c>
      <c r="CF247">
        <v>26.363462500000001</v>
      </c>
      <c r="CG247">
        <v>1200.0325</v>
      </c>
      <c r="CH247">
        <v>0.50001662499999999</v>
      </c>
      <c r="CI247">
        <v>0.49998337500000001</v>
      </c>
      <c r="CJ247">
        <v>0</v>
      </c>
      <c r="CK247">
        <v>1235.825</v>
      </c>
      <c r="CL247">
        <v>4.9990899999999998</v>
      </c>
      <c r="CM247">
        <v>13668.825000000001</v>
      </c>
      <c r="CN247">
        <v>9558.1650000000009</v>
      </c>
      <c r="CO247">
        <v>44.686999999999998</v>
      </c>
      <c r="CP247">
        <v>46.375</v>
      </c>
      <c r="CQ247">
        <v>45.476374999999997</v>
      </c>
      <c r="CR247">
        <v>45.375</v>
      </c>
      <c r="CS247">
        <v>46.061999999999998</v>
      </c>
      <c r="CT247">
        <v>597.53750000000002</v>
      </c>
      <c r="CU247">
        <v>597.495</v>
      </c>
      <c r="CV247">
        <v>0</v>
      </c>
      <c r="CW247">
        <v>1666113567.3</v>
      </c>
      <c r="CX247">
        <v>0</v>
      </c>
      <c r="CY247">
        <v>1666111874.0999999</v>
      </c>
      <c r="CZ247" t="s">
        <v>356</v>
      </c>
      <c r="DA247">
        <v>1666111874.0999999</v>
      </c>
      <c r="DB247">
        <v>1666111855.0999999</v>
      </c>
      <c r="DC247">
        <v>36</v>
      </c>
      <c r="DD247">
        <v>-0.106</v>
      </c>
      <c r="DE247">
        <v>-2E-3</v>
      </c>
      <c r="DF247">
        <v>-2.12</v>
      </c>
      <c r="DG247">
        <v>3.7999999999999999E-2</v>
      </c>
      <c r="DH247">
        <v>419</v>
      </c>
      <c r="DI247">
        <v>34</v>
      </c>
      <c r="DJ247">
        <v>0.73</v>
      </c>
      <c r="DK247">
        <v>0.14000000000000001</v>
      </c>
      <c r="DL247">
        <v>-18.882536585365848</v>
      </c>
      <c r="DM247">
        <v>-0.42121881533100908</v>
      </c>
      <c r="DN247">
        <v>0.105892121257617</v>
      </c>
      <c r="DO247">
        <v>0</v>
      </c>
      <c r="DP247">
        <v>0.3914001707317073</v>
      </c>
      <c r="DQ247">
        <v>2.3901888501742071E-2</v>
      </c>
      <c r="DR247">
        <v>2.858530228703493E-3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3.2943500000000001</v>
      </c>
      <c r="EB247">
        <v>2.6252499999999999</v>
      </c>
      <c r="EC247">
        <v>0.240781</v>
      </c>
      <c r="ED247">
        <v>0.24076700000000001</v>
      </c>
      <c r="EE247">
        <v>0.140287</v>
      </c>
      <c r="EF247">
        <v>0.13741600000000001</v>
      </c>
      <c r="EG247">
        <v>22945.200000000001</v>
      </c>
      <c r="EH247">
        <v>23368.3</v>
      </c>
      <c r="EI247">
        <v>28142.6</v>
      </c>
      <c r="EJ247">
        <v>29655.7</v>
      </c>
      <c r="EK247">
        <v>33273.9</v>
      </c>
      <c r="EL247">
        <v>35530.6</v>
      </c>
      <c r="EM247">
        <v>39697.199999999997</v>
      </c>
      <c r="EN247">
        <v>42403.8</v>
      </c>
      <c r="EO247">
        <v>2.0632999999999999</v>
      </c>
      <c r="EP247">
        <v>2.1091700000000002</v>
      </c>
      <c r="EQ247">
        <v>9.5248200000000005E-2</v>
      </c>
      <c r="ER247">
        <v>0</v>
      </c>
      <c r="ES247">
        <v>33.076599999999999</v>
      </c>
      <c r="ET247">
        <v>999.9</v>
      </c>
      <c r="EU247">
        <v>46.2</v>
      </c>
      <c r="EV247">
        <v>41.1</v>
      </c>
      <c r="EW247">
        <v>35.882199999999997</v>
      </c>
      <c r="EX247">
        <v>57.318199999999997</v>
      </c>
      <c r="EY247">
        <v>-1.04166</v>
      </c>
      <c r="EZ247">
        <v>2</v>
      </c>
      <c r="FA247">
        <v>0.671319</v>
      </c>
      <c r="FB247">
        <v>1.2532300000000001</v>
      </c>
      <c r="FC247">
        <v>20.264700000000001</v>
      </c>
      <c r="FD247">
        <v>5.21549</v>
      </c>
      <c r="FE247">
        <v>12.008900000000001</v>
      </c>
      <c r="FF247">
        <v>4.9853500000000004</v>
      </c>
      <c r="FG247">
        <v>3.2845800000000001</v>
      </c>
      <c r="FH247">
        <v>9901</v>
      </c>
      <c r="FI247">
        <v>9999</v>
      </c>
      <c r="FJ247">
        <v>9999</v>
      </c>
      <c r="FK247">
        <v>657.7</v>
      </c>
      <c r="FL247">
        <v>1.8658399999999999</v>
      </c>
      <c r="FM247">
        <v>1.8622300000000001</v>
      </c>
      <c r="FN247">
        <v>1.86432</v>
      </c>
      <c r="FO247">
        <v>1.8604400000000001</v>
      </c>
      <c r="FP247">
        <v>1.86111</v>
      </c>
      <c r="FQ247">
        <v>1.8602000000000001</v>
      </c>
      <c r="FR247">
        <v>1.86188</v>
      </c>
      <c r="FS247">
        <v>1.8585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-2.65</v>
      </c>
      <c r="GH247">
        <v>3.9100000000000003E-2</v>
      </c>
      <c r="GI247">
        <v>-1.7806499393771</v>
      </c>
      <c r="GJ247">
        <v>-1.0668354094452519E-3</v>
      </c>
      <c r="GK247">
        <v>7.2908324871410599E-7</v>
      </c>
      <c r="GL247">
        <v>-2.6615586879345078E-10</v>
      </c>
      <c r="GM247">
        <v>-0.20841063011216021</v>
      </c>
      <c r="GN247">
        <v>3.3664092208003571E-3</v>
      </c>
      <c r="GO247">
        <v>2.042686190248702E-4</v>
      </c>
      <c r="GP247">
        <v>-2.7039353982504608E-6</v>
      </c>
      <c r="GQ247">
        <v>3</v>
      </c>
      <c r="GR247">
        <v>2088</v>
      </c>
      <c r="GS247">
        <v>3</v>
      </c>
      <c r="GT247">
        <v>37</v>
      </c>
      <c r="GU247">
        <v>28</v>
      </c>
      <c r="GV247">
        <v>28.3</v>
      </c>
      <c r="GW247">
        <v>3.9379900000000001</v>
      </c>
      <c r="GX247">
        <v>2.5415000000000001</v>
      </c>
      <c r="GY247">
        <v>2.04834</v>
      </c>
      <c r="GZ247">
        <v>2.6025399999999999</v>
      </c>
      <c r="HA247">
        <v>2.1972700000000001</v>
      </c>
      <c r="HB247">
        <v>2.3571800000000001</v>
      </c>
      <c r="HC247">
        <v>45.233499999999999</v>
      </c>
      <c r="HD247">
        <v>13.7643</v>
      </c>
      <c r="HE247">
        <v>18</v>
      </c>
      <c r="HF247">
        <v>601.61900000000003</v>
      </c>
      <c r="HG247">
        <v>704.91800000000001</v>
      </c>
      <c r="HH247">
        <v>30.999500000000001</v>
      </c>
      <c r="HI247">
        <v>35.640700000000002</v>
      </c>
      <c r="HJ247">
        <v>29.9998</v>
      </c>
      <c r="HK247">
        <v>35.499499999999998</v>
      </c>
      <c r="HL247">
        <v>35.475999999999999</v>
      </c>
      <c r="HM247">
        <v>78.759900000000002</v>
      </c>
      <c r="HN247">
        <v>-30</v>
      </c>
      <c r="HO247">
        <v>-30</v>
      </c>
      <c r="HP247">
        <v>31</v>
      </c>
      <c r="HQ247">
        <v>1548.16</v>
      </c>
      <c r="HR247">
        <v>32.067999999999998</v>
      </c>
      <c r="HS247">
        <v>99.126800000000003</v>
      </c>
      <c r="HT247">
        <v>98.316000000000003</v>
      </c>
    </row>
    <row r="248" spans="1:228" x14ac:dyDescent="0.2">
      <c r="A248">
        <v>233</v>
      </c>
      <c r="B248">
        <v>1666113559.5</v>
      </c>
      <c r="C248">
        <v>926.5</v>
      </c>
      <c r="D248" t="s">
        <v>824</v>
      </c>
      <c r="E248" t="s">
        <v>825</v>
      </c>
      <c r="F248">
        <v>4</v>
      </c>
      <c r="G248">
        <v>1666113557.5</v>
      </c>
      <c r="H248">
        <f t="shared" si="102"/>
        <v>4.3261181575490428E-4</v>
      </c>
      <c r="I248">
        <f t="shared" si="103"/>
        <v>0.43261181575490426</v>
      </c>
      <c r="J248">
        <f t="shared" si="104"/>
        <v>9.0522484353044863</v>
      </c>
      <c r="K248">
        <f t="shared" si="105"/>
        <v>1522.478571428572</v>
      </c>
      <c r="L248">
        <f t="shared" si="106"/>
        <v>778.82030455455822</v>
      </c>
      <c r="M248">
        <f t="shared" si="107"/>
        <v>78.899824138023916</v>
      </c>
      <c r="N248">
        <f t="shared" si="108"/>
        <v>154.23749334363853</v>
      </c>
      <c r="O248">
        <f t="shared" si="109"/>
        <v>2.0619965204781709E-2</v>
      </c>
      <c r="P248">
        <f t="shared" si="110"/>
        <v>2.7668198637253201</v>
      </c>
      <c r="Q248">
        <f t="shared" si="111"/>
        <v>2.0534971795465821E-2</v>
      </c>
      <c r="R248">
        <f t="shared" si="112"/>
        <v>1.2841964385221161E-2</v>
      </c>
      <c r="S248">
        <f t="shared" si="113"/>
        <v>226.11042994821955</v>
      </c>
      <c r="T248">
        <f t="shared" si="114"/>
        <v>35.399176741586281</v>
      </c>
      <c r="U248">
        <f t="shared" si="115"/>
        <v>34.615728571428569</v>
      </c>
      <c r="V248">
        <f t="shared" si="116"/>
        <v>5.5292816117577992</v>
      </c>
      <c r="W248">
        <f t="shared" si="117"/>
        <v>64.890044316335093</v>
      </c>
      <c r="X248">
        <f t="shared" si="118"/>
        <v>3.49004814246091</v>
      </c>
      <c r="Y248">
        <f t="shared" si="119"/>
        <v>5.3784030805205392</v>
      </c>
      <c r="Z248">
        <f t="shared" si="120"/>
        <v>2.0392334692968892</v>
      </c>
      <c r="AA248">
        <f t="shared" si="121"/>
        <v>-19.078181074791278</v>
      </c>
      <c r="AB248">
        <f t="shared" si="122"/>
        <v>-74.181782232455731</v>
      </c>
      <c r="AC248">
        <f t="shared" si="123"/>
        <v>-6.2230012450631982</v>
      </c>
      <c r="AD248">
        <f t="shared" si="124"/>
        <v>126.62746539590935</v>
      </c>
      <c r="AE248">
        <f t="shared" si="125"/>
        <v>19.871648553611337</v>
      </c>
      <c r="AF248">
        <f t="shared" si="126"/>
        <v>0.43574091151081912</v>
      </c>
      <c r="AG248">
        <f t="shared" si="127"/>
        <v>9.0522484353044863</v>
      </c>
      <c r="AH248">
        <v>1595.208339231722</v>
      </c>
      <c r="AI248">
        <v>1579.436606060606</v>
      </c>
      <c r="AJ248">
        <v>1.754947098844293</v>
      </c>
      <c r="AK248">
        <v>66.573852837517123</v>
      </c>
      <c r="AL248">
        <f t="shared" si="128"/>
        <v>0.43261181575490426</v>
      </c>
      <c r="AM248">
        <v>34.064013737774353</v>
      </c>
      <c r="AN248">
        <v>34.449844705882327</v>
      </c>
      <c r="AO248">
        <v>-4.6555151319942217E-5</v>
      </c>
      <c r="AP248">
        <v>87.50530381435243</v>
      </c>
      <c r="AQ248">
        <v>78</v>
      </c>
      <c r="AR248">
        <v>12</v>
      </c>
      <c r="AS248">
        <f t="shared" si="129"/>
        <v>1</v>
      </c>
      <c r="AT248">
        <f t="shared" si="130"/>
        <v>0</v>
      </c>
      <c r="AU248">
        <f t="shared" si="131"/>
        <v>47142.581113573375</v>
      </c>
      <c r="AV248">
        <f t="shared" si="132"/>
        <v>1199.98</v>
      </c>
      <c r="AW248">
        <f t="shared" si="133"/>
        <v>1025.9073564498547</v>
      </c>
      <c r="AX248">
        <f t="shared" si="134"/>
        <v>0.85493704599231202</v>
      </c>
      <c r="AY248">
        <f t="shared" si="135"/>
        <v>0.18842849876516238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1666113557.5</v>
      </c>
      <c r="BF248">
        <v>1522.478571428572</v>
      </c>
      <c r="BG248">
        <v>1541.434285714286</v>
      </c>
      <c r="BH248">
        <v>34.450271428571433</v>
      </c>
      <c r="BI248">
        <v>34.061900000000001</v>
      </c>
      <c r="BJ248">
        <v>1525.1342857142861</v>
      </c>
      <c r="BK248">
        <v>34.41112857142857</v>
      </c>
      <c r="BL248">
        <v>649.99042857142854</v>
      </c>
      <c r="BM248">
        <v>101.2068571428571</v>
      </c>
      <c r="BN248">
        <v>9.9983057142857143E-2</v>
      </c>
      <c r="BO248">
        <v>34.11841428571428</v>
      </c>
      <c r="BP248">
        <v>34.615728571428569</v>
      </c>
      <c r="BQ248">
        <v>999.89999999999986</v>
      </c>
      <c r="BR248">
        <v>0</v>
      </c>
      <c r="BS248">
        <v>0</v>
      </c>
      <c r="BT248">
        <v>8991.4285714285706</v>
      </c>
      <c r="BU248">
        <v>0</v>
      </c>
      <c r="BV248">
        <v>333.34514285714278</v>
      </c>
      <c r="BW248">
        <v>-18.957342857142859</v>
      </c>
      <c r="BX248">
        <v>1576.798571428571</v>
      </c>
      <c r="BY248">
        <v>1595.792857142857</v>
      </c>
      <c r="BZ248">
        <v>0.38837442857142868</v>
      </c>
      <c r="CA248">
        <v>1541.434285714286</v>
      </c>
      <c r="CB248">
        <v>34.061900000000001</v>
      </c>
      <c r="CC248">
        <v>3.4866071428571428</v>
      </c>
      <c r="CD248">
        <v>3.447298571428572</v>
      </c>
      <c r="CE248">
        <v>26.554671428571421</v>
      </c>
      <c r="CF248">
        <v>26.362400000000001</v>
      </c>
      <c r="CG248">
        <v>1199.98</v>
      </c>
      <c r="CH248">
        <v>0.50001514285714277</v>
      </c>
      <c r="CI248">
        <v>0.49998485714285712</v>
      </c>
      <c r="CJ248">
        <v>0</v>
      </c>
      <c r="CK248">
        <v>1235.861428571428</v>
      </c>
      <c r="CL248">
        <v>4.9990899999999998</v>
      </c>
      <c r="CM248">
        <v>13670.22857142857</v>
      </c>
      <c r="CN248">
        <v>9557.7299999999977</v>
      </c>
      <c r="CO248">
        <v>44.686999999999998</v>
      </c>
      <c r="CP248">
        <v>46.375</v>
      </c>
      <c r="CQ248">
        <v>45.446000000000012</v>
      </c>
      <c r="CR248">
        <v>45.375</v>
      </c>
      <c r="CS248">
        <v>46.061999999999998</v>
      </c>
      <c r="CT248">
        <v>597.50857142857149</v>
      </c>
      <c r="CU248">
        <v>597.47142857142865</v>
      </c>
      <c r="CV248">
        <v>0</v>
      </c>
      <c r="CW248">
        <v>1666113570.9000001</v>
      </c>
      <c r="CX248">
        <v>0</v>
      </c>
      <c r="CY248">
        <v>1666111874.0999999</v>
      </c>
      <c r="CZ248" t="s">
        <v>356</v>
      </c>
      <c r="DA248">
        <v>1666111874.0999999</v>
      </c>
      <c r="DB248">
        <v>1666111855.0999999</v>
      </c>
      <c r="DC248">
        <v>36</v>
      </c>
      <c r="DD248">
        <v>-0.106</v>
      </c>
      <c r="DE248">
        <v>-2E-3</v>
      </c>
      <c r="DF248">
        <v>-2.12</v>
      </c>
      <c r="DG248">
        <v>3.7999999999999999E-2</v>
      </c>
      <c r="DH248">
        <v>419</v>
      </c>
      <c r="DI248">
        <v>34</v>
      </c>
      <c r="DJ248">
        <v>0.73</v>
      </c>
      <c r="DK248">
        <v>0.14000000000000001</v>
      </c>
      <c r="DL248">
        <v>-18.885356097560969</v>
      </c>
      <c r="DM248">
        <v>-0.6195783972125154</v>
      </c>
      <c r="DN248">
        <v>0.1045732840218402</v>
      </c>
      <c r="DO248">
        <v>0</v>
      </c>
      <c r="DP248">
        <v>0.39136485365853663</v>
      </c>
      <c r="DQ248">
        <v>6.1656794425079403E-3</v>
      </c>
      <c r="DR248">
        <v>2.914418308367063E-3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3.2942399999999998</v>
      </c>
      <c r="EB248">
        <v>2.6252599999999999</v>
      </c>
      <c r="EC248">
        <v>0.24141399999999999</v>
      </c>
      <c r="ED248">
        <v>0.2414</v>
      </c>
      <c r="EE248">
        <v>0.14027800000000001</v>
      </c>
      <c r="EF248">
        <v>0.137407</v>
      </c>
      <c r="EG248">
        <v>22926.2</v>
      </c>
      <c r="EH248">
        <v>23348.400000000001</v>
      </c>
      <c r="EI248">
        <v>28142.9</v>
      </c>
      <c r="EJ248">
        <v>29655.200000000001</v>
      </c>
      <c r="EK248">
        <v>33274.699999999997</v>
      </c>
      <c r="EL248">
        <v>35530.199999999997</v>
      </c>
      <c r="EM248">
        <v>39697.699999999997</v>
      </c>
      <c r="EN248">
        <v>42402.9</v>
      </c>
      <c r="EO248">
        <v>2.0633699999999999</v>
      </c>
      <c r="EP248">
        <v>2.1091199999999999</v>
      </c>
      <c r="EQ248">
        <v>9.5658000000000007E-2</v>
      </c>
      <c r="ER248">
        <v>0</v>
      </c>
      <c r="ES248">
        <v>33.07</v>
      </c>
      <c r="ET248">
        <v>999.9</v>
      </c>
      <c r="EU248">
        <v>46.2</v>
      </c>
      <c r="EV248">
        <v>41.1</v>
      </c>
      <c r="EW248">
        <v>35.880000000000003</v>
      </c>
      <c r="EX248">
        <v>57.3782</v>
      </c>
      <c r="EY248">
        <v>-1.01362</v>
      </c>
      <c r="EZ248">
        <v>2</v>
      </c>
      <c r="FA248">
        <v>0.67108699999999999</v>
      </c>
      <c r="FB248">
        <v>1.2520899999999999</v>
      </c>
      <c r="FC248">
        <v>20.264800000000001</v>
      </c>
      <c r="FD248">
        <v>5.2157900000000001</v>
      </c>
      <c r="FE248">
        <v>12.009399999999999</v>
      </c>
      <c r="FF248">
        <v>4.9852999999999996</v>
      </c>
      <c r="FG248">
        <v>3.2845800000000001</v>
      </c>
      <c r="FH248">
        <v>9901</v>
      </c>
      <c r="FI248">
        <v>9999</v>
      </c>
      <c r="FJ248">
        <v>9999</v>
      </c>
      <c r="FK248">
        <v>657.7</v>
      </c>
      <c r="FL248">
        <v>1.8658399999999999</v>
      </c>
      <c r="FM248">
        <v>1.8622000000000001</v>
      </c>
      <c r="FN248">
        <v>1.86432</v>
      </c>
      <c r="FO248">
        <v>1.8604099999999999</v>
      </c>
      <c r="FP248">
        <v>1.86111</v>
      </c>
      <c r="FQ248">
        <v>1.8602000000000001</v>
      </c>
      <c r="FR248">
        <v>1.86188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-2.66</v>
      </c>
      <c r="GH248">
        <v>3.9100000000000003E-2</v>
      </c>
      <c r="GI248">
        <v>-1.7806499393771</v>
      </c>
      <c r="GJ248">
        <v>-1.0668354094452519E-3</v>
      </c>
      <c r="GK248">
        <v>7.2908324871410599E-7</v>
      </c>
      <c r="GL248">
        <v>-2.6615586879345078E-10</v>
      </c>
      <c r="GM248">
        <v>-0.20841063011216021</v>
      </c>
      <c r="GN248">
        <v>3.3664092208003571E-3</v>
      </c>
      <c r="GO248">
        <v>2.042686190248702E-4</v>
      </c>
      <c r="GP248">
        <v>-2.7039353982504608E-6</v>
      </c>
      <c r="GQ248">
        <v>3</v>
      </c>
      <c r="GR248">
        <v>2088</v>
      </c>
      <c r="GS248">
        <v>3</v>
      </c>
      <c r="GT248">
        <v>37</v>
      </c>
      <c r="GU248">
        <v>28.1</v>
      </c>
      <c r="GV248">
        <v>28.4</v>
      </c>
      <c r="GW248">
        <v>3.9502000000000002</v>
      </c>
      <c r="GX248">
        <v>2.5366200000000001</v>
      </c>
      <c r="GY248">
        <v>2.04834</v>
      </c>
      <c r="GZ248">
        <v>2.6037599999999999</v>
      </c>
      <c r="HA248">
        <v>2.1972700000000001</v>
      </c>
      <c r="HB248">
        <v>2.3059099999999999</v>
      </c>
      <c r="HC248">
        <v>45.261899999999997</v>
      </c>
      <c r="HD248">
        <v>13.7643</v>
      </c>
      <c r="HE248">
        <v>18</v>
      </c>
      <c r="HF248">
        <v>601.65300000000002</v>
      </c>
      <c r="HG248">
        <v>704.84400000000005</v>
      </c>
      <c r="HH248">
        <v>30.999600000000001</v>
      </c>
      <c r="HI248">
        <v>35.638199999999998</v>
      </c>
      <c r="HJ248">
        <v>29.999700000000001</v>
      </c>
      <c r="HK248">
        <v>35.497</v>
      </c>
      <c r="HL248">
        <v>35.473599999999998</v>
      </c>
      <c r="HM248">
        <v>79.007300000000001</v>
      </c>
      <c r="HN248">
        <v>-30</v>
      </c>
      <c r="HO248">
        <v>-30</v>
      </c>
      <c r="HP248">
        <v>31</v>
      </c>
      <c r="HQ248">
        <v>1554.84</v>
      </c>
      <c r="HR248">
        <v>32.067999999999998</v>
      </c>
      <c r="HS248">
        <v>99.127899999999997</v>
      </c>
      <c r="HT248">
        <v>98.313999999999993</v>
      </c>
    </row>
    <row r="249" spans="1:228" x14ac:dyDescent="0.2">
      <c r="A249">
        <v>234</v>
      </c>
      <c r="B249">
        <v>1666113563.5</v>
      </c>
      <c r="C249">
        <v>930.5</v>
      </c>
      <c r="D249" t="s">
        <v>826</v>
      </c>
      <c r="E249" t="s">
        <v>827</v>
      </c>
      <c r="F249">
        <v>4</v>
      </c>
      <c r="G249">
        <v>1666113561.1875</v>
      </c>
      <c r="H249">
        <f t="shared" si="102"/>
        <v>4.3335917401681715E-4</v>
      </c>
      <c r="I249">
        <f t="shared" si="103"/>
        <v>0.43335917401681717</v>
      </c>
      <c r="J249">
        <f t="shared" si="104"/>
        <v>8.9641621538810856</v>
      </c>
      <c r="K249">
        <f t="shared" si="105"/>
        <v>1528.75</v>
      </c>
      <c r="L249">
        <f t="shared" si="106"/>
        <v>791.90850310585984</v>
      </c>
      <c r="M249">
        <f t="shared" si="107"/>
        <v>80.22533713705802</v>
      </c>
      <c r="N249">
        <f t="shared" si="108"/>
        <v>154.87203845806252</v>
      </c>
      <c r="O249">
        <f t="shared" si="109"/>
        <v>2.0629753914605777E-2</v>
      </c>
      <c r="P249">
        <f t="shared" si="110"/>
        <v>2.7695572726137687</v>
      </c>
      <c r="Q249">
        <f t="shared" si="111"/>
        <v>2.0544763682159243E-2</v>
      </c>
      <c r="R249">
        <f t="shared" si="112"/>
        <v>1.2848084044975701E-2</v>
      </c>
      <c r="S249">
        <f t="shared" si="113"/>
        <v>226.10311235927901</v>
      </c>
      <c r="T249">
        <f t="shared" si="114"/>
        <v>35.395285182430008</v>
      </c>
      <c r="U249">
        <f t="shared" si="115"/>
        <v>34.6233875</v>
      </c>
      <c r="V249">
        <f t="shared" si="116"/>
        <v>5.5316337033251575</v>
      </c>
      <c r="W249">
        <f t="shared" si="117"/>
        <v>64.895968421767279</v>
      </c>
      <c r="X249">
        <f t="shared" si="118"/>
        <v>3.4898849950191635</v>
      </c>
      <c r="Y249">
        <f t="shared" si="119"/>
        <v>5.37766070819369</v>
      </c>
      <c r="Z249">
        <f t="shared" si="120"/>
        <v>2.041748708305994</v>
      </c>
      <c r="AA249">
        <f t="shared" si="121"/>
        <v>-19.111139574141635</v>
      </c>
      <c r="AB249">
        <f t="shared" si="122"/>
        <v>-75.768563009601138</v>
      </c>
      <c r="AC249">
        <f t="shared" si="123"/>
        <v>-6.3499923882637885</v>
      </c>
      <c r="AD249">
        <f t="shared" si="124"/>
        <v>124.87341738727244</v>
      </c>
      <c r="AE249">
        <f t="shared" si="125"/>
        <v>19.585360191934733</v>
      </c>
      <c r="AF249">
        <f t="shared" si="126"/>
        <v>0.43669110571180575</v>
      </c>
      <c r="AG249">
        <f t="shared" si="127"/>
        <v>8.9641621538810856</v>
      </c>
      <c r="AH249">
        <v>1601.990460223245</v>
      </c>
      <c r="AI249">
        <v>1586.423757575757</v>
      </c>
      <c r="AJ249">
        <v>1.72522828269864</v>
      </c>
      <c r="AK249">
        <v>66.573852837517123</v>
      </c>
      <c r="AL249">
        <f t="shared" si="128"/>
        <v>0.43335917401681717</v>
      </c>
      <c r="AM249">
        <v>34.06113663499206</v>
      </c>
      <c r="AN249">
        <v>34.447388529411761</v>
      </c>
      <c r="AO249">
        <v>-1.5913079695240141E-6</v>
      </c>
      <c r="AP249">
        <v>87.50530381435243</v>
      </c>
      <c r="AQ249">
        <v>77</v>
      </c>
      <c r="AR249">
        <v>12</v>
      </c>
      <c r="AS249">
        <f t="shared" si="129"/>
        <v>1</v>
      </c>
      <c r="AT249">
        <f t="shared" si="130"/>
        <v>0</v>
      </c>
      <c r="AU249">
        <f t="shared" si="131"/>
        <v>47218.01084464405</v>
      </c>
      <c r="AV249">
        <f t="shared" si="132"/>
        <v>1199.93875</v>
      </c>
      <c r="AW249">
        <f t="shared" si="133"/>
        <v>1025.8723260928907</v>
      </c>
      <c r="AX249">
        <f t="shared" si="134"/>
        <v>0.85493724249916148</v>
      </c>
      <c r="AY249">
        <f t="shared" si="135"/>
        <v>0.18842887802338162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1666113561.1875</v>
      </c>
      <c r="BF249">
        <v>1528.75</v>
      </c>
      <c r="BG249">
        <v>1547.4449999999999</v>
      </c>
      <c r="BH249">
        <v>34.448837500000003</v>
      </c>
      <c r="BI249">
        <v>34.059624999999997</v>
      </c>
      <c r="BJ249">
        <v>1531.4087500000001</v>
      </c>
      <c r="BK249">
        <v>34.409712499999998</v>
      </c>
      <c r="BL249">
        <v>650.001125</v>
      </c>
      <c r="BM249">
        <v>101.20625</v>
      </c>
      <c r="BN249">
        <v>0.10007115</v>
      </c>
      <c r="BO249">
        <v>34.115937500000001</v>
      </c>
      <c r="BP249">
        <v>34.6233875</v>
      </c>
      <c r="BQ249">
        <v>999.9</v>
      </c>
      <c r="BR249">
        <v>0</v>
      </c>
      <c r="BS249">
        <v>0</v>
      </c>
      <c r="BT249">
        <v>9006.0174999999981</v>
      </c>
      <c r="BU249">
        <v>0</v>
      </c>
      <c r="BV249">
        <v>334.20650000000001</v>
      </c>
      <c r="BW249">
        <v>-18.697649999999999</v>
      </c>
      <c r="BX249">
        <v>1583.29125</v>
      </c>
      <c r="BY249">
        <v>1602.0125</v>
      </c>
      <c r="BZ249">
        <v>0.38918999999999998</v>
      </c>
      <c r="CA249">
        <v>1547.4449999999999</v>
      </c>
      <c r="CB249">
        <v>34.059624999999997</v>
      </c>
      <c r="CC249">
        <v>3.4864375000000001</v>
      </c>
      <c r="CD249">
        <v>3.4470499999999999</v>
      </c>
      <c r="CE249">
        <v>26.5538375</v>
      </c>
      <c r="CF249">
        <v>26.361162499999999</v>
      </c>
      <c r="CG249">
        <v>1199.93875</v>
      </c>
      <c r="CH249">
        <v>0.50000800000000001</v>
      </c>
      <c r="CI249">
        <v>0.49999199999999999</v>
      </c>
      <c r="CJ249">
        <v>0</v>
      </c>
      <c r="CK249">
        <v>1236.1424999999999</v>
      </c>
      <c r="CL249">
        <v>4.9990899999999998</v>
      </c>
      <c r="CM249">
        <v>13671.725</v>
      </c>
      <c r="CN249">
        <v>9557.3837500000009</v>
      </c>
      <c r="CO249">
        <v>44.686999999999998</v>
      </c>
      <c r="CP249">
        <v>46.375</v>
      </c>
      <c r="CQ249">
        <v>45.436999999999998</v>
      </c>
      <c r="CR249">
        <v>45.375</v>
      </c>
      <c r="CS249">
        <v>46.061999999999998</v>
      </c>
      <c r="CT249">
        <v>597.48</v>
      </c>
      <c r="CU249">
        <v>597.45875000000001</v>
      </c>
      <c r="CV249">
        <v>0</v>
      </c>
      <c r="CW249">
        <v>1666113575.0999999</v>
      </c>
      <c r="CX249">
        <v>0</v>
      </c>
      <c r="CY249">
        <v>1666111874.0999999</v>
      </c>
      <c r="CZ249" t="s">
        <v>356</v>
      </c>
      <c r="DA249">
        <v>1666111874.0999999</v>
      </c>
      <c r="DB249">
        <v>1666111855.0999999</v>
      </c>
      <c r="DC249">
        <v>36</v>
      </c>
      <c r="DD249">
        <v>-0.106</v>
      </c>
      <c r="DE249">
        <v>-2E-3</v>
      </c>
      <c r="DF249">
        <v>-2.12</v>
      </c>
      <c r="DG249">
        <v>3.7999999999999999E-2</v>
      </c>
      <c r="DH249">
        <v>419</v>
      </c>
      <c r="DI249">
        <v>34</v>
      </c>
      <c r="DJ249">
        <v>0.73</v>
      </c>
      <c r="DK249">
        <v>0.14000000000000001</v>
      </c>
      <c r="DL249">
        <v>-18.898312195121949</v>
      </c>
      <c r="DM249">
        <v>0.28496445993031028</v>
      </c>
      <c r="DN249">
        <v>0.10593393292029681</v>
      </c>
      <c r="DO249">
        <v>0</v>
      </c>
      <c r="DP249">
        <v>0.39133290243902441</v>
      </c>
      <c r="DQ249">
        <v>-7.2362299651575002E-3</v>
      </c>
      <c r="DR249">
        <v>2.9265322424486622E-3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3.2942999999999998</v>
      </c>
      <c r="EB249">
        <v>2.6254300000000002</v>
      </c>
      <c r="EC249">
        <v>0.24204400000000001</v>
      </c>
      <c r="ED249">
        <v>0.24199200000000001</v>
      </c>
      <c r="EE249">
        <v>0.14027500000000001</v>
      </c>
      <c r="EF249">
        <v>0.13739999999999999</v>
      </c>
      <c r="EG249">
        <v>22907.4</v>
      </c>
      <c r="EH249">
        <v>23329.9</v>
      </c>
      <c r="EI249">
        <v>28143.3</v>
      </c>
      <c r="EJ249">
        <v>29655</v>
      </c>
      <c r="EK249">
        <v>33275</v>
      </c>
      <c r="EL249">
        <v>35530.699999999997</v>
      </c>
      <c r="EM249">
        <v>39697.9</v>
      </c>
      <c r="EN249">
        <v>42403</v>
      </c>
      <c r="EO249">
        <v>2.06372</v>
      </c>
      <c r="EP249">
        <v>2.1091199999999999</v>
      </c>
      <c r="EQ249">
        <v>9.68054E-2</v>
      </c>
      <c r="ER249">
        <v>0</v>
      </c>
      <c r="ES249">
        <v>33.064</v>
      </c>
      <c r="ET249">
        <v>999.9</v>
      </c>
      <c r="EU249">
        <v>46.2</v>
      </c>
      <c r="EV249">
        <v>41.1</v>
      </c>
      <c r="EW249">
        <v>35.882399999999997</v>
      </c>
      <c r="EX249">
        <v>57.558199999999999</v>
      </c>
      <c r="EY249">
        <v>-0.98958599999999997</v>
      </c>
      <c r="EZ249">
        <v>2</v>
      </c>
      <c r="FA249">
        <v>0.67067299999999996</v>
      </c>
      <c r="FB249">
        <v>1.2524</v>
      </c>
      <c r="FC249">
        <v>20.264700000000001</v>
      </c>
      <c r="FD249">
        <v>5.21549</v>
      </c>
      <c r="FE249">
        <v>12.0097</v>
      </c>
      <c r="FF249">
        <v>4.9852999999999996</v>
      </c>
      <c r="FG249">
        <v>3.2845</v>
      </c>
      <c r="FH249">
        <v>9901</v>
      </c>
      <c r="FI249">
        <v>9999</v>
      </c>
      <c r="FJ249">
        <v>9999</v>
      </c>
      <c r="FK249">
        <v>657.7</v>
      </c>
      <c r="FL249">
        <v>1.8658399999999999</v>
      </c>
      <c r="FM249">
        <v>1.8622099999999999</v>
      </c>
      <c r="FN249">
        <v>1.86432</v>
      </c>
      <c r="FO249">
        <v>1.86039</v>
      </c>
      <c r="FP249">
        <v>1.86111</v>
      </c>
      <c r="FQ249">
        <v>1.8602000000000001</v>
      </c>
      <c r="FR249">
        <v>1.86188</v>
      </c>
      <c r="FS249">
        <v>1.8585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-2.66</v>
      </c>
      <c r="GH249">
        <v>3.9100000000000003E-2</v>
      </c>
      <c r="GI249">
        <v>-1.7806499393771</v>
      </c>
      <c r="GJ249">
        <v>-1.0668354094452519E-3</v>
      </c>
      <c r="GK249">
        <v>7.2908324871410599E-7</v>
      </c>
      <c r="GL249">
        <v>-2.6615586879345078E-10</v>
      </c>
      <c r="GM249">
        <v>-0.20841063011216021</v>
      </c>
      <c r="GN249">
        <v>3.3664092208003571E-3</v>
      </c>
      <c r="GO249">
        <v>2.042686190248702E-4</v>
      </c>
      <c r="GP249">
        <v>-2.7039353982504608E-6</v>
      </c>
      <c r="GQ249">
        <v>3</v>
      </c>
      <c r="GR249">
        <v>2088</v>
      </c>
      <c r="GS249">
        <v>3</v>
      </c>
      <c r="GT249">
        <v>37</v>
      </c>
      <c r="GU249">
        <v>28.2</v>
      </c>
      <c r="GV249">
        <v>28.5</v>
      </c>
      <c r="GW249">
        <v>3.9636200000000001</v>
      </c>
      <c r="GX249">
        <v>2.5305200000000001</v>
      </c>
      <c r="GY249">
        <v>2.04834</v>
      </c>
      <c r="GZ249">
        <v>2.6037599999999999</v>
      </c>
      <c r="HA249">
        <v>2.1972700000000001</v>
      </c>
      <c r="HB249">
        <v>2.33887</v>
      </c>
      <c r="HC249">
        <v>45.233499999999999</v>
      </c>
      <c r="HD249">
        <v>13.7643</v>
      </c>
      <c r="HE249">
        <v>18</v>
      </c>
      <c r="HF249">
        <v>601.88599999999997</v>
      </c>
      <c r="HG249">
        <v>704.81700000000001</v>
      </c>
      <c r="HH249">
        <v>30.9999</v>
      </c>
      <c r="HI249">
        <v>35.635100000000001</v>
      </c>
      <c r="HJ249">
        <v>29.9998</v>
      </c>
      <c r="HK249">
        <v>35.493899999999996</v>
      </c>
      <c r="HL249">
        <v>35.471200000000003</v>
      </c>
      <c r="HM249">
        <v>79.274199999999993</v>
      </c>
      <c r="HN249">
        <v>-30</v>
      </c>
      <c r="HO249">
        <v>-30</v>
      </c>
      <c r="HP249">
        <v>31</v>
      </c>
      <c r="HQ249">
        <v>1561.52</v>
      </c>
      <c r="HR249">
        <v>32.067999999999998</v>
      </c>
      <c r="HS249">
        <v>99.128799999999998</v>
      </c>
      <c r="HT249">
        <v>98.313999999999993</v>
      </c>
    </row>
    <row r="250" spans="1:228" x14ac:dyDescent="0.2">
      <c r="A250">
        <v>235</v>
      </c>
      <c r="B250">
        <v>1666113567.5</v>
      </c>
      <c r="C250">
        <v>934.5</v>
      </c>
      <c r="D250" t="s">
        <v>828</v>
      </c>
      <c r="E250" t="s">
        <v>829</v>
      </c>
      <c r="F250">
        <v>4</v>
      </c>
      <c r="G250">
        <v>1666113565.5</v>
      </c>
      <c r="H250">
        <f t="shared" si="102"/>
        <v>4.3369579571404592E-4</v>
      </c>
      <c r="I250">
        <f t="shared" si="103"/>
        <v>0.43369579571404593</v>
      </c>
      <c r="J250">
        <f t="shared" si="104"/>
        <v>9.4834496238272497</v>
      </c>
      <c r="K250">
        <f t="shared" si="105"/>
        <v>1535.727142857143</v>
      </c>
      <c r="L250">
        <f t="shared" si="106"/>
        <v>759.22726856830775</v>
      </c>
      <c r="M250">
        <f t="shared" si="107"/>
        <v>76.916075226908177</v>
      </c>
      <c r="N250">
        <f t="shared" si="108"/>
        <v>155.58200994380817</v>
      </c>
      <c r="O250">
        <f t="shared" si="109"/>
        <v>2.0639207788540483E-2</v>
      </c>
      <c r="P250">
        <f t="shared" si="110"/>
        <v>2.7706794006796618</v>
      </c>
      <c r="Q250">
        <f t="shared" si="111"/>
        <v>2.0554174115075881E-2</v>
      </c>
      <c r="R250">
        <f t="shared" si="112"/>
        <v>1.2853969452041248E-2</v>
      </c>
      <c r="S250">
        <f t="shared" si="113"/>
        <v>226.1178935179594</v>
      </c>
      <c r="T250">
        <f t="shared" si="114"/>
        <v>35.394869050126893</v>
      </c>
      <c r="U250">
        <f t="shared" si="115"/>
        <v>34.624842857142859</v>
      </c>
      <c r="V250">
        <f t="shared" si="116"/>
        <v>5.5320807484075019</v>
      </c>
      <c r="W250">
        <f t="shared" si="117"/>
        <v>64.891196501368611</v>
      </c>
      <c r="X250">
        <f t="shared" si="118"/>
        <v>3.4896405328561908</v>
      </c>
      <c r="Y250">
        <f t="shared" si="119"/>
        <v>5.3776794403576629</v>
      </c>
      <c r="Z250">
        <f t="shared" si="120"/>
        <v>2.0424402155513111</v>
      </c>
      <c r="AA250">
        <f t="shared" si="121"/>
        <v>-19.125984590989425</v>
      </c>
      <c r="AB250">
        <f t="shared" si="122"/>
        <v>-76.007316856132803</v>
      </c>
      <c r="AC250">
        <f t="shared" si="123"/>
        <v>-6.3674691417541887</v>
      </c>
      <c r="AD250">
        <f t="shared" si="124"/>
        <v>124.617122929083</v>
      </c>
      <c r="AE250">
        <f t="shared" si="125"/>
        <v>19.64979461116463</v>
      </c>
      <c r="AF250">
        <f t="shared" si="126"/>
        <v>0.43763882910889818</v>
      </c>
      <c r="AG250">
        <f t="shared" si="127"/>
        <v>9.4834496238272497</v>
      </c>
      <c r="AH250">
        <v>1608.7082167004951</v>
      </c>
      <c r="AI250">
        <v>1592.9767272727281</v>
      </c>
      <c r="AJ250">
        <v>1.6435280502066429</v>
      </c>
      <c r="AK250">
        <v>66.573852837517123</v>
      </c>
      <c r="AL250">
        <f t="shared" si="128"/>
        <v>0.43369579571404593</v>
      </c>
      <c r="AM250">
        <v>34.058053617574927</v>
      </c>
      <c r="AN250">
        <v>34.44465470588235</v>
      </c>
      <c r="AO250">
        <v>-1.08461941581947E-5</v>
      </c>
      <c r="AP250">
        <v>87.50530381435243</v>
      </c>
      <c r="AQ250">
        <v>78</v>
      </c>
      <c r="AR250">
        <v>12</v>
      </c>
      <c r="AS250">
        <f t="shared" si="129"/>
        <v>1</v>
      </c>
      <c r="AT250">
        <f t="shared" si="130"/>
        <v>0</v>
      </c>
      <c r="AU250">
        <f t="shared" si="131"/>
        <v>47248.794440194441</v>
      </c>
      <c r="AV250">
        <f t="shared" si="132"/>
        <v>1200.0314285714289</v>
      </c>
      <c r="AW250">
        <f t="shared" si="133"/>
        <v>1025.950170734694</v>
      </c>
      <c r="AX250">
        <f t="shared" si="134"/>
        <v>0.8549360844290812</v>
      </c>
      <c r="AY250">
        <f t="shared" si="135"/>
        <v>0.188426642948127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1666113565.5</v>
      </c>
      <c r="BF250">
        <v>1535.727142857143</v>
      </c>
      <c r="BG250">
        <v>1554.485714285714</v>
      </c>
      <c r="BH250">
        <v>34.445728571428567</v>
      </c>
      <c r="BI250">
        <v>34.055671428571443</v>
      </c>
      <c r="BJ250">
        <v>1538.3914285714291</v>
      </c>
      <c r="BK250">
        <v>34.406628571428577</v>
      </c>
      <c r="BL250">
        <v>650.00328571428577</v>
      </c>
      <c r="BM250">
        <v>101.2084285714286</v>
      </c>
      <c r="BN250">
        <v>9.9939042857142862E-2</v>
      </c>
      <c r="BO250">
        <v>34.116</v>
      </c>
      <c r="BP250">
        <v>34.624842857142859</v>
      </c>
      <c r="BQ250">
        <v>999.89999999999986</v>
      </c>
      <c r="BR250">
        <v>0</v>
      </c>
      <c r="BS250">
        <v>0</v>
      </c>
      <c r="BT250">
        <v>9011.7857142857138</v>
      </c>
      <c r="BU250">
        <v>0</v>
      </c>
      <c r="BV250">
        <v>336.07514285714291</v>
      </c>
      <c r="BW250">
        <v>-18.759357142857141</v>
      </c>
      <c r="BX250">
        <v>1590.512857142857</v>
      </c>
      <c r="BY250">
        <v>1609.29</v>
      </c>
      <c r="BZ250">
        <v>0.39003971428571432</v>
      </c>
      <c r="CA250">
        <v>1554.485714285714</v>
      </c>
      <c r="CB250">
        <v>34.055671428571443</v>
      </c>
      <c r="CC250">
        <v>3.4862000000000002</v>
      </c>
      <c r="CD250">
        <v>3.4467271428571431</v>
      </c>
      <c r="CE250">
        <v>26.552700000000002</v>
      </c>
      <c r="CF250">
        <v>26.359571428571432</v>
      </c>
      <c r="CG250">
        <v>1200.0314285714289</v>
      </c>
      <c r="CH250">
        <v>0.50004900000000008</v>
      </c>
      <c r="CI250">
        <v>0.49995099999999992</v>
      </c>
      <c r="CJ250">
        <v>0</v>
      </c>
      <c r="CK250">
        <v>1236.3485714285709</v>
      </c>
      <c r="CL250">
        <v>4.9990899999999998</v>
      </c>
      <c r="CM250">
        <v>13676.1</v>
      </c>
      <c r="CN250">
        <v>9558.2714285714283</v>
      </c>
      <c r="CO250">
        <v>44.686999999999998</v>
      </c>
      <c r="CP250">
        <v>46.330000000000013</v>
      </c>
      <c r="CQ250">
        <v>45.436999999999998</v>
      </c>
      <c r="CR250">
        <v>45.375</v>
      </c>
      <c r="CS250">
        <v>46.061999999999998</v>
      </c>
      <c r="CT250">
        <v>597.57285714285717</v>
      </c>
      <c r="CU250">
        <v>597.45857142857142</v>
      </c>
      <c r="CV250">
        <v>0</v>
      </c>
      <c r="CW250">
        <v>1666113579.3</v>
      </c>
      <c r="CX250">
        <v>0</v>
      </c>
      <c r="CY250">
        <v>1666111874.0999999</v>
      </c>
      <c r="CZ250" t="s">
        <v>356</v>
      </c>
      <c r="DA250">
        <v>1666111874.0999999</v>
      </c>
      <c r="DB250">
        <v>1666111855.0999999</v>
      </c>
      <c r="DC250">
        <v>36</v>
      </c>
      <c r="DD250">
        <v>-0.106</v>
      </c>
      <c r="DE250">
        <v>-2E-3</v>
      </c>
      <c r="DF250">
        <v>-2.12</v>
      </c>
      <c r="DG250">
        <v>3.7999999999999999E-2</v>
      </c>
      <c r="DH250">
        <v>419</v>
      </c>
      <c r="DI250">
        <v>34</v>
      </c>
      <c r="DJ250">
        <v>0.73</v>
      </c>
      <c r="DK250">
        <v>0.14000000000000001</v>
      </c>
      <c r="DL250">
        <v>-18.859114634146341</v>
      </c>
      <c r="DM250">
        <v>1.054459233449472</v>
      </c>
      <c r="DN250">
        <v>0.1466866172773808</v>
      </c>
      <c r="DO250">
        <v>0</v>
      </c>
      <c r="DP250">
        <v>0.39120360975609758</v>
      </c>
      <c r="DQ250">
        <v>-1.7932641114982051E-2</v>
      </c>
      <c r="DR250">
        <v>3.008530229263554E-3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3.2942399999999998</v>
      </c>
      <c r="EB250">
        <v>2.6253500000000001</v>
      </c>
      <c r="EC250">
        <v>0.24265</v>
      </c>
      <c r="ED250">
        <v>0.242613</v>
      </c>
      <c r="EE250">
        <v>0.14027100000000001</v>
      </c>
      <c r="EF250">
        <v>0.13739299999999999</v>
      </c>
      <c r="EG250">
        <v>22888.7</v>
      </c>
      <c r="EH250">
        <v>23311.4</v>
      </c>
      <c r="EI250">
        <v>28142.9</v>
      </c>
      <c r="EJ250">
        <v>29655.9</v>
      </c>
      <c r="EK250">
        <v>33275</v>
      </c>
      <c r="EL250">
        <v>35531.800000000003</v>
      </c>
      <c r="EM250">
        <v>39697.599999999999</v>
      </c>
      <c r="EN250">
        <v>42404</v>
      </c>
      <c r="EO250">
        <v>2.0635500000000002</v>
      </c>
      <c r="EP250">
        <v>2.10927</v>
      </c>
      <c r="EQ250">
        <v>9.6589300000000003E-2</v>
      </c>
      <c r="ER250">
        <v>0</v>
      </c>
      <c r="ES250">
        <v>33.061799999999998</v>
      </c>
      <c r="ET250">
        <v>999.9</v>
      </c>
      <c r="EU250">
        <v>46.2</v>
      </c>
      <c r="EV250">
        <v>41.1</v>
      </c>
      <c r="EW250">
        <v>35.878999999999998</v>
      </c>
      <c r="EX250">
        <v>57.678199999999997</v>
      </c>
      <c r="EY250">
        <v>-0.95753500000000003</v>
      </c>
      <c r="EZ250">
        <v>2</v>
      </c>
      <c r="FA250">
        <v>0.67050299999999996</v>
      </c>
      <c r="FB250">
        <v>1.2535099999999999</v>
      </c>
      <c r="FC250">
        <v>20.264800000000001</v>
      </c>
      <c r="FD250">
        <v>5.2157900000000001</v>
      </c>
      <c r="FE250">
        <v>12.0097</v>
      </c>
      <c r="FF250">
        <v>4.9851999999999999</v>
      </c>
      <c r="FG250">
        <v>3.2844799999999998</v>
      </c>
      <c r="FH250">
        <v>9901.2999999999993</v>
      </c>
      <c r="FI250">
        <v>9999</v>
      </c>
      <c r="FJ250">
        <v>9999</v>
      </c>
      <c r="FK250">
        <v>657.7</v>
      </c>
      <c r="FL250">
        <v>1.8658399999999999</v>
      </c>
      <c r="FM250">
        <v>1.86222</v>
      </c>
      <c r="FN250">
        <v>1.86432</v>
      </c>
      <c r="FO250">
        <v>1.86039</v>
      </c>
      <c r="FP250">
        <v>1.86111</v>
      </c>
      <c r="FQ250">
        <v>1.8602000000000001</v>
      </c>
      <c r="FR250">
        <v>1.86188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-2.67</v>
      </c>
      <c r="GH250">
        <v>3.9100000000000003E-2</v>
      </c>
      <c r="GI250">
        <v>-1.7806499393771</v>
      </c>
      <c r="GJ250">
        <v>-1.0668354094452519E-3</v>
      </c>
      <c r="GK250">
        <v>7.2908324871410599E-7</v>
      </c>
      <c r="GL250">
        <v>-2.6615586879345078E-10</v>
      </c>
      <c r="GM250">
        <v>-0.20841063011216021</v>
      </c>
      <c r="GN250">
        <v>3.3664092208003571E-3</v>
      </c>
      <c r="GO250">
        <v>2.042686190248702E-4</v>
      </c>
      <c r="GP250">
        <v>-2.7039353982504608E-6</v>
      </c>
      <c r="GQ250">
        <v>3</v>
      </c>
      <c r="GR250">
        <v>2088</v>
      </c>
      <c r="GS250">
        <v>3</v>
      </c>
      <c r="GT250">
        <v>37</v>
      </c>
      <c r="GU250">
        <v>28.2</v>
      </c>
      <c r="GV250">
        <v>28.5</v>
      </c>
      <c r="GW250">
        <v>3.9770500000000002</v>
      </c>
      <c r="GX250">
        <v>2.5329600000000001</v>
      </c>
      <c r="GY250">
        <v>2.04834</v>
      </c>
      <c r="GZ250">
        <v>2.6061999999999999</v>
      </c>
      <c r="HA250">
        <v>2.1972700000000001</v>
      </c>
      <c r="HB250">
        <v>2.33765</v>
      </c>
      <c r="HC250">
        <v>45.233499999999999</v>
      </c>
      <c r="HD250">
        <v>13.7643</v>
      </c>
      <c r="HE250">
        <v>18</v>
      </c>
      <c r="HF250">
        <v>601.74</v>
      </c>
      <c r="HG250">
        <v>704.91899999999998</v>
      </c>
      <c r="HH250">
        <v>31.0001</v>
      </c>
      <c r="HI250">
        <v>35.6325</v>
      </c>
      <c r="HJ250">
        <v>29.999700000000001</v>
      </c>
      <c r="HK250">
        <v>35.492100000000001</v>
      </c>
      <c r="HL250">
        <v>35.4679</v>
      </c>
      <c r="HM250">
        <v>79.543000000000006</v>
      </c>
      <c r="HN250">
        <v>-30</v>
      </c>
      <c r="HO250">
        <v>-30</v>
      </c>
      <c r="HP250">
        <v>31</v>
      </c>
      <c r="HQ250">
        <v>1568.2</v>
      </c>
      <c r="HR250">
        <v>32.067999999999998</v>
      </c>
      <c r="HS250">
        <v>99.127799999999993</v>
      </c>
      <c r="HT250">
        <v>98.316400000000002</v>
      </c>
    </row>
    <row r="251" spans="1:228" x14ac:dyDescent="0.2">
      <c r="A251">
        <v>236</v>
      </c>
      <c r="B251">
        <v>1666113571.5</v>
      </c>
      <c r="C251">
        <v>938.5</v>
      </c>
      <c r="D251" t="s">
        <v>830</v>
      </c>
      <c r="E251" t="s">
        <v>831</v>
      </c>
      <c r="F251">
        <v>4</v>
      </c>
      <c r="G251">
        <v>1666113569.1875</v>
      </c>
      <c r="H251">
        <f t="shared" si="102"/>
        <v>4.4019808191335283E-4</v>
      </c>
      <c r="I251">
        <f t="shared" si="103"/>
        <v>0.4401980819133528</v>
      </c>
      <c r="J251">
        <f t="shared" si="104"/>
        <v>9.278645680557112</v>
      </c>
      <c r="K251">
        <f t="shared" si="105"/>
        <v>1541.7149999999999</v>
      </c>
      <c r="L251">
        <f t="shared" si="106"/>
        <v>791.24041104392268</v>
      </c>
      <c r="M251">
        <f t="shared" si="107"/>
        <v>80.160785157110638</v>
      </c>
      <c r="N251">
        <f t="shared" si="108"/>
        <v>156.19157358942638</v>
      </c>
      <c r="O251">
        <f t="shared" si="109"/>
        <v>2.0951813460779276E-2</v>
      </c>
      <c r="P251">
        <f t="shared" si="110"/>
        <v>2.7678269321035458</v>
      </c>
      <c r="Q251">
        <f t="shared" si="111"/>
        <v>2.0864100413157283E-2</v>
      </c>
      <c r="R251">
        <f t="shared" si="112"/>
        <v>1.3047912711799588E-2</v>
      </c>
      <c r="S251">
        <f t="shared" si="113"/>
        <v>226.12280623242378</v>
      </c>
      <c r="T251">
        <f t="shared" si="114"/>
        <v>35.398438382795639</v>
      </c>
      <c r="U251">
        <f t="shared" si="115"/>
        <v>34.624499999999998</v>
      </c>
      <c r="V251">
        <f t="shared" si="116"/>
        <v>5.5319754294375851</v>
      </c>
      <c r="W251">
        <f t="shared" si="117"/>
        <v>64.876856512760682</v>
      </c>
      <c r="X251">
        <f t="shared" si="118"/>
        <v>3.4896666809000885</v>
      </c>
      <c r="Y251">
        <f t="shared" si="119"/>
        <v>5.378908394264915</v>
      </c>
      <c r="Z251">
        <f t="shared" si="120"/>
        <v>2.0423087485374967</v>
      </c>
      <c r="AA251">
        <f t="shared" si="121"/>
        <v>-19.412735412378861</v>
      </c>
      <c r="AB251">
        <f t="shared" si="122"/>
        <v>-75.26610675826241</v>
      </c>
      <c r="AC251">
        <f t="shared" si="123"/>
        <v>-6.3119885449159234</v>
      </c>
      <c r="AD251">
        <f t="shared" si="124"/>
        <v>125.1319755168666</v>
      </c>
      <c r="AE251">
        <f t="shared" si="125"/>
        <v>19.774765679635085</v>
      </c>
      <c r="AF251">
        <f t="shared" si="126"/>
        <v>0.44173349822032343</v>
      </c>
      <c r="AG251">
        <f t="shared" si="127"/>
        <v>9.278645680557112</v>
      </c>
      <c r="AH251">
        <v>1615.5708940767761</v>
      </c>
      <c r="AI251">
        <v>1599.7993333333329</v>
      </c>
      <c r="AJ251">
        <v>1.7018297931820521</v>
      </c>
      <c r="AK251">
        <v>66.573852837517123</v>
      </c>
      <c r="AL251">
        <f t="shared" si="128"/>
        <v>0.4401980819133528</v>
      </c>
      <c r="AM251">
        <v>34.053382678871408</v>
      </c>
      <c r="AN251">
        <v>34.445746176470578</v>
      </c>
      <c r="AO251">
        <v>-8.358413798894486E-6</v>
      </c>
      <c r="AP251">
        <v>87.50530381435243</v>
      </c>
      <c r="AQ251">
        <v>77</v>
      </c>
      <c r="AR251">
        <v>12</v>
      </c>
      <c r="AS251">
        <f t="shared" si="129"/>
        <v>1</v>
      </c>
      <c r="AT251">
        <f t="shared" si="130"/>
        <v>0</v>
      </c>
      <c r="AU251">
        <f t="shared" si="131"/>
        <v>47169.952117300636</v>
      </c>
      <c r="AV251">
        <f t="shared" si="132"/>
        <v>1200.0562500000001</v>
      </c>
      <c r="AW251">
        <f t="shared" si="133"/>
        <v>1025.9715135919296</v>
      </c>
      <c r="AX251">
        <f t="shared" si="134"/>
        <v>0.85493618619288003</v>
      </c>
      <c r="AY251">
        <f t="shared" si="135"/>
        <v>0.18842683935225851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1666113569.1875</v>
      </c>
      <c r="BF251">
        <v>1541.7149999999999</v>
      </c>
      <c r="BG251">
        <v>1560.5962500000001</v>
      </c>
      <c r="BH251">
        <v>34.445337500000008</v>
      </c>
      <c r="BI251">
        <v>34.051650000000002</v>
      </c>
      <c r="BJ251">
        <v>1544.385</v>
      </c>
      <c r="BK251">
        <v>34.40625</v>
      </c>
      <c r="BL251">
        <v>650.03512499999999</v>
      </c>
      <c r="BM251">
        <v>101.21012500000001</v>
      </c>
      <c r="BN251">
        <v>0.100151925</v>
      </c>
      <c r="BO251">
        <v>34.120100000000001</v>
      </c>
      <c r="BP251">
        <v>34.624499999999998</v>
      </c>
      <c r="BQ251">
        <v>999.9</v>
      </c>
      <c r="BR251">
        <v>0</v>
      </c>
      <c r="BS251">
        <v>0</v>
      </c>
      <c r="BT251">
        <v>8996.4837499999994</v>
      </c>
      <c r="BU251">
        <v>0</v>
      </c>
      <c r="BV251">
        <v>336.34237499999989</v>
      </c>
      <c r="BW251">
        <v>-18.882112500000002</v>
      </c>
      <c r="BX251">
        <v>1596.7162499999999</v>
      </c>
      <c r="BY251">
        <v>1615.6112499999999</v>
      </c>
      <c r="BZ251">
        <v>0.39370325000000012</v>
      </c>
      <c r="CA251">
        <v>1560.5962500000001</v>
      </c>
      <c r="CB251">
        <v>34.051650000000002</v>
      </c>
      <c r="CC251">
        <v>3.4862250000000001</v>
      </c>
      <c r="CD251">
        <v>3.4463775000000001</v>
      </c>
      <c r="CE251">
        <v>26.552800000000001</v>
      </c>
      <c r="CF251">
        <v>26.3578625</v>
      </c>
      <c r="CG251">
        <v>1200.0562500000001</v>
      </c>
      <c r="CH251">
        <v>0.50004412500000006</v>
      </c>
      <c r="CI251">
        <v>0.49995587499999988</v>
      </c>
      <c r="CJ251">
        <v>0</v>
      </c>
      <c r="CK251">
        <v>1236.7162499999999</v>
      </c>
      <c r="CL251">
        <v>4.9990899999999998</v>
      </c>
      <c r="CM251">
        <v>13679.987499999999</v>
      </c>
      <c r="CN251">
        <v>9558.4675000000007</v>
      </c>
      <c r="CO251">
        <v>44.686999999999998</v>
      </c>
      <c r="CP251">
        <v>46.319875000000003</v>
      </c>
      <c r="CQ251">
        <v>45.436999999999998</v>
      </c>
      <c r="CR251">
        <v>45.375</v>
      </c>
      <c r="CS251">
        <v>46.061999999999998</v>
      </c>
      <c r="CT251">
        <v>597.58125000000007</v>
      </c>
      <c r="CU251">
        <v>597.47500000000002</v>
      </c>
      <c r="CV251">
        <v>0</v>
      </c>
      <c r="CW251">
        <v>1666113582.9000001</v>
      </c>
      <c r="CX251">
        <v>0</v>
      </c>
      <c r="CY251">
        <v>1666111874.0999999</v>
      </c>
      <c r="CZ251" t="s">
        <v>356</v>
      </c>
      <c r="DA251">
        <v>1666111874.0999999</v>
      </c>
      <c r="DB251">
        <v>1666111855.0999999</v>
      </c>
      <c r="DC251">
        <v>36</v>
      </c>
      <c r="DD251">
        <v>-0.106</v>
      </c>
      <c r="DE251">
        <v>-2E-3</v>
      </c>
      <c r="DF251">
        <v>-2.12</v>
      </c>
      <c r="DG251">
        <v>3.7999999999999999E-2</v>
      </c>
      <c r="DH251">
        <v>419</v>
      </c>
      <c r="DI251">
        <v>34</v>
      </c>
      <c r="DJ251">
        <v>0.73</v>
      </c>
      <c r="DK251">
        <v>0.14000000000000001</v>
      </c>
      <c r="DL251">
        <v>-18.839331707317069</v>
      </c>
      <c r="DM251">
        <v>0.62074076655053845</v>
      </c>
      <c r="DN251">
        <v>0.13476791693007059</v>
      </c>
      <c r="DO251">
        <v>0</v>
      </c>
      <c r="DP251">
        <v>0.39125895121951221</v>
      </c>
      <c r="DQ251">
        <v>-9.1316864111493021E-3</v>
      </c>
      <c r="DR251">
        <v>2.9460380418388911E-3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3.29453</v>
      </c>
      <c r="EB251">
        <v>2.6253199999999999</v>
      </c>
      <c r="EC251">
        <v>0.24327399999999999</v>
      </c>
      <c r="ED251">
        <v>0.24324399999999999</v>
      </c>
      <c r="EE251">
        <v>0.14027000000000001</v>
      </c>
      <c r="EF251">
        <v>0.13738400000000001</v>
      </c>
      <c r="EG251">
        <v>22870</v>
      </c>
      <c r="EH251">
        <v>23292.400000000001</v>
      </c>
      <c r="EI251">
        <v>28143.3</v>
      </c>
      <c r="EJ251">
        <v>29656.5</v>
      </c>
      <c r="EK251">
        <v>33275.300000000003</v>
      </c>
      <c r="EL251">
        <v>35533</v>
      </c>
      <c r="EM251">
        <v>39697.9</v>
      </c>
      <c r="EN251">
        <v>42404.9</v>
      </c>
      <c r="EO251">
        <v>2.06393</v>
      </c>
      <c r="EP251">
        <v>2.1091700000000002</v>
      </c>
      <c r="EQ251">
        <v>9.6432900000000002E-2</v>
      </c>
      <c r="ER251">
        <v>0</v>
      </c>
      <c r="ES251">
        <v>33.058900000000001</v>
      </c>
      <c r="ET251">
        <v>999.9</v>
      </c>
      <c r="EU251">
        <v>46.2</v>
      </c>
      <c r="EV251">
        <v>41.1</v>
      </c>
      <c r="EW251">
        <v>35.881500000000003</v>
      </c>
      <c r="EX251">
        <v>57.798200000000001</v>
      </c>
      <c r="EY251">
        <v>-1.0256400000000001</v>
      </c>
      <c r="EZ251">
        <v>2</v>
      </c>
      <c r="FA251">
        <v>0.67002799999999996</v>
      </c>
      <c r="FB251">
        <v>1.2518499999999999</v>
      </c>
      <c r="FC251">
        <v>20.264800000000001</v>
      </c>
      <c r="FD251">
        <v>5.2153400000000003</v>
      </c>
      <c r="FE251">
        <v>12.009499999999999</v>
      </c>
      <c r="FF251">
        <v>4.9850500000000002</v>
      </c>
      <c r="FG251">
        <v>3.2845</v>
      </c>
      <c r="FH251">
        <v>9901.2999999999993</v>
      </c>
      <c r="FI251">
        <v>9999</v>
      </c>
      <c r="FJ251">
        <v>9999</v>
      </c>
      <c r="FK251">
        <v>657.7</v>
      </c>
      <c r="FL251">
        <v>1.8658399999999999</v>
      </c>
      <c r="FM251">
        <v>1.8622399999999999</v>
      </c>
      <c r="FN251">
        <v>1.86432</v>
      </c>
      <c r="FO251">
        <v>1.86042</v>
      </c>
      <c r="FP251">
        <v>1.86111</v>
      </c>
      <c r="FQ251">
        <v>1.8602000000000001</v>
      </c>
      <c r="FR251">
        <v>1.86189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-2.67</v>
      </c>
      <c r="GH251">
        <v>3.9E-2</v>
      </c>
      <c r="GI251">
        <v>-1.7806499393771</v>
      </c>
      <c r="GJ251">
        <v>-1.0668354094452519E-3</v>
      </c>
      <c r="GK251">
        <v>7.2908324871410599E-7</v>
      </c>
      <c r="GL251">
        <v>-2.6615586879345078E-10</v>
      </c>
      <c r="GM251">
        <v>-0.20841063011216021</v>
      </c>
      <c r="GN251">
        <v>3.3664092208003571E-3</v>
      </c>
      <c r="GO251">
        <v>2.042686190248702E-4</v>
      </c>
      <c r="GP251">
        <v>-2.7039353982504608E-6</v>
      </c>
      <c r="GQ251">
        <v>3</v>
      </c>
      <c r="GR251">
        <v>2088</v>
      </c>
      <c r="GS251">
        <v>3</v>
      </c>
      <c r="GT251">
        <v>37</v>
      </c>
      <c r="GU251">
        <v>28.3</v>
      </c>
      <c r="GV251">
        <v>28.6</v>
      </c>
      <c r="GW251">
        <v>3.9904799999999998</v>
      </c>
      <c r="GX251">
        <v>2.5329600000000001</v>
      </c>
      <c r="GY251">
        <v>2.04834</v>
      </c>
      <c r="GZ251">
        <v>2.6037599999999999</v>
      </c>
      <c r="HA251">
        <v>2.1972700000000001</v>
      </c>
      <c r="HB251">
        <v>2.34741</v>
      </c>
      <c r="HC251">
        <v>45.261899999999997</v>
      </c>
      <c r="HD251">
        <v>13.7643</v>
      </c>
      <c r="HE251">
        <v>18</v>
      </c>
      <c r="HF251">
        <v>601.99099999999999</v>
      </c>
      <c r="HG251">
        <v>704.79899999999998</v>
      </c>
      <c r="HH251">
        <v>30.9998</v>
      </c>
      <c r="HI251">
        <v>35.629199999999997</v>
      </c>
      <c r="HJ251">
        <v>29.999700000000001</v>
      </c>
      <c r="HK251">
        <v>35.488900000000001</v>
      </c>
      <c r="HL251">
        <v>35.465400000000002</v>
      </c>
      <c r="HM251">
        <v>79.801900000000003</v>
      </c>
      <c r="HN251">
        <v>-30</v>
      </c>
      <c r="HO251">
        <v>-30</v>
      </c>
      <c r="HP251">
        <v>31</v>
      </c>
      <c r="HQ251">
        <v>1574.87</v>
      </c>
      <c r="HR251">
        <v>32.067999999999998</v>
      </c>
      <c r="HS251">
        <v>99.128799999999998</v>
      </c>
      <c r="HT251">
        <v>98.318600000000004</v>
      </c>
    </row>
    <row r="252" spans="1:228" x14ac:dyDescent="0.2">
      <c r="A252">
        <v>237</v>
      </c>
      <c r="B252">
        <v>1666113575.5</v>
      </c>
      <c r="C252">
        <v>942.5</v>
      </c>
      <c r="D252" t="s">
        <v>832</v>
      </c>
      <c r="E252" t="s">
        <v>833</v>
      </c>
      <c r="F252">
        <v>4</v>
      </c>
      <c r="G252">
        <v>1666113573.5</v>
      </c>
      <c r="H252">
        <f t="shared" si="102"/>
        <v>4.3324507457402075E-4</v>
      </c>
      <c r="I252">
        <f t="shared" si="103"/>
        <v>0.43324507457402073</v>
      </c>
      <c r="J252">
        <f t="shared" si="104"/>
        <v>9.1990198807735126</v>
      </c>
      <c r="K252">
        <f t="shared" si="105"/>
        <v>1548.8428571428569</v>
      </c>
      <c r="L252">
        <f t="shared" si="106"/>
        <v>794.31933636730912</v>
      </c>
      <c r="M252">
        <f t="shared" si="107"/>
        <v>80.475206270018617</v>
      </c>
      <c r="N252">
        <f t="shared" si="108"/>
        <v>156.91856247444892</v>
      </c>
      <c r="O252">
        <f t="shared" si="109"/>
        <v>2.0656207112230939E-2</v>
      </c>
      <c r="P252">
        <f t="shared" si="110"/>
        <v>2.7722442750601139</v>
      </c>
      <c r="Q252">
        <f t="shared" si="111"/>
        <v>2.0571081483218949E-2</v>
      </c>
      <c r="R252">
        <f t="shared" si="112"/>
        <v>1.2864544779769898E-2</v>
      </c>
      <c r="S252">
        <f t="shared" si="113"/>
        <v>226.11355937651035</v>
      </c>
      <c r="T252">
        <f t="shared" si="114"/>
        <v>35.393028573052526</v>
      </c>
      <c r="U252">
        <f t="shared" si="115"/>
        <v>34.611428571428569</v>
      </c>
      <c r="V252">
        <f t="shared" si="116"/>
        <v>5.5279614434568938</v>
      </c>
      <c r="W252">
        <f t="shared" si="117"/>
        <v>64.886971325618646</v>
      </c>
      <c r="X252">
        <f t="shared" si="118"/>
        <v>3.4891660616770612</v>
      </c>
      <c r="Y252">
        <f t="shared" si="119"/>
        <v>5.3772983857846821</v>
      </c>
      <c r="Z252">
        <f t="shared" si="120"/>
        <v>2.0387953817798325</v>
      </c>
      <c r="AA252">
        <f t="shared" si="121"/>
        <v>-19.106107788714315</v>
      </c>
      <c r="AB252">
        <f t="shared" si="122"/>
        <v>-74.235407808441764</v>
      </c>
      <c r="AC252">
        <f t="shared" si="123"/>
        <v>-6.2150723277891844</v>
      </c>
      <c r="AD252">
        <f t="shared" si="124"/>
        <v>126.55697145156508</v>
      </c>
      <c r="AE252">
        <f t="shared" si="125"/>
        <v>19.812382709981826</v>
      </c>
      <c r="AF252">
        <f t="shared" si="126"/>
        <v>0.44203311505623316</v>
      </c>
      <c r="AG252">
        <f t="shared" si="127"/>
        <v>9.1990198807735126</v>
      </c>
      <c r="AH252">
        <v>1622.4384431282949</v>
      </c>
      <c r="AI252">
        <v>1606.671636363636</v>
      </c>
      <c r="AJ252">
        <v>1.7191934231918291</v>
      </c>
      <c r="AK252">
        <v>66.573852837517123</v>
      </c>
      <c r="AL252">
        <f t="shared" si="128"/>
        <v>0.43324507457402073</v>
      </c>
      <c r="AM252">
        <v>34.049586632545797</v>
      </c>
      <c r="AN252">
        <v>34.435742647058831</v>
      </c>
      <c r="AO252">
        <v>-2.939818586198318E-6</v>
      </c>
      <c r="AP252">
        <v>87.50530381435243</v>
      </c>
      <c r="AQ252">
        <v>78</v>
      </c>
      <c r="AR252">
        <v>12</v>
      </c>
      <c r="AS252">
        <f t="shared" si="129"/>
        <v>1</v>
      </c>
      <c r="AT252">
        <f t="shared" si="130"/>
        <v>0</v>
      </c>
      <c r="AU252">
        <f t="shared" si="131"/>
        <v>47291.960065961946</v>
      </c>
      <c r="AV252">
        <f t="shared" si="132"/>
        <v>1199.998571428571</v>
      </c>
      <c r="AW252">
        <f t="shared" si="133"/>
        <v>1025.9230421639948</v>
      </c>
      <c r="AX252">
        <f t="shared" si="134"/>
        <v>0.85493688625200326</v>
      </c>
      <c r="AY252">
        <f t="shared" si="135"/>
        <v>0.18842819046636639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1666113573.5</v>
      </c>
      <c r="BF252">
        <v>1548.8428571428569</v>
      </c>
      <c r="BG252">
        <v>1567.762857142857</v>
      </c>
      <c r="BH252">
        <v>34.439328571428582</v>
      </c>
      <c r="BI252">
        <v>34.045357142857142</v>
      </c>
      <c r="BJ252">
        <v>1551.522857142857</v>
      </c>
      <c r="BK252">
        <v>34.400271428571443</v>
      </c>
      <c r="BL252">
        <v>650.01128571428569</v>
      </c>
      <c r="BM252">
        <v>101.2135714285714</v>
      </c>
      <c r="BN252">
        <v>9.9845714285714302E-2</v>
      </c>
      <c r="BO252">
        <v>34.114728571428572</v>
      </c>
      <c r="BP252">
        <v>34.611428571428569</v>
      </c>
      <c r="BQ252">
        <v>999.89999999999986</v>
      </c>
      <c r="BR252">
        <v>0</v>
      </c>
      <c r="BS252">
        <v>0</v>
      </c>
      <c r="BT252">
        <v>9019.6457142857125</v>
      </c>
      <c r="BU252">
        <v>0</v>
      </c>
      <c r="BV252">
        <v>338.47285714285721</v>
      </c>
      <c r="BW252">
        <v>-18.917400000000001</v>
      </c>
      <c r="BX252">
        <v>1604.0885714285721</v>
      </c>
      <c r="BY252">
        <v>1623.018571428571</v>
      </c>
      <c r="BZ252">
        <v>0.39393414285714279</v>
      </c>
      <c r="CA252">
        <v>1567.762857142857</v>
      </c>
      <c r="CB252">
        <v>34.045357142857142</v>
      </c>
      <c r="CC252">
        <v>3.485721428571428</v>
      </c>
      <c r="CD252">
        <v>3.4458500000000001</v>
      </c>
      <c r="CE252">
        <v>26.550342857142859</v>
      </c>
      <c r="CF252">
        <v>26.355257142857141</v>
      </c>
      <c r="CG252">
        <v>1199.998571428571</v>
      </c>
      <c r="CH252">
        <v>0.50001914285714288</v>
      </c>
      <c r="CI252">
        <v>0.49998085714285712</v>
      </c>
      <c r="CJ252">
        <v>0</v>
      </c>
      <c r="CK252">
        <v>1236.8485714285709</v>
      </c>
      <c r="CL252">
        <v>4.9990899999999998</v>
      </c>
      <c r="CM252">
        <v>13687.471428571431</v>
      </c>
      <c r="CN252">
        <v>9557.8928571428569</v>
      </c>
      <c r="CO252">
        <v>44.686999999999998</v>
      </c>
      <c r="CP252">
        <v>46.330000000000013</v>
      </c>
      <c r="CQ252">
        <v>45.436999999999998</v>
      </c>
      <c r="CR252">
        <v>45.375</v>
      </c>
      <c r="CS252">
        <v>46.061999999999998</v>
      </c>
      <c r="CT252">
        <v>597.52428571428572</v>
      </c>
      <c r="CU252">
        <v>597.47428571428577</v>
      </c>
      <c r="CV252">
        <v>0</v>
      </c>
      <c r="CW252">
        <v>1666113587.0999999</v>
      </c>
      <c r="CX252">
        <v>0</v>
      </c>
      <c r="CY252">
        <v>1666111874.0999999</v>
      </c>
      <c r="CZ252" t="s">
        <v>356</v>
      </c>
      <c r="DA252">
        <v>1666111874.0999999</v>
      </c>
      <c r="DB252">
        <v>1666111855.0999999</v>
      </c>
      <c r="DC252">
        <v>36</v>
      </c>
      <c r="DD252">
        <v>-0.106</v>
      </c>
      <c r="DE252">
        <v>-2E-3</v>
      </c>
      <c r="DF252">
        <v>-2.12</v>
      </c>
      <c r="DG252">
        <v>3.7999999999999999E-2</v>
      </c>
      <c r="DH252">
        <v>419</v>
      </c>
      <c r="DI252">
        <v>34</v>
      </c>
      <c r="DJ252">
        <v>0.73</v>
      </c>
      <c r="DK252">
        <v>0.14000000000000001</v>
      </c>
      <c r="DL252">
        <v>-18.830743902439021</v>
      </c>
      <c r="DM252">
        <v>-0.1011031358885236</v>
      </c>
      <c r="DN252">
        <v>0.12272800393807699</v>
      </c>
      <c r="DO252">
        <v>0</v>
      </c>
      <c r="DP252">
        <v>0.39097563414634151</v>
      </c>
      <c r="DQ252">
        <v>1.9348662020904791E-2</v>
      </c>
      <c r="DR252">
        <v>2.4453876021374812E-3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3.2942800000000001</v>
      </c>
      <c r="EB252">
        <v>2.6254499999999998</v>
      </c>
      <c r="EC252">
        <v>0.243896</v>
      </c>
      <c r="ED252">
        <v>0.24386099999999999</v>
      </c>
      <c r="EE252">
        <v>0.140261</v>
      </c>
      <c r="EF252">
        <v>0.13737099999999999</v>
      </c>
      <c r="EG252">
        <v>22851.1</v>
      </c>
      <c r="EH252">
        <v>23273.599999999999</v>
      </c>
      <c r="EI252">
        <v>28143.3</v>
      </c>
      <c r="EJ252">
        <v>29656.9</v>
      </c>
      <c r="EK252">
        <v>33275.599999999999</v>
      </c>
      <c r="EL252">
        <v>35534.1</v>
      </c>
      <c r="EM252">
        <v>39697.800000000003</v>
      </c>
      <c r="EN252">
        <v>42405.5</v>
      </c>
      <c r="EO252">
        <v>2.0635500000000002</v>
      </c>
      <c r="EP252">
        <v>2.10955</v>
      </c>
      <c r="EQ252">
        <v>9.5985799999999996E-2</v>
      </c>
      <c r="ER252">
        <v>0</v>
      </c>
      <c r="ES252">
        <v>33.057400000000001</v>
      </c>
      <c r="ET252">
        <v>999.9</v>
      </c>
      <c r="EU252">
        <v>46.2</v>
      </c>
      <c r="EV252">
        <v>41.1</v>
      </c>
      <c r="EW252">
        <v>35.879300000000001</v>
      </c>
      <c r="EX252">
        <v>57.708199999999998</v>
      </c>
      <c r="EY252">
        <v>-0.95352899999999996</v>
      </c>
      <c r="EZ252">
        <v>2</v>
      </c>
      <c r="FA252">
        <v>0.66983499999999996</v>
      </c>
      <c r="FB252">
        <v>1.2494799999999999</v>
      </c>
      <c r="FC252">
        <v>20.264800000000001</v>
      </c>
      <c r="FD252">
        <v>5.21549</v>
      </c>
      <c r="FE252">
        <v>12.009399999999999</v>
      </c>
      <c r="FF252">
        <v>4.9848999999999997</v>
      </c>
      <c r="FG252">
        <v>3.2844500000000001</v>
      </c>
      <c r="FH252">
        <v>9901.2999999999993</v>
      </c>
      <c r="FI252">
        <v>9999</v>
      </c>
      <c r="FJ252">
        <v>9999</v>
      </c>
      <c r="FK252">
        <v>657.7</v>
      </c>
      <c r="FL252">
        <v>1.8658399999999999</v>
      </c>
      <c r="FM252">
        <v>1.8622300000000001</v>
      </c>
      <c r="FN252">
        <v>1.86432</v>
      </c>
      <c r="FO252">
        <v>1.8604000000000001</v>
      </c>
      <c r="FP252">
        <v>1.8611200000000001</v>
      </c>
      <c r="FQ252">
        <v>1.8602000000000001</v>
      </c>
      <c r="FR252">
        <v>1.86188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-2.67</v>
      </c>
      <c r="GH252">
        <v>3.9100000000000003E-2</v>
      </c>
      <c r="GI252">
        <v>-1.7806499393771</v>
      </c>
      <c r="GJ252">
        <v>-1.0668354094452519E-3</v>
      </c>
      <c r="GK252">
        <v>7.2908324871410599E-7</v>
      </c>
      <c r="GL252">
        <v>-2.6615586879345078E-10</v>
      </c>
      <c r="GM252">
        <v>-0.20841063011216021</v>
      </c>
      <c r="GN252">
        <v>3.3664092208003571E-3</v>
      </c>
      <c r="GO252">
        <v>2.042686190248702E-4</v>
      </c>
      <c r="GP252">
        <v>-2.7039353982504608E-6</v>
      </c>
      <c r="GQ252">
        <v>3</v>
      </c>
      <c r="GR252">
        <v>2088</v>
      </c>
      <c r="GS252">
        <v>3</v>
      </c>
      <c r="GT252">
        <v>37</v>
      </c>
      <c r="GU252">
        <v>28.4</v>
      </c>
      <c r="GV252">
        <v>28.7</v>
      </c>
      <c r="GW252">
        <v>4.0026900000000003</v>
      </c>
      <c r="GX252">
        <v>2.5305200000000001</v>
      </c>
      <c r="GY252">
        <v>2.04834</v>
      </c>
      <c r="GZ252">
        <v>2.6025399999999999</v>
      </c>
      <c r="HA252">
        <v>2.1972700000000001</v>
      </c>
      <c r="HB252">
        <v>2.3718300000000001</v>
      </c>
      <c r="HC252">
        <v>45.261899999999997</v>
      </c>
      <c r="HD252">
        <v>13.773</v>
      </c>
      <c r="HE252">
        <v>18</v>
      </c>
      <c r="HF252">
        <v>601.69500000000005</v>
      </c>
      <c r="HG252">
        <v>705.12900000000002</v>
      </c>
      <c r="HH252">
        <v>30.999500000000001</v>
      </c>
      <c r="HI252">
        <v>35.625900000000001</v>
      </c>
      <c r="HJ252">
        <v>29.999700000000001</v>
      </c>
      <c r="HK252">
        <v>35.487200000000001</v>
      </c>
      <c r="HL252">
        <v>35.463799999999999</v>
      </c>
      <c r="HM252">
        <v>80.067899999999995</v>
      </c>
      <c r="HN252">
        <v>-30</v>
      </c>
      <c r="HO252">
        <v>-30</v>
      </c>
      <c r="HP252">
        <v>31</v>
      </c>
      <c r="HQ252">
        <v>1581.55</v>
      </c>
      <c r="HR252">
        <v>32.067999999999998</v>
      </c>
      <c r="HS252">
        <v>99.128600000000006</v>
      </c>
      <c r="HT252">
        <v>98.319900000000004</v>
      </c>
    </row>
    <row r="253" spans="1:228" x14ac:dyDescent="0.2">
      <c r="A253">
        <v>238</v>
      </c>
      <c r="B253">
        <v>1666113579.5</v>
      </c>
      <c r="C253">
        <v>946.5</v>
      </c>
      <c r="D253" t="s">
        <v>834</v>
      </c>
      <c r="E253" t="s">
        <v>835</v>
      </c>
      <c r="F253">
        <v>4</v>
      </c>
      <c r="G253">
        <v>1666113577.1875</v>
      </c>
      <c r="H253">
        <f t="shared" si="102"/>
        <v>4.3248549472422218E-4</v>
      </c>
      <c r="I253">
        <f t="shared" si="103"/>
        <v>0.43248549472422215</v>
      </c>
      <c r="J253">
        <f t="shared" si="104"/>
        <v>9.3408334078677857</v>
      </c>
      <c r="K253">
        <f t="shared" si="105"/>
        <v>1554.8612499999999</v>
      </c>
      <c r="L253">
        <f t="shared" si="106"/>
        <v>787.60414080881617</v>
      </c>
      <c r="M253">
        <f t="shared" si="107"/>
        <v>79.796611360777561</v>
      </c>
      <c r="N253">
        <f t="shared" si="108"/>
        <v>157.53175035211035</v>
      </c>
      <c r="O253">
        <f t="shared" si="109"/>
        <v>2.0607888534322653E-2</v>
      </c>
      <c r="P253">
        <f t="shared" si="110"/>
        <v>2.769726806236843</v>
      </c>
      <c r="Q253">
        <f t="shared" si="111"/>
        <v>2.052308313627629E-2</v>
      </c>
      <c r="R253">
        <f t="shared" si="112"/>
        <v>1.2834517193275293E-2</v>
      </c>
      <c r="S253">
        <f t="shared" si="113"/>
        <v>226.10887648472058</v>
      </c>
      <c r="T253">
        <f t="shared" si="114"/>
        <v>35.386657683760909</v>
      </c>
      <c r="U253">
        <f t="shared" si="115"/>
        <v>34.613675000000001</v>
      </c>
      <c r="V253">
        <f t="shared" si="116"/>
        <v>5.5286510985239934</v>
      </c>
      <c r="W253">
        <f t="shared" si="117"/>
        <v>64.904503734563576</v>
      </c>
      <c r="X253">
        <f t="shared" si="118"/>
        <v>3.4886252221315082</v>
      </c>
      <c r="Y253">
        <f t="shared" si="119"/>
        <v>5.3750125513612259</v>
      </c>
      <c r="Z253">
        <f t="shared" si="120"/>
        <v>2.0400258763924852</v>
      </c>
      <c r="AA253">
        <f t="shared" si="121"/>
        <v>-19.072610317338199</v>
      </c>
      <c r="AB253">
        <f t="shared" si="122"/>
        <v>-75.642544727544362</v>
      </c>
      <c r="AC253">
        <f t="shared" si="123"/>
        <v>-6.3384692001428684</v>
      </c>
      <c r="AD253">
        <f t="shared" si="124"/>
        <v>125.05525223969516</v>
      </c>
      <c r="AE253">
        <f t="shared" si="125"/>
        <v>19.895309435919849</v>
      </c>
      <c r="AF253">
        <f t="shared" si="126"/>
        <v>0.44002579830078742</v>
      </c>
      <c r="AG253">
        <f t="shared" si="127"/>
        <v>9.3408334078677857</v>
      </c>
      <c r="AH253">
        <v>1629.2666780391089</v>
      </c>
      <c r="AI253">
        <v>1613.402787878787</v>
      </c>
      <c r="AJ253">
        <v>1.7096305134786509</v>
      </c>
      <c r="AK253">
        <v>66.573852837517123</v>
      </c>
      <c r="AL253">
        <f t="shared" si="128"/>
        <v>0.43248549472422215</v>
      </c>
      <c r="AM253">
        <v>34.043264955599902</v>
      </c>
      <c r="AN253">
        <v>34.42880911764707</v>
      </c>
      <c r="AO253">
        <v>-1.414296967535035E-5</v>
      </c>
      <c r="AP253">
        <v>87.50530381435243</v>
      </c>
      <c r="AQ253">
        <v>77</v>
      </c>
      <c r="AR253">
        <v>12</v>
      </c>
      <c r="AS253">
        <f t="shared" si="129"/>
        <v>1</v>
      </c>
      <c r="AT253">
        <f t="shared" si="130"/>
        <v>0</v>
      </c>
      <c r="AU253">
        <f t="shared" si="131"/>
        <v>47224.08549716344</v>
      </c>
      <c r="AV253">
        <f t="shared" si="132"/>
        <v>1199.9662499999999</v>
      </c>
      <c r="AW253">
        <f t="shared" si="133"/>
        <v>1025.8961385931193</v>
      </c>
      <c r="AX253">
        <f t="shared" si="134"/>
        <v>0.85493749394461671</v>
      </c>
      <c r="AY253">
        <f t="shared" si="135"/>
        <v>0.18842936331311033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1666113577.1875</v>
      </c>
      <c r="BF253">
        <v>1554.8612499999999</v>
      </c>
      <c r="BG253">
        <v>1573.8575000000001</v>
      </c>
      <c r="BH253">
        <v>34.433237499999997</v>
      </c>
      <c r="BI253">
        <v>34.041049999999998</v>
      </c>
      <c r="BJ253">
        <v>1557.5387499999999</v>
      </c>
      <c r="BK253">
        <v>34.394224999999999</v>
      </c>
      <c r="BL253">
        <v>650.00687500000004</v>
      </c>
      <c r="BM253">
        <v>101.21550000000001</v>
      </c>
      <c r="BN253">
        <v>0.10013208749999999</v>
      </c>
      <c r="BO253">
        <v>34.107100000000003</v>
      </c>
      <c r="BP253">
        <v>34.613675000000001</v>
      </c>
      <c r="BQ253">
        <v>999.9</v>
      </c>
      <c r="BR253">
        <v>0</v>
      </c>
      <c r="BS253">
        <v>0</v>
      </c>
      <c r="BT253">
        <v>9006.0949999999993</v>
      </c>
      <c r="BU253">
        <v>0</v>
      </c>
      <c r="BV253">
        <v>352.25025000000011</v>
      </c>
      <c r="BW253">
        <v>-18.995999999999999</v>
      </c>
      <c r="BX253">
        <v>1610.31</v>
      </c>
      <c r="BY253">
        <v>1629.32125</v>
      </c>
      <c r="BZ253">
        <v>0.39218062499999989</v>
      </c>
      <c r="CA253">
        <v>1573.8575000000001</v>
      </c>
      <c r="CB253">
        <v>34.041049999999998</v>
      </c>
      <c r="CC253">
        <v>3.4851749999999999</v>
      </c>
      <c r="CD253">
        <v>3.4454812499999998</v>
      </c>
      <c r="CE253">
        <v>26.547687499999999</v>
      </c>
      <c r="CF253">
        <v>26.353437499999998</v>
      </c>
      <c r="CG253">
        <v>1199.9662499999999</v>
      </c>
      <c r="CH253">
        <v>0.499999625</v>
      </c>
      <c r="CI253">
        <v>0.50000037499999994</v>
      </c>
      <c r="CJ253">
        <v>0</v>
      </c>
      <c r="CK253">
        <v>1236.95875</v>
      </c>
      <c r="CL253">
        <v>4.9990899999999998</v>
      </c>
      <c r="CM253">
        <v>13700.762500000001</v>
      </c>
      <c r="CN253">
        <v>9557.5874999999996</v>
      </c>
      <c r="CO253">
        <v>44.686999999999998</v>
      </c>
      <c r="CP253">
        <v>46.311999999999998</v>
      </c>
      <c r="CQ253">
        <v>45.436999999999998</v>
      </c>
      <c r="CR253">
        <v>45.375</v>
      </c>
      <c r="CS253">
        <v>46.061999999999998</v>
      </c>
      <c r="CT253">
        <v>597.4837500000001</v>
      </c>
      <c r="CU253">
        <v>597.48249999999996</v>
      </c>
      <c r="CV253">
        <v>0</v>
      </c>
      <c r="CW253">
        <v>1666113591.3</v>
      </c>
      <c r="CX253">
        <v>0</v>
      </c>
      <c r="CY253">
        <v>1666111874.0999999</v>
      </c>
      <c r="CZ253" t="s">
        <v>356</v>
      </c>
      <c r="DA253">
        <v>1666111874.0999999</v>
      </c>
      <c r="DB253">
        <v>1666111855.0999999</v>
      </c>
      <c r="DC253">
        <v>36</v>
      </c>
      <c r="DD253">
        <v>-0.106</v>
      </c>
      <c r="DE253">
        <v>-2E-3</v>
      </c>
      <c r="DF253">
        <v>-2.12</v>
      </c>
      <c r="DG253">
        <v>3.7999999999999999E-2</v>
      </c>
      <c r="DH253">
        <v>419</v>
      </c>
      <c r="DI253">
        <v>34</v>
      </c>
      <c r="DJ253">
        <v>0.73</v>
      </c>
      <c r="DK253">
        <v>0.14000000000000001</v>
      </c>
      <c r="DL253">
        <v>-18.847982926829271</v>
      </c>
      <c r="DM253">
        <v>-0.73927735191635624</v>
      </c>
      <c r="DN253">
        <v>0.13481639348539651</v>
      </c>
      <c r="DO253">
        <v>0</v>
      </c>
      <c r="DP253">
        <v>0.3917782926829268</v>
      </c>
      <c r="DQ253">
        <v>1.987045296167252E-2</v>
      </c>
      <c r="DR253">
        <v>2.410652155906311E-3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3.2944499999999999</v>
      </c>
      <c r="EB253">
        <v>2.6253199999999999</v>
      </c>
      <c r="EC253">
        <v>0.24451500000000001</v>
      </c>
      <c r="ED253">
        <v>0.244475</v>
      </c>
      <c r="EE253">
        <v>0.14023099999999999</v>
      </c>
      <c r="EF253">
        <v>0.13736599999999999</v>
      </c>
      <c r="EG253">
        <v>22832.7</v>
      </c>
      <c r="EH253">
        <v>23254.7</v>
      </c>
      <c r="EI253">
        <v>28143.8</v>
      </c>
      <c r="EJ253">
        <v>29657.1</v>
      </c>
      <c r="EK253">
        <v>33277.199999999997</v>
      </c>
      <c r="EL253">
        <v>35534.6</v>
      </c>
      <c r="EM253">
        <v>39698.199999999997</v>
      </c>
      <c r="EN253">
        <v>42405.8</v>
      </c>
      <c r="EO253">
        <v>2.0641500000000002</v>
      </c>
      <c r="EP253">
        <v>2.10947</v>
      </c>
      <c r="EQ253">
        <v>9.6425399999999994E-2</v>
      </c>
      <c r="ER253">
        <v>0</v>
      </c>
      <c r="ES253">
        <v>33.052999999999997</v>
      </c>
      <c r="ET253">
        <v>999.9</v>
      </c>
      <c r="EU253">
        <v>46.2</v>
      </c>
      <c r="EV253">
        <v>41.1</v>
      </c>
      <c r="EW253">
        <v>35.882599999999996</v>
      </c>
      <c r="EX253">
        <v>57.828200000000002</v>
      </c>
      <c r="EY253">
        <v>-0.94951600000000003</v>
      </c>
      <c r="EZ253">
        <v>2</v>
      </c>
      <c r="FA253">
        <v>0.66932700000000001</v>
      </c>
      <c r="FB253">
        <v>1.24516</v>
      </c>
      <c r="FC253">
        <v>20.264800000000001</v>
      </c>
      <c r="FD253">
        <v>5.2153400000000003</v>
      </c>
      <c r="FE253">
        <v>12.009399999999999</v>
      </c>
      <c r="FF253">
        <v>4.9851000000000001</v>
      </c>
      <c r="FG253">
        <v>3.2844500000000001</v>
      </c>
      <c r="FH253">
        <v>9901.6</v>
      </c>
      <c r="FI253">
        <v>9999</v>
      </c>
      <c r="FJ253">
        <v>9999</v>
      </c>
      <c r="FK253">
        <v>657.7</v>
      </c>
      <c r="FL253">
        <v>1.8658399999999999</v>
      </c>
      <c r="FM253">
        <v>1.8622399999999999</v>
      </c>
      <c r="FN253">
        <v>1.86432</v>
      </c>
      <c r="FO253">
        <v>1.86043</v>
      </c>
      <c r="FP253">
        <v>1.86111</v>
      </c>
      <c r="FQ253">
        <v>1.8602000000000001</v>
      </c>
      <c r="FR253">
        <v>1.86188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-2.68</v>
      </c>
      <c r="GH253">
        <v>3.9E-2</v>
      </c>
      <c r="GI253">
        <v>-1.7806499393771</v>
      </c>
      <c r="GJ253">
        <v>-1.0668354094452519E-3</v>
      </c>
      <c r="GK253">
        <v>7.2908324871410599E-7</v>
      </c>
      <c r="GL253">
        <v>-2.6615586879345078E-10</v>
      </c>
      <c r="GM253">
        <v>-0.20841063011216021</v>
      </c>
      <c r="GN253">
        <v>3.3664092208003571E-3</v>
      </c>
      <c r="GO253">
        <v>2.042686190248702E-4</v>
      </c>
      <c r="GP253">
        <v>-2.7039353982504608E-6</v>
      </c>
      <c r="GQ253">
        <v>3</v>
      </c>
      <c r="GR253">
        <v>2088</v>
      </c>
      <c r="GS253">
        <v>3</v>
      </c>
      <c r="GT253">
        <v>37</v>
      </c>
      <c r="GU253">
        <v>28.4</v>
      </c>
      <c r="GV253">
        <v>28.7</v>
      </c>
      <c r="GW253">
        <v>4.0161100000000003</v>
      </c>
      <c r="GX253">
        <v>2.5305200000000001</v>
      </c>
      <c r="GY253">
        <v>2.04834</v>
      </c>
      <c r="GZ253">
        <v>2.6037599999999999</v>
      </c>
      <c r="HA253">
        <v>2.1972700000000001</v>
      </c>
      <c r="HB253">
        <v>2.36572</v>
      </c>
      <c r="HC253">
        <v>45.233499999999999</v>
      </c>
      <c r="HD253">
        <v>13.773</v>
      </c>
      <c r="HE253">
        <v>18</v>
      </c>
      <c r="HF253">
        <v>602.11599999999999</v>
      </c>
      <c r="HG253">
        <v>705.03099999999995</v>
      </c>
      <c r="HH253">
        <v>30.999099999999999</v>
      </c>
      <c r="HI253">
        <v>35.623399999999997</v>
      </c>
      <c r="HJ253">
        <v>29.999700000000001</v>
      </c>
      <c r="HK253">
        <v>35.484099999999998</v>
      </c>
      <c r="HL253">
        <v>35.461399999999998</v>
      </c>
      <c r="HM253">
        <v>80.339100000000002</v>
      </c>
      <c r="HN253">
        <v>-30</v>
      </c>
      <c r="HO253">
        <v>-30</v>
      </c>
      <c r="HP253">
        <v>31</v>
      </c>
      <c r="HQ253">
        <v>1588.23</v>
      </c>
      <c r="HR253">
        <v>32.067999999999998</v>
      </c>
      <c r="HS253">
        <v>99.13</v>
      </c>
      <c r="HT253">
        <v>98.320599999999999</v>
      </c>
    </row>
    <row r="254" spans="1:228" x14ac:dyDescent="0.2">
      <c r="A254">
        <v>239</v>
      </c>
      <c r="B254">
        <v>1666113583.5</v>
      </c>
      <c r="C254">
        <v>950.5</v>
      </c>
      <c r="D254" t="s">
        <v>836</v>
      </c>
      <c r="E254" t="s">
        <v>837</v>
      </c>
      <c r="F254">
        <v>4</v>
      </c>
      <c r="G254">
        <v>1666113581.5</v>
      </c>
      <c r="H254">
        <f t="shared" si="102"/>
        <v>4.2922186961799299E-4</v>
      </c>
      <c r="I254">
        <f t="shared" si="103"/>
        <v>0.42922186961799297</v>
      </c>
      <c r="J254">
        <f t="shared" si="104"/>
        <v>9.0580709215510051</v>
      </c>
      <c r="K254">
        <f t="shared" si="105"/>
        <v>1562.1542857142861</v>
      </c>
      <c r="L254">
        <f t="shared" si="106"/>
        <v>811.09148180759257</v>
      </c>
      <c r="M254">
        <f t="shared" si="107"/>
        <v>82.175039555812475</v>
      </c>
      <c r="N254">
        <f t="shared" si="108"/>
        <v>158.26832496720195</v>
      </c>
      <c r="O254">
        <f t="shared" si="109"/>
        <v>2.0453170654944574E-2</v>
      </c>
      <c r="P254">
        <f t="shared" si="110"/>
        <v>2.7684412934272093</v>
      </c>
      <c r="Q254">
        <f t="shared" si="111"/>
        <v>2.0369592457688556E-2</v>
      </c>
      <c r="R254">
        <f t="shared" si="112"/>
        <v>1.2738475883088667E-2</v>
      </c>
      <c r="S254">
        <f t="shared" si="113"/>
        <v>226.1198945213138</v>
      </c>
      <c r="T254">
        <f t="shared" si="114"/>
        <v>35.378944347165948</v>
      </c>
      <c r="U254">
        <f t="shared" si="115"/>
        <v>34.609942857142848</v>
      </c>
      <c r="V254">
        <f t="shared" si="116"/>
        <v>5.5275053692696297</v>
      </c>
      <c r="W254">
        <f t="shared" si="117"/>
        <v>64.919308586171041</v>
      </c>
      <c r="X254">
        <f t="shared" si="118"/>
        <v>3.4876265300333178</v>
      </c>
      <c r="Y254">
        <f t="shared" si="119"/>
        <v>5.372248420366331</v>
      </c>
      <c r="Z254">
        <f t="shared" si="120"/>
        <v>2.0398788392363119</v>
      </c>
      <c r="AA254">
        <f t="shared" si="121"/>
        <v>-18.92868445015349</v>
      </c>
      <c r="AB254">
        <f t="shared" si="122"/>
        <v>-76.427790861687569</v>
      </c>
      <c r="AC254">
        <f t="shared" si="123"/>
        <v>-6.4068375494204695</v>
      </c>
      <c r="AD254">
        <f t="shared" si="124"/>
        <v>124.35658166005227</v>
      </c>
      <c r="AE254">
        <f t="shared" si="125"/>
        <v>19.812033913028941</v>
      </c>
      <c r="AF254">
        <f t="shared" si="126"/>
        <v>0.43167580473093392</v>
      </c>
      <c r="AG254">
        <f t="shared" si="127"/>
        <v>9.0580709215510051</v>
      </c>
      <c r="AH254">
        <v>1636.1941679660731</v>
      </c>
      <c r="AI254">
        <v>1620.455999999999</v>
      </c>
      <c r="AJ254">
        <v>1.745269540721744</v>
      </c>
      <c r="AK254">
        <v>66.573852837517123</v>
      </c>
      <c r="AL254">
        <f t="shared" si="128"/>
        <v>0.42922186961799297</v>
      </c>
      <c r="AM254">
        <v>34.039955554358762</v>
      </c>
      <c r="AN254">
        <v>34.422764705882358</v>
      </c>
      <c r="AO254">
        <v>-4.7429196972182999E-5</v>
      </c>
      <c r="AP254">
        <v>87.50530381435243</v>
      </c>
      <c r="AQ254">
        <v>77</v>
      </c>
      <c r="AR254">
        <v>12</v>
      </c>
      <c r="AS254">
        <f t="shared" si="129"/>
        <v>1</v>
      </c>
      <c r="AT254">
        <f t="shared" si="130"/>
        <v>0</v>
      </c>
      <c r="AU254">
        <f t="shared" si="131"/>
        <v>47190.241239477415</v>
      </c>
      <c r="AV254">
        <f t="shared" si="132"/>
        <v>1200.018571428571</v>
      </c>
      <c r="AW254">
        <f t="shared" si="133"/>
        <v>1025.9414707364317</v>
      </c>
      <c r="AX254">
        <f t="shared" si="134"/>
        <v>0.85493799443044616</v>
      </c>
      <c r="AY254">
        <f t="shared" si="135"/>
        <v>0.18843032925076125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1666113581.5</v>
      </c>
      <c r="BF254">
        <v>1562.1542857142861</v>
      </c>
      <c r="BG254">
        <v>1581.0642857142859</v>
      </c>
      <c r="BH254">
        <v>34.42388571428571</v>
      </c>
      <c r="BI254">
        <v>34.039142857142863</v>
      </c>
      <c r="BJ254">
        <v>1564.8371428571429</v>
      </c>
      <c r="BK254">
        <v>34.384985714285712</v>
      </c>
      <c r="BL254">
        <v>650.01728571428578</v>
      </c>
      <c r="BM254">
        <v>101.21428571428569</v>
      </c>
      <c r="BN254">
        <v>9.9858742857142843E-2</v>
      </c>
      <c r="BO254">
        <v>34.097871428571423</v>
      </c>
      <c r="BP254">
        <v>34.609942857142848</v>
      </c>
      <c r="BQ254">
        <v>999.89999999999986</v>
      </c>
      <c r="BR254">
        <v>0</v>
      </c>
      <c r="BS254">
        <v>0</v>
      </c>
      <c r="BT254">
        <v>8999.3757142857139</v>
      </c>
      <c r="BU254">
        <v>0</v>
      </c>
      <c r="BV254">
        <v>403.7847142857143</v>
      </c>
      <c r="BW254">
        <v>-18.911257142857139</v>
      </c>
      <c r="BX254">
        <v>1617.8457142857139</v>
      </c>
      <c r="BY254">
        <v>1636.778571428571</v>
      </c>
      <c r="BZ254">
        <v>0.38474728571428568</v>
      </c>
      <c r="CA254">
        <v>1581.0642857142859</v>
      </c>
      <c r="CB254">
        <v>34.039142857142863</v>
      </c>
      <c r="CC254">
        <v>3.4841928571428582</v>
      </c>
      <c r="CD254">
        <v>3.445251428571428</v>
      </c>
      <c r="CE254">
        <v>26.542914285714289</v>
      </c>
      <c r="CF254">
        <v>26.352328571428568</v>
      </c>
      <c r="CG254">
        <v>1200.018571428571</v>
      </c>
      <c r="CH254">
        <v>0.49998357142857142</v>
      </c>
      <c r="CI254">
        <v>0.50001642857142847</v>
      </c>
      <c r="CJ254">
        <v>0</v>
      </c>
      <c r="CK254">
        <v>1237.174285714286</v>
      </c>
      <c r="CL254">
        <v>4.9990899999999998</v>
      </c>
      <c r="CM254">
        <v>13752.71428571429</v>
      </c>
      <c r="CN254">
        <v>9557.9414285714283</v>
      </c>
      <c r="CO254">
        <v>44.686999999999998</v>
      </c>
      <c r="CP254">
        <v>46.330000000000013</v>
      </c>
      <c r="CQ254">
        <v>45.436999999999998</v>
      </c>
      <c r="CR254">
        <v>45.311999999999998</v>
      </c>
      <c r="CS254">
        <v>46.044285714285706</v>
      </c>
      <c r="CT254">
        <v>597.49</v>
      </c>
      <c r="CU254">
        <v>597.52857142857135</v>
      </c>
      <c r="CV254">
        <v>0</v>
      </c>
      <c r="CW254">
        <v>1666113594.9000001</v>
      </c>
      <c r="CX254">
        <v>0</v>
      </c>
      <c r="CY254">
        <v>1666111874.0999999</v>
      </c>
      <c r="CZ254" t="s">
        <v>356</v>
      </c>
      <c r="DA254">
        <v>1666111874.0999999</v>
      </c>
      <c r="DB254">
        <v>1666111855.0999999</v>
      </c>
      <c r="DC254">
        <v>36</v>
      </c>
      <c r="DD254">
        <v>-0.106</v>
      </c>
      <c r="DE254">
        <v>-2E-3</v>
      </c>
      <c r="DF254">
        <v>-2.12</v>
      </c>
      <c r="DG254">
        <v>3.7999999999999999E-2</v>
      </c>
      <c r="DH254">
        <v>419</v>
      </c>
      <c r="DI254">
        <v>34</v>
      </c>
      <c r="DJ254">
        <v>0.73</v>
      </c>
      <c r="DK254">
        <v>0.14000000000000001</v>
      </c>
      <c r="DL254">
        <v>-18.866036585365851</v>
      </c>
      <c r="DM254">
        <v>-1.077265505226509</v>
      </c>
      <c r="DN254">
        <v>0.1322765575825938</v>
      </c>
      <c r="DO254">
        <v>0</v>
      </c>
      <c r="DP254">
        <v>0.3911499268292683</v>
      </c>
      <c r="DQ254">
        <v>-7.9606829268294276E-3</v>
      </c>
      <c r="DR254">
        <v>3.3907482834140529E-3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3.2942900000000002</v>
      </c>
      <c r="EB254">
        <v>2.6251899999999999</v>
      </c>
      <c r="EC254">
        <v>0.245145</v>
      </c>
      <c r="ED254">
        <v>0.245087</v>
      </c>
      <c r="EE254">
        <v>0.14021700000000001</v>
      </c>
      <c r="EF254">
        <v>0.13735700000000001</v>
      </c>
      <c r="EG254">
        <v>22814</v>
      </c>
      <c r="EH254">
        <v>23236.5</v>
      </c>
      <c r="EI254">
        <v>28144.3</v>
      </c>
      <c r="EJ254">
        <v>29658</v>
      </c>
      <c r="EK254">
        <v>33278.5</v>
      </c>
      <c r="EL254">
        <v>35536.1</v>
      </c>
      <c r="EM254">
        <v>39699.1</v>
      </c>
      <c r="EN254">
        <v>42407</v>
      </c>
      <c r="EO254">
        <v>2.06413</v>
      </c>
      <c r="EP254">
        <v>2.10975</v>
      </c>
      <c r="EQ254">
        <v>9.6902299999999997E-2</v>
      </c>
      <c r="ER254">
        <v>0</v>
      </c>
      <c r="ES254">
        <v>33.0471</v>
      </c>
      <c r="ET254">
        <v>999.9</v>
      </c>
      <c r="EU254">
        <v>46.2</v>
      </c>
      <c r="EV254">
        <v>41.1</v>
      </c>
      <c r="EW254">
        <v>35.881900000000002</v>
      </c>
      <c r="EX254">
        <v>57.648200000000003</v>
      </c>
      <c r="EY254">
        <v>-0.92548399999999997</v>
      </c>
      <c r="EZ254">
        <v>2</v>
      </c>
      <c r="FA254">
        <v>0.66937500000000005</v>
      </c>
      <c r="FB254">
        <v>1.2382500000000001</v>
      </c>
      <c r="FC254">
        <v>20.264800000000001</v>
      </c>
      <c r="FD254">
        <v>5.2150400000000001</v>
      </c>
      <c r="FE254">
        <v>12.0085</v>
      </c>
      <c r="FF254">
        <v>4.98515</v>
      </c>
      <c r="FG254">
        <v>3.2845</v>
      </c>
      <c r="FH254">
        <v>9901.6</v>
      </c>
      <c r="FI254">
        <v>9999</v>
      </c>
      <c r="FJ254">
        <v>9999</v>
      </c>
      <c r="FK254">
        <v>657.7</v>
      </c>
      <c r="FL254">
        <v>1.8658399999999999</v>
      </c>
      <c r="FM254">
        <v>1.8622700000000001</v>
      </c>
      <c r="FN254">
        <v>1.86432</v>
      </c>
      <c r="FO254">
        <v>1.8604400000000001</v>
      </c>
      <c r="FP254">
        <v>1.86111</v>
      </c>
      <c r="FQ254">
        <v>1.8602000000000001</v>
      </c>
      <c r="FR254">
        <v>1.86188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-2.68</v>
      </c>
      <c r="GH254">
        <v>3.8899999999999997E-2</v>
      </c>
      <c r="GI254">
        <v>-1.7806499393771</v>
      </c>
      <c r="GJ254">
        <v>-1.0668354094452519E-3</v>
      </c>
      <c r="GK254">
        <v>7.2908324871410599E-7</v>
      </c>
      <c r="GL254">
        <v>-2.6615586879345078E-10</v>
      </c>
      <c r="GM254">
        <v>-0.20841063011216021</v>
      </c>
      <c r="GN254">
        <v>3.3664092208003571E-3</v>
      </c>
      <c r="GO254">
        <v>2.042686190248702E-4</v>
      </c>
      <c r="GP254">
        <v>-2.7039353982504608E-6</v>
      </c>
      <c r="GQ254">
        <v>3</v>
      </c>
      <c r="GR254">
        <v>2088</v>
      </c>
      <c r="GS254">
        <v>3</v>
      </c>
      <c r="GT254">
        <v>37</v>
      </c>
      <c r="GU254">
        <v>28.5</v>
      </c>
      <c r="GV254">
        <v>28.8</v>
      </c>
      <c r="GW254">
        <v>4.0295399999999999</v>
      </c>
      <c r="GX254">
        <v>2.5305200000000001</v>
      </c>
      <c r="GY254">
        <v>2.04834</v>
      </c>
      <c r="GZ254">
        <v>2.6037599999999999</v>
      </c>
      <c r="HA254">
        <v>2.1972700000000001</v>
      </c>
      <c r="HB254">
        <v>2.3535200000000001</v>
      </c>
      <c r="HC254">
        <v>45.233499999999999</v>
      </c>
      <c r="HD254">
        <v>13.7643</v>
      </c>
      <c r="HE254">
        <v>18</v>
      </c>
      <c r="HF254">
        <v>602.07399999999996</v>
      </c>
      <c r="HG254">
        <v>705.25</v>
      </c>
      <c r="HH254">
        <v>30.9986</v>
      </c>
      <c r="HI254">
        <v>35.620199999999997</v>
      </c>
      <c r="HJ254">
        <v>29.9998</v>
      </c>
      <c r="HK254">
        <v>35.481499999999997</v>
      </c>
      <c r="HL254">
        <v>35.458100000000002</v>
      </c>
      <c r="HM254">
        <v>80.605400000000003</v>
      </c>
      <c r="HN254">
        <v>-30</v>
      </c>
      <c r="HO254">
        <v>-30</v>
      </c>
      <c r="HP254">
        <v>31</v>
      </c>
      <c r="HQ254">
        <v>1594.91</v>
      </c>
      <c r="HR254">
        <v>32.067999999999998</v>
      </c>
      <c r="HS254">
        <v>99.132000000000005</v>
      </c>
      <c r="HT254">
        <v>98.323499999999996</v>
      </c>
    </row>
    <row r="255" spans="1:228" x14ac:dyDescent="0.2">
      <c r="A255">
        <v>240</v>
      </c>
      <c r="B255">
        <v>1666113587.5</v>
      </c>
      <c r="C255">
        <v>954.5</v>
      </c>
      <c r="D255" t="s">
        <v>838</v>
      </c>
      <c r="E255" t="s">
        <v>839</v>
      </c>
      <c r="F255">
        <v>4</v>
      </c>
      <c r="G255">
        <v>1666113585.1875</v>
      </c>
      <c r="H255">
        <f t="shared" si="102"/>
        <v>4.3071251435714702E-4</v>
      </c>
      <c r="I255">
        <f t="shared" si="103"/>
        <v>0.43071251435714702</v>
      </c>
      <c r="J255">
        <f t="shared" si="104"/>
        <v>9.3664622227653709</v>
      </c>
      <c r="K255">
        <f t="shared" si="105"/>
        <v>1568.34375</v>
      </c>
      <c r="L255">
        <f t="shared" si="106"/>
        <v>795.30016205428501</v>
      </c>
      <c r="M255">
        <f t="shared" si="107"/>
        <v>80.574338507502247</v>
      </c>
      <c r="N255">
        <f t="shared" si="108"/>
        <v>158.89379411442889</v>
      </c>
      <c r="O255">
        <f t="shared" si="109"/>
        <v>2.0511797873359817E-2</v>
      </c>
      <c r="P255">
        <f t="shared" si="110"/>
        <v>2.7654900902957911</v>
      </c>
      <c r="Q255">
        <f t="shared" si="111"/>
        <v>2.0427651608683511E-2</v>
      </c>
      <c r="R255">
        <f t="shared" si="112"/>
        <v>1.277481358484767E-2</v>
      </c>
      <c r="S255">
        <f t="shared" si="113"/>
        <v>226.1259164854967</v>
      </c>
      <c r="T255">
        <f t="shared" si="114"/>
        <v>35.382462291991402</v>
      </c>
      <c r="U255">
        <f t="shared" si="115"/>
        <v>34.613100000000003</v>
      </c>
      <c r="V255">
        <f t="shared" si="116"/>
        <v>5.5284745660193249</v>
      </c>
      <c r="W255">
        <f t="shared" si="117"/>
        <v>64.904805898162891</v>
      </c>
      <c r="X255">
        <f t="shared" si="118"/>
        <v>3.4873583277370148</v>
      </c>
      <c r="Y255">
        <f t="shared" si="119"/>
        <v>5.3730356011059621</v>
      </c>
      <c r="Z255">
        <f t="shared" si="120"/>
        <v>2.04111623828231</v>
      </c>
      <c r="AA255">
        <f t="shared" si="121"/>
        <v>-18.994421883150185</v>
      </c>
      <c r="AB255">
        <f t="shared" si="122"/>
        <v>-76.4251239560394</v>
      </c>
      <c r="AC255">
        <f t="shared" si="123"/>
        <v>-6.4136319321708299</v>
      </c>
      <c r="AD255">
        <f t="shared" si="124"/>
        <v>124.29273871413629</v>
      </c>
      <c r="AE255">
        <f t="shared" si="125"/>
        <v>19.779564230323654</v>
      </c>
      <c r="AF255">
        <f t="shared" si="126"/>
        <v>0.43277024902817862</v>
      </c>
      <c r="AG255">
        <f t="shared" si="127"/>
        <v>9.3664622227653709</v>
      </c>
      <c r="AH255">
        <v>1643.110807931253</v>
      </c>
      <c r="AI255">
        <v>1627.317454545454</v>
      </c>
      <c r="AJ255">
        <v>1.686361112537311</v>
      </c>
      <c r="AK255">
        <v>66.573852837517123</v>
      </c>
      <c r="AL255">
        <f t="shared" si="128"/>
        <v>0.43071251435714702</v>
      </c>
      <c r="AM255">
        <v>34.037278580847179</v>
      </c>
      <c r="AN255">
        <v>34.421224705882373</v>
      </c>
      <c r="AO255">
        <v>-1.264869491307873E-5</v>
      </c>
      <c r="AP255">
        <v>87.50530381435243</v>
      </c>
      <c r="AQ255">
        <v>77</v>
      </c>
      <c r="AR255">
        <v>12</v>
      </c>
      <c r="AS255">
        <f t="shared" si="129"/>
        <v>1</v>
      </c>
      <c r="AT255">
        <f t="shared" si="130"/>
        <v>0</v>
      </c>
      <c r="AU255">
        <f t="shared" si="131"/>
        <v>47108.925757265031</v>
      </c>
      <c r="AV255">
        <f t="shared" si="132"/>
        <v>1200.05125</v>
      </c>
      <c r="AW255">
        <f t="shared" si="133"/>
        <v>1025.9693385935216</v>
      </c>
      <c r="AX255">
        <f t="shared" si="134"/>
        <v>0.8549379358535909</v>
      </c>
      <c r="AY255">
        <f t="shared" si="135"/>
        <v>0.1884302161974305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1666113585.1875</v>
      </c>
      <c r="BF255">
        <v>1568.34375</v>
      </c>
      <c r="BG255">
        <v>1587.2275</v>
      </c>
      <c r="BH255">
        <v>34.421587500000001</v>
      </c>
      <c r="BI255">
        <v>34.035874999999997</v>
      </c>
      <c r="BJ255">
        <v>1571.0350000000001</v>
      </c>
      <c r="BK255">
        <v>34.382687500000003</v>
      </c>
      <c r="BL255">
        <v>650.02862500000003</v>
      </c>
      <c r="BM255">
        <v>101.21299999999999</v>
      </c>
      <c r="BN255">
        <v>0.100117175</v>
      </c>
      <c r="BO255">
        <v>34.100499999999997</v>
      </c>
      <c r="BP255">
        <v>34.613100000000003</v>
      </c>
      <c r="BQ255">
        <v>999.9</v>
      </c>
      <c r="BR255">
        <v>0</v>
      </c>
      <c r="BS255">
        <v>0</v>
      </c>
      <c r="BT255">
        <v>8983.8274999999994</v>
      </c>
      <c r="BU255">
        <v>0</v>
      </c>
      <c r="BV255">
        <v>606.00624999999991</v>
      </c>
      <c r="BW255">
        <v>-18.882224999999998</v>
      </c>
      <c r="BX255">
        <v>1624.2550000000001</v>
      </c>
      <c r="BY255">
        <v>1643.1537499999999</v>
      </c>
      <c r="BZ255">
        <v>0.38570674999999999</v>
      </c>
      <c r="CA255">
        <v>1587.2275</v>
      </c>
      <c r="CB255">
        <v>34.035874999999997</v>
      </c>
      <c r="CC255">
        <v>3.4839224999999998</v>
      </c>
      <c r="CD255">
        <v>3.4448824999999998</v>
      </c>
      <c r="CE255">
        <v>26.541599999999999</v>
      </c>
      <c r="CF255">
        <v>26.350512500000001</v>
      </c>
      <c r="CG255">
        <v>1200.05125</v>
      </c>
      <c r="CH255">
        <v>0.49998537500000001</v>
      </c>
      <c r="CI255">
        <v>0.50001462499999993</v>
      </c>
      <c r="CJ255">
        <v>0</v>
      </c>
      <c r="CK255">
        <v>1237.5362500000001</v>
      </c>
      <c r="CL255">
        <v>4.9990899999999998</v>
      </c>
      <c r="CM255">
        <v>13813.725</v>
      </c>
      <c r="CN255">
        <v>9558.2062499999993</v>
      </c>
      <c r="CO255">
        <v>44.686999999999998</v>
      </c>
      <c r="CP255">
        <v>46.311999999999998</v>
      </c>
      <c r="CQ255">
        <v>45.436999999999998</v>
      </c>
      <c r="CR255">
        <v>45.311999999999998</v>
      </c>
      <c r="CS255">
        <v>46</v>
      </c>
      <c r="CT255">
        <v>597.50874999999996</v>
      </c>
      <c r="CU255">
        <v>597.54250000000002</v>
      </c>
      <c r="CV255">
        <v>0</v>
      </c>
      <c r="CW255">
        <v>1666113599.0999999</v>
      </c>
      <c r="CX255">
        <v>0</v>
      </c>
      <c r="CY255">
        <v>1666111874.0999999</v>
      </c>
      <c r="CZ255" t="s">
        <v>356</v>
      </c>
      <c r="DA255">
        <v>1666111874.0999999</v>
      </c>
      <c r="DB255">
        <v>1666111855.0999999</v>
      </c>
      <c r="DC255">
        <v>36</v>
      </c>
      <c r="DD255">
        <v>-0.106</v>
      </c>
      <c r="DE255">
        <v>-2E-3</v>
      </c>
      <c r="DF255">
        <v>-2.12</v>
      </c>
      <c r="DG255">
        <v>3.7999999999999999E-2</v>
      </c>
      <c r="DH255">
        <v>419</v>
      </c>
      <c r="DI255">
        <v>34</v>
      </c>
      <c r="DJ255">
        <v>0.73</v>
      </c>
      <c r="DK255">
        <v>0.14000000000000001</v>
      </c>
      <c r="DL255">
        <v>-18.911987804878049</v>
      </c>
      <c r="DM255">
        <v>-9.72731707317077E-2</v>
      </c>
      <c r="DN255">
        <v>6.296139814328347E-2</v>
      </c>
      <c r="DO255">
        <v>1</v>
      </c>
      <c r="DP255">
        <v>0.39032121951219512</v>
      </c>
      <c r="DQ255">
        <v>-3.2397135888501058E-2</v>
      </c>
      <c r="DR255">
        <v>4.1520380391614556E-3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2</v>
      </c>
      <c r="DY255">
        <v>2</v>
      </c>
      <c r="DZ255" t="s">
        <v>357</v>
      </c>
      <c r="EA255">
        <v>3.2944200000000001</v>
      </c>
      <c r="EB255">
        <v>2.6251500000000001</v>
      </c>
      <c r="EC255">
        <v>0.245755</v>
      </c>
      <c r="ED255">
        <v>0.245703</v>
      </c>
      <c r="EE255">
        <v>0.14021600000000001</v>
      </c>
      <c r="EF255">
        <v>0.13734299999999999</v>
      </c>
      <c r="EG255">
        <v>22796</v>
      </c>
      <c r="EH255">
        <v>23217.599999999999</v>
      </c>
      <c r="EI255">
        <v>28145</v>
      </c>
      <c r="EJ255">
        <v>29658.2</v>
      </c>
      <c r="EK255">
        <v>33279.9</v>
      </c>
      <c r="EL255">
        <v>35536.699999999997</v>
      </c>
      <c r="EM255">
        <v>39700.6</v>
      </c>
      <c r="EN255">
        <v>42407</v>
      </c>
      <c r="EO255">
        <v>2.0643199999999999</v>
      </c>
      <c r="EP255">
        <v>2.1097199999999998</v>
      </c>
      <c r="EQ255">
        <v>9.6768099999999996E-2</v>
      </c>
      <c r="ER255">
        <v>0</v>
      </c>
      <c r="ES255">
        <v>33.043399999999998</v>
      </c>
      <c r="ET255">
        <v>999.9</v>
      </c>
      <c r="EU255">
        <v>46.1</v>
      </c>
      <c r="EV255">
        <v>41.1</v>
      </c>
      <c r="EW255">
        <v>35.805999999999997</v>
      </c>
      <c r="EX255">
        <v>57.588200000000001</v>
      </c>
      <c r="EY255">
        <v>-0.98558000000000001</v>
      </c>
      <c r="EZ255">
        <v>2</v>
      </c>
      <c r="FA255">
        <v>0.66874999999999996</v>
      </c>
      <c r="FB255">
        <v>1.23441</v>
      </c>
      <c r="FC255">
        <v>20.264900000000001</v>
      </c>
      <c r="FD255">
        <v>5.2157900000000001</v>
      </c>
      <c r="FE255">
        <v>12.008599999999999</v>
      </c>
      <c r="FF255">
        <v>4.9850000000000003</v>
      </c>
      <c r="FG255">
        <v>3.2844500000000001</v>
      </c>
      <c r="FH255">
        <v>9902</v>
      </c>
      <c r="FI255">
        <v>9999</v>
      </c>
      <c r="FJ255">
        <v>9999</v>
      </c>
      <c r="FK255">
        <v>657.7</v>
      </c>
      <c r="FL255">
        <v>1.8658399999999999</v>
      </c>
      <c r="FM255">
        <v>1.8622399999999999</v>
      </c>
      <c r="FN255">
        <v>1.86432</v>
      </c>
      <c r="FO255">
        <v>1.86042</v>
      </c>
      <c r="FP255">
        <v>1.86111</v>
      </c>
      <c r="FQ255">
        <v>1.8602000000000001</v>
      </c>
      <c r="FR255">
        <v>1.86188</v>
      </c>
      <c r="FS255">
        <v>1.8585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-2.69</v>
      </c>
      <c r="GH255">
        <v>3.8899999999999997E-2</v>
      </c>
      <c r="GI255">
        <v>-1.7806499393771</v>
      </c>
      <c r="GJ255">
        <v>-1.0668354094452519E-3</v>
      </c>
      <c r="GK255">
        <v>7.2908324871410599E-7</v>
      </c>
      <c r="GL255">
        <v>-2.6615586879345078E-10</v>
      </c>
      <c r="GM255">
        <v>-0.20841063011216021</v>
      </c>
      <c r="GN255">
        <v>3.3664092208003571E-3</v>
      </c>
      <c r="GO255">
        <v>2.042686190248702E-4</v>
      </c>
      <c r="GP255">
        <v>-2.7039353982504608E-6</v>
      </c>
      <c r="GQ255">
        <v>3</v>
      </c>
      <c r="GR255">
        <v>2088</v>
      </c>
      <c r="GS255">
        <v>3</v>
      </c>
      <c r="GT255">
        <v>37</v>
      </c>
      <c r="GU255">
        <v>28.6</v>
      </c>
      <c r="GV255">
        <v>28.9</v>
      </c>
      <c r="GW255">
        <v>4.0429700000000004</v>
      </c>
      <c r="GX255">
        <v>2.5341800000000001</v>
      </c>
      <c r="GY255">
        <v>2.04834</v>
      </c>
      <c r="GZ255">
        <v>2.6037599999999999</v>
      </c>
      <c r="HA255">
        <v>2.1972700000000001</v>
      </c>
      <c r="HB255">
        <v>2.36694</v>
      </c>
      <c r="HC255">
        <v>45.261899999999997</v>
      </c>
      <c r="HD255">
        <v>13.7643</v>
      </c>
      <c r="HE255">
        <v>18</v>
      </c>
      <c r="HF255">
        <v>602.20100000000002</v>
      </c>
      <c r="HG255">
        <v>705.2</v>
      </c>
      <c r="HH255">
        <v>30.998799999999999</v>
      </c>
      <c r="HI255">
        <v>35.616900000000001</v>
      </c>
      <c r="HJ255">
        <v>29.999700000000001</v>
      </c>
      <c r="HK255">
        <v>35.479100000000003</v>
      </c>
      <c r="HL255">
        <v>35.4557</v>
      </c>
      <c r="HM255">
        <v>80.869500000000002</v>
      </c>
      <c r="HN255">
        <v>-30</v>
      </c>
      <c r="HO255">
        <v>-30</v>
      </c>
      <c r="HP255">
        <v>31</v>
      </c>
      <c r="HQ255">
        <v>1601.59</v>
      </c>
      <c r="HR255">
        <v>32.067999999999998</v>
      </c>
      <c r="HS255">
        <v>99.135300000000001</v>
      </c>
      <c r="HT255">
        <v>98.323700000000002</v>
      </c>
    </row>
    <row r="256" spans="1:228" x14ac:dyDescent="0.2">
      <c r="A256">
        <v>241</v>
      </c>
      <c r="B256">
        <v>1666113591.5</v>
      </c>
      <c r="C256">
        <v>958.5</v>
      </c>
      <c r="D256" t="s">
        <v>840</v>
      </c>
      <c r="E256" t="s">
        <v>841</v>
      </c>
      <c r="F256">
        <v>4</v>
      </c>
      <c r="G256">
        <v>1666113589.5</v>
      </c>
      <c r="H256">
        <f t="shared" si="102"/>
        <v>4.3471880510398137E-4</v>
      </c>
      <c r="I256">
        <f t="shared" si="103"/>
        <v>0.43471880510398136</v>
      </c>
      <c r="J256">
        <f t="shared" si="104"/>
        <v>9.252988364933584</v>
      </c>
      <c r="K256">
        <f t="shared" si="105"/>
        <v>1575.3271428571429</v>
      </c>
      <c r="L256">
        <f t="shared" si="106"/>
        <v>817.49864386380546</v>
      </c>
      <c r="M256">
        <f t="shared" si="107"/>
        <v>82.821965380138352</v>
      </c>
      <c r="N256">
        <f t="shared" si="108"/>
        <v>159.59866241667186</v>
      </c>
      <c r="O256">
        <f t="shared" si="109"/>
        <v>2.0707449350355265E-2</v>
      </c>
      <c r="P256">
        <f t="shared" si="110"/>
        <v>2.762152719273907</v>
      </c>
      <c r="Q256">
        <f t="shared" si="111"/>
        <v>2.0621590646157286E-2</v>
      </c>
      <c r="R256">
        <f t="shared" si="112"/>
        <v>1.2896178437902963E-2</v>
      </c>
      <c r="S256">
        <f t="shared" si="113"/>
        <v>226.11402909339782</v>
      </c>
      <c r="T256">
        <f t="shared" si="114"/>
        <v>35.385420476041503</v>
      </c>
      <c r="U256">
        <f t="shared" si="115"/>
        <v>34.611542857142872</v>
      </c>
      <c r="V256">
        <f t="shared" si="116"/>
        <v>5.5279965274416174</v>
      </c>
      <c r="W256">
        <f t="shared" si="117"/>
        <v>64.89393463597942</v>
      </c>
      <c r="X256">
        <f t="shared" si="118"/>
        <v>3.487298992586529</v>
      </c>
      <c r="Y256">
        <f t="shared" si="119"/>
        <v>5.373844277047505</v>
      </c>
      <c r="Z256">
        <f t="shared" si="120"/>
        <v>2.0406975348550884</v>
      </c>
      <c r="AA256">
        <f t="shared" si="121"/>
        <v>-19.17109930508558</v>
      </c>
      <c r="AB256">
        <f t="shared" si="122"/>
        <v>-75.698950066499151</v>
      </c>
      <c r="AC256">
        <f t="shared" si="123"/>
        <v>-6.360402122664337</v>
      </c>
      <c r="AD256">
        <f t="shared" si="124"/>
        <v>124.88357759914874</v>
      </c>
      <c r="AE256">
        <f t="shared" si="125"/>
        <v>20.012857140702042</v>
      </c>
      <c r="AF256">
        <f t="shared" si="126"/>
        <v>0.44078243424905189</v>
      </c>
      <c r="AG256">
        <f t="shared" si="127"/>
        <v>9.252988364933584</v>
      </c>
      <c r="AH256">
        <v>1650.029884027799</v>
      </c>
      <c r="AI256">
        <v>1634.115818181818</v>
      </c>
      <c r="AJ256">
        <v>1.741848376835663</v>
      </c>
      <c r="AK256">
        <v>66.573852837517123</v>
      </c>
      <c r="AL256">
        <f t="shared" si="128"/>
        <v>0.43471880510398136</v>
      </c>
      <c r="AM256">
        <v>34.03335667995534</v>
      </c>
      <c r="AN256">
        <v>34.420890882352943</v>
      </c>
      <c r="AO256">
        <v>3.2789939689477812E-6</v>
      </c>
      <c r="AP256">
        <v>87.50530381435243</v>
      </c>
      <c r="AQ256">
        <v>78</v>
      </c>
      <c r="AR256">
        <v>12</v>
      </c>
      <c r="AS256">
        <f t="shared" si="129"/>
        <v>1</v>
      </c>
      <c r="AT256">
        <f t="shared" si="130"/>
        <v>0</v>
      </c>
      <c r="AU256">
        <f t="shared" si="131"/>
        <v>47017.069050141865</v>
      </c>
      <c r="AV256">
        <f t="shared" si="132"/>
        <v>1199.982857142857</v>
      </c>
      <c r="AW256">
        <f t="shared" si="133"/>
        <v>1025.9113850224858</v>
      </c>
      <c r="AX256">
        <f t="shared" si="134"/>
        <v>0.85493836759065611</v>
      </c>
      <c r="AY256">
        <f t="shared" si="135"/>
        <v>0.18843104944996653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1666113589.5</v>
      </c>
      <c r="BF256">
        <v>1575.3271428571429</v>
      </c>
      <c r="BG256">
        <v>1594.4457142857141</v>
      </c>
      <c r="BH256">
        <v>34.421571428571433</v>
      </c>
      <c r="BI256">
        <v>34.028614285714283</v>
      </c>
      <c r="BJ256">
        <v>1578.022857142857</v>
      </c>
      <c r="BK256">
        <v>34.382671428571427</v>
      </c>
      <c r="BL256">
        <v>649.85714285714289</v>
      </c>
      <c r="BM256">
        <v>101.21171428571429</v>
      </c>
      <c r="BN256">
        <v>9.9726414285714285E-2</v>
      </c>
      <c r="BO256">
        <v>34.103200000000001</v>
      </c>
      <c r="BP256">
        <v>34.611542857142872</v>
      </c>
      <c r="BQ256">
        <v>999.89999999999986</v>
      </c>
      <c r="BR256">
        <v>0</v>
      </c>
      <c r="BS256">
        <v>0</v>
      </c>
      <c r="BT256">
        <v>8966.2485714285722</v>
      </c>
      <c r="BU256">
        <v>0</v>
      </c>
      <c r="BV256">
        <v>1127.217142857143</v>
      </c>
      <c r="BW256">
        <v>-19.11684285714286</v>
      </c>
      <c r="BX256">
        <v>1631.485714285714</v>
      </c>
      <c r="BY256">
        <v>1650.6128571428569</v>
      </c>
      <c r="BZ256">
        <v>0.39295485714285711</v>
      </c>
      <c r="CA256">
        <v>1594.4457142857141</v>
      </c>
      <c r="CB256">
        <v>34.028614285714283</v>
      </c>
      <c r="CC256">
        <v>3.48386</v>
      </c>
      <c r="CD256">
        <v>3.4440900000000001</v>
      </c>
      <c r="CE256">
        <v>26.5413</v>
      </c>
      <c r="CF256">
        <v>26.346614285714281</v>
      </c>
      <c r="CG256">
        <v>1199.982857142857</v>
      </c>
      <c r="CH256">
        <v>0.49997200000000003</v>
      </c>
      <c r="CI256">
        <v>0.50002800000000003</v>
      </c>
      <c r="CJ256">
        <v>0</v>
      </c>
      <c r="CK256">
        <v>1237.721428571429</v>
      </c>
      <c r="CL256">
        <v>4.9990899999999998</v>
      </c>
      <c r="CM256">
        <v>13845.414285714291</v>
      </c>
      <c r="CN256">
        <v>9557.6157142857137</v>
      </c>
      <c r="CO256">
        <v>44.669285714285706</v>
      </c>
      <c r="CP256">
        <v>46.311999999999998</v>
      </c>
      <c r="CQ256">
        <v>45.436999999999998</v>
      </c>
      <c r="CR256">
        <v>45.311999999999998</v>
      </c>
      <c r="CS256">
        <v>46</v>
      </c>
      <c r="CT256">
        <v>597.4571428571428</v>
      </c>
      <c r="CU256">
        <v>597.52571428571434</v>
      </c>
      <c r="CV256">
        <v>0</v>
      </c>
      <c r="CW256">
        <v>1666113603.3</v>
      </c>
      <c r="CX256">
        <v>0</v>
      </c>
      <c r="CY256">
        <v>1666111874.0999999</v>
      </c>
      <c r="CZ256" t="s">
        <v>356</v>
      </c>
      <c r="DA256">
        <v>1666111874.0999999</v>
      </c>
      <c r="DB256">
        <v>1666111855.0999999</v>
      </c>
      <c r="DC256">
        <v>36</v>
      </c>
      <c r="DD256">
        <v>-0.106</v>
      </c>
      <c r="DE256">
        <v>-2E-3</v>
      </c>
      <c r="DF256">
        <v>-2.12</v>
      </c>
      <c r="DG256">
        <v>3.7999999999999999E-2</v>
      </c>
      <c r="DH256">
        <v>419</v>
      </c>
      <c r="DI256">
        <v>34</v>
      </c>
      <c r="DJ256">
        <v>0.73</v>
      </c>
      <c r="DK256">
        <v>0.14000000000000001</v>
      </c>
      <c r="DL256">
        <v>-18.952617073170732</v>
      </c>
      <c r="DM256">
        <v>-0.28162787456445709</v>
      </c>
      <c r="DN256">
        <v>8.5794069675203186E-2</v>
      </c>
      <c r="DO256">
        <v>0</v>
      </c>
      <c r="DP256">
        <v>0.39013075609756098</v>
      </c>
      <c r="DQ256">
        <v>-2.2235205574911709E-2</v>
      </c>
      <c r="DR256">
        <v>4.1839188992075097E-3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3.29393</v>
      </c>
      <c r="EB256">
        <v>2.6244900000000002</v>
      </c>
      <c r="EC256">
        <v>0.24636</v>
      </c>
      <c r="ED256">
        <v>0.24631800000000001</v>
      </c>
      <c r="EE256">
        <v>0.14021</v>
      </c>
      <c r="EF256">
        <v>0.137326</v>
      </c>
      <c r="EG256">
        <v>22777.8</v>
      </c>
      <c r="EH256">
        <v>23198.5</v>
      </c>
      <c r="EI256">
        <v>28145.1</v>
      </c>
      <c r="EJ256">
        <v>29658</v>
      </c>
      <c r="EK256">
        <v>33280.400000000001</v>
      </c>
      <c r="EL256">
        <v>35537.4</v>
      </c>
      <c r="EM256">
        <v>39700.800000000003</v>
      </c>
      <c r="EN256">
        <v>42407</v>
      </c>
      <c r="EO256">
        <v>2.0629499999999998</v>
      </c>
      <c r="EP256">
        <v>2.11002</v>
      </c>
      <c r="EQ256">
        <v>9.7647300000000006E-2</v>
      </c>
      <c r="ER256">
        <v>0</v>
      </c>
      <c r="ES256">
        <v>33.041200000000003</v>
      </c>
      <c r="ET256">
        <v>999.9</v>
      </c>
      <c r="EU256">
        <v>46.1</v>
      </c>
      <c r="EV256">
        <v>41.1</v>
      </c>
      <c r="EW256">
        <v>35.802300000000002</v>
      </c>
      <c r="EX256">
        <v>57.528199999999998</v>
      </c>
      <c r="EY256">
        <v>-0.87339800000000001</v>
      </c>
      <c r="EZ256">
        <v>2</v>
      </c>
      <c r="FA256">
        <v>0.66876500000000005</v>
      </c>
      <c r="FB256">
        <v>1.23136</v>
      </c>
      <c r="FC256">
        <v>20.264900000000001</v>
      </c>
      <c r="FD256">
        <v>5.21624</v>
      </c>
      <c r="FE256">
        <v>12.008800000000001</v>
      </c>
      <c r="FF256">
        <v>4.9854000000000003</v>
      </c>
      <c r="FG256">
        <v>3.2845800000000001</v>
      </c>
      <c r="FH256">
        <v>9902</v>
      </c>
      <c r="FI256">
        <v>9999</v>
      </c>
      <c r="FJ256">
        <v>9999</v>
      </c>
      <c r="FK256">
        <v>657.7</v>
      </c>
      <c r="FL256">
        <v>1.8658399999999999</v>
      </c>
      <c r="FM256">
        <v>1.8622799999999999</v>
      </c>
      <c r="FN256">
        <v>1.86432</v>
      </c>
      <c r="FO256">
        <v>1.8604499999999999</v>
      </c>
      <c r="FP256">
        <v>1.86111</v>
      </c>
      <c r="FQ256">
        <v>1.8602000000000001</v>
      </c>
      <c r="FR256">
        <v>1.86188</v>
      </c>
      <c r="FS256">
        <v>1.8585100000000001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-2.7</v>
      </c>
      <c r="GH256">
        <v>3.8899999999999997E-2</v>
      </c>
      <c r="GI256">
        <v>-1.7806499393771</v>
      </c>
      <c r="GJ256">
        <v>-1.0668354094452519E-3</v>
      </c>
      <c r="GK256">
        <v>7.2908324871410599E-7</v>
      </c>
      <c r="GL256">
        <v>-2.6615586879345078E-10</v>
      </c>
      <c r="GM256">
        <v>-0.20841063011216021</v>
      </c>
      <c r="GN256">
        <v>3.3664092208003571E-3</v>
      </c>
      <c r="GO256">
        <v>2.042686190248702E-4</v>
      </c>
      <c r="GP256">
        <v>-2.7039353982504608E-6</v>
      </c>
      <c r="GQ256">
        <v>3</v>
      </c>
      <c r="GR256">
        <v>2088</v>
      </c>
      <c r="GS256">
        <v>3</v>
      </c>
      <c r="GT256">
        <v>37</v>
      </c>
      <c r="GU256">
        <v>28.6</v>
      </c>
      <c r="GV256">
        <v>28.9</v>
      </c>
      <c r="GW256">
        <v>4.0564</v>
      </c>
      <c r="GX256">
        <v>2.5354000000000001</v>
      </c>
      <c r="GY256">
        <v>2.04834</v>
      </c>
      <c r="GZ256">
        <v>2.6037599999999999</v>
      </c>
      <c r="HA256">
        <v>2.1972700000000001</v>
      </c>
      <c r="HB256">
        <v>2.36084</v>
      </c>
      <c r="HC256">
        <v>45.261899999999997</v>
      </c>
      <c r="HD256">
        <v>13.7643</v>
      </c>
      <c r="HE256">
        <v>18</v>
      </c>
      <c r="HF256">
        <v>601.149</v>
      </c>
      <c r="HG256">
        <v>705.45100000000002</v>
      </c>
      <c r="HH256">
        <v>30.998999999999999</v>
      </c>
      <c r="HI256">
        <v>35.613599999999998</v>
      </c>
      <c r="HJ256">
        <v>29.9998</v>
      </c>
      <c r="HK256">
        <v>35.476599999999998</v>
      </c>
      <c r="HL256">
        <v>35.453299999999999</v>
      </c>
      <c r="HM256">
        <v>81.129900000000006</v>
      </c>
      <c r="HN256">
        <v>-30</v>
      </c>
      <c r="HO256">
        <v>-30</v>
      </c>
      <c r="HP256">
        <v>31</v>
      </c>
      <c r="HQ256">
        <v>1608.27</v>
      </c>
      <c r="HR256">
        <v>32.067999999999998</v>
      </c>
      <c r="HS256">
        <v>99.135800000000003</v>
      </c>
      <c r="HT256">
        <v>98.323499999999996</v>
      </c>
    </row>
    <row r="257" spans="1:228" x14ac:dyDescent="0.2">
      <c r="A257">
        <v>242</v>
      </c>
      <c r="B257">
        <v>1666113595.5</v>
      </c>
      <c r="C257">
        <v>962.5</v>
      </c>
      <c r="D257" t="s">
        <v>842</v>
      </c>
      <c r="E257" t="s">
        <v>843</v>
      </c>
      <c r="F257">
        <v>4</v>
      </c>
      <c r="G257">
        <v>1666113593.1875</v>
      </c>
      <c r="H257">
        <f t="shared" si="102"/>
        <v>4.3617630060465828E-4</v>
      </c>
      <c r="I257">
        <f t="shared" si="103"/>
        <v>0.43617630060465828</v>
      </c>
      <c r="J257">
        <f t="shared" si="104"/>
        <v>9.4012709260726179</v>
      </c>
      <c r="K257">
        <f t="shared" si="105"/>
        <v>1581.5787499999999</v>
      </c>
      <c r="L257">
        <f t="shared" si="106"/>
        <v>813.4188867547374</v>
      </c>
      <c r="M257">
        <f t="shared" si="107"/>
        <v>82.407684274597656</v>
      </c>
      <c r="N257">
        <f t="shared" si="108"/>
        <v>160.23016481139476</v>
      </c>
      <c r="O257">
        <f t="shared" si="109"/>
        <v>2.0743554777861963E-2</v>
      </c>
      <c r="P257">
        <f t="shared" si="110"/>
        <v>2.76635915625811</v>
      </c>
      <c r="Q257">
        <f t="shared" si="111"/>
        <v>2.0657527501355161E-2</v>
      </c>
      <c r="R257">
        <f t="shared" si="112"/>
        <v>1.2918654052981218E-2</v>
      </c>
      <c r="S257">
        <f t="shared" si="113"/>
        <v>226.11560207291271</v>
      </c>
      <c r="T257">
        <f t="shared" si="114"/>
        <v>35.382384196648161</v>
      </c>
      <c r="U257">
        <f t="shared" si="115"/>
        <v>34.620899999999999</v>
      </c>
      <c r="V257">
        <f t="shared" si="116"/>
        <v>5.5308696854829229</v>
      </c>
      <c r="W257">
        <f t="shared" si="117"/>
        <v>64.890395766807146</v>
      </c>
      <c r="X257">
        <f t="shared" si="118"/>
        <v>3.4869436118371024</v>
      </c>
      <c r="Y257">
        <f t="shared" si="119"/>
        <v>5.3735896824669247</v>
      </c>
      <c r="Z257">
        <f t="shared" si="120"/>
        <v>2.0439260736458205</v>
      </c>
      <c r="AA257">
        <f t="shared" si="121"/>
        <v>-19.23537485666543</v>
      </c>
      <c r="AB257">
        <f t="shared" si="122"/>
        <v>-77.336523578232459</v>
      </c>
      <c r="AC257">
        <f t="shared" si="123"/>
        <v>-6.4883837752232694</v>
      </c>
      <c r="AD257">
        <f t="shared" si="124"/>
        <v>123.05531986279155</v>
      </c>
      <c r="AE257">
        <f t="shared" si="125"/>
        <v>20.03448824375559</v>
      </c>
      <c r="AF257">
        <f t="shared" si="126"/>
        <v>0.44120487597869368</v>
      </c>
      <c r="AG257">
        <f t="shared" si="127"/>
        <v>9.4012709260726179</v>
      </c>
      <c r="AH257">
        <v>1657.106939355768</v>
      </c>
      <c r="AI257">
        <v>1641.093575757576</v>
      </c>
      <c r="AJ257">
        <v>1.731771787191466</v>
      </c>
      <c r="AK257">
        <v>66.573852837517123</v>
      </c>
      <c r="AL257">
        <f t="shared" si="128"/>
        <v>0.43617630060465828</v>
      </c>
      <c r="AM257">
        <v>34.0275923513408</v>
      </c>
      <c r="AN257">
        <v>34.416445588235277</v>
      </c>
      <c r="AO257">
        <v>-6.5629725590614944E-6</v>
      </c>
      <c r="AP257">
        <v>87.50530381435243</v>
      </c>
      <c r="AQ257">
        <v>78</v>
      </c>
      <c r="AR257">
        <v>12</v>
      </c>
      <c r="AS257">
        <f t="shared" si="129"/>
        <v>1</v>
      </c>
      <c r="AT257">
        <f t="shared" si="130"/>
        <v>0</v>
      </c>
      <c r="AU257">
        <f t="shared" si="131"/>
        <v>47132.44306764767</v>
      </c>
      <c r="AV257">
        <f t="shared" si="132"/>
        <v>1200</v>
      </c>
      <c r="AW257">
        <f t="shared" si="133"/>
        <v>1025.9251824211981</v>
      </c>
      <c r="AX257">
        <f t="shared" si="134"/>
        <v>0.85493765201766514</v>
      </c>
      <c r="AY257">
        <f t="shared" si="135"/>
        <v>0.18842966839409392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1666113593.1875</v>
      </c>
      <c r="BF257">
        <v>1581.5787499999999</v>
      </c>
      <c r="BG257">
        <v>1600.71875</v>
      </c>
      <c r="BH257">
        <v>34.418462499999997</v>
      </c>
      <c r="BI257">
        <v>34.025162499999993</v>
      </c>
      <c r="BJ257">
        <v>1584.2774999999999</v>
      </c>
      <c r="BK257">
        <v>34.379575000000003</v>
      </c>
      <c r="BL257">
        <v>649.91499999999996</v>
      </c>
      <c r="BM257">
        <v>101.210375</v>
      </c>
      <c r="BN257">
        <v>9.9891599999999997E-2</v>
      </c>
      <c r="BO257">
        <v>34.102349999999987</v>
      </c>
      <c r="BP257">
        <v>34.620899999999999</v>
      </c>
      <c r="BQ257">
        <v>999.9</v>
      </c>
      <c r="BR257">
        <v>0</v>
      </c>
      <c r="BS257">
        <v>0</v>
      </c>
      <c r="BT257">
        <v>8988.6712499999994</v>
      </c>
      <c r="BU257">
        <v>0</v>
      </c>
      <c r="BV257">
        <v>732.86037499999998</v>
      </c>
      <c r="BW257">
        <v>-19.138512500000001</v>
      </c>
      <c r="BX257">
        <v>1637.9549999999999</v>
      </c>
      <c r="BY257">
        <v>1657.1</v>
      </c>
      <c r="BZ257">
        <v>0.39332387499999999</v>
      </c>
      <c r="CA257">
        <v>1600.71875</v>
      </c>
      <c r="CB257">
        <v>34.025162499999993</v>
      </c>
      <c r="CC257">
        <v>3.4835025000000002</v>
      </c>
      <c r="CD257">
        <v>3.44369375</v>
      </c>
      <c r="CE257">
        <v>26.539549999999998</v>
      </c>
      <c r="CF257">
        <v>26.344662499999998</v>
      </c>
      <c r="CG257">
        <v>1200</v>
      </c>
      <c r="CH257">
        <v>0.49999612500000001</v>
      </c>
      <c r="CI257">
        <v>0.50000387499999999</v>
      </c>
      <c r="CJ257">
        <v>0</v>
      </c>
      <c r="CK257">
        <v>1237.86375</v>
      </c>
      <c r="CL257">
        <v>4.9990899999999998</v>
      </c>
      <c r="CM257">
        <v>13813.262500000001</v>
      </c>
      <c r="CN257">
        <v>9557.8462499999987</v>
      </c>
      <c r="CO257">
        <v>44.625</v>
      </c>
      <c r="CP257">
        <v>46.311999999999998</v>
      </c>
      <c r="CQ257">
        <v>45.436999999999998</v>
      </c>
      <c r="CR257">
        <v>45.311999999999998</v>
      </c>
      <c r="CS257">
        <v>46</v>
      </c>
      <c r="CT257">
        <v>597.495</v>
      </c>
      <c r="CU257">
        <v>597.50624999999991</v>
      </c>
      <c r="CV257">
        <v>0</v>
      </c>
      <c r="CW257">
        <v>1666113606.9000001</v>
      </c>
      <c r="CX257">
        <v>0</v>
      </c>
      <c r="CY257">
        <v>1666111874.0999999</v>
      </c>
      <c r="CZ257" t="s">
        <v>356</v>
      </c>
      <c r="DA257">
        <v>1666111874.0999999</v>
      </c>
      <c r="DB257">
        <v>1666111855.0999999</v>
      </c>
      <c r="DC257">
        <v>36</v>
      </c>
      <c r="DD257">
        <v>-0.106</v>
      </c>
      <c r="DE257">
        <v>-2E-3</v>
      </c>
      <c r="DF257">
        <v>-2.12</v>
      </c>
      <c r="DG257">
        <v>3.7999999999999999E-2</v>
      </c>
      <c r="DH257">
        <v>419</v>
      </c>
      <c r="DI257">
        <v>34</v>
      </c>
      <c r="DJ257">
        <v>0.73</v>
      </c>
      <c r="DK257">
        <v>0.14000000000000001</v>
      </c>
      <c r="DL257">
        <v>-18.997434146341462</v>
      </c>
      <c r="DM257">
        <v>-0.68754982578401691</v>
      </c>
      <c r="DN257">
        <v>0.1121105673959069</v>
      </c>
      <c r="DO257">
        <v>0</v>
      </c>
      <c r="DP257">
        <v>0.38991485365853662</v>
      </c>
      <c r="DQ257">
        <v>5.5020209059236823E-3</v>
      </c>
      <c r="DR257">
        <v>3.9639158795987872E-3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363</v>
      </c>
      <c r="EA257">
        <v>3.2944800000000001</v>
      </c>
      <c r="EB257">
        <v>2.6257700000000002</v>
      </c>
      <c r="EC257">
        <v>0.24698500000000001</v>
      </c>
      <c r="ED257">
        <v>0.24692500000000001</v>
      </c>
      <c r="EE257">
        <v>0.14019699999999999</v>
      </c>
      <c r="EF257">
        <v>0.137318</v>
      </c>
      <c r="EG257">
        <v>22758.799999999999</v>
      </c>
      <c r="EH257">
        <v>23179.9</v>
      </c>
      <c r="EI257">
        <v>28145.1</v>
      </c>
      <c r="EJ257">
        <v>29658.3</v>
      </c>
      <c r="EK257">
        <v>33280.699999999997</v>
      </c>
      <c r="EL257">
        <v>35538</v>
      </c>
      <c r="EM257">
        <v>39700.5</v>
      </c>
      <c r="EN257">
        <v>42407.199999999997</v>
      </c>
      <c r="EO257">
        <v>2.06352</v>
      </c>
      <c r="EP257">
        <v>2.1096300000000001</v>
      </c>
      <c r="EQ257">
        <v>9.7483399999999998E-2</v>
      </c>
      <c r="ER257">
        <v>0</v>
      </c>
      <c r="ES257">
        <v>33.039700000000003</v>
      </c>
      <c r="ET257">
        <v>999.9</v>
      </c>
      <c r="EU257">
        <v>46.1</v>
      </c>
      <c r="EV257">
        <v>41.1</v>
      </c>
      <c r="EW257">
        <v>35.806699999999999</v>
      </c>
      <c r="EX257">
        <v>57.798200000000001</v>
      </c>
      <c r="EY257">
        <v>-1.01362</v>
      </c>
      <c r="EZ257">
        <v>2</v>
      </c>
      <c r="FA257">
        <v>0.66819899999999999</v>
      </c>
      <c r="FB257">
        <v>1.2291300000000001</v>
      </c>
      <c r="FC257">
        <v>20.264900000000001</v>
      </c>
      <c r="FD257">
        <v>5.2166899999999998</v>
      </c>
      <c r="FE257">
        <v>12.0091</v>
      </c>
      <c r="FF257">
        <v>4.9854000000000003</v>
      </c>
      <c r="FG257">
        <v>3.2846500000000001</v>
      </c>
      <c r="FH257">
        <v>9902</v>
      </c>
      <c r="FI257">
        <v>9999</v>
      </c>
      <c r="FJ257">
        <v>9999</v>
      </c>
      <c r="FK257">
        <v>657.7</v>
      </c>
      <c r="FL257">
        <v>1.8658399999999999</v>
      </c>
      <c r="FM257">
        <v>1.8622399999999999</v>
      </c>
      <c r="FN257">
        <v>1.86432</v>
      </c>
      <c r="FO257">
        <v>1.8604099999999999</v>
      </c>
      <c r="FP257">
        <v>1.86111</v>
      </c>
      <c r="FQ257">
        <v>1.86019</v>
      </c>
      <c r="FR257">
        <v>1.86188</v>
      </c>
      <c r="FS257">
        <v>1.8585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-2.7</v>
      </c>
      <c r="GH257">
        <v>3.8899999999999997E-2</v>
      </c>
      <c r="GI257">
        <v>-1.7806499393771</v>
      </c>
      <c r="GJ257">
        <v>-1.0668354094452519E-3</v>
      </c>
      <c r="GK257">
        <v>7.2908324871410599E-7</v>
      </c>
      <c r="GL257">
        <v>-2.6615586879345078E-10</v>
      </c>
      <c r="GM257">
        <v>-0.20841063011216021</v>
      </c>
      <c r="GN257">
        <v>3.3664092208003571E-3</v>
      </c>
      <c r="GO257">
        <v>2.042686190248702E-4</v>
      </c>
      <c r="GP257">
        <v>-2.7039353982504608E-6</v>
      </c>
      <c r="GQ257">
        <v>3</v>
      </c>
      <c r="GR257">
        <v>2088</v>
      </c>
      <c r="GS257">
        <v>3</v>
      </c>
      <c r="GT257">
        <v>37</v>
      </c>
      <c r="GU257">
        <v>28.7</v>
      </c>
      <c r="GV257">
        <v>29</v>
      </c>
      <c r="GW257">
        <v>4.06982</v>
      </c>
      <c r="GX257">
        <v>2.5378400000000001</v>
      </c>
      <c r="GY257">
        <v>2.04956</v>
      </c>
      <c r="GZ257">
        <v>2.6037599999999999</v>
      </c>
      <c r="HA257">
        <v>2.1972700000000001</v>
      </c>
      <c r="HB257">
        <v>2.2973599999999998</v>
      </c>
      <c r="HC257">
        <v>45.261899999999997</v>
      </c>
      <c r="HD257">
        <v>13.7468</v>
      </c>
      <c r="HE257">
        <v>18</v>
      </c>
      <c r="HF257">
        <v>601.54999999999995</v>
      </c>
      <c r="HG257">
        <v>705.04300000000001</v>
      </c>
      <c r="HH257">
        <v>30.999199999999998</v>
      </c>
      <c r="HI257">
        <v>35.610300000000002</v>
      </c>
      <c r="HJ257">
        <v>29.999700000000001</v>
      </c>
      <c r="HK257">
        <v>35.473399999999998</v>
      </c>
      <c r="HL257">
        <v>35.450000000000003</v>
      </c>
      <c r="HM257">
        <v>81.396000000000001</v>
      </c>
      <c r="HN257">
        <v>-30</v>
      </c>
      <c r="HO257">
        <v>-30</v>
      </c>
      <c r="HP257">
        <v>31</v>
      </c>
      <c r="HQ257">
        <v>1614.95</v>
      </c>
      <c r="HR257">
        <v>32.067999999999998</v>
      </c>
      <c r="HS257">
        <v>99.135300000000001</v>
      </c>
      <c r="HT257">
        <v>98.324200000000005</v>
      </c>
    </row>
    <row r="258" spans="1:228" x14ac:dyDescent="0.2">
      <c r="A258">
        <v>243</v>
      </c>
      <c r="B258">
        <v>1666113599.5</v>
      </c>
      <c r="C258">
        <v>966.5</v>
      </c>
      <c r="D258" t="s">
        <v>844</v>
      </c>
      <c r="E258" t="s">
        <v>845</v>
      </c>
      <c r="F258">
        <v>4</v>
      </c>
      <c r="G258">
        <v>1666113597.5</v>
      </c>
      <c r="H258">
        <f t="shared" si="102"/>
        <v>4.3028771218328984E-4</v>
      </c>
      <c r="I258">
        <f t="shared" si="103"/>
        <v>0.43028771218328982</v>
      </c>
      <c r="J258">
        <f t="shared" si="104"/>
        <v>9.3768762908272656</v>
      </c>
      <c r="K258">
        <f t="shared" si="105"/>
        <v>1588.87</v>
      </c>
      <c r="L258">
        <f t="shared" si="106"/>
        <v>812.85197741515151</v>
      </c>
      <c r="M258">
        <f t="shared" si="107"/>
        <v>82.349186259559943</v>
      </c>
      <c r="N258">
        <f t="shared" si="108"/>
        <v>160.96676296255276</v>
      </c>
      <c r="O258">
        <f t="shared" si="109"/>
        <v>2.0470317774481408E-2</v>
      </c>
      <c r="P258">
        <f t="shared" si="110"/>
        <v>2.7721811103674892</v>
      </c>
      <c r="Q258">
        <f t="shared" si="111"/>
        <v>2.0386712132967378E-2</v>
      </c>
      <c r="R258">
        <f t="shared" si="112"/>
        <v>1.274917815098381E-2</v>
      </c>
      <c r="S258">
        <f t="shared" si="113"/>
        <v>226.11061337795078</v>
      </c>
      <c r="T258">
        <f t="shared" si="114"/>
        <v>35.381440309114126</v>
      </c>
      <c r="U258">
        <f t="shared" si="115"/>
        <v>34.615400000000001</v>
      </c>
      <c r="V258">
        <f t="shared" si="116"/>
        <v>5.5291807254399599</v>
      </c>
      <c r="W258">
        <f t="shared" si="117"/>
        <v>64.874162750315776</v>
      </c>
      <c r="X258">
        <f t="shared" si="118"/>
        <v>3.4860643765345207</v>
      </c>
      <c r="Y258">
        <f t="shared" si="119"/>
        <v>5.3735789854452527</v>
      </c>
      <c r="Z258">
        <f t="shared" si="120"/>
        <v>2.0431163489054391</v>
      </c>
      <c r="AA258">
        <f t="shared" si="121"/>
        <v>-18.97568810728308</v>
      </c>
      <c r="AB258">
        <f t="shared" si="122"/>
        <v>-76.682624103469024</v>
      </c>
      <c r="AC258">
        <f t="shared" si="123"/>
        <v>-6.4198380819014309</v>
      </c>
      <c r="AD258">
        <f t="shared" si="124"/>
        <v>124.03246308529727</v>
      </c>
      <c r="AE258">
        <f t="shared" si="125"/>
        <v>19.961941512900317</v>
      </c>
      <c r="AF258">
        <f t="shared" si="126"/>
        <v>0.43522771843523589</v>
      </c>
      <c r="AG258">
        <f t="shared" si="127"/>
        <v>9.3768762908272656</v>
      </c>
      <c r="AH258">
        <v>1663.968249658401</v>
      </c>
      <c r="AI258">
        <v>1648.0550909090909</v>
      </c>
      <c r="AJ258">
        <v>1.7140509955783509</v>
      </c>
      <c r="AK258">
        <v>66.573852837517123</v>
      </c>
      <c r="AL258">
        <f t="shared" si="128"/>
        <v>0.43028771218328982</v>
      </c>
      <c r="AM258">
        <v>34.023378583495479</v>
      </c>
      <c r="AN258">
        <v>34.406920294117647</v>
      </c>
      <c r="AO258">
        <v>-1.6048750884096921E-5</v>
      </c>
      <c r="AP258">
        <v>87.50530381435243</v>
      </c>
      <c r="AQ258">
        <v>77</v>
      </c>
      <c r="AR258">
        <v>12</v>
      </c>
      <c r="AS258">
        <f t="shared" si="129"/>
        <v>1</v>
      </c>
      <c r="AT258">
        <f t="shared" si="130"/>
        <v>0</v>
      </c>
      <c r="AU258">
        <f t="shared" si="131"/>
        <v>47292.103941678928</v>
      </c>
      <c r="AV258">
        <f t="shared" si="132"/>
        <v>1199.972857142857</v>
      </c>
      <c r="AW258">
        <f t="shared" si="133"/>
        <v>1025.9020421647413</v>
      </c>
      <c r="AX258">
        <f t="shared" si="134"/>
        <v>0.85493770634730892</v>
      </c>
      <c r="AY258">
        <f t="shared" si="135"/>
        <v>0.18842977325030633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1666113597.5</v>
      </c>
      <c r="BF258">
        <v>1588.87</v>
      </c>
      <c r="BG258">
        <v>1607.9314285714279</v>
      </c>
      <c r="BH258">
        <v>34.410228571428569</v>
      </c>
      <c r="BI258">
        <v>34.022371428571432</v>
      </c>
      <c r="BJ258">
        <v>1591.5742857142859</v>
      </c>
      <c r="BK258">
        <v>34.371414285714287</v>
      </c>
      <c r="BL258">
        <v>650.11271428571422</v>
      </c>
      <c r="BM258">
        <v>101.2088571428571</v>
      </c>
      <c r="BN258">
        <v>0.1001001428571429</v>
      </c>
      <c r="BO258">
        <v>34.102314285714293</v>
      </c>
      <c r="BP258">
        <v>34.615400000000001</v>
      </c>
      <c r="BQ258">
        <v>999.89999999999986</v>
      </c>
      <c r="BR258">
        <v>0</v>
      </c>
      <c r="BS258">
        <v>0</v>
      </c>
      <c r="BT258">
        <v>9019.7300000000014</v>
      </c>
      <c r="BU258">
        <v>0</v>
      </c>
      <c r="BV258">
        <v>557.19999999999993</v>
      </c>
      <c r="BW258">
        <v>-19.060471428571429</v>
      </c>
      <c r="BX258">
        <v>1645.491428571429</v>
      </c>
      <c r="BY258">
        <v>1664.56</v>
      </c>
      <c r="BZ258">
        <v>0.38783542857142861</v>
      </c>
      <c r="CA258">
        <v>1607.9314285714279</v>
      </c>
      <c r="CB258">
        <v>34.022371428571432</v>
      </c>
      <c r="CC258">
        <v>3.4826185714285711</v>
      </c>
      <c r="CD258">
        <v>3.4433657142857141</v>
      </c>
      <c r="CE258">
        <v>26.535228571428569</v>
      </c>
      <c r="CF258">
        <v>26.343042857142851</v>
      </c>
      <c r="CG258">
        <v>1199.972857142857</v>
      </c>
      <c r="CH258">
        <v>0.4999938571428571</v>
      </c>
      <c r="CI258">
        <v>0.50000614285714284</v>
      </c>
      <c r="CJ258">
        <v>0</v>
      </c>
      <c r="CK258">
        <v>1238.1714285714279</v>
      </c>
      <c r="CL258">
        <v>4.9990899999999998</v>
      </c>
      <c r="CM258">
        <v>13860.471428571431</v>
      </c>
      <c r="CN258">
        <v>9557.6157142857155</v>
      </c>
      <c r="CO258">
        <v>44.625</v>
      </c>
      <c r="CP258">
        <v>46.311999999999998</v>
      </c>
      <c r="CQ258">
        <v>45.401571428571437</v>
      </c>
      <c r="CR258">
        <v>45.311999999999998</v>
      </c>
      <c r="CS258">
        <v>46</v>
      </c>
      <c r="CT258">
        <v>597.47857142857151</v>
      </c>
      <c r="CU258">
        <v>597.49428571428575</v>
      </c>
      <c r="CV258">
        <v>0</v>
      </c>
      <c r="CW258">
        <v>1666113611.0999999</v>
      </c>
      <c r="CX258">
        <v>0</v>
      </c>
      <c r="CY258">
        <v>1666111874.0999999</v>
      </c>
      <c r="CZ258" t="s">
        <v>356</v>
      </c>
      <c r="DA258">
        <v>1666111874.0999999</v>
      </c>
      <c r="DB258">
        <v>1666111855.0999999</v>
      </c>
      <c r="DC258">
        <v>36</v>
      </c>
      <c r="DD258">
        <v>-0.106</v>
      </c>
      <c r="DE258">
        <v>-2E-3</v>
      </c>
      <c r="DF258">
        <v>-2.12</v>
      </c>
      <c r="DG258">
        <v>3.7999999999999999E-2</v>
      </c>
      <c r="DH258">
        <v>419</v>
      </c>
      <c r="DI258">
        <v>34</v>
      </c>
      <c r="DJ258">
        <v>0.73</v>
      </c>
      <c r="DK258">
        <v>0.14000000000000001</v>
      </c>
      <c r="DL258">
        <v>-19.016087804878051</v>
      </c>
      <c r="DM258">
        <v>-0.64747526132403299</v>
      </c>
      <c r="DN258">
        <v>0.11017479282136269</v>
      </c>
      <c r="DO258">
        <v>0</v>
      </c>
      <c r="DP258">
        <v>0.38908007317073168</v>
      </c>
      <c r="DQ258">
        <v>1.9468578397213249E-2</v>
      </c>
      <c r="DR258">
        <v>3.6145425267345909E-3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3.2944399999999998</v>
      </c>
      <c r="EB258">
        <v>2.6251699999999998</v>
      </c>
      <c r="EC258">
        <v>0.24759999999999999</v>
      </c>
      <c r="ED258">
        <v>0.24754499999999999</v>
      </c>
      <c r="EE258">
        <v>0.140176</v>
      </c>
      <c r="EF258">
        <v>0.13730600000000001</v>
      </c>
      <c r="EG258">
        <v>22740.1</v>
      </c>
      <c r="EH258">
        <v>23160.799999999999</v>
      </c>
      <c r="EI258">
        <v>28145.200000000001</v>
      </c>
      <c r="EJ258">
        <v>29658.400000000001</v>
      </c>
      <c r="EK258">
        <v>33281</v>
      </c>
      <c r="EL258">
        <v>35538.5</v>
      </c>
      <c r="EM258">
        <v>39699.9</v>
      </c>
      <c r="EN258">
        <v>42407.3</v>
      </c>
      <c r="EO258">
        <v>2.0640999999999998</v>
      </c>
      <c r="EP258">
        <v>2.1098499999999998</v>
      </c>
      <c r="EQ258">
        <v>9.7498299999999996E-2</v>
      </c>
      <c r="ER258">
        <v>0</v>
      </c>
      <c r="ES258">
        <v>33.037500000000001</v>
      </c>
      <c r="ET258">
        <v>999.9</v>
      </c>
      <c r="EU258">
        <v>46.1</v>
      </c>
      <c r="EV258">
        <v>41.1</v>
      </c>
      <c r="EW258">
        <v>35.802900000000001</v>
      </c>
      <c r="EX258">
        <v>57.168199999999999</v>
      </c>
      <c r="EY258">
        <v>-1.01763</v>
      </c>
      <c r="EZ258">
        <v>2</v>
      </c>
      <c r="FA258">
        <v>0.66806399999999999</v>
      </c>
      <c r="FB258">
        <v>1.2272799999999999</v>
      </c>
      <c r="FC258">
        <v>20.265000000000001</v>
      </c>
      <c r="FD258">
        <v>5.2166899999999998</v>
      </c>
      <c r="FE258">
        <v>12.007899999999999</v>
      </c>
      <c r="FF258">
        <v>4.9854500000000002</v>
      </c>
      <c r="FG258">
        <v>3.2846500000000001</v>
      </c>
      <c r="FH258">
        <v>9902.2999999999993</v>
      </c>
      <c r="FI258">
        <v>9999</v>
      </c>
      <c r="FJ258">
        <v>9999</v>
      </c>
      <c r="FK258">
        <v>657.7</v>
      </c>
      <c r="FL258">
        <v>1.8658399999999999</v>
      </c>
      <c r="FM258">
        <v>1.8622700000000001</v>
      </c>
      <c r="FN258">
        <v>1.86432</v>
      </c>
      <c r="FO258">
        <v>1.8604099999999999</v>
      </c>
      <c r="FP258">
        <v>1.8611200000000001</v>
      </c>
      <c r="FQ258">
        <v>1.8602000000000001</v>
      </c>
      <c r="FR258">
        <v>1.86189</v>
      </c>
      <c r="FS258">
        <v>1.8585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-2.71</v>
      </c>
      <c r="GH258">
        <v>3.8800000000000001E-2</v>
      </c>
      <c r="GI258">
        <v>-1.7806499393771</v>
      </c>
      <c r="GJ258">
        <v>-1.0668354094452519E-3</v>
      </c>
      <c r="GK258">
        <v>7.2908324871410599E-7</v>
      </c>
      <c r="GL258">
        <v>-2.6615586879345078E-10</v>
      </c>
      <c r="GM258">
        <v>-0.20841063011216021</v>
      </c>
      <c r="GN258">
        <v>3.3664092208003571E-3</v>
      </c>
      <c r="GO258">
        <v>2.042686190248702E-4</v>
      </c>
      <c r="GP258">
        <v>-2.7039353982504608E-6</v>
      </c>
      <c r="GQ258">
        <v>3</v>
      </c>
      <c r="GR258">
        <v>2088</v>
      </c>
      <c r="GS258">
        <v>3</v>
      </c>
      <c r="GT258">
        <v>37</v>
      </c>
      <c r="GU258">
        <v>28.8</v>
      </c>
      <c r="GV258">
        <v>29.1</v>
      </c>
      <c r="GW258">
        <v>4.0820299999999996</v>
      </c>
      <c r="GX258">
        <v>2.5354000000000001</v>
      </c>
      <c r="GY258">
        <v>2.04834</v>
      </c>
      <c r="GZ258">
        <v>2.6025399999999999</v>
      </c>
      <c r="HA258">
        <v>2.1972700000000001</v>
      </c>
      <c r="HB258">
        <v>2.32056</v>
      </c>
      <c r="HC258">
        <v>45.261899999999997</v>
      </c>
      <c r="HD258">
        <v>13.7555</v>
      </c>
      <c r="HE258">
        <v>18</v>
      </c>
      <c r="HF258">
        <v>601.95899999999995</v>
      </c>
      <c r="HG258">
        <v>705.21500000000003</v>
      </c>
      <c r="HH258">
        <v>30.999400000000001</v>
      </c>
      <c r="HI258">
        <v>35.606999999999999</v>
      </c>
      <c r="HJ258">
        <v>29.999700000000001</v>
      </c>
      <c r="HK258">
        <v>35.470999999999997</v>
      </c>
      <c r="HL258">
        <v>35.446800000000003</v>
      </c>
      <c r="HM258">
        <v>81.655500000000004</v>
      </c>
      <c r="HN258">
        <v>-30</v>
      </c>
      <c r="HO258">
        <v>-30</v>
      </c>
      <c r="HP258">
        <v>31</v>
      </c>
      <c r="HQ258">
        <v>1621.62</v>
      </c>
      <c r="HR258">
        <v>32.067999999999998</v>
      </c>
      <c r="HS258">
        <v>99.134500000000003</v>
      </c>
      <c r="HT258">
        <v>98.324299999999994</v>
      </c>
    </row>
    <row r="259" spans="1:228" x14ac:dyDescent="0.2">
      <c r="A259">
        <v>244</v>
      </c>
      <c r="B259">
        <v>1666113603.5</v>
      </c>
      <c r="C259">
        <v>970.5</v>
      </c>
      <c r="D259" t="s">
        <v>846</v>
      </c>
      <c r="E259" t="s">
        <v>847</v>
      </c>
      <c r="F259">
        <v>4</v>
      </c>
      <c r="G259">
        <v>1666113601.1875</v>
      </c>
      <c r="H259">
        <f t="shared" si="102"/>
        <v>4.3359051433916086E-4</v>
      </c>
      <c r="I259">
        <f t="shared" si="103"/>
        <v>0.43359051433916085</v>
      </c>
      <c r="J259">
        <f t="shared" si="104"/>
        <v>9.3624831808143583</v>
      </c>
      <c r="K259">
        <f t="shared" si="105"/>
        <v>1594.99125</v>
      </c>
      <c r="L259">
        <f t="shared" si="106"/>
        <v>825.22553960132848</v>
      </c>
      <c r="M259">
        <f t="shared" si="107"/>
        <v>83.602106780000511</v>
      </c>
      <c r="N259">
        <f t="shared" si="108"/>
        <v>161.58567857713916</v>
      </c>
      <c r="O259">
        <f t="shared" si="109"/>
        <v>2.0623916087821156E-2</v>
      </c>
      <c r="P259">
        <f t="shared" si="110"/>
        <v>2.7655114893168458</v>
      </c>
      <c r="Q259">
        <f t="shared" si="111"/>
        <v>2.0538850130614891E-2</v>
      </c>
      <c r="R259">
        <f t="shared" si="112"/>
        <v>1.2844394818523959E-2</v>
      </c>
      <c r="S259">
        <f t="shared" si="113"/>
        <v>226.12287219792162</v>
      </c>
      <c r="T259">
        <f t="shared" si="114"/>
        <v>35.382198248956442</v>
      </c>
      <c r="U259">
        <f t="shared" si="115"/>
        <v>34.615537500000002</v>
      </c>
      <c r="V259">
        <f t="shared" si="116"/>
        <v>5.5292229439760874</v>
      </c>
      <c r="W259">
        <f t="shared" si="117"/>
        <v>64.871708959326256</v>
      </c>
      <c r="X259">
        <f t="shared" si="118"/>
        <v>3.4856868752132435</v>
      </c>
      <c r="Y259">
        <f t="shared" si="119"/>
        <v>5.3732003228074738</v>
      </c>
      <c r="Z259">
        <f t="shared" si="120"/>
        <v>2.0435360687628439</v>
      </c>
      <c r="AA259">
        <f t="shared" si="121"/>
        <v>-19.121341682356995</v>
      </c>
      <c r="AB259">
        <f t="shared" si="122"/>
        <v>-76.70713073130716</v>
      </c>
      <c r="AC259">
        <f t="shared" si="123"/>
        <v>-6.4373421494862662</v>
      </c>
      <c r="AD259">
        <f t="shared" si="124"/>
        <v>123.85705763477122</v>
      </c>
      <c r="AE259">
        <f t="shared" si="125"/>
        <v>20.066047617009882</v>
      </c>
      <c r="AF259">
        <f t="shared" si="126"/>
        <v>0.43613014639743336</v>
      </c>
      <c r="AG259">
        <f t="shared" si="127"/>
        <v>9.3624831808143583</v>
      </c>
      <c r="AH259">
        <v>1670.934495479426</v>
      </c>
      <c r="AI259">
        <v>1654.961818181818</v>
      </c>
      <c r="AJ259">
        <v>1.731621527599124</v>
      </c>
      <c r="AK259">
        <v>66.573852837517123</v>
      </c>
      <c r="AL259">
        <f t="shared" si="128"/>
        <v>0.43359051433916085</v>
      </c>
      <c r="AM259">
        <v>34.019792253250692</v>
      </c>
      <c r="AN259">
        <v>34.406357647058798</v>
      </c>
      <c r="AO259">
        <v>-2.179536712917649E-5</v>
      </c>
      <c r="AP259">
        <v>87.50530381435243</v>
      </c>
      <c r="AQ259">
        <v>77</v>
      </c>
      <c r="AR259">
        <v>12</v>
      </c>
      <c r="AS259">
        <f t="shared" si="129"/>
        <v>1</v>
      </c>
      <c r="AT259">
        <f t="shared" si="130"/>
        <v>0</v>
      </c>
      <c r="AU259">
        <f t="shared" si="131"/>
        <v>47109.394419111668</v>
      </c>
      <c r="AV259">
        <f t="shared" si="132"/>
        <v>1200.0387499999999</v>
      </c>
      <c r="AW259">
        <f t="shared" si="133"/>
        <v>1025.9582949212029</v>
      </c>
      <c r="AX259">
        <f t="shared" si="134"/>
        <v>0.85493763840642889</v>
      </c>
      <c r="AY259">
        <f t="shared" si="135"/>
        <v>0.18842964212440777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1666113601.1875</v>
      </c>
      <c r="BF259">
        <v>1594.99125</v>
      </c>
      <c r="BG259">
        <v>1614.155</v>
      </c>
      <c r="BH259">
        <v>34.406762499999999</v>
      </c>
      <c r="BI259">
        <v>34.018050000000002</v>
      </c>
      <c r="BJ259">
        <v>1597.69875</v>
      </c>
      <c r="BK259">
        <v>34.367975000000001</v>
      </c>
      <c r="BL259">
        <v>650.02949999999998</v>
      </c>
      <c r="BM259">
        <v>101.208125</v>
      </c>
      <c r="BN259">
        <v>0.1000662375</v>
      </c>
      <c r="BO259">
        <v>34.101050000000001</v>
      </c>
      <c r="BP259">
        <v>34.615537500000002</v>
      </c>
      <c r="BQ259">
        <v>999.9</v>
      </c>
      <c r="BR259">
        <v>0</v>
      </c>
      <c r="BS259">
        <v>0</v>
      </c>
      <c r="BT259">
        <v>8984.3737500000007</v>
      </c>
      <c r="BU259">
        <v>0</v>
      </c>
      <c r="BV259">
        <v>496.96024999999997</v>
      </c>
      <c r="BW259">
        <v>-19.162862499999999</v>
      </c>
      <c r="BX259">
        <v>1651.82375</v>
      </c>
      <c r="BY259">
        <v>1670.99875</v>
      </c>
      <c r="BZ259">
        <v>0.38872774999999998</v>
      </c>
      <c r="CA259">
        <v>1614.155</v>
      </c>
      <c r="CB259">
        <v>34.018050000000002</v>
      </c>
      <c r="CC259">
        <v>3.4822475000000002</v>
      </c>
      <c r="CD259">
        <v>3.4429062500000001</v>
      </c>
      <c r="CE259">
        <v>26.533437500000002</v>
      </c>
      <c r="CF259">
        <v>26.340800000000002</v>
      </c>
      <c r="CG259">
        <v>1200.0387499999999</v>
      </c>
      <c r="CH259">
        <v>0.49999637499999999</v>
      </c>
      <c r="CI259">
        <v>0.50000362499999995</v>
      </c>
      <c r="CJ259">
        <v>0</v>
      </c>
      <c r="CK259">
        <v>1238.3487500000001</v>
      </c>
      <c r="CL259">
        <v>4.9990899999999998</v>
      </c>
      <c r="CM259">
        <v>13816.35</v>
      </c>
      <c r="CN259">
        <v>9558.1412500000006</v>
      </c>
      <c r="CO259">
        <v>44.625</v>
      </c>
      <c r="CP259">
        <v>46.311999999999998</v>
      </c>
      <c r="CQ259">
        <v>45.405999999999999</v>
      </c>
      <c r="CR259">
        <v>45.311999999999998</v>
      </c>
      <c r="CS259">
        <v>46</v>
      </c>
      <c r="CT259">
        <v>597.51499999999999</v>
      </c>
      <c r="CU259">
        <v>597.52499999999998</v>
      </c>
      <c r="CV259">
        <v>0</v>
      </c>
      <c r="CW259">
        <v>1666113615.3</v>
      </c>
      <c r="CX259">
        <v>0</v>
      </c>
      <c r="CY259">
        <v>1666111874.0999999</v>
      </c>
      <c r="CZ259" t="s">
        <v>356</v>
      </c>
      <c r="DA259">
        <v>1666111874.0999999</v>
      </c>
      <c r="DB259">
        <v>1666111855.0999999</v>
      </c>
      <c r="DC259">
        <v>36</v>
      </c>
      <c r="DD259">
        <v>-0.106</v>
      </c>
      <c r="DE259">
        <v>-2E-3</v>
      </c>
      <c r="DF259">
        <v>-2.12</v>
      </c>
      <c r="DG259">
        <v>3.7999999999999999E-2</v>
      </c>
      <c r="DH259">
        <v>419</v>
      </c>
      <c r="DI259">
        <v>34</v>
      </c>
      <c r="DJ259">
        <v>0.73</v>
      </c>
      <c r="DK259">
        <v>0.14000000000000001</v>
      </c>
      <c r="DL259">
        <v>-19.049221951219511</v>
      </c>
      <c r="DM259">
        <v>-0.80939790940763456</v>
      </c>
      <c r="DN259">
        <v>0.1146262420731067</v>
      </c>
      <c r="DO259">
        <v>0</v>
      </c>
      <c r="DP259">
        <v>0.38945565853658543</v>
      </c>
      <c r="DQ259">
        <v>9.7409268292682778E-3</v>
      </c>
      <c r="DR259">
        <v>3.2664129771143862E-3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3.2944800000000001</v>
      </c>
      <c r="EB259">
        <v>2.6253299999999999</v>
      </c>
      <c r="EC259">
        <v>0.24820400000000001</v>
      </c>
      <c r="ED259">
        <v>0.24814800000000001</v>
      </c>
      <c r="EE259">
        <v>0.14016600000000001</v>
      </c>
      <c r="EF259">
        <v>0.137296</v>
      </c>
      <c r="EG259">
        <v>22722</v>
      </c>
      <c r="EH259">
        <v>23142.400000000001</v>
      </c>
      <c r="EI259">
        <v>28145.4</v>
      </c>
      <c r="EJ259">
        <v>29658.7</v>
      </c>
      <c r="EK259">
        <v>33281.9</v>
      </c>
      <c r="EL259">
        <v>35539.300000000003</v>
      </c>
      <c r="EM259">
        <v>39700.400000000001</v>
      </c>
      <c r="EN259">
        <v>42407.6</v>
      </c>
      <c r="EO259">
        <v>2.0643699999999998</v>
      </c>
      <c r="EP259">
        <v>2.1098699999999999</v>
      </c>
      <c r="EQ259">
        <v>9.7751599999999994E-2</v>
      </c>
      <c r="ER259">
        <v>0</v>
      </c>
      <c r="ES259">
        <v>33.033799999999999</v>
      </c>
      <c r="ET259">
        <v>999.9</v>
      </c>
      <c r="EU259">
        <v>46.1</v>
      </c>
      <c r="EV259">
        <v>41.1</v>
      </c>
      <c r="EW259">
        <v>35.808199999999999</v>
      </c>
      <c r="EX259">
        <v>57.738199999999999</v>
      </c>
      <c r="EY259">
        <v>-1.0096099999999999</v>
      </c>
      <c r="EZ259">
        <v>2</v>
      </c>
      <c r="FA259">
        <v>0.66755299999999995</v>
      </c>
      <c r="FB259">
        <v>1.2251300000000001</v>
      </c>
      <c r="FC259">
        <v>20.265000000000001</v>
      </c>
      <c r="FD259">
        <v>5.2166899999999998</v>
      </c>
      <c r="FE259">
        <v>12.0097</v>
      </c>
      <c r="FF259">
        <v>4.9853500000000004</v>
      </c>
      <c r="FG259">
        <v>3.2846500000000001</v>
      </c>
      <c r="FH259">
        <v>9902.2999999999993</v>
      </c>
      <c r="FI259">
        <v>9999</v>
      </c>
      <c r="FJ259">
        <v>9999</v>
      </c>
      <c r="FK259">
        <v>657.7</v>
      </c>
      <c r="FL259">
        <v>1.8658399999999999</v>
      </c>
      <c r="FM259">
        <v>1.8622000000000001</v>
      </c>
      <c r="FN259">
        <v>1.86432</v>
      </c>
      <c r="FO259">
        <v>1.86043</v>
      </c>
      <c r="FP259">
        <v>1.86111</v>
      </c>
      <c r="FQ259">
        <v>1.8602000000000001</v>
      </c>
      <c r="FR259">
        <v>1.8619000000000001</v>
      </c>
      <c r="FS259">
        <v>1.8585100000000001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-2.71</v>
      </c>
      <c r="GH259">
        <v>3.8800000000000001E-2</v>
      </c>
      <c r="GI259">
        <v>-1.7806499393771</v>
      </c>
      <c r="GJ259">
        <v>-1.0668354094452519E-3</v>
      </c>
      <c r="GK259">
        <v>7.2908324871410599E-7</v>
      </c>
      <c r="GL259">
        <v>-2.6615586879345078E-10</v>
      </c>
      <c r="GM259">
        <v>-0.20841063011216021</v>
      </c>
      <c r="GN259">
        <v>3.3664092208003571E-3</v>
      </c>
      <c r="GO259">
        <v>2.042686190248702E-4</v>
      </c>
      <c r="GP259">
        <v>-2.7039353982504608E-6</v>
      </c>
      <c r="GQ259">
        <v>3</v>
      </c>
      <c r="GR259">
        <v>2088</v>
      </c>
      <c r="GS259">
        <v>3</v>
      </c>
      <c r="GT259">
        <v>37</v>
      </c>
      <c r="GU259">
        <v>28.8</v>
      </c>
      <c r="GV259">
        <v>29.1</v>
      </c>
      <c r="GW259">
        <v>4.0954600000000001</v>
      </c>
      <c r="GX259">
        <v>2.52319</v>
      </c>
      <c r="GY259">
        <v>2.04834</v>
      </c>
      <c r="GZ259">
        <v>2.6025399999999999</v>
      </c>
      <c r="HA259">
        <v>2.1972700000000001</v>
      </c>
      <c r="HB259">
        <v>2.3584000000000001</v>
      </c>
      <c r="HC259">
        <v>45.261899999999997</v>
      </c>
      <c r="HD259">
        <v>13.7643</v>
      </c>
      <c r="HE259">
        <v>18</v>
      </c>
      <c r="HF259">
        <v>602.13499999999999</v>
      </c>
      <c r="HG259">
        <v>705.21100000000001</v>
      </c>
      <c r="HH259">
        <v>30.999400000000001</v>
      </c>
      <c r="HI259">
        <v>35.603700000000003</v>
      </c>
      <c r="HJ259">
        <v>29.999700000000001</v>
      </c>
      <c r="HK259">
        <v>35.467700000000001</v>
      </c>
      <c r="HL259">
        <v>35.444400000000002</v>
      </c>
      <c r="HM259">
        <v>81.918000000000006</v>
      </c>
      <c r="HN259">
        <v>-30</v>
      </c>
      <c r="HO259">
        <v>-30</v>
      </c>
      <c r="HP259">
        <v>31</v>
      </c>
      <c r="HQ259">
        <v>1628.31</v>
      </c>
      <c r="HR259">
        <v>32.067999999999998</v>
      </c>
      <c r="HS259">
        <v>99.135599999999997</v>
      </c>
      <c r="HT259">
        <v>98.325199999999995</v>
      </c>
    </row>
    <row r="260" spans="1:228" x14ac:dyDescent="0.2">
      <c r="A260">
        <v>245</v>
      </c>
      <c r="B260">
        <v>1666113607.5</v>
      </c>
      <c r="C260">
        <v>974.5</v>
      </c>
      <c r="D260" t="s">
        <v>848</v>
      </c>
      <c r="E260" t="s">
        <v>849</v>
      </c>
      <c r="F260">
        <v>4</v>
      </c>
      <c r="G260">
        <v>1666113605.5</v>
      </c>
      <c r="H260">
        <f t="shared" si="102"/>
        <v>4.3328087664507909E-4</v>
      </c>
      <c r="I260">
        <f t="shared" si="103"/>
        <v>0.43328087664507908</v>
      </c>
      <c r="J260">
        <f t="shared" si="104"/>
        <v>9.374719903588824</v>
      </c>
      <c r="K260">
        <f t="shared" si="105"/>
        <v>1602.0942857142859</v>
      </c>
      <c r="L260">
        <f t="shared" si="106"/>
        <v>830.95118100359673</v>
      </c>
      <c r="M260">
        <f t="shared" si="107"/>
        <v>84.181181585855242</v>
      </c>
      <c r="N260">
        <f t="shared" si="108"/>
        <v>162.30338564593916</v>
      </c>
      <c r="O260">
        <f t="shared" si="109"/>
        <v>2.0617481271539721E-2</v>
      </c>
      <c r="P260">
        <f t="shared" si="110"/>
        <v>2.7678002426291544</v>
      </c>
      <c r="Q260">
        <f t="shared" si="111"/>
        <v>2.0532538256789336E-2</v>
      </c>
      <c r="R260">
        <f t="shared" si="112"/>
        <v>1.2840438926925416E-2</v>
      </c>
      <c r="S260">
        <f t="shared" si="113"/>
        <v>226.12064109249218</v>
      </c>
      <c r="T260">
        <f t="shared" si="114"/>
        <v>35.373862723754762</v>
      </c>
      <c r="U260">
        <f t="shared" si="115"/>
        <v>34.612142857142857</v>
      </c>
      <c r="V260">
        <f t="shared" si="116"/>
        <v>5.528180721537109</v>
      </c>
      <c r="W260">
        <f t="shared" si="117"/>
        <v>64.894899688697691</v>
      </c>
      <c r="X260">
        <f t="shared" si="118"/>
        <v>3.4854880225329752</v>
      </c>
      <c r="Y260">
        <f t="shared" si="119"/>
        <v>5.3709737425482436</v>
      </c>
      <c r="Z260">
        <f t="shared" si="120"/>
        <v>2.0426926990041339</v>
      </c>
      <c r="AA260">
        <f t="shared" si="121"/>
        <v>-19.107686660047989</v>
      </c>
      <c r="AB260">
        <f t="shared" si="122"/>
        <v>-77.373613165236279</v>
      </c>
      <c r="AC260">
        <f t="shared" si="123"/>
        <v>-6.4875617780412798</v>
      </c>
      <c r="AD260">
        <f t="shared" si="124"/>
        <v>123.15177948916663</v>
      </c>
      <c r="AE260">
        <f t="shared" si="125"/>
        <v>20.039521988813195</v>
      </c>
      <c r="AF260">
        <f t="shared" si="126"/>
        <v>0.43931398975162622</v>
      </c>
      <c r="AG260">
        <f t="shared" si="127"/>
        <v>9.374719903588824</v>
      </c>
      <c r="AH260">
        <v>1677.727016540354</v>
      </c>
      <c r="AI260">
        <v>1661.7710909090911</v>
      </c>
      <c r="AJ260">
        <v>1.724533155041885</v>
      </c>
      <c r="AK260">
        <v>66.573852837517123</v>
      </c>
      <c r="AL260">
        <f t="shared" si="128"/>
        <v>0.43328087664507908</v>
      </c>
      <c r="AM260">
        <v>34.018031951669258</v>
      </c>
      <c r="AN260">
        <v>34.404223529411738</v>
      </c>
      <c r="AO260">
        <v>-2.1207050136925212E-6</v>
      </c>
      <c r="AP260">
        <v>87.50530381435243</v>
      </c>
      <c r="AQ260">
        <v>77</v>
      </c>
      <c r="AR260">
        <v>12</v>
      </c>
      <c r="AS260">
        <f t="shared" si="129"/>
        <v>1</v>
      </c>
      <c r="AT260">
        <f t="shared" si="130"/>
        <v>0</v>
      </c>
      <c r="AU260">
        <f t="shared" si="131"/>
        <v>47173.26763149006</v>
      </c>
      <c r="AV260">
        <f t="shared" si="132"/>
        <v>1200.024285714286</v>
      </c>
      <c r="AW260">
        <f t="shared" si="133"/>
        <v>1025.9461850220168</v>
      </c>
      <c r="AX260">
        <f t="shared" si="134"/>
        <v>0.85493785187134508</v>
      </c>
      <c r="AY260">
        <f t="shared" si="135"/>
        <v>0.18843005411169594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1666113605.5</v>
      </c>
      <c r="BF260">
        <v>1602.0942857142859</v>
      </c>
      <c r="BG260">
        <v>1621.241428571429</v>
      </c>
      <c r="BH260">
        <v>34.405200000000001</v>
      </c>
      <c r="BI260">
        <v>34.013642857142862</v>
      </c>
      <c r="BJ260">
        <v>1604.808571428571</v>
      </c>
      <c r="BK260">
        <v>34.366442857142857</v>
      </c>
      <c r="BL260">
        <v>650.01900000000001</v>
      </c>
      <c r="BM260">
        <v>101.2071428571428</v>
      </c>
      <c r="BN260">
        <v>9.9869528571428584E-2</v>
      </c>
      <c r="BO260">
        <v>34.093614285714288</v>
      </c>
      <c r="BP260">
        <v>34.612142857142857</v>
      </c>
      <c r="BQ260">
        <v>999.89999999999986</v>
      </c>
      <c r="BR260">
        <v>0</v>
      </c>
      <c r="BS260">
        <v>0</v>
      </c>
      <c r="BT260">
        <v>8996.6071428571431</v>
      </c>
      <c r="BU260">
        <v>0</v>
      </c>
      <c r="BV260">
        <v>425.33814285714288</v>
      </c>
      <c r="BW260">
        <v>-19.146371428571431</v>
      </c>
      <c r="BX260">
        <v>1659.1771428571431</v>
      </c>
      <c r="BY260">
        <v>1678.325714285714</v>
      </c>
      <c r="BZ260">
        <v>0.39156614285714281</v>
      </c>
      <c r="CA260">
        <v>1621.241428571429</v>
      </c>
      <c r="CB260">
        <v>34.013642857142862</v>
      </c>
      <c r="CC260">
        <v>3.4820514285714279</v>
      </c>
      <c r="CD260">
        <v>3.4424228571428581</v>
      </c>
      <c r="CE260">
        <v>26.53247142857143</v>
      </c>
      <c r="CF260">
        <v>26.338400000000011</v>
      </c>
      <c r="CG260">
        <v>1200.024285714286</v>
      </c>
      <c r="CH260">
        <v>0.49998799999999999</v>
      </c>
      <c r="CI260">
        <v>0.50001200000000001</v>
      </c>
      <c r="CJ260">
        <v>0</v>
      </c>
      <c r="CK260">
        <v>1238.6199999999999</v>
      </c>
      <c r="CL260">
        <v>4.9990899999999998</v>
      </c>
      <c r="CM260">
        <v>13748.757142857139</v>
      </c>
      <c r="CN260">
        <v>9558.0057142857149</v>
      </c>
      <c r="CO260">
        <v>44.625</v>
      </c>
      <c r="CP260">
        <v>46.311999999999998</v>
      </c>
      <c r="CQ260">
        <v>45.375</v>
      </c>
      <c r="CR260">
        <v>45.311999999999998</v>
      </c>
      <c r="CS260">
        <v>46</v>
      </c>
      <c r="CT260">
        <v>597.49857142857138</v>
      </c>
      <c r="CU260">
        <v>597.52571428571423</v>
      </c>
      <c r="CV260">
        <v>0</v>
      </c>
      <c r="CW260">
        <v>1666113618.9000001</v>
      </c>
      <c r="CX260">
        <v>0</v>
      </c>
      <c r="CY260">
        <v>1666111874.0999999</v>
      </c>
      <c r="CZ260" t="s">
        <v>356</v>
      </c>
      <c r="DA260">
        <v>1666111874.0999999</v>
      </c>
      <c r="DB260">
        <v>1666111855.0999999</v>
      </c>
      <c r="DC260">
        <v>36</v>
      </c>
      <c r="DD260">
        <v>-0.106</v>
      </c>
      <c r="DE260">
        <v>-2E-3</v>
      </c>
      <c r="DF260">
        <v>-2.12</v>
      </c>
      <c r="DG260">
        <v>3.7999999999999999E-2</v>
      </c>
      <c r="DH260">
        <v>419</v>
      </c>
      <c r="DI260">
        <v>34</v>
      </c>
      <c r="DJ260">
        <v>0.73</v>
      </c>
      <c r="DK260">
        <v>0.14000000000000001</v>
      </c>
      <c r="DL260">
        <v>-19.107707317073171</v>
      </c>
      <c r="DM260">
        <v>-0.42388850174216691</v>
      </c>
      <c r="DN260">
        <v>8.3024337866481793E-2</v>
      </c>
      <c r="DO260">
        <v>0</v>
      </c>
      <c r="DP260">
        <v>0.39048880487804882</v>
      </c>
      <c r="DQ260">
        <v>-5.6436794425086178E-3</v>
      </c>
      <c r="DR260">
        <v>2.583367061910011E-3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3.2942</v>
      </c>
      <c r="EB260">
        <v>2.6249899999999999</v>
      </c>
      <c r="EC260">
        <v>0.24881300000000001</v>
      </c>
      <c r="ED260">
        <v>0.248749</v>
      </c>
      <c r="EE260">
        <v>0.14016300000000001</v>
      </c>
      <c r="EF260">
        <v>0.13728299999999999</v>
      </c>
      <c r="EG260">
        <v>22703.8</v>
      </c>
      <c r="EH260">
        <v>23123.200000000001</v>
      </c>
      <c r="EI260">
        <v>28145.8</v>
      </c>
      <c r="EJ260">
        <v>29657.9</v>
      </c>
      <c r="EK260">
        <v>33282.400000000001</v>
      </c>
      <c r="EL260">
        <v>35538.9</v>
      </c>
      <c r="EM260">
        <v>39700.800000000003</v>
      </c>
      <c r="EN260">
        <v>42406.400000000001</v>
      </c>
      <c r="EO260">
        <v>2.0640200000000002</v>
      </c>
      <c r="EP260">
        <v>2.11002</v>
      </c>
      <c r="EQ260">
        <v>9.7483399999999998E-2</v>
      </c>
      <c r="ER260">
        <v>0</v>
      </c>
      <c r="ES260">
        <v>33.031599999999997</v>
      </c>
      <c r="ET260">
        <v>999.9</v>
      </c>
      <c r="EU260">
        <v>46.1</v>
      </c>
      <c r="EV260">
        <v>41.1</v>
      </c>
      <c r="EW260">
        <v>35.803100000000001</v>
      </c>
      <c r="EX260">
        <v>57.588200000000001</v>
      </c>
      <c r="EY260">
        <v>-0.87740300000000004</v>
      </c>
      <c r="EZ260">
        <v>2</v>
      </c>
      <c r="FA260">
        <v>0.66745399999999999</v>
      </c>
      <c r="FB260">
        <v>1.22441</v>
      </c>
      <c r="FC260">
        <v>20.265000000000001</v>
      </c>
      <c r="FD260">
        <v>5.2157900000000001</v>
      </c>
      <c r="FE260">
        <v>12.0091</v>
      </c>
      <c r="FF260">
        <v>4.98515</v>
      </c>
      <c r="FG260">
        <v>3.2845</v>
      </c>
      <c r="FH260">
        <v>9902.2999999999993</v>
      </c>
      <c r="FI260">
        <v>9999</v>
      </c>
      <c r="FJ260">
        <v>9999</v>
      </c>
      <c r="FK260">
        <v>657.7</v>
      </c>
      <c r="FL260">
        <v>1.8658399999999999</v>
      </c>
      <c r="FM260">
        <v>1.8622300000000001</v>
      </c>
      <c r="FN260">
        <v>1.86432</v>
      </c>
      <c r="FO260">
        <v>1.86043</v>
      </c>
      <c r="FP260">
        <v>1.86111</v>
      </c>
      <c r="FQ260">
        <v>1.8602000000000001</v>
      </c>
      <c r="FR260">
        <v>1.86189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-2.72</v>
      </c>
      <c r="GH260">
        <v>3.8800000000000001E-2</v>
      </c>
      <c r="GI260">
        <v>-1.7806499393771</v>
      </c>
      <c r="GJ260">
        <v>-1.0668354094452519E-3</v>
      </c>
      <c r="GK260">
        <v>7.2908324871410599E-7</v>
      </c>
      <c r="GL260">
        <v>-2.6615586879345078E-10</v>
      </c>
      <c r="GM260">
        <v>-0.20841063011216021</v>
      </c>
      <c r="GN260">
        <v>3.3664092208003571E-3</v>
      </c>
      <c r="GO260">
        <v>2.042686190248702E-4</v>
      </c>
      <c r="GP260">
        <v>-2.7039353982504608E-6</v>
      </c>
      <c r="GQ260">
        <v>3</v>
      </c>
      <c r="GR260">
        <v>2088</v>
      </c>
      <c r="GS260">
        <v>3</v>
      </c>
      <c r="GT260">
        <v>37</v>
      </c>
      <c r="GU260">
        <v>28.9</v>
      </c>
      <c r="GV260">
        <v>29.2</v>
      </c>
      <c r="GW260">
        <v>4.1076699999999997</v>
      </c>
      <c r="GX260">
        <v>2.52563</v>
      </c>
      <c r="GY260">
        <v>2.04834</v>
      </c>
      <c r="GZ260">
        <v>2.6025399999999999</v>
      </c>
      <c r="HA260">
        <v>2.1972700000000001</v>
      </c>
      <c r="HB260">
        <v>2.34497</v>
      </c>
      <c r="HC260">
        <v>45.261899999999997</v>
      </c>
      <c r="HD260">
        <v>13.7643</v>
      </c>
      <c r="HE260">
        <v>18</v>
      </c>
      <c r="HF260">
        <v>601.84400000000005</v>
      </c>
      <c r="HG260">
        <v>705.31299999999999</v>
      </c>
      <c r="HH260">
        <v>30.999700000000001</v>
      </c>
      <c r="HI260">
        <v>35.599699999999999</v>
      </c>
      <c r="HJ260">
        <v>29.999700000000001</v>
      </c>
      <c r="HK260">
        <v>35.464399999999998</v>
      </c>
      <c r="HL260">
        <v>35.441099999999999</v>
      </c>
      <c r="HM260">
        <v>82.177199999999999</v>
      </c>
      <c r="HN260">
        <v>-30</v>
      </c>
      <c r="HO260">
        <v>-30</v>
      </c>
      <c r="HP260">
        <v>31</v>
      </c>
      <c r="HQ260">
        <v>1635.03</v>
      </c>
      <c r="HR260">
        <v>32.067999999999998</v>
      </c>
      <c r="HS260">
        <v>99.136700000000005</v>
      </c>
      <c r="HT260">
        <v>98.322500000000005</v>
      </c>
    </row>
    <row r="261" spans="1:228" x14ac:dyDescent="0.2">
      <c r="A261">
        <v>246</v>
      </c>
      <c r="B261">
        <v>1666113611.5</v>
      </c>
      <c r="C261">
        <v>978.5</v>
      </c>
      <c r="D261" t="s">
        <v>850</v>
      </c>
      <c r="E261" t="s">
        <v>851</v>
      </c>
      <c r="F261">
        <v>4</v>
      </c>
      <c r="G261">
        <v>1666113609.1875</v>
      </c>
      <c r="H261">
        <f t="shared" si="102"/>
        <v>4.3210826430136704E-4</v>
      </c>
      <c r="I261">
        <f t="shared" si="103"/>
        <v>0.43210826430136706</v>
      </c>
      <c r="J261">
        <f t="shared" si="104"/>
        <v>9.7206301643398536</v>
      </c>
      <c r="K261">
        <f t="shared" si="105"/>
        <v>1608.2262499999999</v>
      </c>
      <c r="L261">
        <f t="shared" si="106"/>
        <v>809.20814304141561</v>
      </c>
      <c r="M261">
        <f t="shared" si="107"/>
        <v>81.978704004899299</v>
      </c>
      <c r="N261">
        <f t="shared" si="108"/>
        <v>162.92508281755087</v>
      </c>
      <c r="O261">
        <f t="shared" si="109"/>
        <v>2.0583650371784851E-2</v>
      </c>
      <c r="P261">
        <f t="shared" si="110"/>
        <v>2.7646889431907979</v>
      </c>
      <c r="Q261">
        <f t="shared" si="111"/>
        <v>2.049889041768747E-2</v>
      </c>
      <c r="R261">
        <f t="shared" si="112"/>
        <v>1.2819392658257437E-2</v>
      </c>
      <c r="S261">
        <f t="shared" si="113"/>
        <v>226.12345198505673</v>
      </c>
      <c r="T261">
        <f t="shared" si="114"/>
        <v>35.383083105541594</v>
      </c>
      <c r="U261">
        <f t="shared" si="115"/>
        <v>34.603425000000001</v>
      </c>
      <c r="V261">
        <f t="shared" si="116"/>
        <v>5.5255049495365549</v>
      </c>
      <c r="W261">
        <f t="shared" si="117"/>
        <v>64.857662830695148</v>
      </c>
      <c r="X261">
        <f t="shared" si="118"/>
        <v>3.4849564295827951</v>
      </c>
      <c r="Y261">
        <f t="shared" si="119"/>
        <v>5.3732377601702161</v>
      </c>
      <c r="Z261">
        <f t="shared" si="120"/>
        <v>2.0405485199537599</v>
      </c>
      <c r="AA261">
        <f t="shared" si="121"/>
        <v>-19.055974455690286</v>
      </c>
      <c r="AB261">
        <f t="shared" si="122"/>
        <v>-74.860317450838622</v>
      </c>
      <c r="AC261">
        <f t="shared" si="123"/>
        <v>-6.2838569333933387</v>
      </c>
      <c r="AD261">
        <f t="shared" si="124"/>
        <v>125.92330314513448</v>
      </c>
      <c r="AE261">
        <f t="shared" si="125"/>
        <v>20.148628578637581</v>
      </c>
      <c r="AF261">
        <f t="shared" si="126"/>
        <v>0.43906395840862078</v>
      </c>
      <c r="AG261">
        <f t="shared" si="127"/>
        <v>9.7206301643398536</v>
      </c>
      <c r="AH261">
        <v>1684.7702709956859</v>
      </c>
      <c r="AI261">
        <v>1668.5970303030299</v>
      </c>
      <c r="AJ261">
        <v>1.6964165311648589</v>
      </c>
      <c r="AK261">
        <v>66.573852837517123</v>
      </c>
      <c r="AL261">
        <f t="shared" si="128"/>
        <v>0.43210826430136706</v>
      </c>
      <c r="AM261">
        <v>34.011483714364402</v>
      </c>
      <c r="AN261">
        <v>34.396694705882346</v>
      </c>
      <c r="AO261">
        <v>-8.85576476807048E-6</v>
      </c>
      <c r="AP261">
        <v>87.50530381435243</v>
      </c>
      <c r="AQ261">
        <v>77</v>
      </c>
      <c r="AR261">
        <v>12</v>
      </c>
      <c r="AS261">
        <f t="shared" si="129"/>
        <v>1</v>
      </c>
      <c r="AT261">
        <f t="shared" si="130"/>
        <v>0</v>
      </c>
      <c r="AU261">
        <f t="shared" si="131"/>
        <v>47086.829581988386</v>
      </c>
      <c r="AV261">
        <f t="shared" si="132"/>
        <v>1200.04125</v>
      </c>
      <c r="AW261">
        <f t="shared" si="133"/>
        <v>1025.9604885932936</v>
      </c>
      <c r="AX261">
        <f t="shared" si="134"/>
        <v>0.85493768534481096</v>
      </c>
      <c r="AY261">
        <f t="shared" si="135"/>
        <v>0.18842973271548519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1666113609.1875</v>
      </c>
      <c r="BF261">
        <v>1608.2262499999999</v>
      </c>
      <c r="BG261">
        <v>1627.4775</v>
      </c>
      <c r="BH261">
        <v>34.399850000000001</v>
      </c>
      <c r="BI261">
        <v>34.008487500000001</v>
      </c>
      <c r="BJ261">
        <v>1610.94625</v>
      </c>
      <c r="BK261">
        <v>34.361125000000001</v>
      </c>
      <c r="BL261">
        <v>649.97575000000006</v>
      </c>
      <c r="BM261">
        <v>101.207375</v>
      </c>
      <c r="BN261">
        <v>9.9939699999999992E-2</v>
      </c>
      <c r="BO261">
        <v>34.101174999999998</v>
      </c>
      <c r="BP261">
        <v>34.603425000000001</v>
      </c>
      <c r="BQ261">
        <v>999.9</v>
      </c>
      <c r="BR261">
        <v>0</v>
      </c>
      <c r="BS261">
        <v>0</v>
      </c>
      <c r="BT261">
        <v>8980.0774999999994</v>
      </c>
      <c r="BU261">
        <v>0</v>
      </c>
      <c r="BV261">
        <v>408.62625000000003</v>
      </c>
      <c r="BW261">
        <v>-19.251149999999999</v>
      </c>
      <c r="BX261">
        <v>1665.51875</v>
      </c>
      <c r="BY261">
        <v>1684.7737500000001</v>
      </c>
      <c r="BZ261">
        <v>0.39135787500000002</v>
      </c>
      <c r="CA261">
        <v>1627.4775</v>
      </c>
      <c r="CB261">
        <v>34.008487500000001</v>
      </c>
      <c r="CC261">
        <v>3.4815174999999998</v>
      </c>
      <c r="CD261">
        <v>3.44191</v>
      </c>
      <c r="CE261">
        <v>26.529875000000001</v>
      </c>
      <c r="CF261">
        <v>26.335887499999998</v>
      </c>
      <c r="CG261">
        <v>1200.04125</v>
      </c>
      <c r="CH261">
        <v>0.49999462500000003</v>
      </c>
      <c r="CI261">
        <v>0.50000537499999997</v>
      </c>
      <c r="CJ261">
        <v>0</v>
      </c>
      <c r="CK261">
        <v>1238.7474999999999</v>
      </c>
      <c r="CL261">
        <v>4.9990899999999998</v>
      </c>
      <c r="CM261">
        <v>13729.15</v>
      </c>
      <c r="CN261">
        <v>9558.1549999999988</v>
      </c>
      <c r="CO261">
        <v>44.625</v>
      </c>
      <c r="CP261">
        <v>46.311999999999998</v>
      </c>
      <c r="CQ261">
        <v>45.375</v>
      </c>
      <c r="CR261">
        <v>45.311999999999998</v>
      </c>
      <c r="CS261">
        <v>45.984250000000003</v>
      </c>
      <c r="CT261">
        <v>597.51375000000007</v>
      </c>
      <c r="CU261">
        <v>597.52749999999992</v>
      </c>
      <c r="CV261">
        <v>0</v>
      </c>
      <c r="CW261">
        <v>1666113623.0999999</v>
      </c>
      <c r="CX261">
        <v>0</v>
      </c>
      <c r="CY261">
        <v>1666111874.0999999</v>
      </c>
      <c r="CZ261" t="s">
        <v>356</v>
      </c>
      <c r="DA261">
        <v>1666111874.0999999</v>
      </c>
      <c r="DB261">
        <v>1666111855.0999999</v>
      </c>
      <c r="DC261">
        <v>36</v>
      </c>
      <c r="DD261">
        <v>-0.106</v>
      </c>
      <c r="DE261">
        <v>-2E-3</v>
      </c>
      <c r="DF261">
        <v>-2.12</v>
      </c>
      <c r="DG261">
        <v>3.7999999999999999E-2</v>
      </c>
      <c r="DH261">
        <v>419</v>
      </c>
      <c r="DI261">
        <v>34</v>
      </c>
      <c r="DJ261">
        <v>0.73</v>
      </c>
      <c r="DK261">
        <v>0.14000000000000001</v>
      </c>
      <c r="DL261">
        <v>-19.145839024390241</v>
      </c>
      <c r="DM261">
        <v>-0.35551358885021661</v>
      </c>
      <c r="DN261">
        <v>6.893004540854282E-2</v>
      </c>
      <c r="DO261">
        <v>0</v>
      </c>
      <c r="DP261">
        <v>0.3907202926829268</v>
      </c>
      <c r="DQ261">
        <v>-6.9205505226477386E-3</v>
      </c>
      <c r="DR261">
        <v>2.3326795985429828E-3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3.2943199999999999</v>
      </c>
      <c r="EB261">
        <v>2.6249699999999998</v>
      </c>
      <c r="EC261">
        <v>0.249422</v>
      </c>
      <c r="ED261">
        <v>0.24935299999999999</v>
      </c>
      <c r="EE261">
        <v>0.140153</v>
      </c>
      <c r="EF261">
        <v>0.137265</v>
      </c>
      <c r="EG261">
        <v>22685.1</v>
      </c>
      <c r="EH261">
        <v>23105.4</v>
      </c>
      <c r="EI261">
        <v>28145.5</v>
      </c>
      <c r="EJ261">
        <v>29659</v>
      </c>
      <c r="EK261">
        <v>33282.800000000003</v>
      </c>
      <c r="EL261">
        <v>35540.699999999997</v>
      </c>
      <c r="EM261">
        <v>39700.800000000003</v>
      </c>
      <c r="EN261">
        <v>42407.7</v>
      </c>
      <c r="EO261">
        <v>2.0640000000000001</v>
      </c>
      <c r="EP261">
        <v>2.1099800000000002</v>
      </c>
      <c r="EQ261">
        <v>9.7461000000000006E-2</v>
      </c>
      <c r="ER261">
        <v>0</v>
      </c>
      <c r="ES261">
        <v>33.029299999999999</v>
      </c>
      <c r="ET261">
        <v>999.9</v>
      </c>
      <c r="EU261">
        <v>46.1</v>
      </c>
      <c r="EV261">
        <v>41.1</v>
      </c>
      <c r="EW261">
        <v>35.804099999999998</v>
      </c>
      <c r="EX261">
        <v>57.258200000000002</v>
      </c>
      <c r="EY261">
        <v>-0.85736800000000002</v>
      </c>
      <c r="EZ261">
        <v>2</v>
      </c>
      <c r="FA261">
        <v>0.667022</v>
      </c>
      <c r="FB261">
        <v>1.22583</v>
      </c>
      <c r="FC261">
        <v>20.2652</v>
      </c>
      <c r="FD261">
        <v>5.2157900000000001</v>
      </c>
      <c r="FE261">
        <v>12.009499999999999</v>
      </c>
      <c r="FF261">
        <v>4.9850000000000003</v>
      </c>
      <c r="FG261">
        <v>3.2845</v>
      </c>
      <c r="FH261">
        <v>9902.6</v>
      </c>
      <c r="FI261">
        <v>9999</v>
      </c>
      <c r="FJ261">
        <v>9999</v>
      </c>
      <c r="FK261">
        <v>657.7</v>
      </c>
      <c r="FL261">
        <v>1.8658399999999999</v>
      </c>
      <c r="FM261">
        <v>1.8622399999999999</v>
      </c>
      <c r="FN261">
        <v>1.86432</v>
      </c>
      <c r="FO261">
        <v>1.86046</v>
      </c>
      <c r="FP261">
        <v>1.8611200000000001</v>
      </c>
      <c r="FQ261">
        <v>1.8602000000000001</v>
      </c>
      <c r="FR261">
        <v>1.8619000000000001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-2.72</v>
      </c>
      <c r="GH261">
        <v>3.8699999999999998E-2</v>
      </c>
      <c r="GI261">
        <v>-1.7806499393771</v>
      </c>
      <c r="GJ261">
        <v>-1.0668354094452519E-3</v>
      </c>
      <c r="GK261">
        <v>7.2908324871410599E-7</v>
      </c>
      <c r="GL261">
        <v>-2.6615586879345078E-10</v>
      </c>
      <c r="GM261">
        <v>-0.20841063011216021</v>
      </c>
      <c r="GN261">
        <v>3.3664092208003571E-3</v>
      </c>
      <c r="GO261">
        <v>2.042686190248702E-4</v>
      </c>
      <c r="GP261">
        <v>-2.7039353982504608E-6</v>
      </c>
      <c r="GQ261">
        <v>3</v>
      </c>
      <c r="GR261">
        <v>2088</v>
      </c>
      <c r="GS261">
        <v>3</v>
      </c>
      <c r="GT261">
        <v>37</v>
      </c>
      <c r="GU261">
        <v>29</v>
      </c>
      <c r="GV261">
        <v>29.3</v>
      </c>
      <c r="GW261">
        <v>4.1223099999999997</v>
      </c>
      <c r="GX261">
        <v>2.5341800000000001</v>
      </c>
      <c r="GY261">
        <v>2.04834</v>
      </c>
      <c r="GZ261">
        <v>2.6037599999999999</v>
      </c>
      <c r="HA261">
        <v>2.1972700000000001</v>
      </c>
      <c r="HB261">
        <v>2.34863</v>
      </c>
      <c r="HC261">
        <v>45.261899999999997</v>
      </c>
      <c r="HD261">
        <v>13.7643</v>
      </c>
      <c r="HE261">
        <v>18</v>
      </c>
      <c r="HF261">
        <v>601.79499999999996</v>
      </c>
      <c r="HG261">
        <v>705.23900000000003</v>
      </c>
      <c r="HH261">
        <v>31.0001</v>
      </c>
      <c r="HI261">
        <v>35.596400000000003</v>
      </c>
      <c r="HJ261">
        <v>29.999700000000001</v>
      </c>
      <c r="HK261">
        <v>35.461199999999998</v>
      </c>
      <c r="HL261">
        <v>35.438699999999997</v>
      </c>
      <c r="HM261">
        <v>82.447000000000003</v>
      </c>
      <c r="HN261">
        <v>-30</v>
      </c>
      <c r="HO261">
        <v>-30</v>
      </c>
      <c r="HP261">
        <v>31</v>
      </c>
      <c r="HQ261">
        <v>1641.74</v>
      </c>
      <c r="HR261">
        <v>32.067999999999998</v>
      </c>
      <c r="HS261">
        <v>99.136300000000006</v>
      </c>
      <c r="HT261">
        <v>98.325800000000001</v>
      </c>
    </row>
    <row r="262" spans="1:228" x14ac:dyDescent="0.2">
      <c r="A262">
        <v>247</v>
      </c>
      <c r="B262">
        <v>1666113615.5</v>
      </c>
      <c r="C262">
        <v>982.5</v>
      </c>
      <c r="D262" t="s">
        <v>852</v>
      </c>
      <c r="E262" t="s">
        <v>853</v>
      </c>
      <c r="F262">
        <v>4</v>
      </c>
      <c r="G262">
        <v>1666113613.5</v>
      </c>
      <c r="H262">
        <f t="shared" si="102"/>
        <v>4.3970681638130023E-4</v>
      </c>
      <c r="I262">
        <f t="shared" si="103"/>
        <v>0.43970681638130021</v>
      </c>
      <c r="J262">
        <f t="shared" si="104"/>
        <v>9.4639998307000965</v>
      </c>
      <c r="K262">
        <f t="shared" si="105"/>
        <v>1615.35</v>
      </c>
      <c r="L262">
        <f t="shared" si="106"/>
        <v>847.03106753641509</v>
      </c>
      <c r="M262">
        <f t="shared" si="107"/>
        <v>85.811450813956256</v>
      </c>
      <c r="N262">
        <f t="shared" si="108"/>
        <v>163.64869292868639</v>
      </c>
      <c r="O262">
        <f t="shared" si="109"/>
        <v>2.0910811856555526E-2</v>
      </c>
      <c r="P262">
        <f t="shared" si="110"/>
        <v>2.7641558132129154</v>
      </c>
      <c r="Q262">
        <f t="shared" si="111"/>
        <v>2.0823325485487067E-2</v>
      </c>
      <c r="R262">
        <f t="shared" si="112"/>
        <v>1.3022408114531687E-2</v>
      </c>
      <c r="S262">
        <f t="shared" si="113"/>
        <v>226.11000995035067</v>
      </c>
      <c r="T262">
        <f t="shared" si="114"/>
        <v>35.38437502192626</v>
      </c>
      <c r="U262">
        <f t="shared" si="115"/>
        <v>34.614085714285707</v>
      </c>
      <c r="V262">
        <f t="shared" si="116"/>
        <v>5.5287771961703296</v>
      </c>
      <c r="W262">
        <f t="shared" si="117"/>
        <v>64.841313640653738</v>
      </c>
      <c r="X262">
        <f t="shared" si="118"/>
        <v>3.484704291424531</v>
      </c>
      <c r="Y262">
        <f t="shared" si="119"/>
        <v>5.3742037225472199</v>
      </c>
      <c r="Z262">
        <f t="shared" si="120"/>
        <v>2.0440729047457986</v>
      </c>
      <c r="AA262">
        <f t="shared" si="121"/>
        <v>-19.39107060241534</v>
      </c>
      <c r="AB262">
        <f t="shared" si="122"/>
        <v>-75.953960558693879</v>
      </c>
      <c r="AC262">
        <f t="shared" si="123"/>
        <v>-6.3773205060057165</v>
      </c>
      <c r="AD262">
        <f t="shared" si="124"/>
        <v>124.38765828323572</v>
      </c>
      <c r="AE262">
        <f t="shared" si="125"/>
        <v>20.178398832164678</v>
      </c>
      <c r="AF262">
        <f t="shared" si="126"/>
        <v>0.445528498896753</v>
      </c>
      <c r="AG262">
        <f t="shared" si="127"/>
        <v>9.4639998307000965</v>
      </c>
      <c r="AH262">
        <v>1691.5688862763041</v>
      </c>
      <c r="AI262">
        <v>1675.4932727272731</v>
      </c>
      <c r="AJ262">
        <v>1.733067673655571</v>
      </c>
      <c r="AK262">
        <v>66.573852837517123</v>
      </c>
      <c r="AL262">
        <f t="shared" si="128"/>
        <v>0.43970681638130021</v>
      </c>
      <c r="AM262">
        <v>34.004363487527961</v>
      </c>
      <c r="AN262">
        <v>34.396340294117628</v>
      </c>
      <c r="AO262">
        <v>-1.226715142679878E-5</v>
      </c>
      <c r="AP262">
        <v>87.50530381435243</v>
      </c>
      <c r="AQ262">
        <v>78</v>
      </c>
      <c r="AR262">
        <v>12</v>
      </c>
      <c r="AS262">
        <f t="shared" si="129"/>
        <v>1</v>
      </c>
      <c r="AT262">
        <f t="shared" si="130"/>
        <v>0</v>
      </c>
      <c r="AU262">
        <f t="shared" si="131"/>
        <v>47071.735658246565</v>
      </c>
      <c r="AV262">
        <f t="shared" si="132"/>
        <v>1199.962857142857</v>
      </c>
      <c r="AW262">
        <f t="shared" si="133"/>
        <v>1025.8941564509587</v>
      </c>
      <c r="AX262">
        <f t="shared" si="134"/>
        <v>0.85493825941716195</v>
      </c>
      <c r="AY262">
        <f t="shared" si="135"/>
        <v>0.18843084067512267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1666113613.5</v>
      </c>
      <c r="BF262">
        <v>1615.35</v>
      </c>
      <c r="BG262">
        <v>1634.64</v>
      </c>
      <c r="BH262">
        <v>34.396957142857147</v>
      </c>
      <c r="BI262">
        <v>33.999857142857152</v>
      </c>
      <c r="BJ262">
        <v>1618.0757142857151</v>
      </c>
      <c r="BK262">
        <v>34.358242857142862</v>
      </c>
      <c r="BL262">
        <v>650.01814285714283</v>
      </c>
      <c r="BM262">
        <v>101.2085714285714</v>
      </c>
      <c r="BN262">
        <v>9.9933185714285708E-2</v>
      </c>
      <c r="BO262">
        <v>34.104399999999998</v>
      </c>
      <c r="BP262">
        <v>34.614085714285707</v>
      </c>
      <c r="BQ262">
        <v>999.89999999999986</v>
      </c>
      <c r="BR262">
        <v>0</v>
      </c>
      <c r="BS262">
        <v>0</v>
      </c>
      <c r="BT262">
        <v>8977.1442857142847</v>
      </c>
      <c r="BU262">
        <v>0</v>
      </c>
      <c r="BV262">
        <v>382.13</v>
      </c>
      <c r="BW262">
        <v>-19.29147142857142</v>
      </c>
      <c r="BX262">
        <v>1672.8914285714291</v>
      </c>
      <c r="BY262">
        <v>1692.174285714286</v>
      </c>
      <c r="BZ262">
        <v>0.39711742857142862</v>
      </c>
      <c r="CA262">
        <v>1634.64</v>
      </c>
      <c r="CB262">
        <v>33.999857142857152</v>
      </c>
      <c r="CC262">
        <v>3.4812585714285711</v>
      </c>
      <c r="CD262">
        <v>3.4410642857142859</v>
      </c>
      <c r="CE262">
        <v>26.528600000000001</v>
      </c>
      <c r="CF262">
        <v>26.33175714285715</v>
      </c>
      <c r="CG262">
        <v>1199.962857142857</v>
      </c>
      <c r="CH262">
        <v>0.49997599999999998</v>
      </c>
      <c r="CI262">
        <v>0.50002400000000002</v>
      </c>
      <c r="CJ262">
        <v>0</v>
      </c>
      <c r="CK262">
        <v>1239.051428571428</v>
      </c>
      <c r="CL262">
        <v>4.9990899999999998</v>
      </c>
      <c r="CM262">
        <v>13713.88571428572</v>
      </c>
      <c r="CN262">
        <v>9557.4757142857143</v>
      </c>
      <c r="CO262">
        <v>44.607000000000014</v>
      </c>
      <c r="CP262">
        <v>46.311999999999998</v>
      </c>
      <c r="CQ262">
        <v>45.375</v>
      </c>
      <c r="CR262">
        <v>45.311999999999998</v>
      </c>
      <c r="CS262">
        <v>46</v>
      </c>
      <c r="CT262">
        <v>597.45142857142855</v>
      </c>
      <c r="CU262">
        <v>597.51142857142861</v>
      </c>
      <c r="CV262">
        <v>0</v>
      </c>
      <c r="CW262">
        <v>1666113627.3</v>
      </c>
      <c r="CX262">
        <v>0</v>
      </c>
      <c r="CY262">
        <v>1666111874.0999999</v>
      </c>
      <c r="CZ262" t="s">
        <v>356</v>
      </c>
      <c r="DA262">
        <v>1666111874.0999999</v>
      </c>
      <c r="DB262">
        <v>1666111855.0999999</v>
      </c>
      <c r="DC262">
        <v>36</v>
      </c>
      <c r="DD262">
        <v>-0.106</v>
      </c>
      <c r="DE262">
        <v>-2E-3</v>
      </c>
      <c r="DF262">
        <v>-2.12</v>
      </c>
      <c r="DG262">
        <v>3.7999999999999999E-2</v>
      </c>
      <c r="DH262">
        <v>419</v>
      </c>
      <c r="DI262">
        <v>34</v>
      </c>
      <c r="DJ262">
        <v>0.73</v>
      </c>
      <c r="DK262">
        <v>0.14000000000000001</v>
      </c>
      <c r="DL262">
        <v>-19.170243902439029</v>
      </c>
      <c r="DM262">
        <v>-0.71698327526129191</v>
      </c>
      <c r="DN262">
        <v>8.6233384539638538E-2</v>
      </c>
      <c r="DO262">
        <v>0</v>
      </c>
      <c r="DP262">
        <v>0.3911124390243903</v>
      </c>
      <c r="DQ262">
        <v>1.91491358885017E-2</v>
      </c>
      <c r="DR262">
        <v>3.044777592492658E-3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3.2944300000000002</v>
      </c>
      <c r="EB262">
        <v>2.6252300000000002</v>
      </c>
      <c r="EC262">
        <v>0.25002400000000002</v>
      </c>
      <c r="ED262">
        <v>0.249969</v>
      </c>
      <c r="EE262">
        <v>0.14013600000000001</v>
      </c>
      <c r="EF262">
        <v>0.137243</v>
      </c>
      <c r="EG262">
        <v>22666.7</v>
      </c>
      <c r="EH262">
        <v>23086.3</v>
      </c>
      <c r="EI262">
        <v>28145.4</v>
      </c>
      <c r="EJ262">
        <v>29658.9</v>
      </c>
      <c r="EK262">
        <v>33283.199999999997</v>
      </c>
      <c r="EL262">
        <v>35541.800000000003</v>
      </c>
      <c r="EM262">
        <v>39700.400000000001</v>
      </c>
      <c r="EN262">
        <v>42407.8</v>
      </c>
      <c r="EO262">
        <v>2.0638999999999998</v>
      </c>
      <c r="EP262">
        <v>2.1101700000000001</v>
      </c>
      <c r="EQ262">
        <v>9.81987E-2</v>
      </c>
      <c r="ER262">
        <v>0</v>
      </c>
      <c r="ES262">
        <v>33.029299999999999</v>
      </c>
      <c r="ET262">
        <v>999.9</v>
      </c>
      <c r="EU262">
        <v>46.1</v>
      </c>
      <c r="EV262">
        <v>41.1</v>
      </c>
      <c r="EW262">
        <v>35.801900000000003</v>
      </c>
      <c r="EX262">
        <v>57.618200000000002</v>
      </c>
      <c r="EY262">
        <v>-0.98156699999999997</v>
      </c>
      <c r="EZ262">
        <v>2</v>
      </c>
      <c r="FA262">
        <v>0.66696900000000003</v>
      </c>
      <c r="FB262">
        <v>1.22682</v>
      </c>
      <c r="FC262">
        <v>20.2651</v>
      </c>
      <c r="FD262">
        <v>5.2159399999999998</v>
      </c>
      <c r="FE262">
        <v>12.009499999999999</v>
      </c>
      <c r="FF262">
        <v>4.9850000000000003</v>
      </c>
      <c r="FG262">
        <v>3.2844799999999998</v>
      </c>
      <c r="FH262">
        <v>9902.6</v>
      </c>
      <c r="FI262">
        <v>9999</v>
      </c>
      <c r="FJ262">
        <v>9999</v>
      </c>
      <c r="FK262">
        <v>657.7</v>
      </c>
      <c r="FL262">
        <v>1.8658399999999999</v>
      </c>
      <c r="FM262">
        <v>1.8622399999999999</v>
      </c>
      <c r="FN262">
        <v>1.86432</v>
      </c>
      <c r="FO262">
        <v>1.8604799999999999</v>
      </c>
      <c r="FP262">
        <v>1.8611200000000001</v>
      </c>
      <c r="FQ262">
        <v>1.86019</v>
      </c>
      <c r="FR262">
        <v>1.86189</v>
      </c>
      <c r="FS262">
        <v>1.8585100000000001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-2.73</v>
      </c>
      <c r="GH262">
        <v>3.8699999999999998E-2</v>
      </c>
      <c r="GI262">
        <v>-1.7806499393771</v>
      </c>
      <c r="GJ262">
        <v>-1.0668354094452519E-3</v>
      </c>
      <c r="GK262">
        <v>7.2908324871410599E-7</v>
      </c>
      <c r="GL262">
        <v>-2.6615586879345078E-10</v>
      </c>
      <c r="GM262">
        <v>-0.20841063011216021</v>
      </c>
      <c r="GN262">
        <v>3.3664092208003571E-3</v>
      </c>
      <c r="GO262">
        <v>2.042686190248702E-4</v>
      </c>
      <c r="GP262">
        <v>-2.7039353982504608E-6</v>
      </c>
      <c r="GQ262">
        <v>3</v>
      </c>
      <c r="GR262">
        <v>2088</v>
      </c>
      <c r="GS262">
        <v>3</v>
      </c>
      <c r="GT262">
        <v>37</v>
      </c>
      <c r="GU262">
        <v>29</v>
      </c>
      <c r="GV262">
        <v>29.3</v>
      </c>
      <c r="GW262">
        <v>4.1345200000000002</v>
      </c>
      <c r="GX262">
        <v>2.5329600000000001</v>
      </c>
      <c r="GY262">
        <v>2.04834</v>
      </c>
      <c r="GZ262">
        <v>2.6025399999999999</v>
      </c>
      <c r="HA262">
        <v>2.1972700000000001</v>
      </c>
      <c r="HB262">
        <v>2.35107</v>
      </c>
      <c r="HC262">
        <v>45.233499999999999</v>
      </c>
      <c r="HD262">
        <v>13.7468</v>
      </c>
      <c r="HE262">
        <v>18</v>
      </c>
      <c r="HF262">
        <v>601.69000000000005</v>
      </c>
      <c r="HG262">
        <v>705.38800000000003</v>
      </c>
      <c r="HH262">
        <v>31.0002</v>
      </c>
      <c r="HI262">
        <v>35.5931</v>
      </c>
      <c r="HJ262">
        <v>29.9998</v>
      </c>
      <c r="HK262">
        <v>35.457900000000002</v>
      </c>
      <c r="HL262">
        <v>35.435400000000001</v>
      </c>
      <c r="HM262">
        <v>82.703999999999994</v>
      </c>
      <c r="HN262">
        <v>-30</v>
      </c>
      <c r="HO262">
        <v>-30</v>
      </c>
      <c r="HP262">
        <v>31</v>
      </c>
      <c r="HQ262">
        <v>1648.43</v>
      </c>
      <c r="HR262">
        <v>32.067999999999998</v>
      </c>
      <c r="HS262">
        <v>99.135599999999997</v>
      </c>
      <c r="HT262">
        <v>98.325800000000001</v>
      </c>
    </row>
    <row r="263" spans="1:228" x14ac:dyDescent="0.2">
      <c r="A263">
        <v>248</v>
      </c>
      <c r="B263">
        <v>1666113619.5</v>
      </c>
      <c r="C263">
        <v>986.5</v>
      </c>
      <c r="D263" t="s">
        <v>854</v>
      </c>
      <c r="E263" t="s">
        <v>855</v>
      </c>
      <c r="F263">
        <v>4</v>
      </c>
      <c r="G263">
        <v>1666113617.1875</v>
      </c>
      <c r="H263">
        <f t="shared" si="102"/>
        <v>4.3611195099757934E-4</v>
      </c>
      <c r="I263">
        <f t="shared" si="103"/>
        <v>0.43611195099757932</v>
      </c>
      <c r="J263">
        <f t="shared" si="104"/>
        <v>9.4022457408223339</v>
      </c>
      <c r="K263">
        <f t="shared" si="105"/>
        <v>1621.63625</v>
      </c>
      <c r="L263">
        <f t="shared" si="106"/>
        <v>851.87494155909894</v>
      </c>
      <c r="M263">
        <f t="shared" si="107"/>
        <v>86.300509848725909</v>
      </c>
      <c r="N263">
        <f t="shared" si="108"/>
        <v>164.28237096403316</v>
      </c>
      <c r="O263">
        <f t="shared" si="109"/>
        <v>2.0737920981560101E-2</v>
      </c>
      <c r="P263">
        <f t="shared" si="110"/>
        <v>2.7679891736264657</v>
      </c>
      <c r="Q263">
        <f t="shared" si="111"/>
        <v>2.0651990728834412E-2</v>
      </c>
      <c r="R263">
        <f t="shared" si="112"/>
        <v>1.2915184911983922E-2</v>
      </c>
      <c r="S263">
        <f t="shared" si="113"/>
        <v>226.11369786016172</v>
      </c>
      <c r="T263">
        <f t="shared" si="114"/>
        <v>35.383592527398889</v>
      </c>
      <c r="U263">
        <f t="shared" si="115"/>
        <v>34.612000000000002</v>
      </c>
      <c r="V263">
        <f t="shared" si="116"/>
        <v>5.5281368653161653</v>
      </c>
      <c r="W263">
        <f t="shared" si="117"/>
        <v>64.828431432845434</v>
      </c>
      <c r="X263">
        <f t="shared" si="118"/>
        <v>3.483982846731863</v>
      </c>
      <c r="Y263">
        <f t="shared" si="119"/>
        <v>5.3741587907164714</v>
      </c>
      <c r="Z263">
        <f t="shared" si="120"/>
        <v>2.0441540185843023</v>
      </c>
      <c r="AA263">
        <f t="shared" si="121"/>
        <v>-19.23253703899325</v>
      </c>
      <c r="AB263">
        <f t="shared" si="122"/>
        <v>-75.770431864821489</v>
      </c>
      <c r="AC263">
        <f t="shared" si="123"/>
        <v>-6.353030993339372</v>
      </c>
      <c r="AD263">
        <f t="shared" si="124"/>
        <v>124.75769796300762</v>
      </c>
      <c r="AE263">
        <f t="shared" si="125"/>
        <v>20.25747400559089</v>
      </c>
      <c r="AF263">
        <f t="shared" si="126"/>
        <v>0.44418909410595658</v>
      </c>
      <c r="AG263">
        <f t="shared" si="127"/>
        <v>9.4022457408223339</v>
      </c>
      <c r="AH263">
        <v>1698.7305194051839</v>
      </c>
      <c r="AI263">
        <v>1682.588</v>
      </c>
      <c r="AJ263">
        <v>1.764106414206031</v>
      </c>
      <c r="AK263">
        <v>66.573852837517123</v>
      </c>
      <c r="AL263">
        <f t="shared" si="128"/>
        <v>0.43611195099757932</v>
      </c>
      <c r="AM263">
        <v>33.997322357514697</v>
      </c>
      <c r="AN263">
        <v>34.386082352941173</v>
      </c>
      <c r="AO263">
        <v>-8.4367646046442797E-6</v>
      </c>
      <c r="AP263">
        <v>87.50530381435243</v>
      </c>
      <c r="AQ263">
        <v>78</v>
      </c>
      <c r="AR263">
        <v>12</v>
      </c>
      <c r="AS263">
        <f t="shared" si="129"/>
        <v>1</v>
      </c>
      <c r="AT263">
        <f t="shared" si="130"/>
        <v>0</v>
      </c>
      <c r="AU263">
        <f t="shared" si="131"/>
        <v>47176.810267031186</v>
      </c>
      <c r="AV263">
        <f t="shared" si="132"/>
        <v>1199.98875</v>
      </c>
      <c r="AW263">
        <f t="shared" si="133"/>
        <v>1025.9156760933479</v>
      </c>
      <c r="AX263">
        <f t="shared" si="134"/>
        <v>0.85493774511915044</v>
      </c>
      <c r="AY263">
        <f t="shared" si="135"/>
        <v>0.18842984807996052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1666113617.1875</v>
      </c>
      <c r="BF263">
        <v>1621.63625</v>
      </c>
      <c r="BG263">
        <v>1641</v>
      </c>
      <c r="BH263">
        <v>34.390500000000003</v>
      </c>
      <c r="BI263">
        <v>33.994587500000002</v>
      </c>
      <c r="BJ263">
        <v>1624.36625</v>
      </c>
      <c r="BK263">
        <v>34.351837500000002</v>
      </c>
      <c r="BL263">
        <v>650.01212499999997</v>
      </c>
      <c r="BM263">
        <v>101.206625</v>
      </c>
      <c r="BN263">
        <v>9.9923225000000004E-2</v>
      </c>
      <c r="BO263">
        <v>34.10425</v>
      </c>
      <c r="BP263">
        <v>34.612000000000002</v>
      </c>
      <c r="BQ263">
        <v>999.9</v>
      </c>
      <c r="BR263">
        <v>0</v>
      </c>
      <c r="BS263">
        <v>0</v>
      </c>
      <c r="BT263">
        <v>8997.65625</v>
      </c>
      <c r="BU263">
        <v>0</v>
      </c>
      <c r="BV263">
        <v>369.923</v>
      </c>
      <c r="BW263">
        <v>-19.363062500000002</v>
      </c>
      <c r="BX263">
        <v>1679.3924999999999</v>
      </c>
      <c r="BY263">
        <v>1698.7462499999999</v>
      </c>
      <c r="BZ263">
        <v>0.39591825000000003</v>
      </c>
      <c r="CA263">
        <v>1641</v>
      </c>
      <c r="CB263">
        <v>33.994587500000002</v>
      </c>
      <c r="CC263">
        <v>3.4805475000000001</v>
      </c>
      <c r="CD263">
        <v>3.4404762500000001</v>
      </c>
      <c r="CE263">
        <v>26.52515</v>
      </c>
      <c r="CF263">
        <v>26.328849999999999</v>
      </c>
      <c r="CG263">
        <v>1199.98875</v>
      </c>
      <c r="CH263">
        <v>0.49999250000000001</v>
      </c>
      <c r="CI263">
        <v>0.50000749999999994</v>
      </c>
      <c r="CJ263">
        <v>0</v>
      </c>
      <c r="CK263">
        <v>1239.0687499999999</v>
      </c>
      <c r="CL263">
        <v>4.9990899999999998</v>
      </c>
      <c r="CM263">
        <v>13706.775</v>
      </c>
      <c r="CN263">
        <v>9557.7462500000001</v>
      </c>
      <c r="CO263">
        <v>44.593499999999999</v>
      </c>
      <c r="CP263">
        <v>46.296499999999988</v>
      </c>
      <c r="CQ263">
        <v>45.375</v>
      </c>
      <c r="CR263">
        <v>45.311999999999998</v>
      </c>
      <c r="CS263">
        <v>45.984250000000003</v>
      </c>
      <c r="CT263">
        <v>597.48500000000001</v>
      </c>
      <c r="CU263">
        <v>597.50375000000008</v>
      </c>
      <c r="CV263">
        <v>0</v>
      </c>
      <c r="CW263">
        <v>1666113630.9000001</v>
      </c>
      <c r="CX263">
        <v>0</v>
      </c>
      <c r="CY263">
        <v>1666111874.0999999</v>
      </c>
      <c r="CZ263" t="s">
        <v>356</v>
      </c>
      <c r="DA263">
        <v>1666111874.0999999</v>
      </c>
      <c r="DB263">
        <v>1666111855.0999999</v>
      </c>
      <c r="DC263">
        <v>36</v>
      </c>
      <c r="DD263">
        <v>-0.106</v>
      </c>
      <c r="DE263">
        <v>-2E-3</v>
      </c>
      <c r="DF263">
        <v>-2.12</v>
      </c>
      <c r="DG263">
        <v>3.7999999999999999E-2</v>
      </c>
      <c r="DH263">
        <v>419</v>
      </c>
      <c r="DI263">
        <v>34</v>
      </c>
      <c r="DJ263">
        <v>0.73</v>
      </c>
      <c r="DK263">
        <v>0.14000000000000001</v>
      </c>
      <c r="DL263">
        <v>-19.22828780487805</v>
      </c>
      <c r="DM263">
        <v>-0.85195818815325886</v>
      </c>
      <c r="DN263">
        <v>9.6349187587856891E-2</v>
      </c>
      <c r="DO263">
        <v>0</v>
      </c>
      <c r="DP263">
        <v>0.39232363414634153</v>
      </c>
      <c r="DQ263">
        <v>3.1943268292682923E-2</v>
      </c>
      <c r="DR263">
        <v>3.5725663574447709E-3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3.2944399999999998</v>
      </c>
      <c r="EB263">
        <v>2.6252</v>
      </c>
      <c r="EC263">
        <v>0.25065199999999999</v>
      </c>
      <c r="ED263">
        <v>0.25058000000000002</v>
      </c>
      <c r="EE263">
        <v>0.14011799999999999</v>
      </c>
      <c r="EF263">
        <v>0.13723299999999999</v>
      </c>
      <c r="EG263">
        <v>22648.3</v>
      </c>
      <c r="EH263">
        <v>23067.5</v>
      </c>
      <c r="EI263">
        <v>28146.2</v>
      </c>
      <c r="EJ263">
        <v>29659.1</v>
      </c>
      <c r="EK263">
        <v>33284.6</v>
      </c>
      <c r="EL263">
        <v>35542.6</v>
      </c>
      <c r="EM263">
        <v>39701.199999999997</v>
      </c>
      <c r="EN263">
        <v>42408.2</v>
      </c>
      <c r="EO263">
        <v>2.0640700000000001</v>
      </c>
      <c r="EP263">
        <v>2.1102699999999999</v>
      </c>
      <c r="EQ263">
        <v>9.7565399999999997E-2</v>
      </c>
      <c r="ER263">
        <v>0</v>
      </c>
      <c r="ES263">
        <v>33.027099999999997</v>
      </c>
      <c r="ET263">
        <v>999.9</v>
      </c>
      <c r="EU263">
        <v>46.1</v>
      </c>
      <c r="EV263">
        <v>41.1</v>
      </c>
      <c r="EW263">
        <v>35.805799999999998</v>
      </c>
      <c r="EX263">
        <v>57.498199999999997</v>
      </c>
      <c r="EY263">
        <v>-1.0096099999999999</v>
      </c>
      <c r="EZ263">
        <v>2</v>
      </c>
      <c r="FA263">
        <v>0.66642299999999999</v>
      </c>
      <c r="FB263">
        <v>1.2284600000000001</v>
      </c>
      <c r="FC263">
        <v>20.2651</v>
      </c>
      <c r="FD263">
        <v>5.2166899999999998</v>
      </c>
      <c r="FE263">
        <v>12.0091</v>
      </c>
      <c r="FF263">
        <v>4.9853500000000004</v>
      </c>
      <c r="FG263">
        <v>3.2846500000000001</v>
      </c>
      <c r="FH263">
        <v>9902.9</v>
      </c>
      <c r="FI263">
        <v>9999</v>
      </c>
      <c r="FJ263">
        <v>9999</v>
      </c>
      <c r="FK263">
        <v>657.7</v>
      </c>
      <c r="FL263">
        <v>1.8658399999999999</v>
      </c>
      <c r="FM263">
        <v>1.86222</v>
      </c>
      <c r="FN263">
        <v>1.86432</v>
      </c>
      <c r="FO263">
        <v>1.8604400000000001</v>
      </c>
      <c r="FP263">
        <v>1.8611200000000001</v>
      </c>
      <c r="FQ263">
        <v>1.8602000000000001</v>
      </c>
      <c r="FR263">
        <v>1.86188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-2.73</v>
      </c>
      <c r="GH263">
        <v>3.8699999999999998E-2</v>
      </c>
      <c r="GI263">
        <v>-1.7806499393771</v>
      </c>
      <c r="GJ263">
        <v>-1.0668354094452519E-3</v>
      </c>
      <c r="GK263">
        <v>7.2908324871410599E-7</v>
      </c>
      <c r="GL263">
        <v>-2.6615586879345078E-10</v>
      </c>
      <c r="GM263">
        <v>-0.20841063011216021</v>
      </c>
      <c r="GN263">
        <v>3.3664092208003571E-3</v>
      </c>
      <c r="GO263">
        <v>2.042686190248702E-4</v>
      </c>
      <c r="GP263">
        <v>-2.7039353982504608E-6</v>
      </c>
      <c r="GQ263">
        <v>3</v>
      </c>
      <c r="GR263">
        <v>2088</v>
      </c>
      <c r="GS263">
        <v>3</v>
      </c>
      <c r="GT263">
        <v>37</v>
      </c>
      <c r="GU263">
        <v>29.1</v>
      </c>
      <c r="GV263">
        <v>29.4</v>
      </c>
      <c r="GW263">
        <v>4.1479499999999998</v>
      </c>
      <c r="GX263">
        <v>2.52563</v>
      </c>
      <c r="GY263">
        <v>2.04834</v>
      </c>
      <c r="GZ263">
        <v>2.6025399999999999</v>
      </c>
      <c r="HA263">
        <v>2.1972700000000001</v>
      </c>
      <c r="HB263">
        <v>2.32056</v>
      </c>
      <c r="HC263">
        <v>45.233499999999999</v>
      </c>
      <c r="HD263">
        <v>13.7555</v>
      </c>
      <c r="HE263">
        <v>18</v>
      </c>
      <c r="HF263">
        <v>601.79200000000003</v>
      </c>
      <c r="HG263">
        <v>705.44500000000005</v>
      </c>
      <c r="HH263">
        <v>31.000299999999999</v>
      </c>
      <c r="HI263">
        <v>35.589799999999997</v>
      </c>
      <c r="HJ263">
        <v>29.999700000000001</v>
      </c>
      <c r="HK263">
        <v>35.454700000000003</v>
      </c>
      <c r="HL263">
        <v>35.432200000000002</v>
      </c>
      <c r="HM263">
        <v>82.961500000000001</v>
      </c>
      <c r="HN263">
        <v>-30</v>
      </c>
      <c r="HO263">
        <v>-30</v>
      </c>
      <c r="HP263">
        <v>31</v>
      </c>
      <c r="HQ263">
        <v>1655.11</v>
      </c>
      <c r="HR263">
        <v>32.067999999999998</v>
      </c>
      <c r="HS263">
        <v>99.137799999999999</v>
      </c>
      <c r="HT263">
        <v>98.326599999999999</v>
      </c>
    </row>
    <row r="264" spans="1:228" x14ac:dyDescent="0.2">
      <c r="A264">
        <v>249</v>
      </c>
      <c r="B264">
        <v>1666113623.5</v>
      </c>
      <c r="C264">
        <v>990.5</v>
      </c>
      <c r="D264" t="s">
        <v>856</v>
      </c>
      <c r="E264" t="s">
        <v>857</v>
      </c>
      <c r="F264">
        <v>4</v>
      </c>
      <c r="G264">
        <v>1666113621.5</v>
      </c>
      <c r="H264">
        <f t="shared" si="102"/>
        <v>4.3642770514529223E-4</v>
      </c>
      <c r="I264">
        <f t="shared" si="103"/>
        <v>0.43642770514529222</v>
      </c>
      <c r="J264">
        <f t="shared" si="104"/>
        <v>9.6094670055681473</v>
      </c>
      <c r="K264">
        <f t="shared" si="105"/>
        <v>1628.9071428571431</v>
      </c>
      <c r="L264">
        <f t="shared" si="106"/>
        <v>844.23440755349498</v>
      </c>
      <c r="M264">
        <f t="shared" si="107"/>
        <v>85.528058485685975</v>
      </c>
      <c r="N264">
        <f t="shared" si="108"/>
        <v>165.02201774239998</v>
      </c>
      <c r="O264">
        <f t="shared" si="109"/>
        <v>2.0768618522602908E-2</v>
      </c>
      <c r="P264">
        <f t="shared" si="110"/>
        <v>2.7679390894944449</v>
      </c>
      <c r="Q264">
        <f t="shared" si="111"/>
        <v>2.0682432701338103E-2</v>
      </c>
      <c r="R264">
        <f t="shared" si="112"/>
        <v>1.2934233973751215E-2</v>
      </c>
      <c r="S264">
        <f t="shared" si="113"/>
        <v>226.11349252115409</v>
      </c>
      <c r="T264">
        <f t="shared" si="114"/>
        <v>35.385974145147813</v>
      </c>
      <c r="U264">
        <f t="shared" si="115"/>
        <v>34.604914285714287</v>
      </c>
      <c r="V264">
        <f t="shared" si="116"/>
        <v>5.5259619762633427</v>
      </c>
      <c r="W264">
        <f t="shared" si="117"/>
        <v>64.806293971709422</v>
      </c>
      <c r="X264">
        <f t="shared" si="118"/>
        <v>3.4832687756151577</v>
      </c>
      <c r="Y264">
        <f t="shared" si="119"/>
        <v>5.3748927181914556</v>
      </c>
      <c r="Z264">
        <f t="shared" si="120"/>
        <v>2.042693200648185</v>
      </c>
      <c r="AA264">
        <f t="shared" si="121"/>
        <v>-19.246461796907386</v>
      </c>
      <c r="AB264">
        <f t="shared" si="122"/>
        <v>-74.346092646068627</v>
      </c>
      <c r="AC264">
        <f t="shared" si="123"/>
        <v>-6.2335777663888035</v>
      </c>
      <c r="AD264">
        <f t="shared" si="124"/>
        <v>126.28736031178926</v>
      </c>
      <c r="AE264">
        <f t="shared" si="125"/>
        <v>20.129624887998052</v>
      </c>
      <c r="AF264">
        <f t="shared" si="126"/>
        <v>0.44241548375168915</v>
      </c>
      <c r="AG264">
        <f t="shared" si="127"/>
        <v>9.6094670055681473</v>
      </c>
      <c r="AH264">
        <v>1705.5889393819789</v>
      </c>
      <c r="AI264">
        <v>1689.46903030303</v>
      </c>
      <c r="AJ264">
        <v>1.70950871487647</v>
      </c>
      <c r="AK264">
        <v>66.573852837517123</v>
      </c>
      <c r="AL264">
        <f t="shared" si="128"/>
        <v>0.43642770514529222</v>
      </c>
      <c r="AM264">
        <v>33.992837089394193</v>
      </c>
      <c r="AN264">
        <v>34.382014117647053</v>
      </c>
      <c r="AO264">
        <v>-2.941692618574859E-5</v>
      </c>
      <c r="AP264">
        <v>87.50530381435243</v>
      </c>
      <c r="AQ264">
        <v>78</v>
      </c>
      <c r="AR264">
        <v>12</v>
      </c>
      <c r="AS264">
        <f t="shared" si="129"/>
        <v>1</v>
      </c>
      <c r="AT264">
        <f t="shared" si="130"/>
        <v>0</v>
      </c>
      <c r="AU264">
        <f t="shared" si="131"/>
        <v>47175.073412122991</v>
      </c>
      <c r="AV264">
        <f t="shared" si="132"/>
        <v>1199.985714285714</v>
      </c>
      <c r="AW264">
        <f t="shared" si="133"/>
        <v>1025.9132707363492</v>
      </c>
      <c r="AX264">
        <f t="shared" si="134"/>
        <v>0.85493790344580833</v>
      </c>
      <c r="AY264">
        <f t="shared" si="135"/>
        <v>0.18843015365040999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1666113621.5</v>
      </c>
      <c r="BF264">
        <v>1628.9071428571431</v>
      </c>
      <c r="BG264">
        <v>1648.1542857142861</v>
      </c>
      <c r="BH264">
        <v>34.382814285714282</v>
      </c>
      <c r="BI264">
        <v>33.988457142857143</v>
      </c>
      <c r="BJ264">
        <v>1631.6442857142861</v>
      </c>
      <c r="BK264">
        <v>34.344185714285722</v>
      </c>
      <c r="BL264">
        <v>649.97528571428575</v>
      </c>
      <c r="BM264">
        <v>101.2084285714286</v>
      </c>
      <c r="BN264">
        <v>9.9996814285714289E-2</v>
      </c>
      <c r="BO264">
        <v>34.106699999999996</v>
      </c>
      <c r="BP264">
        <v>34.604914285714287</v>
      </c>
      <c r="BQ264">
        <v>999.89999999999986</v>
      </c>
      <c r="BR264">
        <v>0</v>
      </c>
      <c r="BS264">
        <v>0</v>
      </c>
      <c r="BT264">
        <v>8997.2300000000014</v>
      </c>
      <c r="BU264">
        <v>0</v>
      </c>
      <c r="BV264">
        <v>364.94585714285722</v>
      </c>
      <c r="BW264">
        <v>-19.24671428571429</v>
      </c>
      <c r="BX264">
        <v>1686.9071428571431</v>
      </c>
      <c r="BY264">
        <v>1706.1442857142849</v>
      </c>
      <c r="BZ264">
        <v>0.39434471428571433</v>
      </c>
      <c r="CA264">
        <v>1648.1542857142861</v>
      </c>
      <c r="CB264">
        <v>33.988457142857143</v>
      </c>
      <c r="CC264">
        <v>3.4798328571428572</v>
      </c>
      <c r="CD264">
        <v>3.4399228571428568</v>
      </c>
      <c r="CE264">
        <v>26.521657142857141</v>
      </c>
      <c r="CF264">
        <v>26.32611428571429</v>
      </c>
      <c r="CG264">
        <v>1199.985714285714</v>
      </c>
      <c r="CH264">
        <v>0.49998557142857142</v>
      </c>
      <c r="CI264">
        <v>0.50001442857142853</v>
      </c>
      <c r="CJ264">
        <v>0</v>
      </c>
      <c r="CK264">
        <v>1239.3714285714291</v>
      </c>
      <c r="CL264">
        <v>4.9990899999999998</v>
      </c>
      <c r="CM264">
        <v>13700.642857142861</v>
      </c>
      <c r="CN264">
        <v>9557.69</v>
      </c>
      <c r="CO264">
        <v>44.571000000000012</v>
      </c>
      <c r="CP264">
        <v>46.267714285714291</v>
      </c>
      <c r="CQ264">
        <v>45.375</v>
      </c>
      <c r="CR264">
        <v>45.311999999999998</v>
      </c>
      <c r="CS264">
        <v>45.936999999999998</v>
      </c>
      <c r="CT264">
        <v>597.47714285714289</v>
      </c>
      <c r="CU264">
        <v>597.50857142857137</v>
      </c>
      <c r="CV264">
        <v>0</v>
      </c>
      <c r="CW264">
        <v>1666113635.0999999</v>
      </c>
      <c r="CX264">
        <v>0</v>
      </c>
      <c r="CY264">
        <v>1666111874.0999999</v>
      </c>
      <c r="CZ264" t="s">
        <v>356</v>
      </c>
      <c r="DA264">
        <v>1666111874.0999999</v>
      </c>
      <c r="DB264">
        <v>1666111855.0999999</v>
      </c>
      <c r="DC264">
        <v>36</v>
      </c>
      <c r="DD264">
        <v>-0.106</v>
      </c>
      <c r="DE264">
        <v>-2E-3</v>
      </c>
      <c r="DF264">
        <v>-2.12</v>
      </c>
      <c r="DG264">
        <v>3.7999999999999999E-2</v>
      </c>
      <c r="DH264">
        <v>419</v>
      </c>
      <c r="DI264">
        <v>34</v>
      </c>
      <c r="DJ264">
        <v>0.73</v>
      </c>
      <c r="DK264">
        <v>0.14000000000000001</v>
      </c>
      <c r="DL264">
        <v>-19.262668292682921</v>
      </c>
      <c r="DM264">
        <v>-0.53013867595820641</v>
      </c>
      <c r="DN264">
        <v>7.8477719190100007E-2</v>
      </c>
      <c r="DO264">
        <v>0</v>
      </c>
      <c r="DP264">
        <v>0.39344224390243898</v>
      </c>
      <c r="DQ264">
        <v>2.0009581881533539E-2</v>
      </c>
      <c r="DR264">
        <v>3.021875550539864E-3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3.29426</v>
      </c>
      <c r="EB264">
        <v>2.62527</v>
      </c>
      <c r="EC264">
        <v>0.25125500000000001</v>
      </c>
      <c r="ED264">
        <v>0.25117</v>
      </c>
      <c r="EE264">
        <v>0.14010900000000001</v>
      </c>
      <c r="EF264">
        <v>0.137213</v>
      </c>
      <c r="EG264">
        <v>22630.3</v>
      </c>
      <c r="EH264">
        <v>23049.200000000001</v>
      </c>
      <c r="EI264">
        <v>28146.6</v>
      </c>
      <c r="EJ264">
        <v>29659.1</v>
      </c>
      <c r="EK264">
        <v>33285.699999999997</v>
      </c>
      <c r="EL264">
        <v>35543.5</v>
      </c>
      <c r="EM264">
        <v>39702.1</v>
      </c>
      <c r="EN264">
        <v>42408.3</v>
      </c>
      <c r="EO264">
        <v>2.06385</v>
      </c>
      <c r="EP264">
        <v>2.1103499999999999</v>
      </c>
      <c r="EQ264">
        <v>9.7863400000000003E-2</v>
      </c>
      <c r="ER264">
        <v>0</v>
      </c>
      <c r="ES264">
        <v>33.026400000000002</v>
      </c>
      <c r="ET264">
        <v>999.9</v>
      </c>
      <c r="EU264">
        <v>46.1</v>
      </c>
      <c r="EV264">
        <v>41.1</v>
      </c>
      <c r="EW264">
        <v>35.805100000000003</v>
      </c>
      <c r="EX264">
        <v>57.678199999999997</v>
      </c>
      <c r="EY264">
        <v>-0.89343300000000003</v>
      </c>
      <c r="EZ264">
        <v>2</v>
      </c>
      <c r="FA264">
        <v>0.66645600000000005</v>
      </c>
      <c r="FB264">
        <v>1.2291099999999999</v>
      </c>
      <c r="FC264">
        <v>20.265000000000001</v>
      </c>
      <c r="FD264">
        <v>5.2168400000000004</v>
      </c>
      <c r="FE264">
        <v>12.007999999999999</v>
      </c>
      <c r="FF264">
        <v>4.9854500000000002</v>
      </c>
      <c r="FG264">
        <v>3.2846500000000001</v>
      </c>
      <c r="FH264">
        <v>9902.9</v>
      </c>
      <c r="FI264">
        <v>9999</v>
      </c>
      <c r="FJ264">
        <v>9999</v>
      </c>
      <c r="FK264">
        <v>657.7</v>
      </c>
      <c r="FL264">
        <v>1.8658399999999999</v>
      </c>
      <c r="FM264">
        <v>1.8622099999999999</v>
      </c>
      <c r="FN264">
        <v>1.86432</v>
      </c>
      <c r="FO264">
        <v>1.86046</v>
      </c>
      <c r="FP264">
        <v>1.8611200000000001</v>
      </c>
      <c r="FQ264">
        <v>1.8602000000000001</v>
      </c>
      <c r="FR264">
        <v>1.86188</v>
      </c>
      <c r="FS264">
        <v>1.8585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-2.74</v>
      </c>
      <c r="GH264">
        <v>3.8600000000000002E-2</v>
      </c>
      <c r="GI264">
        <v>-1.7806499393771</v>
      </c>
      <c r="GJ264">
        <v>-1.0668354094452519E-3</v>
      </c>
      <c r="GK264">
        <v>7.2908324871410599E-7</v>
      </c>
      <c r="GL264">
        <v>-2.6615586879345078E-10</v>
      </c>
      <c r="GM264">
        <v>-0.20841063011216021</v>
      </c>
      <c r="GN264">
        <v>3.3664092208003571E-3</v>
      </c>
      <c r="GO264">
        <v>2.042686190248702E-4</v>
      </c>
      <c r="GP264">
        <v>-2.7039353982504608E-6</v>
      </c>
      <c r="GQ264">
        <v>3</v>
      </c>
      <c r="GR264">
        <v>2088</v>
      </c>
      <c r="GS264">
        <v>3</v>
      </c>
      <c r="GT264">
        <v>37</v>
      </c>
      <c r="GU264">
        <v>29.2</v>
      </c>
      <c r="GV264">
        <v>29.5</v>
      </c>
      <c r="GW264">
        <v>4.1601600000000003</v>
      </c>
      <c r="GX264">
        <v>2.5268600000000001</v>
      </c>
      <c r="GY264">
        <v>2.04834</v>
      </c>
      <c r="GZ264">
        <v>2.6025399999999999</v>
      </c>
      <c r="HA264">
        <v>2.1972700000000001</v>
      </c>
      <c r="HB264">
        <v>2.36328</v>
      </c>
      <c r="HC264">
        <v>45.233499999999999</v>
      </c>
      <c r="HD264">
        <v>13.7643</v>
      </c>
      <c r="HE264">
        <v>18</v>
      </c>
      <c r="HF264">
        <v>601.59400000000005</v>
      </c>
      <c r="HG264">
        <v>705.47799999999995</v>
      </c>
      <c r="HH264">
        <v>31.000299999999999</v>
      </c>
      <c r="HI264">
        <v>35.586399999999998</v>
      </c>
      <c r="HJ264">
        <v>29.9999</v>
      </c>
      <c r="HK264">
        <v>35.451599999999999</v>
      </c>
      <c r="HL264">
        <v>35.429000000000002</v>
      </c>
      <c r="HM264">
        <v>83.229200000000006</v>
      </c>
      <c r="HN264">
        <v>-30</v>
      </c>
      <c r="HO264">
        <v>-30</v>
      </c>
      <c r="HP264">
        <v>31</v>
      </c>
      <c r="HQ264">
        <v>1661.79</v>
      </c>
      <c r="HR264">
        <v>32.067999999999998</v>
      </c>
      <c r="HS264">
        <v>99.139799999999994</v>
      </c>
      <c r="HT264">
        <v>98.326700000000002</v>
      </c>
    </row>
    <row r="265" spans="1:228" x14ac:dyDescent="0.2">
      <c r="A265">
        <v>250</v>
      </c>
      <c r="B265">
        <v>1666113627.5</v>
      </c>
      <c r="C265">
        <v>994.5</v>
      </c>
      <c r="D265" t="s">
        <v>858</v>
      </c>
      <c r="E265" t="s">
        <v>859</v>
      </c>
      <c r="F265">
        <v>4</v>
      </c>
      <c r="G265">
        <v>1666113625.1875</v>
      </c>
      <c r="H265">
        <f t="shared" si="102"/>
        <v>4.313235881240107E-4</v>
      </c>
      <c r="I265">
        <f t="shared" si="103"/>
        <v>0.43132358812401073</v>
      </c>
      <c r="J265">
        <f t="shared" si="104"/>
        <v>9.6609619394925357</v>
      </c>
      <c r="K265">
        <f t="shared" si="105"/>
        <v>1634.9525000000001</v>
      </c>
      <c r="L265">
        <f t="shared" si="106"/>
        <v>836.5282627832745</v>
      </c>
      <c r="M265">
        <f t="shared" si="107"/>
        <v>84.749202460726394</v>
      </c>
      <c r="N265">
        <f t="shared" si="108"/>
        <v>165.63806221579961</v>
      </c>
      <c r="O265">
        <f t="shared" si="109"/>
        <v>2.0500103152984298E-2</v>
      </c>
      <c r="P265">
        <f t="shared" si="110"/>
        <v>2.7685858351496804</v>
      </c>
      <c r="Q265">
        <f t="shared" si="111"/>
        <v>2.0416146167202925E-2</v>
      </c>
      <c r="R265">
        <f t="shared" si="112"/>
        <v>1.2767605791026412E-2</v>
      </c>
      <c r="S265">
        <f t="shared" si="113"/>
        <v>226.12337961000185</v>
      </c>
      <c r="T265">
        <f t="shared" si="114"/>
        <v>35.387226097974867</v>
      </c>
      <c r="U265">
        <f t="shared" si="115"/>
        <v>34.610824999999998</v>
      </c>
      <c r="V265">
        <f t="shared" si="116"/>
        <v>5.5277761593731221</v>
      </c>
      <c r="W265">
        <f t="shared" si="117"/>
        <v>64.793715294387297</v>
      </c>
      <c r="X265">
        <f t="shared" si="118"/>
        <v>3.4826072434071031</v>
      </c>
      <c r="Y265">
        <f t="shared" si="119"/>
        <v>5.3749151867338298</v>
      </c>
      <c r="Z265">
        <f t="shared" si="120"/>
        <v>2.0451689159660189</v>
      </c>
      <c r="AA265">
        <f t="shared" si="121"/>
        <v>-19.021370236268872</v>
      </c>
      <c r="AB265">
        <f t="shared" si="122"/>
        <v>-75.234502770450291</v>
      </c>
      <c r="AC265">
        <f t="shared" si="123"/>
        <v>-6.3067776232295678</v>
      </c>
      <c r="AD265">
        <f t="shared" si="124"/>
        <v>125.56072898005311</v>
      </c>
      <c r="AE265">
        <f t="shared" si="125"/>
        <v>20.236367604842812</v>
      </c>
      <c r="AF265">
        <f t="shared" si="126"/>
        <v>0.44474206140982842</v>
      </c>
      <c r="AG265">
        <f t="shared" si="127"/>
        <v>9.6609619394925357</v>
      </c>
      <c r="AH265">
        <v>1712.440234721211</v>
      </c>
      <c r="AI265">
        <v>1696.2561212121209</v>
      </c>
      <c r="AJ265">
        <v>1.7135312494649</v>
      </c>
      <c r="AK265">
        <v>66.573852837517123</v>
      </c>
      <c r="AL265">
        <f t="shared" si="128"/>
        <v>0.43132358812401073</v>
      </c>
      <c r="AM265">
        <v>33.984905618095489</v>
      </c>
      <c r="AN265">
        <v>34.369362352941181</v>
      </c>
      <c r="AO265">
        <v>-2.6631243322537699E-6</v>
      </c>
      <c r="AP265">
        <v>87.50530381435243</v>
      </c>
      <c r="AQ265">
        <v>77</v>
      </c>
      <c r="AR265">
        <v>12</v>
      </c>
      <c r="AS265">
        <f t="shared" si="129"/>
        <v>1</v>
      </c>
      <c r="AT265">
        <f t="shared" si="130"/>
        <v>0</v>
      </c>
      <c r="AU265">
        <f t="shared" si="131"/>
        <v>47192.810668318372</v>
      </c>
      <c r="AV265">
        <f t="shared" si="132"/>
        <v>1200.04125</v>
      </c>
      <c r="AW265">
        <f t="shared" si="133"/>
        <v>1025.960451093265</v>
      </c>
      <c r="AX265">
        <f t="shared" si="134"/>
        <v>0.85493765409586131</v>
      </c>
      <c r="AY265">
        <f t="shared" si="135"/>
        <v>0.18842967240501263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1666113625.1875</v>
      </c>
      <c r="BF265">
        <v>1634.9525000000001</v>
      </c>
      <c r="BG265">
        <v>1654.3025</v>
      </c>
      <c r="BH265">
        <v>34.3755375</v>
      </c>
      <c r="BI265">
        <v>33.979137499999993</v>
      </c>
      <c r="BJ265">
        <v>1637.6937499999999</v>
      </c>
      <c r="BK265">
        <v>34.337000000000003</v>
      </c>
      <c r="BL265">
        <v>650.03099999999995</v>
      </c>
      <c r="BM265">
        <v>101.21062499999999</v>
      </c>
      <c r="BN265">
        <v>0.1000015875</v>
      </c>
      <c r="BO265">
        <v>34.106774999999999</v>
      </c>
      <c r="BP265">
        <v>34.610824999999998</v>
      </c>
      <c r="BQ265">
        <v>999.9</v>
      </c>
      <c r="BR265">
        <v>0</v>
      </c>
      <c r="BS265">
        <v>0</v>
      </c>
      <c r="BT265">
        <v>9000.46875</v>
      </c>
      <c r="BU265">
        <v>0</v>
      </c>
      <c r="BV265">
        <v>361.91312499999998</v>
      </c>
      <c r="BW265">
        <v>-19.350087500000001</v>
      </c>
      <c r="BX265">
        <v>1693.155</v>
      </c>
      <c r="BY265">
        <v>1712.49</v>
      </c>
      <c r="BZ265">
        <v>0.396389875</v>
      </c>
      <c r="CA265">
        <v>1654.3025</v>
      </c>
      <c r="CB265">
        <v>33.979137499999993</v>
      </c>
      <c r="CC265">
        <v>3.4791699999999999</v>
      </c>
      <c r="CD265">
        <v>3.4390512499999999</v>
      </c>
      <c r="CE265">
        <v>26.518425000000001</v>
      </c>
      <c r="CF265">
        <v>26.3218125</v>
      </c>
      <c r="CG265">
        <v>1200.04125</v>
      </c>
      <c r="CH265">
        <v>0.49999450000000001</v>
      </c>
      <c r="CI265">
        <v>0.50000549999999999</v>
      </c>
      <c r="CJ265">
        <v>0</v>
      </c>
      <c r="CK265">
        <v>1239.5787499999999</v>
      </c>
      <c r="CL265">
        <v>4.9990899999999998</v>
      </c>
      <c r="CM265">
        <v>13700.0625</v>
      </c>
      <c r="CN265">
        <v>9558.1525000000001</v>
      </c>
      <c r="CO265">
        <v>44.561999999999998</v>
      </c>
      <c r="CP265">
        <v>46.25</v>
      </c>
      <c r="CQ265">
        <v>45.375</v>
      </c>
      <c r="CR265">
        <v>45.311999999999998</v>
      </c>
      <c r="CS265">
        <v>45.952749999999988</v>
      </c>
      <c r="CT265">
        <v>597.51499999999999</v>
      </c>
      <c r="CU265">
        <v>597.52624999999989</v>
      </c>
      <c r="CV265">
        <v>0</v>
      </c>
      <c r="CW265">
        <v>1666113639.3</v>
      </c>
      <c r="CX265">
        <v>0</v>
      </c>
      <c r="CY265">
        <v>1666111874.0999999</v>
      </c>
      <c r="CZ265" t="s">
        <v>356</v>
      </c>
      <c r="DA265">
        <v>1666111874.0999999</v>
      </c>
      <c r="DB265">
        <v>1666111855.0999999</v>
      </c>
      <c r="DC265">
        <v>36</v>
      </c>
      <c r="DD265">
        <v>-0.106</v>
      </c>
      <c r="DE265">
        <v>-2E-3</v>
      </c>
      <c r="DF265">
        <v>-2.12</v>
      </c>
      <c r="DG265">
        <v>3.7999999999999999E-2</v>
      </c>
      <c r="DH265">
        <v>419</v>
      </c>
      <c r="DI265">
        <v>34</v>
      </c>
      <c r="DJ265">
        <v>0.73</v>
      </c>
      <c r="DK265">
        <v>0.14000000000000001</v>
      </c>
      <c r="DL265">
        <v>-19.284458536585369</v>
      </c>
      <c r="DM265">
        <v>-0.32989756097563072</v>
      </c>
      <c r="DN265">
        <v>7.5148873303822958E-2</v>
      </c>
      <c r="DO265">
        <v>0</v>
      </c>
      <c r="DP265">
        <v>0.3947460000000001</v>
      </c>
      <c r="DQ265">
        <v>1.2978898954704001E-2</v>
      </c>
      <c r="DR265">
        <v>2.4974183352941509E-3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3.29447</v>
      </c>
      <c r="EB265">
        <v>2.6252900000000001</v>
      </c>
      <c r="EC265">
        <v>0.25186199999999997</v>
      </c>
      <c r="ED265">
        <v>0.25179000000000001</v>
      </c>
      <c r="EE265">
        <v>0.14007600000000001</v>
      </c>
      <c r="EF265">
        <v>0.13719100000000001</v>
      </c>
      <c r="EG265">
        <v>22611.200000000001</v>
      </c>
      <c r="EH265">
        <v>23030.2</v>
      </c>
      <c r="EI265">
        <v>28145.8</v>
      </c>
      <c r="EJ265">
        <v>29659.3</v>
      </c>
      <c r="EK265">
        <v>33286</v>
      </c>
      <c r="EL265">
        <v>35544.199999999997</v>
      </c>
      <c r="EM265">
        <v>39700.800000000003</v>
      </c>
      <c r="EN265">
        <v>42408</v>
      </c>
      <c r="EO265">
        <v>2.0646</v>
      </c>
      <c r="EP265">
        <v>2.1101999999999999</v>
      </c>
      <c r="EQ265">
        <v>9.8288100000000003E-2</v>
      </c>
      <c r="ER265">
        <v>0</v>
      </c>
      <c r="ES265">
        <v>33.0242</v>
      </c>
      <c r="ET265">
        <v>999.9</v>
      </c>
      <c r="EU265">
        <v>46.1</v>
      </c>
      <c r="EV265">
        <v>41.1</v>
      </c>
      <c r="EW265">
        <v>35.804900000000004</v>
      </c>
      <c r="EX265">
        <v>57.678199999999997</v>
      </c>
      <c r="EY265">
        <v>-0.89343300000000003</v>
      </c>
      <c r="EZ265">
        <v>2</v>
      </c>
      <c r="FA265">
        <v>0.666242</v>
      </c>
      <c r="FB265">
        <v>1.2303200000000001</v>
      </c>
      <c r="FC265">
        <v>20.2651</v>
      </c>
      <c r="FD265">
        <v>5.21699</v>
      </c>
      <c r="FE265">
        <v>12.009499999999999</v>
      </c>
      <c r="FF265">
        <v>4.9849500000000004</v>
      </c>
      <c r="FG265">
        <v>3.2846500000000001</v>
      </c>
      <c r="FH265">
        <v>9902.9</v>
      </c>
      <c r="FI265">
        <v>9999</v>
      </c>
      <c r="FJ265">
        <v>9999</v>
      </c>
      <c r="FK265">
        <v>657.7</v>
      </c>
      <c r="FL265">
        <v>1.8658399999999999</v>
      </c>
      <c r="FM265">
        <v>1.8622099999999999</v>
      </c>
      <c r="FN265">
        <v>1.86432</v>
      </c>
      <c r="FO265">
        <v>1.86042</v>
      </c>
      <c r="FP265">
        <v>1.8611200000000001</v>
      </c>
      <c r="FQ265">
        <v>1.8602000000000001</v>
      </c>
      <c r="FR265">
        <v>1.86188</v>
      </c>
      <c r="FS265">
        <v>1.8585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-2.74</v>
      </c>
      <c r="GH265">
        <v>3.85E-2</v>
      </c>
      <c r="GI265">
        <v>-1.7806499393771</v>
      </c>
      <c r="GJ265">
        <v>-1.0668354094452519E-3</v>
      </c>
      <c r="GK265">
        <v>7.2908324871410599E-7</v>
      </c>
      <c r="GL265">
        <v>-2.6615586879345078E-10</v>
      </c>
      <c r="GM265">
        <v>-0.20841063011216021</v>
      </c>
      <c r="GN265">
        <v>3.3664092208003571E-3</v>
      </c>
      <c r="GO265">
        <v>2.042686190248702E-4</v>
      </c>
      <c r="GP265">
        <v>-2.7039353982504608E-6</v>
      </c>
      <c r="GQ265">
        <v>3</v>
      </c>
      <c r="GR265">
        <v>2088</v>
      </c>
      <c r="GS265">
        <v>3</v>
      </c>
      <c r="GT265">
        <v>37</v>
      </c>
      <c r="GU265">
        <v>29.2</v>
      </c>
      <c r="GV265">
        <v>29.5</v>
      </c>
      <c r="GW265">
        <v>4.1735800000000003</v>
      </c>
      <c r="GX265">
        <v>2.52563</v>
      </c>
      <c r="GY265">
        <v>2.04834</v>
      </c>
      <c r="GZ265">
        <v>2.6049799999999999</v>
      </c>
      <c r="HA265">
        <v>2.1972700000000001</v>
      </c>
      <c r="HB265">
        <v>2.33887</v>
      </c>
      <c r="HC265">
        <v>45.233499999999999</v>
      </c>
      <c r="HD265">
        <v>13.7555</v>
      </c>
      <c r="HE265">
        <v>18</v>
      </c>
      <c r="HF265">
        <v>602.13300000000004</v>
      </c>
      <c r="HG265">
        <v>705.31100000000004</v>
      </c>
      <c r="HH265">
        <v>31.000299999999999</v>
      </c>
      <c r="HI265">
        <v>35.5824</v>
      </c>
      <c r="HJ265">
        <v>29.9998</v>
      </c>
      <c r="HK265">
        <v>35.448999999999998</v>
      </c>
      <c r="HL265">
        <v>35.426499999999997</v>
      </c>
      <c r="HM265">
        <v>83.481300000000005</v>
      </c>
      <c r="HN265">
        <v>-30</v>
      </c>
      <c r="HO265">
        <v>-30</v>
      </c>
      <c r="HP265">
        <v>31</v>
      </c>
      <c r="HQ265">
        <v>1668.46</v>
      </c>
      <c r="HR265">
        <v>32.067999999999998</v>
      </c>
      <c r="HS265">
        <v>99.136799999999994</v>
      </c>
      <c r="HT265">
        <v>98.326599999999999</v>
      </c>
    </row>
    <row r="266" spans="1:228" x14ac:dyDescent="0.2">
      <c r="A266">
        <v>251</v>
      </c>
      <c r="B266">
        <v>1666113631.5</v>
      </c>
      <c r="C266">
        <v>998.5</v>
      </c>
      <c r="D266" t="s">
        <v>860</v>
      </c>
      <c r="E266" t="s">
        <v>861</v>
      </c>
      <c r="F266">
        <v>4</v>
      </c>
      <c r="G266">
        <v>1666113629.5</v>
      </c>
      <c r="H266">
        <f t="shared" si="102"/>
        <v>4.3969175669948516E-4</v>
      </c>
      <c r="I266">
        <f t="shared" si="103"/>
        <v>0.43969175669948518</v>
      </c>
      <c r="J266">
        <f t="shared" si="104"/>
        <v>9.5564728067653224</v>
      </c>
      <c r="K266">
        <f t="shared" si="105"/>
        <v>1642.214285714286</v>
      </c>
      <c r="L266">
        <f t="shared" si="106"/>
        <v>863.57473728125899</v>
      </c>
      <c r="M266">
        <f t="shared" si="107"/>
        <v>87.489028215882428</v>
      </c>
      <c r="N266">
        <f t="shared" si="108"/>
        <v>166.37324573864694</v>
      </c>
      <c r="O266">
        <f t="shared" si="109"/>
        <v>2.0843668429517011E-2</v>
      </c>
      <c r="P266">
        <f t="shared" si="110"/>
        <v>2.7672303978604251</v>
      </c>
      <c r="Q266">
        <f t="shared" si="111"/>
        <v>2.0756837870603548E-2</v>
      </c>
      <c r="R266">
        <f t="shared" si="112"/>
        <v>1.2980794792436988E-2</v>
      </c>
      <c r="S266">
        <f t="shared" si="113"/>
        <v>226.12312680702968</v>
      </c>
      <c r="T266">
        <f t="shared" si="114"/>
        <v>35.39342371075066</v>
      </c>
      <c r="U266">
        <f t="shared" si="115"/>
        <v>34.625828571428578</v>
      </c>
      <c r="V266">
        <f t="shared" si="116"/>
        <v>5.532383550155334</v>
      </c>
      <c r="W266">
        <f t="shared" si="117"/>
        <v>64.750187955936639</v>
      </c>
      <c r="X266">
        <f t="shared" si="118"/>
        <v>3.4818024951506823</v>
      </c>
      <c r="Y266">
        <f t="shared" si="119"/>
        <v>5.3772855416575709</v>
      </c>
      <c r="Z266">
        <f t="shared" si="120"/>
        <v>2.0505810550046517</v>
      </c>
      <c r="AA266">
        <f t="shared" si="121"/>
        <v>-19.390406470447296</v>
      </c>
      <c r="AB266">
        <f t="shared" si="122"/>
        <v>-76.255831199917779</v>
      </c>
      <c r="AC266">
        <f t="shared" si="123"/>
        <v>-6.396240264823728</v>
      </c>
      <c r="AD266">
        <f t="shared" si="124"/>
        <v>124.08064887184089</v>
      </c>
      <c r="AE266">
        <f t="shared" si="125"/>
        <v>20.216925005290758</v>
      </c>
      <c r="AF266">
        <f t="shared" si="126"/>
        <v>0.44417494183911777</v>
      </c>
      <c r="AG266">
        <f t="shared" si="127"/>
        <v>9.5564728067653224</v>
      </c>
      <c r="AH266">
        <v>1719.4051565284051</v>
      </c>
      <c r="AI266">
        <v>1703.251757575757</v>
      </c>
      <c r="AJ266">
        <v>1.7306112480384359</v>
      </c>
      <c r="AK266">
        <v>66.573852837517123</v>
      </c>
      <c r="AL266">
        <f t="shared" si="128"/>
        <v>0.43969175669948518</v>
      </c>
      <c r="AM266">
        <v>33.974936100800171</v>
      </c>
      <c r="AN266">
        <v>34.36702235294117</v>
      </c>
      <c r="AO266">
        <v>-3.4107540871795713E-5</v>
      </c>
      <c r="AP266">
        <v>87.50530381435243</v>
      </c>
      <c r="AQ266">
        <v>77</v>
      </c>
      <c r="AR266">
        <v>12</v>
      </c>
      <c r="AS266">
        <f t="shared" si="129"/>
        <v>1</v>
      </c>
      <c r="AT266">
        <f t="shared" si="130"/>
        <v>0</v>
      </c>
      <c r="AU266">
        <f t="shared" si="131"/>
        <v>47154.430951184957</v>
      </c>
      <c r="AV266">
        <f t="shared" si="132"/>
        <v>1200.035714285714</v>
      </c>
      <c r="AW266">
        <f t="shared" si="133"/>
        <v>1025.9561278792899</v>
      </c>
      <c r="AX266">
        <f t="shared" si="134"/>
        <v>0.85493799531621439</v>
      </c>
      <c r="AY266">
        <f t="shared" si="135"/>
        <v>0.18843033096029382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1666113629.5</v>
      </c>
      <c r="BF266">
        <v>1642.214285714286</v>
      </c>
      <c r="BG266">
        <v>1661.548571428571</v>
      </c>
      <c r="BH266">
        <v>34.367699999999999</v>
      </c>
      <c r="BI266">
        <v>33.971800000000002</v>
      </c>
      <c r="BJ266">
        <v>1644.961428571429</v>
      </c>
      <c r="BK266">
        <v>34.329214285714293</v>
      </c>
      <c r="BL266">
        <v>650.02728571428577</v>
      </c>
      <c r="BM266">
        <v>101.2102857142857</v>
      </c>
      <c r="BN266">
        <v>0.1000287714285714</v>
      </c>
      <c r="BO266">
        <v>34.114685714285713</v>
      </c>
      <c r="BP266">
        <v>34.625828571428578</v>
      </c>
      <c r="BQ266">
        <v>999.89999999999986</v>
      </c>
      <c r="BR266">
        <v>0</v>
      </c>
      <c r="BS266">
        <v>0</v>
      </c>
      <c r="BT266">
        <v>8993.3028571428567</v>
      </c>
      <c r="BU266">
        <v>0</v>
      </c>
      <c r="BV266">
        <v>360.0814285714286</v>
      </c>
      <c r="BW266">
        <v>-19.3354</v>
      </c>
      <c r="BX266">
        <v>1700.66</v>
      </c>
      <c r="BY266">
        <v>1719.98</v>
      </c>
      <c r="BZ266">
        <v>0.39591028571428571</v>
      </c>
      <c r="CA266">
        <v>1661.548571428571</v>
      </c>
      <c r="CB266">
        <v>33.971800000000002</v>
      </c>
      <c r="CC266">
        <v>3.4783714285714291</v>
      </c>
      <c r="CD266">
        <v>3.4382999999999999</v>
      </c>
      <c r="CE266">
        <v>26.514528571428571</v>
      </c>
      <c r="CF266">
        <v>26.31811428571428</v>
      </c>
      <c r="CG266">
        <v>1200.035714285714</v>
      </c>
      <c r="CH266">
        <v>0.49998571428571431</v>
      </c>
      <c r="CI266">
        <v>0.50001428571428563</v>
      </c>
      <c r="CJ266">
        <v>0</v>
      </c>
      <c r="CK266">
        <v>1239.9485714285711</v>
      </c>
      <c r="CL266">
        <v>4.9990899999999998</v>
      </c>
      <c r="CM266">
        <v>13701.414285714291</v>
      </c>
      <c r="CN266">
        <v>9558.0771428571443</v>
      </c>
      <c r="CO266">
        <v>44.561999999999998</v>
      </c>
      <c r="CP266">
        <v>46.25</v>
      </c>
      <c r="CQ266">
        <v>45.357000000000014</v>
      </c>
      <c r="CR266">
        <v>45.311999999999998</v>
      </c>
      <c r="CS266">
        <v>45.936999999999998</v>
      </c>
      <c r="CT266">
        <v>597.49857142857138</v>
      </c>
      <c r="CU266">
        <v>597.53714285714284</v>
      </c>
      <c r="CV266">
        <v>0</v>
      </c>
      <c r="CW266">
        <v>1666113642.9000001</v>
      </c>
      <c r="CX266">
        <v>0</v>
      </c>
      <c r="CY266">
        <v>1666111874.0999999</v>
      </c>
      <c r="CZ266" t="s">
        <v>356</v>
      </c>
      <c r="DA266">
        <v>1666111874.0999999</v>
      </c>
      <c r="DB266">
        <v>1666111855.0999999</v>
      </c>
      <c r="DC266">
        <v>36</v>
      </c>
      <c r="DD266">
        <v>-0.106</v>
      </c>
      <c r="DE266">
        <v>-2E-3</v>
      </c>
      <c r="DF266">
        <v>-2.12</v>
      </c>
      <c r="DG266">
        <v>3.7999999999999999E-2</v>
      </c>
      <c r="DH266">
        <v>419</v>
      </c>
      <c r="DI266">
        <v>34</v>
      </c>
      <c r="DJ266">
        <v>0.73</v>
      </c>
      <c r="DK266">
        <v>0.14000000000000001</v>
      </c>
      <c r="DL266">
        <v>-19.318248780487799</v>
      </c>
      <c r="DM266">
        <v>-0.23369895470382571</v>
      </c>
      <c r="DN266">
        <v>7.0466034447157114E-2</v>
      </c>
      <c r="DO266">
        <v>0</v>
      </c>
      <c r="DP266">
        <v>0.39556668292682923</v>
      </c>
      <c r="DQ266">
        <v>3.2114634146339612E-3</v>
      </c>
      <c r="DR266">
        <v>1.927448325067644E-3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3.2943600000000002</v>
      </c>
      <c r="EB266">
        <v>2.6252900000000001</v>
      </c>
      <c r="EC266">
        <v>0.25246600000000002</v>
      </c>
      <c r="ED266">
        <v>0.25237700000000002</v>
      </c>
      <c r="EE266">
        <v>0.140074</v>
      </c>
      <c r="EF266">
        <v>0.13718</v>
      </c>
      <c r="EG266">
        <v>22592.5</v>
      </c>
      <c r="EH266">
        <v>23012.5</v>
      </c>
      <c r="EI266">
        <v>28145.4</v>
      </c>
      <c r="EJ266">
        <v>29659.8</v>
      </c>
      <c r="EK266">
        <v>33285.699999999997</v>
      </c>
      <c r="EL266">
        <v>35545.599999999999</v>
      </c>
      <c r="EM266">
        <v>39700.300000000003</v>
      </c>
      <c r="EN266">
        <v>42409</v>
      </c>
      <c r="EO266">
        <v>2.0643699999999998</v>
      </c>
      <c r="EP266">
        <v>2.1104500000000002</v>
      </c>
      <c r="EQ266">
        <v>9.9264099999999994E-2</v>
      </c>
      <c r="ER266">
        <v>0</v>
      </c>
      <c r="ES266">
        <v>33.0242</v>
      </c>
      <c r="ET266">
        <v>999.9</v>
      </c>
      <c r="EU266">
        <v>46.1</v>
      </c>
      <c r="EV266">
        <v>41.1</v>
      </c>
      <c r="EW266">
        <v>35.799700000000001</v>
      </c>
      <c r="EX266">
        <v>57.528199999999998</v>
      </c>
      <c r="EY266">
        <v>-0.95753500000000003</v>
      </c>
      <c r="EZ266">
        <v>2</v>
      </c>
      <c r="FA266">
        <v>0.665744</v>
      </c>
      <c r="FB266">
        <v>1.22959</v>
      </c>
      <c r="FC266">
        <v>20.265000000000001</v>
      </c>
      <c r="FD266">
        <v>5.2171399999999997</v>
      </c>
      <c r="FE266">
        <v>12.008800000000001</v>
      </c>
      <c r="FF266">
        <v>4.98475</v>
      </c>
      <c r="FG266">
        <v>3.2846500000000001</v>
      </c>
      <c r="FH266">
        <v>9903.2000000000007</v>
      </c>
      <c r="FI266">
        <v>9999</v>
      </c>
      <c r="FJ266">
        <v>9999</v>
      </c>
      <c r="FK266">
        <v>657.7</v>
      </c>
      <c r="FL266">
        <v>1.8658399999999999</v>
      </c>
      <c r="FM266">
        <v>1.8622000000000001</v>
      </c>
      <c r="FN266">
        <v>1.86432</v>
      </c>
      <c r="FO266">
        <v>1.8604499999999999</v>
      </c>
      <c r="FP266">
        <v>1.8611200000000001</v>
      </c>
      <c r="FQ266">
        <v>1.8602000000000001</v>
      </c>
      <c r="FR266">
        <v>1.86188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-2.75</v>
      </c>
      <c r="GH266">
        <v>3.85E-2</v>
      </c>
      <c r="GI266">
        <v>-1.7806499393771</v>
      </c>
      <c r="GJ266">
        <v>-1.0668354094452519E-3</v>
      </c>
      <c r="GK266">
        <v>7.2908324871410599E-7</v>
      </c>
      <c r="GL266">
        <v>-2.6615586879345078E-10</v>
      </c>
      <c r="GM266">
        <v>-0.20841063011216021</v>
      </c>
      <c r="GN266">
        <v>3.3664092208003571E-3</v>
      </c>
      <c r="GO266">
        <v>2.042686190248702E-4</v>
      </c>
      <c r="GP266">
        <v>-2.7039353982504608E-6</v>
      </c>
      <c r="GQ266">
        <v>3</v>
      </c>
      <c r="GR266">
        <v>2088</v>
      </c>
      <c r="GS266">
        <v>3</v>
      </c>
      <c r="GT266">
        <v>37</v>
      </c>
      <c r="GU266">
        <v>29.3</v>
      </c>
      <c r="GV266">
        <v>29.6</v>
      </c>
      <c r="GW266">
        <v>4.1870099999999999</v>
      </c>
      <c r="GX266">
        <v>2.5293000000000001</v>
      </c>
      <c r="GY266">
        <v>2.04834</v>
      </c>
      <c r="GZ266">
        <v>2.6037599999999999</v>
      </c>
      <c r="HA266">
        <v>2.1972700000000001</v>
      </c>
      <c r="HB266">
        <v>2.33887</v>
      </c>
      <c r="HC266">
        <v>45.233499999999999</v>
      </c>
      <c r="HD266">
        <v>13.7468</v>
      </c>
      <c r="HE266">
        <v>18</v>
      </c>
      <c r="HF266">
        <v>601.93499999999995</v>
      </c>
      <c r="HG266">
        <v>705.51499999999999</v>
      </c>
      <c r="HH266">
        <v>31.0001</v>
      </c>
      <c r="HI266">
        <v>35.5792</v>
      </c>
      <c r="HJ266">
        <v>29.9998</v>
      </c>
      <c r="HK266">
        <v>35.445700000000002</v>
      </c>
      <c r="HL266">
        <v>35.424100000000003</v>
      </c>
      <c r="HM266">
        <v>83.740799999999993</v>
      </c>
      <c r="HN266">
        <v>-30</v>
      </c>
      <c r="HO266">
        <v>-30</v>
      </c>
      <c r="HP266">
        <v>31</v>
      </c>
      <c r="HQ266">
        <v>1675.14</v>
      </c>
      <c r="HR266">
        <v>32.067999999999998</v>
      </c>
      <c r="HS266">
        <v>99.135400000000004</v>
      </c>
      <c r="HT266">
        <v>98.328699999999998</v>
      </c>
    </row>
    <row r="267" spans="1:228" x14ac:dyDescent="0.2">
      <c r="A267">
        <v>252</v>
      </c>
      <c r="B267">
        <v>1666113635.5</v>
      </c>
      <c r="C267">
        <v>1002.5</v>
      </c>
      <c r="D267" t="s">
        <v>862</v>
      </c>
      <c r="E267" t="s">
        <v>863</v>
      </c>
      <c r="F267">
        <v>4</v>
      </c>
      <c r="G267">
        <v>1666113633.1875</v>
      </c>
      <c r="H267">
        <f t="shared" si="102"/>
        <v>4.4322049222131354E-4</v>
      </c>
      <c r="I267">
        <f t="shared" si="103"/>
        <v>0.44322049222131354</v>
      </c>
      <c r="J267">
        <f t="shared" si="104"/>
        <v>9.4024536489957811</v>
      </c>
      <c r="K267">
        <f t="shared" si="105"/>
        <v>1648.3387499999999</v>
      </c>
      <c r="L267">
        <f t="shared" si="106"/>
        <v>887.2415484605832</v>
      </c>
      <c r="M267">
        <f t="shared" si="107"/>
        <v>89.886482886170299</v>
      </c>
      <c r="N267">
        <f t="shared" si="108"/>
        <v>166.99327606958735</v>
      </c>
      <c r="O267">
        <f t="shared" si="109"/>
        <v>2.1022933523385523E-2</v>
      </c>
      <c r="P267">
        <f t="shared" si="110"/>
        <v>2.7713989406716815</v>
      </c>
      <c r="Q267">
        <f t="shared" si="111"/>
        <v>2.0934738646633758E-2</v>
      </c>
      <c r="R267">
        <f t="shared" si="112"/>
        <v>1.3092104665234295E-2</v>
      </c>
      <c r="S267">
        <f t="shared" si="113"/>
        <v>226.12985360937427</v>
      </c>
      <c r="T267">
        <f t="shared" si="114"/>
        <v>35.389269632318495</v>
      </c>
      <c r="U267">
        <f t="shared" si="115"/>
        <v>34.621612499999998</v>
      </c>
      <c r="V267">
        <f t="shared" si="116"/>
        <v>5.5310885153891434</v>
      </c>
      <c r="W267">
        <f t="shared" si="117"/>
        <v>64.751802788878038</v>
      </c>
      <c r="X267">
        <f t="shared" si="118"/>
        <v>3.4816058752583636</v>
      </c>
      <c r="Y267">
        <f t="shared" si="119"/>
        <v>5.3768477869412692</v>
      </c>
      <c r="Z267">
        <f t="shared" si="120"/>
        <v>2.0494826401307797</v>
      </c>
      <c r="AA267">
        <f t="shared" si="121"/>
        <v>-19.546023706959929</v>
      </c>
      <c r="AB267">
        <f t="shared" si="122"/>
        <v>-75.959020140391132</v>
      </c>
      <c r="AC267">
        <f t="shared" si="123"/>
        <v>-6.361584523949638</v>
      </c>
      <c r="AD267">
        <f t="shared" si="124"/>
        <v>124.26322523807359</v>
      </c>
      <c r="AE267">
        <f t="shared" si="125"/>
        <v>20.244542530277521</v>
      </c>
      <c r="AF267">
        <f t="shared" si="126"/>
        <v>0.44396560434316656</v>
      </c>
      <c r="AG267">
        <f t="shared" si="127"/>
        <v>9.4024536489957811</v>
      </c>
      <c r="AH267">
        <v>1726.309315723614</v>
      </c>
      <c r="AI267">
        <v>1710.184424242424</v>
      </c>
      <c r="AJ267">
        <v>1.759745913563787</v>
      </c>
      <c r="AK267">
        <v>66.573852837517123</v>
      </c>
      <c r="AL267">
        <f t="shared" si="128"/>
        <v>0.44322049222131354</v>
      </c>
      <c r="AM267">
        <v>33.970450532514917</v>
      </c>
      <c r="AN267">
        <v>34.365553235294122</v>
      </c>
      <c r="AO267">
        <v>-7.824182644086143E-6</v>
      </c>
      <c r="AP267">
        <v>87.50530381435243</v>
      </c>
      <c r="AQ267">
        <v>77</v>
      </c>
      <c r="AR267">
        <v>12</v>
      </c>
      <c r="AS267">
        <f t="shared" si="129"/>
        <v>1</v>
      </c>
      <c r="AT267">
        <f t="shared" si="130"/>
        <v>0</v>
      </c>
      <c r="AU267">
        <f t="shared" si="131"/>
        <v>47268.971887052445</v>
      </c>
      <c r="AV267">
        <f t="shared" si="132"/>
        <v>1200.08</v>
      </c>
      <c r="AW267">
        <f t="shared" si="133"/>
        <v>1025.99315109294</v>
      </c>
      <c r="AX267">
        <f t="shared" si="134"/>
        <v>0.85493729675766628</v>
      </c>
      <c r="AY267">
        <f t="shared" si="135"/>
        <v>0.18842898274229575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1666113633.1875</v>
      </c>
      <c r="BF267">
        <v>1648.3387499999999</v>
      </c>
      <c r="BG267">
        <v>1667.7012500000001</v>
      </c>
      <c r="BH267">
        <v>34.365849999999988</v>
      </c>
      <c r="BI267">
        <v>33.970125000000003</v>
      </c>
      <c r="BJ267">
        <v>1651.0912499999999</v>
      </c>
      <c r="BK267">
        <v>34.327375000000004</v>
      </c>
      <c r="BL267">
        <v>650.0095</v>
      </c>
      <c r="BM267">
        <v>101.21</v>
      </c>
      <c r="BN267">
        <v>0.10004689999999999</v>
      </c>
      <c r="BO267">
        <v>34.113225</v>
      </c>
      <c r="BP267">
        <v>34.621612499999998</v>
      </c>
      <c r="BQ267">
        <v>999.9</v>
      </c>
      <c r="BR267">
        <v>0</v>
      </c>
      <c r="BS267">
        <v>0</v>
      </c>
      <c r="BT267">
        <v>9015.4699999999993</v>
      </c>
      <c r="BU267">
        <v>0</v>
      </c>
      <c r="BV267">
        <v>361.00187499999998</v>
      </c>
      <c r="BW267">
        <v>-19.363087499999999</v>
      </c>
      <c r="BX267">
        <v>1707</v>
      </c>
      <c r="BY267">
        <v>1726.3462500000001</v>
      </c>
      <c r="BZ267">
        <v>0.39569662500000002</v>
      </c>
      <c r="CA267">
        <v>1667.7012500000001</v>
      </c>
      <c r="CB267">
        <v>33.970125000000003</v>
      </c>
      <c r="CC267">
        <v>3.4781662500000001</v>
      </c>
      <c r="CD267">
        <v>3.4381162500000002</v>
      </c>
      <c r="CE267">
        <v>26.513537500000002</v>
      </c>
      <c r="CF267">
        <v>26.3172125</v>
      </c>
      <c r="CG267">
        <v>1200.08</v>
      </c>
      <c r="CH267">
        <v>0.50000675000000006</v>
      </c>
      <c r="CI267">
        <v>0.49999325</v>
      </c>
      <c r="CJ267">
        <v>0</v>
      </c>
      <c r="CK267">
        <v>1240.0025000000001</v>
      </c>
      <c r="CL267">
        <v>4.9990899999999998</v>
      </c>
      <c r="CM267">
        <v>13707.9375</v>
      </c>
      <c r="CN267">
        <v>9558.5137499999983</v>
      </c>
      <c r="CO267">
        <v>44.561999999999998</v>
      </c>
      <c r="CP267">
        <v>46.25</v>
      </c>
      <c r="CQ267">
        <v>45.375</v>
      </c>
      <c r="CR267">
        <v>45.311999999999998</v>
      </c>
      <c r="CS267">
        <v>45.936999999999998</v>
      </c>
      <c r="CT267">
        <v>597.54874999999993</v>
      </c>
      <c r="CU267">
        <v>597.53125</v>
      </c>
      <c r="CV267">
        <v>0</v>
      </c>
      <c r="CW267">
        <v>1666113647.0999999</v>
      </c>
      <c r="CX267">
        <v>0</v>
      </c>
      <c r="CY267">
        <v>1666111874.0999999</v>
      </c>
      <c r="CZ267" t="s">
        <v>356</v>
      </c>
      <c r="DA267">
        <v>1666111874.0999999</v>
      </c>
      <c r="DB267">
        <v>1666111855.0999999</v>
      </c>
      <c r="DC267">
        <v>36</v>
      </c>
      <c r="DD267">
        <v>-0.106</v>
      </c>
      <c r="DE267">
        <v>-2E-3</v>
      </c>
      <c r="DF267">
        <v>-2.12</v>
      </c>
      <c r="DG267">
        <v>3.7999999999999999E-2</v>
      </c>
      <c r="DH267">
        <v>419</v>
      </c>
      <c r="DI267">
        <v>34</v>
      </c>
      <c r="DJ267">
        <v>0.73</v>
      </c>
      <c r="DK267">
        <v>0.14000000000000001</v>
      </c>
      <c r="DL267">
        <v>-19.336578048780488</v>
      </c>
      <c r="DM267">
        <v>-0.11267038327529549</v>
      </c>
      <c r="DN267">
        <v>6.5458061465543754E-2</v>
      </c>
      <c r="DO267">
        <v>0</v>
      </c>
      <c r="DP267">
        <v>0.3958365853658537</v>
      </c>
      <c r="DQ267">
        <v>-1.2272195121942899E-3</v>
      </c>
      <c r="DR267">
        <v>1.497788841407351E-3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3.2944300000000002</v>
      </c>
      <c r="EB267">
        <v>2.6255299999999999</v>
      </c>
      <c r="EC267">
        <v>0.25306600000000001</v>
      </c>
      <c r="ED267">
        <v>0.25297399999999998</v>
      </c>
      <c r="EE267">
        <v>0.140065</v>
      </c>
      <c r="EF267">
        <v>0.13717699999999999</v>
      </c>
      <c r="EG267">
        <v>22575.1</v>
      </c>
      <c r="EH267">
        <v>22994.1</v>
      </c>
      <c r="EI267">
        <v>28146.400000000001</v>
      </c>
      <c r="EJ267">
        <v>29660</v>
      </c>
      <c r="EK267">
        <v>33287.199999999997</v>
      </c>
      <c r="EL267">
        <v>35546.1</v>
      </c>
      <c r="EM267">
        <v>39701.599999999999</v>
      </c>
      <c r="EN267">
        <v>42409.4</v>
      </c>
      <c r="EO267">
        <v>2.0646</v>
      </c>
      <c r="EP267">
        <v>2.1103700000000001</v>
      </c>
      <c r="EQ267">
        <v>9.8414699999999994E-2</v>
      </c>
      <c r="ER267">
        <v>0</v>
      </c>
      <c r="ES267">
        <v>33.026400000000002</v>
      </c>
      <c r="ET267">
        <v>999.9</v>
      </c>
      <c r="EU267">
        <v>46</v>
      </c>
      <c r="EV267">
        <v>41.1</v>
      </c>
      <c r="EW267">
        <v>35.724299999999999</v>
      </c>
      <c r="EX267">
        <v>57.258200000000002</v>
      </c>
      <c r="EY267">
        <v>-1.04166</v>
      </c>
      <c r="EZ267">
        <v>2</v>
      </c>
      <c r="FA267">
        <v>0.66571100000000005</v>
      </c>
      <c r="FB267">
        <v>1.2299</v>
      </c>
      <c r="FC267">
        <v>20.265000000000001</v>
      </c>
      <c r="FD267">
        <v>5.21699</v>
      </c>
      <c r="FE267">
        <v>12.008599999999999</v>
      </c>
      <c r="FF267">
        <v>4.9849500000000004</v>
      </c>
      <c r="FG267">
        <v>3.2846500000000001</v>
      </c>
      <c r="FH267">
        <v>9903.2000000000007</v>
      </c>
      <c r="FI267">
        <v>9999</v>
      </c>
      <c r="FJ267">
        <v>9999</v>
      </c>
      <c r="FK267">
        <v>657.7</v>
      </c>
      <c r="FL267">
        <v>1.8658399999999999</v>
      </c>
      <c r="FM267">
        <v>1.8622000000000001</v>
      </c>
      <c r="FN267">
        <v>1.86432</v>
      </c>
      <c r="FO267">
        <v>1.8604400000000001</v>
      </c>
      <c r="FP267">
        <v>1.86113</v>
      </c>
      <c r="FQ267">
        <v>1.8602000000000001</v>
      </c>
      <c r="FR267">
        <v>1.86188</v>
      </c>
      <c r="FS267">
        <v>1.8585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-2.75</v>
      </c>
      <c r="GH267">
        <v>3.8399999999999997E-2</v>
      </c>
      <c r="GI267">
        <v>-1.7806499393771</v>
      </c>
      <c r="GJ267">
        <v>-1.0668354094452519E-3</v>
      </c>
      <c r="GK267">
        <v>7.2908324871410599E-7</v>
      </c>
      <c r="GL267">
        <v>-2.6615586879345078E-10</v>
      </c>
      <c r="GM267">
        <v>-0.20841063011216021</v>
      </c>
      <c r="GN267">
        <v>3.3664092208003571E-3</v>
      </c>
      <c r="GO267">
        <v>2.042686190248702E-4</v>
      </c>
      <c r="GP267">
        <v>-2.7039353982504608E-6</v>
      </c>
      <c r="GQ267">
        <v>3</v>
      </c>
      <c r="GR267">
        <v>2088</v>
      </c>
      <c r="GS267">
        <v>3</v>
      </c>
      <c r="GT267">
        <v>37</v>
      </c>
      <c r="GU267">
        <v>29.4</v>
      </c>
      <c r="GV267">
        <v>29.7</v>
      </c>
      <c r="GW267">
        <v>4.1992200000000004</v>
      </c>
      <c r="GX267">
        <v>2.5305200000000001</v>
      </c>
      <c r="GY267">
        <v>2.04834</v>
      </c>
      <c r="GZ267">
        <v>2.6025399999999999</v>
      </c>
      <c r="HA267">
        <v>2.1972700000000001</v>
      </c>
      <c r="HB267">
        <v>2.3107899999999999</v>
      </c>
      <c r="HC267">
        <v>45.233499999999999</v>
      </c>
      <c r="HD267">
        <v>13.738</v>
      </c>
      <c r="HE267">
        <v>18</v>
      </c>
      <c r="HF267">
        <v>602.08199999999999</v>
      </c>
      <c r="HG267">
        <v>705.42700000000002</v>
      </c>
      <c r="HH267">
        <v>31</v>
      </c>
      <c r="HI267">
        <v>35.576000000000001</v>
      </c>
      <c r="HJ267">
        <v>29.9998</v>
      </c>
      <c r="HK267">
        <v>35.443300000000001</v>
      </c>
      <c r="HL267">
        <v>35.422499999999999</v>
      </c>
      <c r="HM267">
        <v>84.001099999999994</v>
      </c>
      <c r="HN267">
        <v>-30</v>
      </c>
      <c r="HO267">
        <v>-30</v>
      </c>
      <c r="HP267">
        <v>31</v>
      </c>
      <c r="HQ267">
        <v>1681.82</v>
      </c>
      <c r="HR267">
        <v>32.067999999999998</v>
      </c>
      <c r="HS267">
        <v>99.138800000000003</v>
      </c>
      <c r="HT267">
        <v>98.329499999999996</v>
      </c>
    </row>
    <row r="268" spans="1:228" x14ac:dyDescent="0.2">
      <c r="A268">
        <v>253</v>
      </c>
      <c r="B268">
        <v>1666113639.5</v>
      </c>
      <c r="C268">
        <v>1006.5</v>
      </c>
      <c r="D268" t="s">
        <v>864</v>
      </c>
      <c r="E268" t="s">
        <v>865</v>
      </c>
      <c r="F268">
        <v>4</v>
      </c>
      <c r="G268">
        <v>1666113637.5</v>
      </c>
      <c r="H268">
        <f t="shared" si="102"/>
        <v>4.3256320687601525E-4</v>
      </c>
      <c r="I268">
        <f t="shared" si="103"/>
        <v>0.43256320687601524</v>
      </c>
      <c r="J268">
        <f t="shared" si="104"/>
        <v>9.9547346413929549</v>
      </c>
      <c r="K268">
        <f t="shared" si="105"/>
        <v>1655.462857142857</v>
      </c>
      <c r="L268">
        <f t="shared" si="106"/>
        <v>833.94404151804508</v>
      </c>
      <c r="M268">
        <f t="shared" si="107"/>
        <v>84.488585554277336</v>
      </c>
      <c r="N268">
        <f t="shared" si="108"/>
        <v>167.71834592527176</v>
      </c>
      <c r="O268">
        <f t="shared" si="109"/>
        <v>2.0508607926070357E-2</v>
      </c>
      <c r="P268">
        <f t="shared" si="110"/>
        <v>2.767307842574628</v>
      </c>
      <c r="Q268">
        <f t="shared" si="111"/>
        <v>2.0424542785105002E-2</v>
      </c>
      <c r="R268">
        <f t="shared" si="112"/>
        <v>1.2772863332490244E-2</v>
      </c>
      <c r="S268">
        <f t="shared" si="113"/>
        <v>226.12347780750008</v>
      </c>
      <c r="T268">
        <f t="shared" si="114"/>
        <v>35.391155655502246</v>
      </c>
      <c r="U268">
        <f t="shared" si="115"/>
        <v>34.622100000000003</v>
      </c>
      <c r="V268">
        <f t="shared" si="116"/>
        <v>5.5312382454510258</v>
      </c>
      <c r="W268">
        <f t="shared" si="117"/>
        <v>64.750820994378216</v>
      </c>
      <c r="X268">
        <f t="shared" si="118"/>
        <v>3.4810243564650598</v>
      </c>
      <c r="Y268">
        <f t="shared" si="119"/>
        <v>5.3760312271056581</v>
      </c>
      <c r="Z268">
        <f t="shared" si="120"/>
        <v>2.050213888985966</v>
      </c>
      <c r="AA268">
        <f t="shared" si="121"/>
        <v>-19.076037423232272</v>
      </c>
      <c r="AB268">
        <f t="shared" si="122"/>
        <v>-76.326166969184939</v>
      </c>
      <c r="AC268">
        <f t="shared" si="123"/>
        <v>-6.4017135214245569</v>
      </c>
      <c r="AD268">
        <f t="shared" si="124"/>
        <v>124.31955989365831</v>
      </c>
      <c r="AE268">
        <f t="shared" si="125"/>
        <v>20.269017715778304</v>
      </c>
      <c r="AF268">
        <f t="shared" si="126"/>
        <v>0.44179634300276499</v>
      </c>
      <c r="AG268">
        <f t="shared" si="127"/>
        <v>9.9547346413929549</v>
      </c>
      <c r="AH268">
        <v>1733.147821462107</v>
      </c>
      <c r="AI268">
        <v>1716.866121212121</v>
      </c>
      <c r="AJ268">
        <v>1.6683894337463381</v>
      </c>
      <c r="AK268">
        <v>66.573852837517123</v>
      </c>
      <c r="AL268">
        <f t="shared" si="128"/>
        <v>0.43256320687601524</v>
      </c>
      <c r="AM268">
        <v>33.970157755898121</v>
      </c>
      <c r="AN268">
        <v>34.355730588235289</v>
      </c>
      <c r="AO268">
        <v>-2.887321095782729E-6</v>
      </c>
      <c r="AP268">
        <v>87.50530381435243</v>
      </c>
      <c r="AQ268">
        <v>77</v>
      </c>
      <c r="AR268">
        <v>12</v>
      </c>
      <c r="AS268">
        <f t="shared" si="129"/>
        <v>1</v>
      </c>
      <c r="AT268">
        <f t="shared" si="130"/>
        <v>0</v>
      </c>
      <c r="AU268">
        <f t="shared" si="131"/>
        <v>47157.207670701893</v>
      </c>
      <c r="AV268">
        <f t="shared" si="132"/>
        <v>1200.0342857142859</v>
      </c>
      <c r="AW268">
        <f t="shared" si="133"/>
        <v>1025.9552278795338</v>
      </c>
      <c r="AX268">
        <f t="shared" si="134"/>
        <v>0.85493826309209453</v>
      </c>
      <c r="AY268">
        <f t="shared" si="135"/>
        <v>0.18843084776774238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1666113637.5</v>
      </c>
      <c r="BF268">
        <v>1655.462857142857</v>
      </c>
      <c r="BG268">
        <v>1674.8471428571429</v>
      </c>
      <c r="BH268">
        <v>34.359428571428573</v>
      </c>
      <c r="BI268">
        <v>33.965642857142861</v>
      </c>
      <c r="BJ268">
        <v>1658.221428571429</v>
      </c>
      <c r="BK268">
        <v>34.321028571428563</v>
      </c>
      <c r="BL268">
        <v>650.02328571428575</v>
      </c>
      <c r="BM268">
        <v>101.2118571428571</v>
      </c>
      <c r="BN268">
        <v>0.100199</v>
      </c>
      <c r="BO268">
        <v>34.110500000000002</v>
      </c>
      <c r="BP268">
        <v>34.622100000000003</v>
      </c>
      <c r="BQ268">
        <v>999.89999999999986</v>
      </c>
      <c r="BR268">
        <v>0</v>
      </c>
      <c r="BS268">
        <v>0</v>
      </c>
      <c r="BT268">
        <v>8993.574285714285</v>
      </c>
      <c r="BU268">
        <v>0</v>
      </c>
      <c r="BV268">
        <v>369.54700000000003</v>
      </c>
      <c r="BW268">
        <v>-19.384742857142861</v>
      </c>
      <c r="BX268">
        <v>1714.3671428571431</v>
      </c>
      <c r="BY268">
        <v>1733.734285714286</v>
      </c>
      <c r="BZ268">
        <v>0.39380385714285709</v>
      </c>
      <c r="CA268">
        <v>1674.8471428571429</v>
      </c>
      <c r="CB268">
        <v>33.965642857142861</v>
      </c>
      <c r="CC268">
        <v>3.4775842857142858</v>
      </c>
      <c r="CD268">
        <v>3.4377300000000011</v>
      </c>
      <c r="CE268">
        <v>26.510728571428569</v>
      </c>
      <c r="CF268">
        <v>26.315285714285721</v>
      </c>
      <c r="CG268">
        <v>1200.0342857142859</v>
      </c>
      <c r="CH268">
        <v>0.49997428571428582</v>
      </c>
      <c r="CI268">
        <v>0.5000257142857143</v>
      </c>
      <c r="CJ268">
        <v>0</v>
      </c>
      <c r="CK268">
        <v>1240.257142857143</v>
      </c>
      <c r="CL268">
        <v>4.9990899999999998</v>
      </c>
      <c r="CM268">
        <v>13711.9</v>
      </c>
      <c r="CN268">
        <v>9558.0342857142859</v>
      </c>
      <c r="CO268">
        <v>44.561999999999998</v>
      </c>
      <c r="CP268">
        <v>46.25</v>
      </c>
      <c r="CQ268">
        <v>45.375</v>
      </c>
      <c r="CR268">
        <v>45.285428571428568</v>
      </c>
      <c r="CS268">
        <v>45.936999999999998</v>
      </c>
      <c r="CT268">
        <v>597.48714285714289</v>
      </c>
      <c r="CU268">
        <v>597.54714285714283</v>
      </c>
      <c r="CV268">
        <v>0</v>
      </c>
      <c r="CW268">
        <v>1666113651.3</v>
      </c>
      <c r="CX268">
        <v>0</v>
      </c>
      <c r="CY268">
        <v>1666111874.0999999</v>
      </c>
      <c r="CZ268" t="s">
        <v>356</v>
      </c>
      <c r="DA268">
        <v>1666111874.0999999</v>
      </c>
      <c r="DB268">
        <v>1666111855.0999999</v>
      </c>
      <c r="DC268">
        <v>36</v>
      </c>
      <c r="DD268">
        <v>-0.106</v>
      </c>
      <c r="DE268">
        <v>-2E-3</v>
      </c>
      <c r="DF268">
        <v>-2.12</v>
      </c>
      <c r="DG268">
        <v>3.7999999999999999E-2</v>
      </c>
      <c r="DH268">
        <v>419</v>
      </c>
      <c r="DI268">
        <v>34</v>
      </c>
      <c r="DJ268">
        <v>0.73</v>
      </c>
      <c r="DK268">
        <v>0.14000000000000001</v>
      </c>
      <c r="DL268">
        <v>-19.33532682926829</v>
      </c>
      <c r="DM268">
        <v>-0.25012055749132428</v>
      </c>
      <c r="DN268">
        <v>6.5417164244190154E-2</v>
      </c>
      <c r="DO268">
        <v>0</v>
      </c>
      <c r="DP268">
        <v>0.39528719512195121</v>
      </c>
      <c r="DQ268">
        <v>4.4738675958129909E-4</v>
      </c>
      <c r="DR268">
        <v>1.3463500291350009E-3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3.29453</v>
      </c>
      <c r="EB268">
        <v>2.6253199999999999</v>
      </c>
      <c r="EC268">
        <v>0.25366</v>
      </c>
      <c r="ED268">
        <v>0.25357400000000002</v>
      </c>
      <c r="EE268">
        <v>0.140044</v>
      </c>
      <c r="EF268">
        <v>0.13716200000000001</v>
      </c>
      <c r="EG268">
        <v>22557.599999999999</v>
      </c>
      <c r="EH268">
        <v>22976.1</v>
      </c>
      <c r="EI268">
        <v>28147.1</v>
      </c>
      <c r="EJ268">
        <v>29660.7</v>
      </c>
      <c r="EK268">
        <v>33289.1</v>
      </c>
      <c r="EL268">
        <v>35547.699999999997</v>
      </c>
      <c r="EM268">
        <v>39702.9</v>
      </c>
      <c r="EN268">
        <v>42410.6</v>
      </c>
      <c r="EO268">
        <v>2.0647500000000001</v>
      </c>
      <c r="EP268">
        <v>2.1104500000000002</v>
      </c>
      <c r="EQ268">
        <v>9.8593500000000001E-2</v>
      </c>
      <c r="ER268">
        <v>0</v>
      </c>
      <c r="ES268">
        <v>33.026400000000002</v>
      </c>
      <c r="ET268">
        <v>999.9</v>
      </c>
      <c r="EU268">
        <v>46</v>
      </c>
      <c r="EV268">
        <v>41.1</v>
      </c>
      <c r="EW268">
        <v>35.723500000000001</v>
      </c>
      <c r="EX268">
        <v>57.438200000000002</v>
      </c>
      <c r="EY268">
        <v>-1.0857399999999999</v>
      </c>
      <c r="EZ268">
        <v>2</v>
      </c>
      <c r="FA268">
        <v>0.66525199999999995</v>
      </c>
      <c r="FB268">
        <v>1.23004</v>
      </c>
      <c r="FC268">
        <v>20.2652</v>
      </c>
      <c r="FD268">
        <v>5.21699</v>
      </c>
      <c r="FE268">
        <v>12.0091</v>
      </c>
      <c r="FF268">
        <v>4.9849500000000004</v>
      </c>
      <c r="FG268">
        <v>3.2846500000000001</v>
      </c>
      <c r="FH268">
        <v>9903.5</v>
      </c>
      <c r="FI268">
        <v>9999</v>
      </c>
      <c r="FJ268">
        <v>9999</v>
      </c>
      <c r="FK268">
        <v>657.7</v>
      </c>
      <c r="FL268">
        <v>1.8658399999999999</v>
      </c>
      <c r="FM268">
        <v>1.86219</v>
      </c>
      <c r="FN268">
        <v>1.86432</v>
      </c>
      <c r="FO268">
        <v>1.86043</v>
      </c>
      <c r="FP268">
        <v>1.8611200000000001</v>
      </c>
      <c r="FQ268">
        <v>1.8602000000000001</v>
      </c>
      <c r="FR268">
        <v>1.86188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-2.77</v>
      </c>
      <c r="GH268">
        <v>3.8300000000000001E-2</v>
      </c>
      <c r="GI268">
        <v>-1.7806499393771</v>
      </c>
      <c r="GJ268">
        <v>-1.0668354094452519E-3</v>
      </c>
      <c r="GK268">
        <v>7.2908324871410599E-7</v>
      </c>
      <c r="GL268">
        <v>-2.6615586879345078E-10</v>
      </c>
      <c r="GM268">
        <v>-0.20841063011216021</v>
      </c>
      <c r="GN268">
        <v>3.3664092208003571E-3</v>
      </c>
      <c r="GO268">
        <v>2.042686190248702E-4</v>
      </c>
      <c r="GP268">
        <v>-2.7039353982504608E-6</v>
      </c>
      <c r="GQ268">
        <v>3</v>
      </c>
      <c r="GR268">
        <v>2088</v>
      </c>
      <c r="GS268">
        <v>3</v>
      </c>
      <c r="GT268">
        <v>37</v>
      </c>
      <c r="GU268">
        <v>29.4</v>
      </c>
      <c r="GV268">
        <v>29.7</v>
      </c>
      <c r="GW268">
        <v>4.21265</v>
      </c>
      <c r="GX268">
        <v>2.5268600000000001</v>
      </c>
      <c r="GY268">
        <v>2.04834</v>
      </c>
      <c r="GZ268">
        <v>2.6037599999999999</v>
      </c>
      <c r="HA268">
        <v>2.1972700000000001</v>
      </c>
      <c r="HB268">
        <v>2.3290999999999999</v>
      </c>
      <c r="HC268">
        <v>45.233499999999999</v>
      </c>
      <c r="HD268">
        <v>13.7468</v>
      </c>
      <c r="HE268">
        <v>18</v>
      </c>
      <c r="HF268">
        <v>602.17200000000003</v>
      </c>
      <c r="HG268">
        <v>705.46</v>
      </c>
      <c r="HH268">
        <v>31.0001</v>
      </c>
      <c r="HI268">
        <v>35.573399999999999</v>
      </c>
      <c r="HJ268">
        <v>29.9998</v>
      </c>
      <c r="HK268">
        <v>35.440899999999999</v>
      </c>
      <c r="HL268">
        <v>35.419199999999996</v>
      </c>
      <c r="HM268">
        <v>84.259699999999995</v>
      </c>
      <c r="HN268">
        <v>-30</v>
      </c>
      <c r="HO268">
        <v>-30</v>
      </c>
      <c r="HP268">
        <v>31</v>
      </c>
      <c r="HQ268">
        <v>1688.5</v>
      </c>
      <c r="HR268">
        <v>32.067999999999998</v>
      </c>
      <c r="HS268">
        <v>99.1417</v>
      </c>
      <c r="HT268">
        <v>98.331999999999994</v>
      </c>
    </row>
    <row r="269" spans="1:228" x14ac:dyDescent="0.2">
      <c r="A269">
        <v>254</v>
      </c>
      <c r="B269">
        <v>1666113643.5</v>
      </c>
      <c r="C269">
        <v>1010.5</v>
      </c>
      <c r="D269" t="s">
        <v>866</v>
      </c>
      <c r="E269" t="s">
        <v>867</v>
      </c>
      <c r="F269">
        <v>4</v>
      </c>
      <c r="G269">
        <v>1666113641.1875</v>
      </c>
      <c r="H269">
        <f t="shared" si="102"/>
        <v>4.3252534289344119E-4</v>
      </c>
      <c r="I269">
        <f t="shared" si="103"/>
        <v>0.43252534289344119</v>
      </c>
      <c r="J269">
        <f t="shared" si="104"/>
        <v>9.3276383387819806</v>
      </c>
      <c r="K269">
        <f t="shared" si="105"/>
        <v>1661.63</v>
      </c>
      <c r="L269">
        <f t="shared" si="106"/>
        <v>888.44329119196266</v>
      </c>
      <c r="M269">
        <f t="shared" si="107"/>
        <v>90.01020227687323</v>
      </c>
      <c r="N269">
        <f t="shared" si="108"/>
        <v>168.34349912042413</v>
      </c>
      <c r="O269">
        <f t="shared" si="109"/>
        <v>2.0515493161212602E-2</v>
      </c>
      <c r="P269">
        <f t="shared" si="110"/>
        <v>2.7682601694894955</v>
      </c>
      <c r="Q269">
        <f t="shared" si="111"/>
        <v>2.0431400501455223E-2</v>
      </c>
      <c r="R269">
        <f t="shared" si="112"/>
        <v>1.2777151868466511E-2</v>
      </c>
      <c r="S269">
        <f t="shared" si="113"/>
        <v>226.10798661029608</v>
      </c>
      <c r="T269">
        <f t="shared" si="114"/>
        <v>35.3904887981329</v>
      </c>
      <c r="U269">
        <f t="shared" si="115"/>
        <v>34.616837500000003</v>
      </c>
      <c r="V269">
        <f t="shared" si="116"/>
        <v>5.5296221148947149</v>
      </c>
      <c r="W269">
        <f t="shared" si="117"/>
        <v>64.736974246153295</v>
      </c>
      <c r="X269">
        <f t="shared" si="118"/>
        <v>3.48024600551723</v>
      </c>
      <c r="Y269">
        <f t="shared" si="119"/>
        <v>5.3759787911682135</v>
      </c>
      <c r="Z269">
        <f t="shared" si="120"/>
        <v>2.0493761093774849</v>
      </c>
      <c r="AA269">
        <f t="shared" si="121"/>
        <v>-19.074367621600757</v>
      </c>
      <c r="AB269">
        <f t="shared" si="122"/>
        <v>-75.59316253396085</v>
      </c>
      <c r="AC269">
        <f t="shared" si="123"/>
        <v>-6.3378847387796124</v>
      </c>
      <c r="AD269">
        <f t="shared" si="124"/>
        <v>125.10257171595484</v>
      </c>
      <c r="AE269">
        <f t="shared" si="125"/>
        <v>20.339355743783177</v>
      </c>
      <c r="AF269">
        <f t="shared" si="126"/>
        <v>0.43710014458582508</v>
      </c>
      <c r="AG269">
        <f t="shared" si="127"/>
        <v>9.3276383387819806</v>
      </c>
      <c r="AH269">
        <v>1740.131045323574</v>
      </c>
      <c r="AI269">
        <v>1723.9743636363639</v>
      </c>
      <c r="AJ269">
        <v>1.785402300670321</v>
      </c>
      <c r="AK269">
        <v>66.573852837517123</v>
      </c>
      <c r="AL269">
        <f t="shared" si="128"/>
        <v>0.43252534289344119</v>
      </c>
      <c r="AM269">
        <v>33.96257044923275</v>
      </c>
      <c r="AN269">
        <v>34.348192941176471</v>
      </c>
      <c r="AO269">
        <v>-2.083546896474252E-5</v>
      </c>
      <c r="AP269">
        <v>87.50530381435243</v>
      </c>
      <c r="AQ269">
        <v>77</v>
      </c>
      <c r="AR269">
        <v>12</v>
      </c>
      <c r="AS269">
        <f t="shared" si="129"/>
        <v>1</v>
      </c>
      <c r="AT269">
        <f t="shared" si="130"/>
        <v>0</v>
      </c>
      <c r="AU269">
        <f t="shared" si="131"/>
        <v>47183.346913225469</v>
      </c>
      <c r="AV269">
        <f t="shared" si="132"/>
        <v>1199.9575</v>
      </c>
      <c r="AW269">
        <f t="shared" si="133"/>
        <v>1025.8890510934177</v>
      </c>
      <c r="AX269">
        <f t="shared" si="134"/>
        <v>0.85493782162569731</v>
      </c>
      <c r="AY269">
        <f t="shared" si="135"/>
        <v>0.18842999573759578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1666113641.1875</v>
      </c>
      <c r="BF269">
        <v>1661.63</v>
      </c>
      <c r="BG269">
        <v>1681.07375</v>
      </c>
      <c r="BH269">
        <v>34.351675</v>
      </c>
      <c r="BI269">
        <v>33.962087500000003</v>
      </c>
      <c r="BJ269">
        <v>1664.3912499999999</v>
      </c>
      <c r="BK269">
        <v>34.313312500000002</v>
      </c>
      <c r="BL269">
        <v>650.049125</v>
      </c>
      <c r="BM269">
        <v>101.21225</v>
      </c>
      <c r="BN269">
        <v>0.1000151375</v>
      </c>
      <c r="BO269">
        <v>34.110325000000003</v>
      </c>
      <c r="BP269">
        <v>34.616837500000003</v>
      </c>
      <c r="BQ269">
        <v>999.9</v>
      </c>
      <c r="BR269">
        <v>0</v>
      </c>
      <c r="BS269">
        <v>0</v>
      </c>
      <c r="BT269">
        <v>8998.5949999999993</v>
      </c>
      <c r="BU269">
        <v>0</v>
      </c>
      <c r="BV269">
        <v>383.51287500000001</v>
      </c>
      <c r="BW269">
        <v>-19.446375</v>
      </c>
      <c r="BX269">
        <v>1720.73875</v>
      </c>
      <c r="BY269">
        <v>1740.1737499999999</v>
      </c>
      <c r="BZ269">
        <v>0.38958549999999997</v>
      </c>
      <c r="CA269">
        <v>1681.07375</v>
      </c>
      <c r="CB269">
        <v>33.962087500000003</v>
      </c>
      <c r="CC269">
        <v>3.4768137499999998</v>
      </c>
      <c r="CD269">
        <v>3.4373849999999999</v>
      </c>
      <c r="CE269">
        <v>26.50695</v>
      </c>
      <c r="CF269">
        <v>26.313600000000001</v>
      </c>
      <c r="CG269">
        <v>1199.9575</v>
      </c>
      <c r="CH269">
        <v>0.49998962499999999</v>
      </c>
      <c r="CI269">
        <v>0.50001037500000001</v>
      </c>
      <c r="CJ269">
        <v>0</v>
      </c>
      <c r="CK269">
        <v>1240.49</v>
      </c>
      <c r="CL269">
        <v>4.9990899999999998</v>
      </c>
      <c r="CM269">
        <v>13714.1625</v>
      </c>
      <c r="CN269">
        <v>9557.48</v>
      </c>
      <c r="CO269">
        <v>44.561999999999998</v>
      </c>
      <c r="CP269">
        <v>46.25</v>
      </c>
      <c r="CQ269">
        <v>45.351374999999997</v>
      </c>
      <c r="CR269">
        <v>45.265500000000003</v>
      </c>
      <c r="CS269">
        <v>45.936999999999998</v>
      </c>
      <c r="CT269">
        <v>597.46624999999995</v>
      </c>
      <c r="CU269">
        <v>597.49125000000004</v>
      </c>
      <c r="CV269">
        <v>0</v>
      </c>
      <c r="CW269">
        <v>1666113654.9000001</v>
      </c>
      <c r="CX269">
        <v>0</v>
      </c>
      <c r="CY269">
        <v>1666111874.0999999</v>
      </c>
      <c r="CZ269" t="s">
        <v>356</v>
      </c>
      <c r="DA269">
        <v>1666111874.0999999</v>
      </c>
      <c r="DB269">
        <v>1666111855.0999999</v>
      </c>
      <c r="DC269">
        <v>36</v>
      </c>
      <c r="DD269">
        <v>-0.106</v>
      </c>
      <c r="DE269">
        <v>-2E-3</v>
      </c>
      <c r="DF269">
        <v>-2.12</v>
      </c>
      <c r="DG269">
        <v>3.7999999999999999E-2</v>
      </c>
      <c r="DH269">
        <v>419</v>
      </c>
      <c r="DI269">
        <v>34</v>
      </c>
      <c r="DJ269">
        <v>0.73</v>
      </c>
      <c r="DK269">
        <v>0.14000000000000001</v>
      </c>
      <c r="DL269">
        <v>-19.373850000000001</v>
      </c>
      <c r="DM269">
        <v>-0.4085020637898466</v>
      </c>
      <c r="DN269">
        <v>7.0705897915237501E-2</v>
      </c>
      <c r="DO269">
        <v>0</v>
      </c>
      <c r="DP269">
        <v>0.39454224999999998</v>
      </c>
      <c r="DQ269">
        <v>-2.130427767354735E-2</v>
      </c>
      <c r="DR269">
        <v>2.4945617626148291E-3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3.2943199999999999</v>
      </c>
      <c r="EB269">
        <v>2.6252499999999999</v>
      </c>
      <c r="EC269">
        <v>0.25426799999999999</v>
      </c>
      <c r="ED269">
        <v>0.25417000000000001</v>
      </c>
      <c r="EE269">
        <v>0.14002100000000001</v>
      </c>
      <c r="EF269">
        <v>0.137159</v>
      </c>
      <c r="EG269">
        <v>22539.5</v>
      </c>
      <c r="EH269">
        <v>22957.4</v>
      </c>
      <c r="EI269">
        <v>28147.599999999999</v>
      </c>
      <c r="EJ269">
        <v>29660.3</v>
      </c>
      <c r="EK269">
        <v>33290.1</v>
      </c>
      <c r="EL269">
        <v>35547.599999999999</v>
      </c>
      <c r="EM269">
        <v>39702.9</v>
      </c>
      <c r="EN269">
        <v>42410.2</v>
      </c>
      <c r="EO269">
        <v>2.0648</v>
      </c>
      <c r="EP269">
        <v>2.1108500000000001</v>
      </c>
      <c r="EQ269">
        <v>9.8258300000000007E-2</v>
      </c>
      <c r="ER269">
        <v>0</v>
      </c>
      <c r="ES269">
        <v>33.027900000000002</v>
      </c>
      <c r="ET269">
        <v>999.9</v>
      </c>
      <c r="EU269">
        <v>46</v>
      </c>
      <c r="EV269">
        <v>41.1</v>
      </c>
      <c r="EW269">
        <v>35.726799999999997</v>
      </c>
      <c r="EX269">
        <v>57.288200000000003</v>
      </c>
      <c r="EY269">
        <v>-0.94150500000000004</v>
      </c>
      <c r="EZ269">
        <v>2</v>
      </c>
      <c r="FA269">
        <v>0.66522099999999995</v>
      </c>
      <c r="FB269">
        <v>1.22899</v>
      </c>
      <c r="FC269">
        <v>20.2651</v>
      </c>
      <c r="FD269">
        <v>5.2165400000000002</v>
      </c>
      <c r="FE269">
        <v>12.0092</v>
      </c>
      <c r="FF269">
        <v>4.9846000000000004</v>
      </c>
      <c r="FG269">
        <v>3.2844799999999998</v>
      </c>
      <c r="FH269">
        <v>9903.5</v>
      </c>
      <c r="FI269">
        <v>9999</v>
      </c>
      <c r="FJ269">
        <v>9999</v>
      </c>
      <c r="FK269">
        <v>657.7</v>
      </c>
      <c r="FL269">
        <v>1.8658399999999999</v>
      </c>
      <c r="FM269">
        <v>1.8622000000000001</v>
      </c>
      <c r="FN269">
        <v>1.86432</v>
      </c>
      <c r="FO269">
        <v>1.86043</v>
      </c>
      <c r="FP269">
        <v>1.8611200000000001</v>
      </c>
      <c r="FQ269">
        <v>1.8602000000000001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-2.77</v>
      </c>
      <c r="GH269">
        <v>3.8300000000000001E-2</v>
      </c>
      <c r="GI269">
        <v>-1.7806499393771</v>
      </c>
      <c r="GJ269">
        <v>-1.0668354094452519E-3</v>
      </c>
      <c r="GK269">
        <v>7.2908324871410599E-7</v>
      </c>
      <c r="GL269">
        <v>-2.6615586879345078E-10</v>
      </c>
      <c r="GM269">
        <v>-0.20841063011216021</v>
      </c>
      <c r="GN269">
        <v>3.3664092208003571E-3</v>
      </c>
      <c r="GO269">
        <v>2.042686190248702E-4</v>
      </c>
      <c r="GP269">
        <v>-2.7039353982504608E-6</v>
      </c>
      <c r="GQ269">
        <v>3</v>
      </c>
      <c r="GR269">
        <v>2088</v>
      </c>
      <c r="GS269">
        <v>3</v>
      </c>
      <c r="GT269">
        <v>37</v>
      </c>
      <c r="GU269">
        <v>29.5</v>
      </c>
      <c r="GV269">
        <v>29.8</v>
      </c>
      <c r="GW269">
        <v>4.22607</v>
      </c>
      <c r="GX269">
        <v>2.52197</v>
      </c>
      <c r="GY269">
        <v>2.04834</v>
      </c>
      <c r="GZ269">
        <v>2.6025399999999999</v>
      </c>
      <c r="HA269">
        <v>2.1972700000000001</v>
      </c>
      <c r="HB269">
        <v>2.3535200000000001</v>
      </c>
      <c r="HC269">
        <v>45.261899999999997</v>
      </c>
      <c r="HD269">
        <v>13.7555</v>
      </c>
      <c r="HE269">
        <v>18</v>
      </c>
      <c r="HF269">
        <v>602.18799999999999</v>
      </c>
      <c r="HG269">
        <v>705.81399999999996</v>
      </c>
      <c r="HH269">
        <v>30.9999</v>
      </c>
      <c r="HI269">
        <v>35.570099999999996</v>
      </c>
      <c r="HJ269">
        <v>29.9999</v>
      </c>
      <c r="HK269">
        <v>35.438600000000001</v>
      </c>
      <c r="HL269">
        <v>35.4176</v>
      </c>
      <c r="HM269">
        <v>84.5167</v>
      </c>
      <c r="HN269">
        <v>-30</v>
      </c>
      <c r="HO269">
        <v>-30</v>
      </c>
      <c r="HP269">
        <v>31</v>
      </c>
      <c r="HQ269">
        <v>1695.18</v>
      </c>
      <c r="HR269">
        <v>32.067999999999998</v>
      </c>
      <c r="HS269">
        <v>99.142399999999995</v>
      </c>
      <c r="HT269">
        <v>98.331000000000003</v>
      </c>
    </row>
    <row r="270" spans="1:228" x14ac:dyDescent="0.2">
      <c r="A270">
        <v>255</v>
      </c>
      <c r="B270">
        <v>1666113647</v>
      </c>
      <c r="C270">
        <v>1014</v>
      </c>
      <c r="D270" t="s">
        <v>868</v>
      </c>
      <c r="E270" t="s">
        <v>869</v>
      </c>
      <c r="F270">
        <v>4</v>
      </c>
      <c r="G270">
        <v>1666113644.625</v>
      </c>
      <c r="H270">
        <f t="shared" si="102"/>
        <v>4.2345737171524931E-4</v>
      </c>
      <c r="I270">
        <f t="shared" si="103"/>
        <v>0.42345737171524933</v>
      </c>
      <c r="J270">
        <f t="shared" si="104"/>
        <v>9.9119953534844338</v>
      </c>
      <c r="K270">
        <f t="shared" si="105"/>
        <v>1667.4612500000001</v>
      </c>
      <c r="L270">
        <f t="shared" si="106"/>
        <v>831.5302272369114</v>
      </c>
      <c r="M270">
        <f t="shared" si="107"/>
        <v>84.241958475350941</v>
      </c>
      <c r="N270">
        <f t="shared" si="108"/>
        <v>168.92975959337605</v>
      </c>
      <c r="O270">
        <f t="shared" si="109"/>
        <v>2.0053356676706876E-2</v>
      </c>
      <c r="P270">
        <f t="shared" si="110"/>
        <v>2.7727908125014586</v>
      </c>
      <c r="Q270">
        <f t="shared" si="111"/>
        <v>1.9973132645253772E-2</v>
      </c>
      <c r="R270">
        <f t="shared" si="112"/>
        <v>1.2490388860575073E-2</v>
      </c>
      <c r="S270">
        <f t="shared" si="113"/>
        <v>226.09995373581339</v>
      </c>
      <c r="T270">
        <f t="shared" si="114"/>
        <v>35.390702904572571</v>
      </c>
      <c r="U270">
        <f t="shared" si="115"/>
        <v>34.623824999999997</v>
      </c>
      <c r="V270">
        <f t="shared" si="116"/>
        <v>5.5317680878092395</v>
      </c>
      <c r="W270">
        <f t="shared" si="117"/>
        <v>64.722101782573176</v>
      </c>
      <c r="X270">
        <f t="shared" si="118"/>
        <v>3.4793931350325744</v>
      </c>
      <c r="Y270">
        <f t="shared" si="119"/>
        <v>5.3758963927364647</v>
      </c>
      <c r="Z270">
        <f t="shared" si="120"/>
        <v>2.052374952776665</v>
      </c>
      <c r="AA270">
        <f t="shared" si="121"/>
        <v>-18.674470092642494</v>
      </c>
      <c r="AB270">
        <f t="shared" si="122"/>
        <v>-76.802528410644939</v>
      </c>
      <c r="AC270">
        <f t="shared" si="123"/>
        <v>-6.4289696032808017</v>
      </c>
      <c r="AD270">
        <f t="shared" si="124"/>
        <v>124.19398562924515</v>
      </c>
      <c r="AE270">
        <f t="shared" si="125"/>
        <v>20.323199707699722</v>
      </c>
      <c r="AF270">
        <f t="shared" si="126"/>
        <v>0.42997820358414368</v>
      </c>
      <c r="AG270">
        <f t="shared" si="127"/>
        <v>9.9119953534844338</v>
      </c>
      <c r="AH270">
        <v>1746.290925858505</v>
      </c>
      <c r="AI270">
        <v>1729.948303030302</v>
      </c>
      <c r="AJ270">
        <v>1.6932005733844659</v>
      </c>
      <c r="AK270">
        <v>66.573852837517123</v>
      </c>
      <c r="AL270">
        <f t="shared" si="128"/>
        <v>0.42345737171524933</v>
      </c>
      <c r="AM270">
        <v>33.961555324669192</v>
      </c>
      <c r="AN270">
        <v>34.339108823529394</v>
      </c>
      <c r="AO270">
        <v>-1.439148003343741E-5</v>
      </c>
      <c r="AP270">
        <v>87.50530381435243</v>
      </c>
      <c r="AQ270">
        <v>78</v>
      </c>
      <c r="AR270">
        <v>12</v>
      </c>
      <c r="AS270">
        <f t="shared" si="129"/>
        <v>1</v>
      </c>
      <c r="AT270">
        <f t="shared" si="130"/>
        <v>0</v>
      </c>
      <c r="AU270">
        <f t="shared" si="131"/>
        <v>47307.649959079659</v>
      </c>
      <c r="AV270">
        <f t="shared" si="132"/>
        <v>1199.9112500000001</v>
      </c>
      <c r="AW270">
        <f t="shared" si="133"/>
        <v>1025.8498635936858</v>
      </c>
      <c r="AX270">
        <f t="shared" si="134"/>
        <v>0.85493811612624326</v>
      </c>
      <c r="AY270">
        <f t="shared" si="135"/>
        <v>0.18843056412364945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1666113644.625</v>
      </c>
      <c r="BF270">
        <v>1667.4612500000001</v>
      </c>
      <c r="BG270">
        <v>1686.88375</v>
      </c>
      <c r="BH270">
        <v>34.344175</v>
      </c>
      <c r="BI270">
        <v>33.960887499999998</v>
      </c>
      <c r="BJ270">
        <v>1670.22875</v>
      </c>
      <c r="BK270">
        <v>34.305887499999997</v>
      </c>
      <c r="BL270">
        <v>649.97312499999998</v>
      </c>
      <c r="BM270">
        <v>101.20975</v>
      </c>
      <c r="BN270">
        <v>9.9806425000000004E-2</v>
      </c>
      <c r="BO270">
        <v>34.110050000000001</v>
      </c>
      <c r="BP270">
        <v>34.623824999999997</v>
      </c>
      <c r="BQ270">
        <v>999.9</v>
      </c>
      <c r="BR270">
        <v>0</v>
      </c>
      <c r="BS270">
        <v>0</v>
      </c>
      <c r="BT270">
        <v>9022.8924999999981</v>
      </c>
      <c r="BU270">
        <v>0</v>
      </c>
      <c r="BV270">
        <v>391.745</v>
      </c>
      <c r="BW270">
        <v>-19.423337499999999</v>
      </c>
      <c r="BX270">
        <v>1726.7662499999999</v>
      </c>
      <c r="BY270">
        <v>1746.18625</v>
      </c>
      <c r="BZ270">
        <v>0.38328725000000002</v>
      </c>
      <c r="CA270">
        <v>1686.88375</v>
      </c>
      <c r="CB270">
        <v>33.960887499999998</v>
      </c>
      <c r="CC270">
        <v>3.47597625</v>
      </c>
      <c r="CD270">
        <v>3.43718375</v>
      </c>
      <c r="CE270">
        <v>26.502849999999999</v>
      </c>
      <c r="CF270">
        <v>26.3126</v>
      </c>
      <c r="CG270">
        <v>1199.9112500000001</v>
      </c>
      <c r="CH270">
        <v>0.49997900000000001</v>
      </c>
      <c r="CI270">
        <v>0.50002100000000005</v>
      </c>
      <c r="CJ270">
        <v>0</v>
      </c>
      <c r="CK270">
        <v>1240.73125</v>
      </c>
      <c r="CL270">
        <v>4.9990899999999998</v>
      </c>
      <c r="CM270">
        <v>13725.262500000001</v>
      </c>
      <c r="CN270">
        <v>9557.0837499999998</v>
      </c>
      <c r="CO270">
        <v>44.561999999999998</v>
      </c>
      <c r="CP270">
        <v>46.25</v>
      </c>
      <c r="CQ270">
        <v>45.375</v>
      </c>
      <c r="CR270">
        <v>45.265500000000003</v>
      </c>
      <c r="CS270">
        <v>45.936999999999998</v>
      </c>
      <c r="CT270">
        <v>597.43125000000009</v>
      </c>
      <c r="CU270">
        <v>597.48</v>
      </c>
      <c r="CV270">
        <v>0</v>
      </c>
      <c r="CW270">
        <v>1666113658.5</v>
      </c>
      <c r="CX270">
        <v>0</v>
      </c>
      <c r="CY270">
        <v>1666111874.0999999</v>
      </c>
      <c r="CZ270" t="s">
        <v>356</v>
      </c>
      <c r="DA270">
        <v>1666111874.0999999</v>
      </c>
      <c r="DB270">
        <v>1666111855.0999999</v>
      </c>
      <c r="DC270">
        <v>36</v>
      </c>
      <c r="DD270">
        <v>-0.106</v>
      </c>
      <c r="DE270">
        <v>-2E-3</v>
      </c>
      <c r="DF270">
        <v>-2.12</v>
      </c>
      <c r="DG270">
        <v>3.7999999999999999E-2</v>
      </c>
      <c r="DH270">
        <v>419</v>
      </c>
      <c r="DI270">
        <v>34</v>
      </c>
      <c r="DJ270">
        <v>0.73</v>
      </c>
      <c r="DK270">
        <v>0.14000000000000001</v>
      </c>
      <c r="DL270">
        <v>-19.393615</v>
      </c>
      <c r="DM270">
        <v>-0.28512495309564739</v>
      </c>
      <c r="DN270">
        <v>5.6332519693335061E-2</v>
      </c>
      <c r="DO270">
        <v>0</v>
      </c>
      <c r="DP270">
        <v>0.39181377499999998</v>
      </c>
      <c r="DQ270">
        <v>-4.6242135084429099E-2</v>
      </c>
      <c r="DR270">
        <v>5.0522400402568919E-3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3.2943199999999999</v>
      </c>
      <c r="EB270">
        <v>2.62527</v>
      </c>
      <c r="EC270">
        <v>0.254774</v>
      </c>
      <c r="ED270">
        <v>0.25466899999999998</v>
      </c>
      <c r="EE270">
        <v>0.14000000000000001</v>
      </c>
      <c r="EF270">
        <v>0.13714899999999999</v>
      </c>
      <c r="EG270">
        <v>22524.1</v>
      </c>
      <c r="EH270">
        <v>22942</v>
      </c>
      <c r="EI270">
        <v>28147.599999999999</v>
      </c>
      <c r="EJ270">
        <v>29660.400000000001</v>
      </c>
      <c r="EK270">
        <v>33291.1</v>
      </c>
      <c r="EL270">
        <v>35547.800000000003</v>
      </c>
      <c r="EM270">
        <v>39703.1</v>
      </c>
      <c r="EN270">
        <v>42409.9</v>
      </c>
      <c r="EO270">
        <v>2.0641799999999999</v>
      </c>
      <c r="EP270">
        <v>2.11083</v>
      </c>
      <c r="EQ270">
        <v>9.9267800000000003E-2</v>
      </c>
      <c r="ER270">
        <v>0</v>
      </c>
      <c r="ES270">
        <v>33.029299999999999</v>
      </c>
      <c r="ET270">
        <v>999.9</v>
      </c>
      <c r="EU270">
        <v>46</v>
      </c>
      <c r="EV270">
        <v>41.1</v>
      </c>
      <c r="EW270">
        <v>35.728900000000003</v>
      </c>
      <c r="EX270">
        <v>57.558199999999999</v>
      </c>
      <c r="EY270">
        <v>-0.881409</v>
      </c>
      <c r="EZ270">
        <v>2</v>
      </c>
      <c r="FA270">
        <v>0.66514700000000004</v>
      </c>
      <c r="FB270">
        <v>1.22773</v>
      </c>
      <c r="FC270">
        <v>20.265000000000001</v>
      </c>
      <c r="FD270">
        <v>5.2166899999999998</v>
      </c>
      <c r="FE270">
        <v>12.008900000000001</v>
      </c>
      <c r="FF270">
        <v>4.9843500000000001</v>
      </c>
      <c r="FG270">
        <v>3.28443</v>
      </c>
      <c r="FH270">
        <v>9903.5</v>
      </c>
      <c r="FI270">
        <v>9999</v>
      </c>
      <c r="FJ270">
        <v>9999</v>
      </c>
      <c r="FK270">
        <v>657.7</v>
      </c>
      <c r="FL270">
        <v>1.8658399999999999</v>
      </c>
      <c r="FM270">
        <v>1.86219</v>
      </c>
      <c r="FN270">
        <v>1.86432</v>
      </c>
      <c r="FO270">
        <v>1.8604099999999999</v>
      </c>
      <c r="FP270">
        <v>1.86111</v>
      </c>
      <c r="FQ270">
        <v>1.86019</v>
      </c>
      <c r="FR270">
        <v>1.86188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-2.77</v>
      </c>
      <c r="GH270">
        <v>3.8300000000000001E-2</v>
      </c>
      <c r="GI270">
        <v>-1.7806499393771</v>
      </c>
      <c r="GJ270">
        <v>-1.0668354094452519E-3</v>
      </c>
      <c r="GK270">
        <v>7.2908324871410599E-7</v>
      </c>
      <c r="GL270">
        <v>-2.6615586879345078E-10</v>
      </c>
      <c r="GM270">
        <v>-0.20841063011216021</v>
      </c>
      <c r="GN270">
        <v>3.3664092208003571E-3</v>
      </c>
      <c r="GO270">
        <v>2.042686190248702E-4</v>
      </c>
      <c r="GP270">
        <v>-2.7039353982504608E-6</v>
      </c>
      <c r="GQ270">
        <v>3</v>
      </c>
      <c r="GR270">
        <v>2088</v>
      </c>
      <c r="GS270">
        <v>3</v>
      </c>
      <c r="GT270">
        <v>37</v>
      </c>
      <c r="GU270">
        <v>29.5</v>
      </c>
      <c r="GV270">
        <v>29.9</v>
      </c>
      <c r="GW270">
        <v>4.2370599999999996</v>
      </c>
      <c r="GX270">
        <v>2.52197</v>
      </c>
      <c r="GY270">
        <v>2.04834</v>
      </c>
      <c r="GZ270">
        <v>2.6049799999999999</v>
      </c>
      <c r="HA270">
        <v>2.1972700000000001</v>
      </c>
      <c r="HB270">
        <v>2.3645</v>
      </c>
      <c r="HC270">
        <v>45.233499999999999</v>
      </c>
      <c r="HD270">
        <v>13.7555</v>
      </c>
      <c r="HE270">
        <v>18</v>
      </c>
      <c r="HF270">
        <v>601.70100000000002</v>
      </c>
      <c r="HG270">
        <v>705.77099999999996</v>
      </c>
      <c r="HH270">
        <v>30.999700000000001</v>
      </c>
      <c r="HI270">
        <v>35.568100000000001</v>
      </c>
      <c r="HJ270">
        <v>29.9998</v>
      </c>
      <c r="HK270">
        <v>35.436399999999999</v>
      </c>
      <c r="HL270">
        <v>35.415999999999997</v>
      </c>
      <c r="HM270">
        <v>84.755499999999998</v>
      </c>
      <c r="HN270">
        <v>-30</v>
      </c>
      <c r="HO270">
        <v>-30</v>
      </c>
      <c r="HP270">
        <v>31</v>
      </c>
      <c r="HQ270">
        <v>1701.86</v>
      </c>
      <c r="HR270">
        <v>32.067999999999998</v>
      </c>
      <c r="HS270">
        <v>99.142700000000005</v>
      </c>
      <c r="HT270">
        <v>98.330699999999993</v>
      </c>
    </row>
    <row r="271" spans="1:228" x14ac:dyDescent="0.2">
      <c r="A271">
        <v>256</v>
      </c>
      <c r="B271">
        <v>1666113651</v>
      </c>
      <c r="C271">
        <v>1018</v>
      </c>
      <c r="D271" t="s">
        <v>870</v>
      </c>
      <c r="E271" t="s">
        <v>871</v>
      </c>
      <c r="F271">
        <v>4</v>
      </c>
      <c r="G271">
        <v>1666113649</v>
      </c>
      <c r="H271">
        <f t="shared" si="102"/>
        <v>4.2724317179600386E-4</v>
      </c>
      <c r="I271">
        <f t="shared" si="103"/>
        <v>0.42724317179600385</v>
      </c>
      <c r="J271">
        <f t="shared" si="104"/>
        <v>9.7485054142643577</v>
      </c>
      <c r="K271">
        <f t="shared" si="105"/>
        <v>1674.5942857142859</v>
      </c>
      <c r="L271">
        <f t="shared" si="106"/>
        <v>857.1665924694729</v>
      </c>
      <c r="M271">
        <f t="shared" si="107"/>
        <v>86.836373517642755</v>
      </c>
      <c r="N271">
        <f t="shared" si="108"/>
        <v>169.64694630230207</v>
      </c>
      <c r="O271">
        <f t="shared" si="109"/>
        <v>2.0209920027737131E-2</v>
      </c>
      <c r="P271">
        <f t="shared" si="110"/>
        <v>2.7663177310506204</v>
      </c>
      <c r="Q271">
        <f t="shared" si="111"/>
        <v>2.0128251355380308E-2</v>
      </c>
      <c r="R271">
        <f t="shared" si="112"/>
        <v>1.2587467091226767E-2</v>
      </c>
      <c r="S271">
        <f t="shared" si="113"/>
        <v>226.12101437808118</v>
      </c>
      <c r="T271">
        <f t="shared" si="114"/>
        <v>35.390731519202028</v>
      </c>
      <c r="U271">
        <f t="shared" si="115"/>
        <v>34.629814285714282</v>
      </c>
      <c r="V271">
        <f t="shared" si="116"/>
        <v>5.5336080693567471</v>
      </c>
      <c r="W271">
        <f t="shared" si="117"/>
        <v>64.720038764482126</v>
      </c>
      <c r="X271">
        <f t="shared" si="118"/>
        <v>3.478926263828082</v>
      </c>
      <c r="Y271">
        <f t="shared" si="119"/>
        <v>5.3753463845841996</v>
      </c>
      <c r="Z271">
        <f t="shared" si="120"/>
        <v>2.0546818055286651</v>
      </c>
      <c r="AA271">
        <f t="shared" si="121"/>
        <v>-18.84142387620377</v>
      </c>
      <c r="AB271">
        <f t="shared" si="122"/>
        <v>-77.790235542954704</v>
      </c>
      <c r="AC271">
        <f t="shared" si="123"/>
        <v>-6.5270178387970255</v>
      </c>
      <c r="AD271">
        <f t="shared" si="124"/>
        <v>122.96233712012567</v>
      </c>
      <c r="AE271">
        <f t="shared" si="125"/>
        <v>20.257035580161581</v>
      </c>
      <c r="AF271">
        <f t="shared" si="126"/>
        <v>0.43088633070161508</v>
      </c>
      <c r="AG271">
        <f t="shared" si="127"/>
        <v>9.7485054142643577</v>
      </c>
      <c r="AH271">
        <v>1752.888748287809</v>
      </c>
      <c r="AI271">
        <v>1736.689212121212</v>
      </c>
      <c r="AJ271">
        <v>1.6970786350016951</v>
      </c>
      <c r="AK271">
        <v>66.573852837517123</v>
      </c>
      <c r="AL271">
        <f t="shared" si="128"/>
        <v>0.42724317179600385</v>
      </c>
      <c r="AM271">
        <v>33.959452965303207</v>
      </c>
      <c r="AN271">
        <v>34.340345588235287</v>
      </c>
      <c r="AO271">
        <v>-1.8138684449426289E-5</v>
      </c>
      <c r="AP271">
        <v>87.50530381435243</v>
      </c>
      <c r="AQ271">
        <v>77</v>
      </c>
      <c r="AR271">
        <v>12</v>
      </c>
      <c r="AS271">
        <f t="shared" si="129"/>
        <v>1</v>
      </c>
      <c r="AT271">
        <f t="shared" si="130"/>
        <v>0</v>
      </c>
      <c r="AU271">
        <f t="shared" si="131"/>
        <v>47130.377365557535</v>
      </c>
      <c r="AV271">
        <f t="shared" si="132"/>
        <v>1200.027142857143</v>
      </c>
      <c r="AW271">
        <f t="shared" si="133"/>
        <v>1025.9485421648089</v>
      </c>
      <c r="AX271">
        <f t="shared" si="134"/>
        <v>0.85493778059230352</v>
      </c>
      <c r="AY271">
        <f t="shared" si="135"/>
        <v>0.18842991654314584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1666113649</v>
      </c>
      <c r="BF271">
        <v>1674.5942857142859</v>
      </c>
      <c r="BG271">
        <v>1693.957142857143</v>
      </c>
      <c r="BH271">
        <v>34.340671428571433</v>
      </c>
      <c r="BI271">
        <v>33.956628571428567</v>
      </c>
      <c r="BJ271">
        <v>1677.3657142857139</v>
      </c>
      <c r="BK271">
        <v>34.302400000000013</v>
      </c>
      <c r="BL271">
        <v>650.06714285714304</v>
      </c>
      <c r="BM271">
        <v>101.206</v>
      </c>
      <c r="BN271">
        <v>0.1002971428571429</v>
      </c>
      <c r="BO271">
        <v>34.108214285714283</v>
      </c>
      <c r="BP271">
        <v>34.629814285714282</v>
      </c>
      <c r="BQ271">
        <v>999.89999999999986</v>
      </c>
      <c r="BR271">
        <v>0</v>
      </c>
      <c r="BS271">
        <v>0</v>
      </c>
      <c r="BT271">
        <v>8988.84</v>
      </c>
      <c r="BU271">
        <v>0</v>
      </c>
      <c r="BV271">
        <v>419.45442857142871</v>
      </c>
      <c r="BW271">
        <v>-19.36628571428572</v>
      </c>
      <c r="BX271">
        <v>1734.1442857142861</v>
      </c>
      <c r="BY271">
        <v>1753.501428571429</v>
      </c>
      <c r="BZ271">
        <v>0.38402728571428568</v>
      </c>
      <c r="CA271">
        <v>1693.957142857143</v>
      </c>
      <c r="CB271">
        <v>33.956628571428567</v>
      </c>
      <c r="CC271">
        <v>3.4754871428571432</v>
      </c>
      <c r="CD271">
        <v>3.43662</v>
      </c>
      <c r="CE271">
        <v>26.500471428571419</v>
      </c>
      <c r="CF271">
        <v>26.309828571428572</v>
      </c>
      <c r="CG271">
        <v>1200.027142857143</v>
      </c>
      <c r="CH271">
        <v>0.49998999999999988</v>
      </c>
      <c r="CI271">
        <v>0.50000999999999995</v>
      </c>
      <c r="CJ271">
        <v>0</v>
      </c>
      <c r="CK271">
        <v>1240.8</v>
      </c>
      <c r="CL271">
        <v>4.9990899999999998</v>
      </c>
      <c r="CM271">
        <v>13757.985714285711</v>
      </c>
      <c r="CN271">
        <v>9558.0485714285714</v>
      </c>
      <c r="CO271">
        <v>44.561999999999998</v>
      </c>
      <c r="CP271">
        <v>46.25</v>
      </c>
      <c r="CQ271">
        <v>45.330000000000013</v>
      </c>
      <c r="CR271">
        <v>45.25</v>
      </c>
      <c r="CS271">
        <v>45.936999999999998</v>
      </c>
      <c r="CT271">
        <v>597.50285714285712</v>
      </c>
      <c r="CU271">
        <v>597.52428571428572</v>
      </c>
      <c r="CV271">
        <v>0</v>
      </c>
      <c r="CW271">
        <v>1666113662.7</v>
      </c>
      <c r="CX271">
        <v>0</v>
      </c>
      <c r="CY271">
        <v>1666111874.0999999</v>
      </c>
      <c r="CZ271" t="s">
        <v>356</v>
      </c>
      <c r="DA271">
        <v>1666111874.0999999</v>
      </c>
      <c r="DB271">
        <v>1666111855.0999999</v>
      </c>
      <c r="DC271">
        <v>36</v>
      </c>
      <c r="DD271">
        <v>-0.106</v>
      </c>
      <c r="DE271">
        <v>-2E-3</v>
      </c>
      <c r="DF271">
        <v>-2.12</v>
      </c>
      <c r="DG271">
        <v>3.7999999999999999E-2</v>
      </c>
      <c r="DH271">
        <v>419</v>
      </c>
      <c r="DI271">
        <v>34</v>
      </c>
      <c r="DJ271">
        <v>0.73</v>
      </c>
      <c r="DK271">
        <v>0.14000000000000001</v>
      </c>
      <c r="DL271">
        <v>-19.393862500000001</v>
      </c>
      <c r="DM271">
        <v>-0.13602664165102449</v>
      </c>
      <c r="DN271">
        <v>5.3534211899961451E-2</v>
      </c>
      <c r="DO271">
        <v>0</v>
      </c>
      <c r="DP271">
        <v>0.38941467499999999</v>
      </c>
      <c r="DQ271">
        <v>-5.2895696060037911E-2</v>
      </c>
      <c r="DR271">
        <v>5.4949776040831124E-3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3.2948400000000002</v>
      </c>
      <c r="EB271">
        <v>2.6255700000000002</v>
      </c>
      <c r="EC271">
        <v>0.25535400000000003</v>
      </c>
      <c r="ED271">
        <v>0.25525399999999998</v>
      </c>
      <c r="EE271">
        <v>0.139986</v>
      </c>
      <c r="EF271">
        <v>0.13713400000000001</v>
      </c>
      <c r="EG271">
        <v>22506</v>
      </c>
      <c r="EH271">
        <v>22923.8</v>
      </c>
      <c r="EI271">
        <v>28147</v>
      </c>
      <c r="EJ271">
        <v>29660.2</v>
      </c>
      <c r="EK271">
        <v>33291.1</v>
      </c>
      <c r="EL271">
        <v>35548.199999999997</v>
      </c>
      <c r="EM271">
        <v>39702.5</v>
      </c>
      <c r="EN271">
        <v>42409.599999999999</v>
      </c>
      <c r="EO271">
        <v>2.06555</v>
      </c>
      <c r="EP271">
        <v>2.1105700000000001</v>
      </c>
      <c r="EQ271">
        <v>9.8224699999999998E-2</v>
      </c>
      <c r="ER271">
        <v>0</v>
      </c>
      <c r="ES271">
        <v>33.030099999999997</v>
      </c>
      <c r="ET271">
        <v>999.9</v>
      </c>
      <c r="EU271">
        <v>46</v>
      </c>
      <c r="EV271">
        <v>41.1</v>
      </c>
      <c r="EW271">
        <v>35.728200000000001</v>
      </c>
      <c r="EX271">
        <v>57.168199999999999</v>
      </c>
      <c r="EY271">
        <v>-1.05369</v>
      </c>
      <c r="EZ271">
        <v>2</v>
      </c>
      <c r="FA271">
        <v>0.66457299999999997</v>
      </c>
      <c r="FB271">
        <v>1.2256499999999999</v>
      </c>
      <c r="FC271">
        <v>20.2653</v>
      </c>
      <c r="FD271">
        <v>5.2168400000000004</v>
      </c>
      <c r="FE271">
        <v>12.0097</v>
      </c>
      <c r="FF271">
        <v>4.9848499999999998</v>
      </c>
      <c r="FG271">
        <v>3.2845</v>
      </c>
      <c r="FH271">
        <v>9903.7999999999993</v>
      </c>
      <c r="FI271">
        <v>9999</v>
      </c>
      <c r="FJ271">
        <v>9999</v>
      </c>
      <c r="FK271">
        <v>657.7</v>
      </c>
      <c r="FL271">
        <v>1.8658399999999999</v>
      </c>
      <c r="FM271">
        <v>1.86219</v>
      </c>
      <c r="FN271">
        <v>1.86432</v>
      </c>
      <c r="FO271">
        <v>1.8604000000000001</v>
      </c>
      <c r="FP271">
        <v>1.86111</v>
      </c>
      <c r="FQ271">
        <v>1.86019</v>
      </c>
      <c r="FR271">
        <v>1.86188</v>
      </c>
      <c r="FS271">
        <v>1.8585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-2.78</v>
      </c>
      <c r="GH271">
        <v>3.8199999999999998E-2</v>
      </c>
      <c r="GI271">
        <v>-1.7806499393771</v>
      </c>
      <c r="GJ271">
        <v>-1.0668354094452519E-3</v>
      </c>
      <c r="GK271">
        <v>7.2908324871410599E-7</v>
      </c>
      <c r="GL271">
        <v>-2.6615586879345078E-10</v>
      </c>
      <c r="GM271">
        <v>-0.20841063011216021</v>
      </c>
      <c r="GN271">
        <v>3.3664092208003571E-3</v>
      </c>
      <c r="GO271">
        <v>2.042686190248702E-4</v>
      </c>
      <c r="GP271">
        <v>-2.7039353982504608E-6</v>
      </c>
      <c r="GQ271">
        <v>3</v>
      </c>
      <c r="GR271">
        <v>2088</v>
      </c>
      <c r="GS271">
        <v>3</v>
      </c>
      <c r="GT271">
        <v>37</v>
      </c>
      <c r="GU271">
        <v>29.6</v>
      </c>
      <c r="GV271">
        <v>29.9</v>
      </c>
      <c r="GW271">
        <v>4.2504900000000001</v>
      </c>
      <c r="GX271">
        <v>2.52563</v>
      </c>
      <c r="GY271">
        <v>2.04834</v>
      </c>
      <c r="GZ271">
        <v>2.6037599999999999</v>
      </c>
      <c r="HA271">
        <v>2.1972700000000001</v>
      </c>
      <c r="HB271">
        <v>2.36084</v>
      </c>
      <c r="HC271">
        <v>45.233499999999999</v>
      </c>
      <c r="HD271">
        <v>13.7468</v>
      </c>
      <c r="HE271">
        <v>18</v>
      </c>
      <c r="HF271">
        <v>602.71600000000001</v>
      </c>
      <c r="HG271">
        <v>705.50800000000004</v>
      </c>
      <c r="HH271">
        <v>30.999600000000001</v>
      </c>
      <c r="HI271">
        <v>35.564799999999998</v>
      </c>
      <c r="HJ271">
        <v>29.9998</v>
      </c>
      <c r="HK271">
        <v>35.434800000000003</v>
      </c>
      <c r="HL271">
        <v>35.413200000000003</v>
      </c>
      <c r="HM271">
        <v>85.013999999999996</v>
      </c>
      <c r="HN271">
        <v>-30</v>
      </c>
      <c r="HO271">
        <v>-30</v>
      </c>
      <c r="HP271">
        <v>31</v>
      </c>
      <c r="HQ271">
        <v>1708.54</v>
      </c>
      <c r="HR271">
        <v>32.067999999999998</v>
      </c>
      <c r="HS271">
        <v>99.140900000000002</v>
      </c>
      <c r="HT271">
        <v>98.330100000000002</v>
      </c>
    </row>
    <row r="272" spans="1:228" x14ac:dyDescent="0.2">
      <c r="A272">
        <v>257</v>
      </c>
      <c r="B272">
        <v>1666113655</v>
      </c>
      <c r="C272">
        <v>1022</v>
      </c>
      <c r="D272" t="s">
        <v>872</v>
      </c>
      <c r="E272" t="s">
        <v>873</v>
      </c>
      <c r="F272">
        <v>4</v>
      </c>
      <c r="G272">
        <v>1666113652.6875</v>
      </c>
      <c r="H272">
        <f t="shared" ref="H272:H314" si="136">(I272)/1000</f>
        <v>4.1667105997399086E-4</v>
      </c>
      <c r="I272">
        <f t="shared" ref="I272:I314" si="137">IF(BD272, AL272, AF272)</f>
        <v>0.41667105997399084</v>
      </c>
      <c r="J272">
        <f t="shared" ref="J272:J314" si="138">IF(BD272, AG272, AE272)</f>
        <v>9.3493489432538119</v>
      </c>
      <c r="K272">
        <f t="shared" ref="K272:K314" si="139">BF272 - IF(AS272&gt;1, J272*AZ272*100/(AU272*BT272), 0)</f>
        <v>1680.835</v>
      </c>
      <c r="L272">
        <f t="shared" ref="L272:L314" si="140">((R272-H272/2)*K272-J272)/(R272+H272/2)</f>
        <v>877.48056898371931</v>
      </c>
      <c r="M272">
        <f t="shared" ref="M272:M314" si="141">L272*(BM272+BN272)/1000</f>
        <v>88.891718236459937</v>
      </c>
      <c r="N272">
        <f t="shared" ref="N272:N314" si="142">(BF272 - IF(AS272&gt;1, J272*AZ272*100/(AU272*BT272), 0))*(BM272+BN272)/1000</f>
        <v>170.27421062443187</v>
      </c>
      <c r="O272">
        <f t="shared" ref="O272:O314" si="143">2/((1/Q272-1/P272)+SIGN(Q272)*SQRT((1/Q272-1/P272)*(1/Q272-1/P272) + 4*BA272/((BA272+1)*(BA272+1))*(2*1/Q272*1/P272-1/P272*1/P272)))</f>
        <v>1.9748876613419224E-2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2.7701285722460272</v>
      </c>
      <c r="Q272">
        <f t="shared" ref="Q272:Q314" si="145">H272*(1000-(1000*0.61365*EXP(17.502*U272/(240.97+U272))/(BM272+BN272)+BH272)/2)/(1000*0.61365*EXP(17.502*U272/(240.97+U272))/(BM272+BN272)-BH272)</f>
        <v>1.9670990684839604E-2</v>
      </c>
      <c r="R272">
        <f t="shared" ref="R272:R314" si="146">1/((BA272+1)/(O272/1.6)+1/(P272/1.37)) + BA272/((BA272+1)/(O272/1.6) + BA272/(P272/1.37))</f>
        <v>1.2301341215844672E-2</v>
      </c>
      <c r="S272">
        <f t="shared" ref="S272:S314" si="147">(AV272*AY272)</f>
        <v>226.12542935959149</v>
      </c>
      <c r="T272">
        <f t="shared" ref="T272:T314" si="148">(BO272+(S272+2*0.95*0.0000000567*(((BO272+$B$6)+273)^4-(BO272+273)^4)-44100*H272)/(1.84*29.3*P272+8*0.95*0.0000000567*(BO272+273)^3))</f>
        <v>35.382943612718591</v>
      </c>
      <c r="U272">
        <f t="shared" ref="U272:U314" si="149">($C$6*BP272+$D$6*BQ272+$E$6*T272)</f>
        <v>34.612662499999999</v>
      </c>
      <c r="V272">
        <f t="shared" ref="V272:V314" si="150">0.61365*EXP(17.502*U272/(240.97+U272))</f>
        <v>5.5283402510918416</v>
      </c>
      <c r="W272">
        <f t="shared" ref="W272:W314" si="151">(X272/Y272*100)</f>
        <v>64.734012047917304</v>
      </c>
      <c r="X272">
        <f t="shared" ref="X272:X314" si="152">BH272*(BM272+BN272)/1000</f>
        <v>3.4779173716173442</v>
      </c>
      <c r="Y272">
        <f t="shared" ref="Y272:Y314" si="153">0.61365*EXP(17.502*BO272/(240.97+BO272))</f>
        <v>5.3726275594395823</v>
      </c>
      <c r="Z272">
        <f t="shared" ref="Z272:Z314" si="154">(V272-BH272*(BM272+BN272)/1000)</f>
        <v>2.0504228794744974</v>
      </c>
      <c r="AA272">
        <f t="shared" ref="AA272:AA314" si="155">(-H272*44100)</f>
        <v>-18.375193744852997</v>
      </c>
      <c r="AB272">
        <f t="shared" ref="AB272:AB314" si="156">2*29.3*P272*0.92*(BO272-U272)</f>
        <v>-76.691452189177312</v>
      </c>
      <c r="AC272">
        <f t="shared" ref="AC272:AC314" si="157">2*0.95*0.0000000567*(((BO272+$B$6)+273)^4-(U272+273)^4)</f>
        <v>-6.4251490710083878</v>
      </c>
      <c r="AD272">
        <f t="shared" ref="AD272:AD314" si="158">S272+AC272+AA272+AB272</f>
        <v>124.63363435455281</v>
      </c>
      <c r="AE272">
        <f t="shared" ref="AE272:AE314" si="159">BL272*AS272*(BG272-BF272*(1000-AS272*BI272)/(1000-AS272*BH272))/(100*AZ272)</f>
        <v>20.395880287063342</v>
      </c>
      <c r="AF272">
        <f t="shared" ref="AF272:AF314" si="160">1000*BL272*AS272*(BH272-BI272)/(100*AZ272*(1000-AS272*BH272))</f>
        <v>0.4225590687436091</v>
      </c>
      <c r="AG272">
        <f t="shared" ref="AG272:AG314" si="161">(AH272 - AI272 - BM272*1000/(8.314*(BO272+273.15)) * AK272/BL272 * AJ272) * BL272/(100*AZ272) * (1000 - BI272)/1000</f>
        <v>9.3493489432538119</v>
      </c>
      <c r="AH272">
        <v>1760.050617889159</v>
      </c>
      <c r="AI272">
        <v>1743.840545454545</v>
      </c>
      <c r="AJ272">
        <v>1.7935254628439721</v>
      </c>
      <c r="AK272">
        <v>66.573852837517123</v>
      </c>
      <c r="AL272">
        <f t="shared" ref="AL272:AL314" si="162">(AN272 - AM272 + BM272*1000/(8.314*(BO272+273.15)) * AP272/BL272 * AO272) * BL272/(100*AZ272) * 1000/(1000 - AN272)</f>
        <v>0.41667105997399084</v>
      </c>
      <c r="AM272">
        <v>33.955037253094318</v>
      </c>
      <c r="AN272">
        <v>34.326494705882332</v>
      </c>
      <c r="AO272">
        <v>-1.2389610773091701E-5</v>
      </c>
      <c r="AP272">
        <v>87.50530381435243</v>
      </c>
      <c r="AQ272">
        <v>77</v>
      </c>
      <c r="AR272">
        <v>12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47236.243647164687</v>
      </c>
      <c r="AV272">
        <f t="shared" ref="AV272:AV314" si="166">$B$10*BU272+$C$10*BV272+$F$10*CG272*(1-CJ272)</f>
        <v>1200.0550000000001</v>
      </c>
      <c r="AW272">
        <f t="shared" ref="AW272:AW314" si="167">AV272*AX272</f>
        <v>1025.9719260930524</v>
      </c>
      <c r="AX272">
        <f t="shared" ref="AX272:AX314" si="168">($B$10*$D$8+$C$10*$D$8+$F$10*((CT272+CL272)/MAX(CT272+CL272+CU272, 0.1)*$I$8+CU272/MAX(CT272+CL272+CU272, 0.1)*$J$8))/($B$10+$C$10+$F$10)</f>
        <v>0.85493742044577326</v>
      </c>
      <c r="AY272">
        <f t="shared" ref="AY272:AY314" si="169">($B$10*$K$8+$C$10*$K$8+$F$10*((CT272+CL272)/MAX(CT272+CL272+CU272, 0.1)*$P$8+CU272/MAX(CT272+CL272+CU272, 0.1)*$Q$8))/($B$10+$C$10+$F$10)</f>
        <v>0.18842922146034263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1666113652.6875</v>
      </c>
      <c r="BF272">
        <v>1680.835</v>
      </c>
      <c r="BG272">
        <v>1700.3162500000001</v>
      </c>
      <c r="BH272">
        <v>34.331712499999988</v>
      </c>
      <c r="BI272">
        <v>33.955075000000001</v>
      </c>
      <c r="BJ272">
        <v>1683.615</v>
      </c>
      <c r="BK272">
        <v>34.293525000000002</v>
      </c>
      <c r="BL272">
        <v>650.04449999999997</v>
      </c>
      <c r="BM272">
        <v>101.20350000000001</v>
      </c>
      <c r="BN272">
        <v>9.9846625000000008E-2</v>
      </c>
      <c r="BO272">
        <v>34.099137499999998</v>
      </c>
      <c r="BP272">
        <v>34.612662499999999</v>
      </c>
      <c r="BQ272">
        <v>999.9</v>
      </c>
      <c r="BR272">
        <v>0</v>
      </c>
      <c r="BS272">
        <v>0</v>
      </c>
      <c r="BT272">
        <v>9009.2975000000006</v>
      </c>
      <c r="BU272">
        <v>0</v>
      </c>
      <c r="BV272">
        <v>463.77312500000011</v>
      </c>
      <c r="BW272">
        <v>-19.480899999999998</v>
      </c>
      <c r="BX272">
        <v>1740.5912499999999</v>
      </c>
      <c r="BY272">
        <v>1760.08</v>
      </c>
      <c r="BZ272">
        <v>0.37664512500000003</v>
      </c>
      <c r="CA272">
        <v>1700.3162500000001</v>
      </c>
      <c r="CB272">
        <v>33.955075000000001</v>
      </c>
      <c r="CC272">
        <v>3.4744912499999998</v>
      </c>
      <c r="CD272">
        <v>3.4363725000000001</v>
      </c>
      <c r="CE272">
        <v>26.4956</v>
      </c>
      <c r="CF272">
        <v>26.308624999999999</v>
      </c>
      <c r="CG272">
        <v>1200.0550000000001</v>
      </c>
      <c r="CH272">
        <v>0.50000162500000001</v>
      </c>
      <c r="CI272">
        <v>0.49999837499999999</v>
      </c>
      <c r="CJ272">
        <v>0</v>
      </c>
      <c r="CK272">
        <v>1241.13375</v>
      </c>
      <c r="CL272">
        <v>4.9990899999999998</v>
      </c>
      <c r="CM272">
        <v>13766.6875</v>
      </c>
      <c r="CN272">
        <v>9558.3112499999988</v>
      </c>
      <c r="CO272">
        <v>44.561999999999998</v>
      </c>
      <c r="CP272">
        <v>46.25</v>
      </c>
      <c r="CQ272">
        <v>45.311999999999998</v>
      </c>
      <c r="CR272">
        <v>45.218499999999999</v>
      </c>
      <c r="CS272">
        <v>45.936999999999998</v>
      </c>
      <c r="CT272">
        <v>597.53125</v>
      </c>
      <c r="CU272">
        <v>597.52374999999995</v>
      </c>
      <c r="CV272">
        <v>0</v>
      </c>
      <c r="CW272">
        <v>1666113666.3</v>
      </c>
      <c r="CX272">
        <v>0</v>
      </c>
      <c r="CY272">
        <v>1666111874.0999999</v>
      </c>
      <c r="CZ272" t="s">
        <v>356</v>
      </c>
      <c r="DA272">
        <v>1666111874.0999999</v>
      </c>
      <c r="DB272">
        <v>1666111855.0999999</v>
      </c>
      <c r="DC272">
        <v>36</v>
      </c>
      <c r="DD272">
        <v>-0.106</v>
      </c>
      <c r="DE272">
        <v>-2E-3</v>
      </c>
      <c r="DF272">
        <v>-2.12</v>
      </c>
      <c r="DG272">
        <v>3.7999999999999999E-2</v>
      </c>
      <c r="DH272">
        <v>419</v>
      </c>
      <c r="DI272">
        <v>34</v>
      </c>
      <c r="DJ272">
        <v>0.73</v>
      </c>
      <c r="DK272">
        <v>0.14000000000000001</v>
      </c>
      <c r="DL272">
        <v>-19.418592499999999</v>
      </c>
      <c r="DM272">
        <v>-0.2485159474671659</v>
      </c>
      <c r="DN272">
        <v>6.0863040457653728E-2</v>
      </c>
      <c r="DO272">
        <v>0</v>
      </c>
      <c r="DP272">
        <v>0.38556012499999998</v>
      </c>
      <c r="DQ272">
        <v>-6.3211463414635044E-2</v>
      </c>
      <c r="DR272">
        <v>6.4753060050761297E-3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3.29406</v>
      </c>
      <c r="EB272">
        <v>2.6249799999999999</v>
      </c>
      <c r="EC272">
        <v>0.25596099999999999</v>
      </c>
      <c r="ED272">
        <v>0.25584800000000002</v>
      </c>
      <c r="EE272">
        <v>0.139956</v>
      </c>
      <c r="EF272">
        <v>0.137132</v>
      </c>
      <c r="EG272">
        <v>22488.1</v>
      </c>
      <c r="EH272">
        <v>22905.599999999999</v>
      </c>
      <c r="EI272">
        <v>28147.7</v>
      </c>
      <c r="EJ272">
        <v>29660.5</v>
      </c>
      <c r="EK272">
        <v>33293.1</v>
      </c>
      <c r="EL272">
        <v>35548.699999999997</v>
      </c>
      <c r="EM272">
        <v>39703.4</v>
      </c>
      <c r="EN272">
        <v>42410</v>
      </c>
      <c r="EO272">
        <v>2.0644</v>
      </c>
      <c r="EP272">
        <v>2.11103</v>
      </c>
      <c r="EQ272">
        <v>9.7610100000000005E-2</v>
      </c>
      <c r="ER272">
        <v>0</v>
      </c>
      <c r="ES272">
        <v>33.029000000000003</v>
      </c>
      <c r="ET272">
        <v>999.9</v>
      </c>
      <c r="EU272">
        <v>46</v>
      </c>
      <c r="EV272">
        <v>41.1</v>
      </c>
      <c r="EW272">
        <v>35.729100000000003</v>
      </c>
      <c r="EX272">
        <v>57.708199999999998</v>
      </c>
      <c r="EY272">
        <v>-0.94551099999999999</v>
      </c>
      <c r="EZ272">
        <v>2</v>
      </c>
      <c r="FA272">
        <v>0.66464900000000005</v>
      </c>
      <c r="FB272">
        <v>1.2203599999999999</v>
      </c>
      <c r="FC272">
        <v>20.2654</v>
      </c>
      <c r="FD272">
        <v>5.2171399999999997</v>
      </c>
      <c r="FE272">
        <v>12.008900000000001</v>
      </c>
      <c r="FF272">
        <v>4.9844499999999998</v>
      </c>
      <c r="FG272">
        <v>3.2845800000000001</v>
      </c>
      <c r="FH272">
        <v>9903.7999999999993</v>
      </c>
      <c r="FI272">
        <v>9999</v>
      </c>
      <c r="FJ272">
        <v>9999</v>
      </c>
      <c r="FK272">
        <v>657.7</v>
      </c>
      <c r="FL272">
        <v>1.8658399999999999</v>
      </c>
      <c r="FM272">
        <v>1.8622000000000001</v>
      </c>
      <c r="FN272">
        <v>1.86432</v>
      </c>
      <c r="FO272">
        <v>1.86043</v>
      </c>
      <c r="FP272">
        <v>1.86113</v>
      </c>
      <c r="FQ272">
        <v>1.8602000000000001</v>
      </c>
      <c r="FR272">
        <v>1.86188</v>
      </c>
      <c r="FS272">
        <v>1.8585100000000001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-2.79</v>
      </c>
      <c r="GH272">
        <v>3.8100000000000002E-2</v>
      </c>
      <c r="GI272">
        <v>-1.7806499393771</v>
      </c>
      <c r="GJ272">
        <v>-1.0668354094452519E-3</v>
      </c>
      <c r="GK272">
        <v>7.2908324871410599E-7</v>
      </c>
      <c r="GL272">
        <v>-2.6615586879345078E-10</v>
      </c>
      <c r="GM272">
        <v>-0.20841063011216021</v>
      </c>
      <c r="GN272">
        <v>3.3664092208003571E-3</v>
      </c>
      <c r="GO272">
        <v>2.042686190248702E-4</v>
      </c>
      <c r="GP272">
        <v>-2.7039353982504608E-6</v>
      </c>
      <c r="GQ272">
        <v>3</v>
      </c>
      <c r="GR272">
        <v>2088</v>
      </c>
      <c r="GS272">
        <v>3</v>
      </c>
      <c r="GT272">
        <v>37</v>
      </c>
      <c r="GU272">
        <v>29.7</v>
      </c>
      <c r="GV272">
        <v>30</v>
      </c>
      <c r="GW272">
        <v>4.2626999999999997</v>
      </c>
      <c r="GX272">
        <v>2.5268600000000001</v>
      </c>
      <c r="GY272">
        <v>2.04834</v>
      </c>
      <c r="GZ272">
        <v>2.6049799999999999</v>
      </c>
      <c r="HA272">
        <v>2.1972700000000001</v>
      </c>
      <c r="HB272">
        <v>2.3596200000000001</v>
      </c>
      <c r="HC272">
        <v>45.233499999999999</v>
      </c>
      <c r="HD272">
        <v>13.7468</v>
      </c>
      <c r="HE272">
        <v>18</v>
      </c>
      <c r="HF272">
        <v>601.83000000000004</v>
      </c>
      <c r="HG272">
        <v>705.90700000000004</v>
      </c>
      <c r="HH272">
        <v>30.998899999999999</v>
      </c>
      <c r="HI272">
        <v>35.562399999999997</v>
      </c>
      <c r="HJ272">
        <v>29.9999</v>
      </c>
      <c r="HK272">
        <v>35.432099999999998</v>
      </c>
      <c r="HL272">
        <v>35.411499999999997</v>
      </c>
      <c r="HM272">
        <v>85.266300000000001</v>
      </c>
      <c r="HN272">
        <v>-30</v>
      </c>
      <c r="HO272">
        <v>-30</v>
      </c>
      <c r="HP272">
        <v>31</v>
      </c>
      <c r="HQ272">
        <v>1715.21</v>
      </c>
      <c r="HR272">
        <v>32.067999999999998</v>
      </c>
      <c r="HS272">
        <v>99.143299999999996</v>
      </c>
      <c r="HT272">
        <v>98.331100000000006</v>
      </c>
    </row>
    <row r="273" spans="1:228" x14ac:dyDescent="0.2">
      <c r="A273">
        <v>258</v>
      </c>
      <c r="B273">
        <v>1666113659</v>
      </c>
      <c r="C273">
        <v>1026</v>
      </c>
      <c r="D273" t="s">
        <v>874</v>
      </c>
      <c r="E273" t="s">
        <v>875</v>
      </c>
      <c r="F273">
        <v>4</v>
      </c>
      <c r="G273">
        <v>1666113657</v>
      </c>
      <c r="H273">
        <f t="shared" si="136"/>
        <v>4.1140053317146848E-4</v>
      </c>
      <c r="I273">
        <f t="shared" si="137"/>
        <v>0.41140053317146846</v>
      </c>
      <c r="J273">
        <f t="shared" si="138"/>
        <v>10.27352872328032</v>
      </c>
      <c r="K273">
        <f t="shared" si="139"/>
        <v>1688.027142857143</v>
      </c>
      <c r="L273">
        <f t="shared" si="140"/>
        <v>800.83227487475858</v>
      </c>
      <c r="M273">
        <f t="shared" si="141"/>
        <v>81.126792390959906</v>
      </c>
      <c r="N273">
        <f t="shared" si="142"/>
        <v>171.00238322724095</v>
      </c>
      <c r="O273">
        <f t="shared" si="143"/>
        <v>1.9516205598261706E-2</v>
      </c>
      <c r="P273">
        <f t="shared" si="144"/>
        <v>2.7663729843118716</v>
      </c>
      <c r="Q273">
        <f t="shared" si="145"/>
        <v>1.9440037436484491E-2</v>
      </c>
      <c r="R273">
        <f t="shared" si="146"/>
        <v>1.2156841927557607E-2</v>
      </c>
      <c r="S273">
        <f t="shared" si="147"/>
        <v>226.12302394960477</v>
      </c>
      <c r="T273">
        <f t="shared" si="148"/>
        <v>35.370566894144758</v>
      </c>
      <c r="U273">
        <f t="shared" si="149"/>
        <v>34.60415714285714</v>
      </c>
      <c r="V273">
        <f t="shared" si="150"/>
        <v>5.5257296228378268</v>
      </c>
      <c r="W273">
        <f t="shared" si="151"/>
        <v>64.775598159758303</v>
      </c>
      <c r="X273">
        <f t="shared" si="152"/>
        <v>3.4771609053954071</v>
      </c>
      <c r="Y273">
        <f t="shared" si="153"/>
        <v>5.3680104918823988</v>
      </c>
      <c r="Z273">
        <f t="shared" si="154"/>
        <v>2.0485687174424196</v>
      </c>
      <c r="AA273">
        <f t="shared" si="155"/>
        <v>-18.142763512861759</v>
      </c>
      <c r="AB273">
        <f t="shared" si="156"/>
        <v>-77.619212196146677</v>
      </c>
      <c r="AC273">
        <f t="shared" si="157"/>
        <v>-6.5109439992899816</v>
      </c>
      <c r="AD273">
        <f t="shared" si="158"/>
        <v>123.85010424130634</v>
      </c>
      <c r="AE273">
        <f t="shared" si="159"/>
        <v>20.333138728860323</v>
      </c>
      <c r="AF273">
        <f t="shared" si="160"/>
        <v>0.41624958801449286</v>
      </c>
      <c r="AG273">
        <f t="shared" si="161"/>
        <v>10.27352872328032</v>
      </c>
      <c r="AH273">
        <v>1766.9194919199119</v>
      </c>
      <c r="AI273">
        <v>1750.4712727272729</v>
      </c>
      <c r="AJ273">
        <v>1.633450708886107</v>
      </c>
      <c r="AK273">
        <v>66.573852837517123</v>
      </c>
      <c r="AL273">
        <f t="shared" si="162"/>
        <v>0.41140053317146846</v>
      </c>
      <c r="AM273">
        <v>33.955814357306068</v>
      </c>
      <c r="AN273">
        <v>34.322715294117629</v>
      </c>
      <c r="AO273">
        <v>-2.0486896408983571E-5</v>
      </c>
      <c r="AP273">
        <v>87.50530381435243</v>
      </c>
      <c r="AQ273">
        <v>78</v>
      </c>
      <c r="AR273">
        <v>12</v>
      </c>
      <c r="AS273">
        <f t="shared" si="163"/>
        <v>1</v>
      </c>
      <c r="AT273">
        <f t="shared" si="164"/>
        <v>0</v>
      </c>
      <c r="AU273">
        <f t="shared" si="165"/>
        <v>47135.633316998035</v>
      </c>
      <c r="AV273">
        <f t="shared" si="166"/>
        <v>1200.037142857143</v>
      </c>
      <c r="AW273">
        <f t="shared" si="167"/>
        <v>1025.9571564505725</v>
      </c>
      <c r="AX273">
        <f t="shared" si="168"/>
        <v>0.85493783468059403</v>
      </c>
      <c r="AY273">
        <f t="shared" si="169"/>
        <v>0.18843002093354649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1666113657</v>
      </c>
      <c r="BF273">
        <v>1688.027142857143</v>
      </c>
      <c r="BG273">
        <v>1707.4485714285711</v>
      </c>
      <c r="BH273">
        <v>34.324328571428573</v>
      </c>
      <c r="BI273">
        <v>33.953214285714282</v>
      </c>
      <c r="BJ273">
        <v>1690.812857142857</v>
      </c>
      <c r="BK273">
        <v>34.286171428571421</v>
      </c>
      <c r="BL273">
        <v>649.87328571428566</v>
      </c>
      <c r="BM273">
        <v>101.2032857142857</v>
      </c>
      <c r="BN273">
        <v>9.9814742857142869E-2</v>
      </c>
      <c r="BO273">
        <v>34.083714285714287</v>
      </c>
      <c r="BP273">
        <v>34.60415714285714</v>
      </c>
      <c r="BQ273">
        <v>999.89999999999986</v>
      </c>
      <c r="BR273">
        <v>0</v>
      </c>
      <c r="BS273">
        <v>0</v>
      </c>
      <c r="BT273">
        <v>8989.3742857142861</v>
      </c>
      <c r="BU273">
        <v>0</v>
      </c>
      <c r="BV273">
        <v>451.24657142857137</v>
      </c>
      <c r="BW273">
        <v>-19.423400000000001</v>
      </c>
      <c r="BX273">
        <v>1748.027142857143</v>
      </c>
      <c r="BY273">
        <v>1767.462857142857</v>
      </c>
      <c r="BZ273">
        <v>0.37112642857142858</v>
      </c>
      <c r="CA273">
        <v>1707.4485714285711</v>
      </c>
      <c r="CB273">
        <v>33.953214285714282</v>
      </c>
      <c r="CC273">
        <v>3.4737371428571429</v>
      </c>
      <c r="CD273">
        <v>3.436178571428572</v>
      </c>
      <c r="CE273">
        <v>26.49191428571428</v>
      </c>
      <c r="CF273">
        <v>26.307671428571432</v>
      </c>
      <c r="CG273">
        <v>1200.037142857143</v>
      </c>
      <c r="CH273">
        <v>0.4999885714285715</v>
      </c>
      <c r="CI273">
        <v>0.50001142857142855</v>
      </c>
      <c r="CJ273">
        <v>0</v>
      </c>
      <c r="CK273">
        <v>1241.528571428571</v>
      </c>
      <c r="CL273">
        <v>4.9990899999999998</v>
      </c>
      <c r="CM273">
        <v>13760.514285714289</v>
      </c>
      <c r="CN273">
        <v>9558.1</v>
      </c>
      <c r="CO273">
        <v>44.553142857142859</v>
      </c>
      <c r="CP273">
        <v>46.232000000000014</v>
      </c>
      <c r="CQ273">
        <v>45.311999999999998</v>
      </c>
      <c r="CR273">
        <v>45.186999999999998</v>
      </c>
      <c r="CS273">
        <v>45.892714285714291</v>
      </c>
      <c r="CT273">
        <v>597.50571428571425</v>
      </c>
      <c r="CU273">
        <v>597.53142857142848</v>
      </c>
      <c r="CV273">
        <v>0</v>
      </c>
      <c r="CW273">
        <v>1666113670.5</v>
      </c>
      <c r="CX273">
        <v>0</v>
      </c>
      <c r="CY273">
        <v>1666111874.0999999</v>
      </c>
      <c r="CZ273" t="s">
        <v>356</v>
      </c>
      <c r="DA273">
        <v>1666111874.0999999</v>
      </c>
      <c r="DB273">
        <v>1666111855.0999999</v>
      </c>
      <c r="DC273">
        <v>36</v>
      </c>
      <c r="DD273">
        <v>-0.106</v>
      </c>
      <c r="DE273">
        <v>-2E-3</v>
      </c>
      <c r="DF273">
        <v>-2.12</v>
      </c>
      <c r="DG273">
        <v>3.7999999999999999E-2</v>
      </c>
      <c r="DH273">
        <v>419</v>
      </c>
      <c r="DI273">
        <v>34</v>
      </c>
      <c r="DJ273">
        <v>0.73</v>
      </c>
      <c r="DK273">
        <v>0.14000000000000001</v>
      </c>
      <c r="DL273">
        <v>-19.431527500000001</v>
      </c>
      <c r="DM273">
        <v>-9.6022514067096065E-4</v>
      </c>
      <c r="DN273">
        <v>4.970989834781394E-2</v>
      </c>
      <c r="DO273">
        <v>1</v>
      </c>
      <c r="DP273">
        <v>0.38205414999999998</v>
      </c>
      <c r="DQ273">
        <v>-6.9535452157598737E-2</v>
      </c>
      <c r="DR273">
        <v>7.0800392426525428E-3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357</v>
      </c>
      <c r="EA273">
        <v>3.2942100000000001</v>
      </c>
      <c r="EB273">
        <v>2.6250900000000001</v>
      </c>
      <c r="EC273">
        <v>0.25653300000000001</v>
      </c>
      <c r="ED273">
        <v>0.25641700000000001</v>
      </c>
      <c r="EE273">
        <v>0.13994999999999999</v>
      </c>
      <c r="EF273">
        <v>0.13712099999999999</v>
      </c>
      <c r="EG273">
        <v>22470.1</v>
      </c>
      <c r="EH273">
        <v>22887.9</v>
      </c>
      <c r="EI273">
        <v>28146.9</v>
      </c>
      <c r="EJ273">
        <v>29660.3</v>
      </c>
      <c r="EK273">
        <v>33292.9</v>
      </c>
      <c r="EL273">
        <v>35549.199999999997</v>
      </c>
      <c r="EM273">
        <v>39702.9</v>
      </c>
      <c r="EN273">
        <v>42410</v>
      </c>
      <c r="EO273">
        <v>2.0640999999999998</v>
      </c>
      <c r="EP273">
        <v>2.1111499999999999</v>
      </c>
      <c r="EQ273">
        <v>9.7516900000000004E-2</v>
      </c>
      <c r="ER273">
        <v>0</v>
      </c>
      <c r="ES273">
        <v>33.0242</v>
      </c>
      <c r="ET273">
        <v>999.9</v>
      </c>
      <c r="EU273">
        <v>46</v>
      </c>
      <c r="EV273">
        <v>41.1</v>
      </c>
      <c r="EW273">
        <v>35.727499999999999</v>
      </c>
      <c r="EX273">
        <v>57.678199999999997</v>
      </c>
      <c r="EY273">
        <v>-0.96153999999999995</v>
      </c>
      <c r="EZ273">
        <v>2</v>
      </c>
      <c r="FA273">
        <v>0.66462699999999997</v>
      </c>
      <c r="FB273">
        <v>1.21462</v>
      </c>
      <c r="FC273">
        <v>20.2652</v>
      </c>
      <c r="FD273">
        <v>5.2163899999999996</v>
      </c>
      <c r="FE273">
        <v>12.0091</v>
      </c>
      <c r="FF273">
        <v>4.9846000000000004</v>
      </c>
      <c r="FG273">
        <v>3.2844000000000002</v>
      </c>
      <c r="FH273">
        <v>9903.7999999999993</v>
      </c>
      <c r="FI273">
        <v>9999</v>
      </c>
      <c r="FJ273">
        <v>9999</v>
      </c>
      <c r="FK273">
        <v>657.7</v>
      </c>
      <c r="FL273">
        <v>1.8658399999999999</v>
      </c>
      <c r="FM273">
        <v>1.8622000000000001</v>
      </c>
      <c r="FN273">
        <v>1.86432</v>
      </c>
      <c r="FO273">
        <v>1.8604099999999999</v>
      </c>
      <c r="FP273">
        <v>1.86113</v>
      </c>
      <c r="FQ273">
        <v>1.86019</v>
      </c>
      <c r="FR273">
        <v>1.86188</v>
      </c>
      <c r="FS273">
        <v>1.8585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-2.79</v>
      </c>
      <c r="GH273">
        <v>3.8199999999999998E-2</v>
      </c>
      <c r="GI273">
        <v>-1.7806499393771</v>
      </c>
      <c r="GJ273">
        <v>-1.0668354094452519E-3</v>
      </c>
      <c r="GK273">
        <v>7.2908324871410599E-7</v>
      </c>
      <c r="GL273">
        <v>-2.6615586879345078E-10</v>
      </c>
      <c r="GM273">
        <v>-0.20841063011216021</v>
      </c>
      <c r="GN273">
        <v>3.3664092208003571E-3</v>
      </c>
      <c r="GO273">
        <v>2.042686190248702E-4</v>
      </c>
      <c r="GP273">
        <v>-2.7039353982504608E-6</v>
      </c>
      <c r="GQ273">
        <v>3</v>
      </c>
      <c r="GR273">
        <v>2088</v>
      </c>
      <c r="GS273">
        <v>3</v>
      </c>
      <c r="GT273">
        <v>37</v>
      </c>
      <c r="GU273">
        <v>29.7</v>
      </c>
      <c r="GV273">
        <v>30.1</v>
      </c>
      <c r="GW273">
        <v>4.2761199999999997</v>
      </c>
      <c r="GX273">
        <v>2.5268600000000001</v>
      </c>
      <c r="GY273">
        <v>2.04834</v>
      </c>
      <c r="GZ273">
        <v>2.6025399999999999</v>
      </c>
      <c r="HA273">
        <v>2.1972700000000001</v>
      </c>
      <c r="HB273">
        <v>2.36328</v>
      </c>
      <c r="HC273">
        <v>45.233499999999999</v>
      </c>
      <c r="HD273">
        <v>13.738</v>
      </c>
      <c r="HE273">
        <v>18</v>
      </c>
      <c r="HF273">
        <v>601.577</v>
      </c>
      <c r="HG273">
        <v>705.99599999999998</v>
      </c>
      <c r="HH273">
        <v>30.998699999999999</v>
      </c>
      <c r="HI273">
        <v>35.559100000000001</v>
      </c>
      <c r="HJ273">
        <v>29.9999</v>
      </c>
      <c r="HK273">
        <v>35.429099999999998</v>
      </c>
      <c r="HL273">
        <v>35.409100000000002</v>
      </c>
      <c r="HM273">
        <v>85.534199999999998</v>
      </c>
      <c r="HN273">
        <v>-30</v>
      </c>
      <c r="HO273">
        <v>-30</v>
      </c>
      <c r="HP273">
        <v>31</v>
      </c>
      <c r="HQ273">
        <v>1721.89</v>
      </c>
      <c r="HR273">
        <v>32.067999999999998</v>
      </c>
      <c r="HS273">
        <v>99.141300000000001</v>
      </c>
      <c r="HT273">
        <v>98.330799999999996</v>
      </c>
    </row>
    <row r="274" spans="1:228" x14ac:dyDescent="0.2">
      <c r="A274">
        <v>259</v>
      </c>
      <c r="B274">
        <v>1666113663</v>
      </c>
      <c r="C274">
        <v>1030</v>
      </c>
      <c r="D274" t="s">
        <v>876</v>
      </c>
      <c r="E274" t="s">
        <v>877</v>
      </c>
      <c r="F274">
        <v>4</v>
      </c>
      <c r="G274">
        <v>1666113660.6875</v>
      </c>
      <c r="H274">
        <f t="shared" si="136"/>
        <v>4.1578871252328045E-4</v>
      </c>
      <c r="I274">
        <f t="shared" si="137"/>
        <v>0.41578871252328042</v>
      </c>
      <c r="J274">
        <f t="shared" si="138"/>
        <v>9.5038936312076228</v>
      </c>
      <c r="K274">
        <f t="shared" si="139"/>
        <v>1694.0675000000001</v>
      </c>
      <c r="L274">
        <f t="shared" si="140"/>
        <v>878.05425669268857</v>
      </c>
      <c r="M274">
        <f t="shared" si="141"/>
        <v>88.950441083614464</v>
      </c>
      <c r="N274">
        <f t="shared" si="142"/>
        <v>171.61587703931102</v>
      </c>
      <c r="O274">
        <f t="shared" si="143"/>
        <v>1.974986938135366E-2</v>
      </c>
      <c r="P274">
        <f t="shared" si="144"/>
        <v>2.7752827056530371</v>
      </c>
      <c r="Q274">
        <f t="shared" si="145"/>
        <v>1.9672119684716174E-2</v>
      </c>
      <c r="R274">
        <f t="shared" si="146"/>
        <v>1.2302034691686062E-2</v>
      </c>
      <c r="S274">
        <f t="shared" si="147"/>
        <v>226.12791335951044</v>
      </c>
      <c r="T274">
        <f t="shared" si="148"/>
        <v>35.357933076193085</v>
      </c>
      <c r="U274">
        <f t="shared" si="149"/>
        <v>34.59525</v>
      </c>
      <c r="V274">
        <f t="shared" si="150"/>
        <v>5.5229968196641623</v>
      </c>
      <c r="W274">
        <f t="shared" si="151"/>
        <v>64.799389072933877</v>
      </c>
      <c r="X274">
        <f t="shared" si="152"/>
        <v>3.4769520995765402</v>
      </c>
      <c r="Y274">
        <f t="shared" si="153"/>
        <v>5.3657174077106102</v>
      </c>
      <c r="Z274">
        <f t="shared" si="154"/>
        <v>2.0460447200876222</v>
      </c>
      <c r="AA274">
        <f t="shared" si="155"/>
        <v>-18.336282222276669</v>
      </c>
      <c r="AB274">
        <f t="shared" si="156"/>
        <v>-77.683244605144566</v>
      </c>
      <c r="AC274">
        <f t="shared" si="157"/>
        <v>-6.4948700318716446</v>
      </c>
      <c r="AD274">
        <f t="shared" si="158"/>
        <v>123.61351650021756</v>
      </c>
      <c r="AE274">
        <f t="shared" si="159"/>
        <v>20.518087195994244</v>
      </c>
      <c r="AF274">
        <f t="shared" si="160"/>
        <v>0.4169011925658731</v>
      </c>
      <c r="AG274">
        <f t="shared" si="161"/>
        <v>9.5038936312076228</v>
      </c>
      <c r="AH274">
        <v>1773.8296645258561</v>
      </c>
      <c r="AI274">
        <v>1757.504909090909</v>
      </c>
      <c r="AJ274">
        <v>1.7845660390812379</v>
      </c>
      <c r="AK274">
        <v>66.573852837517123</v>
      </c>
      <c r="AL274">
        <f t="shared" si="162"/>
        <v>0.41578871252328042</v>
      </c>
      <c r="AM274">
        <v>33.950303654363452</v>
      </c>
      <c r="AN274">
        <v>34.321021176470587</v>
      </c>
      <c r="AO274">
        <v>-8.7033597195295536E-6</v>
      </c>
      <c r="AP274">
        <v>87.50530381435243</v>
      </c>
      <c r="AQ274">
        <v>78</v>
      </c>
      <c r="AR274">
        <v>12</v>
      </c>
      <c r="AS274">
        <f t="shared" si="163"/>
        <v>1</v>
      </c>
      <c r="AT274">
        <f t="shared" si="164"/>
        <v>0</v>
      </c>
      <c r="AU274">
        <f t="shared" si="165"/>
        <v>47381.253359888418</v>
      </c>
      <c r="AV274">
        <f t="shared" si="166"/>
        <v>1200.0687499999999</v>
      </c>
      <c r="AW274">
        <f t="shared" si="167"/>
        <v>1025.9836260930106</v>
      </c>
      <c r="AX274">
        <f t="shared" si="168"/>
        <v>0.85493737429044014</v>
      </c>
      <c r="AY274">
        <f t="shared" si="169"/>
        <v>0.18842913238054942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1666113660.6875</v>
      </c>
      <c r="BF274">
        <v>1694.0675000000001</v>
      </c>
      <c r="BG274">
        <v>1713.6612500000001</v>
      </c>
      <c r="BH274">
        <v>34.321950000000001</v>
      </c>
      <c r="BI274">
        <v>33.950287500000002</v>
      </c>
      <c r="BJ274">
        <v>1696.86</v>
      </c>
      <c r="BK274">
        <v>34.283799999999999</v>
      </c>
      <c r="BL274">
        <v>649.93212500000004</v>
      </c>
      <c r="BM274">
        <v>101.20425</v>
      </c>
      <c r="BN274">
        <v>9.9787199999999993E-2</v>
      </c>
      <c r="BO274">
        <v>34.076050000000002</v>
      </c>
      <c r="BP274">
        <v>34.59525</v>
      </c>
      <c r="BQ274">
        <v>999.9</v>
      </c>
      <c r="BR274">
        <v>0</v>
      </c>
      <c r="BS274">
        <v>0</v>
      </c>
      <c r="BT274">
        <v>9036.6412500000006</v>
      </c>
      <c r="BU274">
        <v>0</v>
      </c>
      <c r="BV274">
        <v>432.27550000000002</v>
      </c>
      <c r="BW274">
        <v>-19.594162499999999</v>
      </c>
      <c r="BX274">
        <v>1754.2762499999999</v>
      </c>
      <c r="BY274">
        <v>1773.885</v>
      </c>
      <c r="BZ274">
        <v>0.37165862500000002</v>
      </c>
      <c r="CA274">
        <v>1713.6612500000001</v>
      </c>
      <c r="CB274">
        <v>33.950287500000002</v>
      </c>
      <c r="CC274">
        <v>3.4735262499999999</v>
      </c>
      <c r="CD274">
        <v>3.4359125000000001</v>
      </c>
      <c r="CE274">
        <v>26.490887499999999</v>
      </c>
      <c r="CF274">
        <v>26.306349999999998</v>
      </c>
      <c r="CG274">
        <v>1200.0687499999999</v>
      </c>
      <c r="CH274">
        <v>0.50000487500000002</v>
      </c>
      <c r="CI274">
        <v>0.49999512499999998</v>
      </c>
      <c r="CJ274">
        <v>0</v>
      </c>
      <c r="CK274">
        <v>1241.6875</v>
      </c>
      <c r="CL274">
        <v>4.9990899999999998</v>
      </c>
      <c r="CM274">
        <v>13778.4125</v>
      </c>
      <c r="CN274">
        <v>9558.4349999999995</v>
      </c>
      <c r="CO274">
        <v>44.523249999999997</v>
      </c>
      <c r="CP274">
        <v>46.234250000000003</v>
      </c>
      <c r="CQ274">
        <v>45.311999999999998</v>
      </c>
      <c r="CR274">
        <v>45.186999999999998</v>
      </c>
      <c r="CS274">
        <v>45.875</v>
      </c>
      <c r="CT274">
        <v>597.54</v>
      </c>
      <c r="CU274">
        <v>597.52874999999995</v>
      </c>
      <c r="CV274">
        <v>0</v>
      </c>
      <c r="CW274">
        <v>1666113674.7</v>
      </c>
      <c r="CX274">
        <v>0</v>
      </c>
      <c r="CY274">
        <v>1666111874.0999999</v>
      </c>
      <c r="CZ274" t="s">
        <v>356</v>
      </c>
      <c r="DA274">
        <v>1666111874.0999999</v>
      </c>
      <c r="DB274">
        <v>1666111855.0999999</v>
      </c>
      <c r="DC274">
        <v>36</v>
      </c>
      <c r="DD274">
        <v>-0.106</v>
      </c>
      <c r="DE274">
        <v>-2E-3</v>
      </c>
      <c r="DF274">
        <v>-2.12</v>
      </c>
      <c r="DG274">
        <v>3.7999999999999999E-2</v>
      </c>
      <c r="DH274">
        <v>419</v>
      </c>
      <c r="DI274">
        <v>34</v>
      </c>
      <c r="DJ274">
        <v>0.73</v>
      </c>
      <c r="DK274">
        <v>0.14000000000000001</v>
      </c>
      <c r="DL274">
        <v>-19.4454925</v>
      </c>
      <c r="DM274">
        <v>-0.44486566604121591</v>
      </c>
      <c r="DN274">
        <v>7.3807592385539841E-2</v>
      </c>
      <c r="DO274">
        <v>0</v>
      </c>
      <c r="DP274">
        <v>0.37819629999999999</v>
      </c>
      <c r="DQ274">
        <v>-5.4428037523453557E-2</v>
      </c>
      <c r="DR274">
        <v>5.8510225909664728E-3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3.2943099999999998</v>
      </c>
      <c r="EB274">
        <v>2.6254900000000001</v>
      </c>
      <c r="EC274">
        <v>0.25713799999999998</v>
      </c>
      <c r="ED274">
        <v>0.25703700000000002</v>
      </c>
      <c r="EE274">
        <v>0.13993700000000001</v>
      </c>
      <c r="EF274">
        <v>0.137125</v>
      </c>
      <c r="EG274">
        <v>22452</v>
      </c>
      <c r="EH274">
        <v>22868.799999999999</v>
      </c>
      <c r="EI274">
        <v>28147.200000000001</v>
      </c>
      <c r="EJ274">
        <v>29660.5</v>
      </c>
      <c r="EK274">
        <v>33293.5</v>
      </c>
      <c r="EL274">
        <v>35549.199999999997</v>
      </c>
      <c r="EM274">
        <v>39702.800000000003</v>
      </c>
      <c r="EN274">
        <v>42410.1</v>
      </c>
      <c r="EO274">
        <v>2.06385</v>
      </c>
      <c r="EP274">
        <v>2.1109300000000002</v>
      </c>
      <c r="EQ274">
        <v>9.72301E-2</v>
      </c>
      <c r="ER274">
        <v>0</v>
      </c>
      <c r="ES274">
        <v>33.016800000000003</v>
      </c>
      <c r="ET274">
        <v>999.9</v>
      </c>
      <c r="EU274">
        <v>46</v>
      </c>
      <c r="EV274">
        <v>41.1</v>
      </c>
      <c r="EW274">
        <v>35.725999999999999</v>
      </c>
      <c r="EX274">
        <v>57.888199999999998</v>
      </c>
      <c r="EY274">
        <v>-0.93349499999999996</v>
      </c>
      <c r="EZ274">
        <v>2</v>
      </c>
      <c r="FA274">
        <v>0.66420000000000001</v>
      </c>
      <c r="FB274">
        <v>1.21004</v>
      </c>
      <c r="FC274">
        <v>20.2653</v>
      </c>
      <c r="FD274">
        <v>5.21699</v>
      </c>
      <c r="FE274">
        <v>12.008800000000001</v>
      </c>
      <c r="FF274">
        <v>4.9848499999999998</v>
      </c>
      <c r="FG274">
        <v>3.2845800000000001</v>
      </c>
      <c r="FH274">
        <v>9904.1</v>
      </c>
      <c r="FI274">
        <v>9999</v>
      </c>
      <c r="FJ274">
        <v>9999</v>
      </c>
      <c r="FK274">
        <v>657.7</v>
      </c>
      <c r="FL274">
        <v>1.8658399999999999</v>
      </c>
      <c r="FM274">
        <v>1.8622000000000001</v>
      </c>
      <c r="FN274">
        <v>1.86432</v>
      </c>
      <c r="FO274">
        <v>1.86043</v>
      </c>
      <c r="FP274">
        <v>1.8611200000000001</v>
      </c>
      <c r="FQ274">
        <v>1.86019</v>
      </c>
      <c r="FR274">
        <v>1.86188</v>
      </c>
      <c r="FS274">
        <v>1.8585100000000001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-2.79</v>
      </c>
      <c r="GH274">
        <v>3.8100000000000002E-2</v>
      </c>
      <c r="GI274">
        <v>-1.7806499393771</v>
      </c>
      <c r="GJ274">
        <v>-1.0668354094452519E-3</v>
      </c>
      <c r="GK274">
        <v>7.2908324871410599E-7</v>
      </c>
      <c r="GL274">
        <v>-2.6615586879345078E-10</v>
      </c>
      <c r="GM274">
        <v>-0.20841063011216021</v>
      </c>
      <c r="GN274">
        <v>3.3664092208003571E-3</v>
      </c>
      <c r="GO274">
        <v>2.042686190248702E-4</v>
      </c>
      <c r="GP274">
        <v>-2.7039353982504608E-6</v>
      </c>
      <c r="GQ274">
        <v>3</v>
      </c>
      <c r="GR274">
        <v>2088</v>
      </c>
      <c r="GS274">
        <v>3</v>
      </c>
      <c r="GT274">
        <v>37</v>
      </c>
      <c r="GU274">
        <v>29.8</v>
      </c>
      <c r="GV274">
        <v>30.1</v>
      </c>
      <c r="GW274">
        <v>4.2895500000000002</v>
      </c>
      <c r="GX274">
        <v>2.5280800000000001</v>
      </c>
      <c r="GY274">
        <v>2.04834</v>
      </c>
      <c r="GZ274">
        <v>2.6025399999999999</v>
      </c>
      <c r="HA274">
        <v>2.1972700000000001</v>
      </c>
      <c r="HB274">
        <v>2.3290999999999999</v>
      </c>
      <c r="HC274">
        <v>45.233499999999999</v>
      </c>
      <c r="HD274">
        <v>13.738</v>
      </c>
      <c r="HE274">
        <v>18</v>
      </c>
      <c r="HF274">
        <v>601.36800000000005</v>
      </c>
      <c r="HG274">
        <v>705.75400000000002</v>
      </c>
      <c r="HH274">
        <v>30.998699999999999</v>
      </c>
      <c r="HI274">
        <v>35.555799999999998</v>
      </c>
      <c r="HJ274">
        <v>29.9998</v>
      </c>
      <c r="HK274">
        <v>35.426699999999997</v>
      </c>
      <c r="HL274">
        <v>35.406300000000002</v>
      </c>
      <c r="HM274">
        <v>85.781199999999998</v>
      </c>
      <c r="HN274">
        <v>-30</v>
      </c>
      <c r="HO274">
        <v>-30</v>
      </c>
      <c r="HP274">
        <v>31</v>
      </c>
      <c r="HQ274">
        <v>1728.57</v>
      </c>
      <c r="HR274">
        <v>32.067999999999998</v>
      </c>
      <c r="HS274">
        <v>99.141800000000003</v>
      </c>
      <c r="HT274">
        <v>98.331100000000006</v>
      </c>
    </row>
    <row r="275" spans="1:228" x14ac:dyDescent="0.2">
      <c r="A275">
        <v>260</v>
      </c>
      <c r="B275">
        <v>1666113667</v>
      </c>
      <c r="C275">
        <v>1034</v>
      </c>
      <c r="D275" t="s">
        <v>878</v>
      </c>
      <c r="E275" t="s">
        <v>879</v>
      </c>
      <c r="F275">
        <v>4</v>
      </c>
      <c r="G275">
        <v>1666113665</v>
      </c>
      <c r="H275">
        <f t="shared" si="136"/>
        <v>4.1292447571762838E-4</v>
      </c>
      <c r="I275">
        <f t="shared" si="137"/>
        <v>0.41292447571762836</v>
      </c>
      <c r="J275">
        <f t="shared" si="138"/>
        <v>9.8329955853366862</v>
      </c>
      <c r="K275">
        <f t="shared" si="139"/>
        <v>1701.3842857142861</v>
      </c>
      <c r="L275">
        <f t="shared" si="140"/>
        <v>853.88044296126247</v>
      </c>
      <c r="M275">
        <f t="shared" si="141"/>
        <v>86.502731907875926</v>
      </c>
      <c r="N275">
        <f t="shared" si="142"/>
        <v>172.35947954143816</v>
      </c>
      <c r="O275">
        <f t="shared" si="143"/>
        <v>1.9625595078561386E-2</v>
      </c>
      <c r="P275">
        <f t="shared" si="144"/>
        <v>2.769265936079381</v>
      </c>
      <c r="Q275">
        <f t="shared" si="145"/>
        <v>1.95486526108802E-2</v>
      </c>
      <c r="R275">
        <f t="shared" si="146"/>
        <v>1.2224795613770415E-2</v>
      </c>
      <c r="S275">
        <f t="shared" si="147"/>
        <v>226.11502504930911</v>
      </c>
      <c r="T275">
        <f t="shared" si="148"/>
        <v>35.35905660824406</v>
      </c>
      <c r="U275">
        <f t="shared" si="149"/>
        <v>34.590485714285713</v>
      </c>
      <c r="V275">
        <f t="shared" si="150"/>
        <v>5.5215355700868098</v>
      </c>
      <c r="W275">
        <f t="shared" si="151"/>
        <v>64.80253602834361</v>
      </c>
      <c r="X275">
        <f t="shared" si="152"/>
        <v>3.4767042064549294</v>
      </c>
      <c r="Y275">
        <f t="shared" si="153"/>
        <v>5.3650743003858272</v>
      </c>
      <c r="Z275">
        <f t="shared" si="154"/>
        <v>2.0448313636318804</v>
      </c>
      <c r="AA275">
        <f t="shared" si="155"/>
        <v>-18.209969379147413</v>
      </c>
      <c r="AB275">
        <f t="shared" si="156"/>
        <v>-77.12452440487742</v>
      </c>
      <c r="AC275">
        <f t="shared" si="157"/>
        <v>-6.4619488210469189</v>
      </c>
      <c r="AD275">
        <f t="shared" si="158"/>
        <v>124.31858244423735</v>
      </c>
      <c r="AE275">
        <f t="shared" si="159"/>
        <v>20.506807494317037</v>
      </c>
      <c r="AF275">
        <f t="shared" si="160"/>
        <v>0.41326373768439201</v>
      </c>
      <c r="AG275">
        <f t="shared" si="161"/>
        <v>9.8329955853366862</v>
      </c>
      <c r="AH275">
        <v>1780.900241105127</v>
      </c>
      <c r="AI275">
        <v>1764.454484848485</v>
      </c>
      <c r="AJ275">
        <v>1.737245642561529</v>
      </c>
      <c r="AK275">
        <v>66.573852837517123</v>
      </c>
      <c r="AL275">
        <f t="shared" si="162"/>
        <v>0.41292447571762836</v>
      </c>
      <c r="AM275">
        <v>33.951919288727908</v>
      </c>
      <c r="AN275">
        <v>34.320076764705867</v>
      </c>
      <c r="AO275">
        <v>-1.3981926232862979E-5</v>
      </c>
      <c r="AP275">
        <v>87.50530381435243</v>
      </c>
      <c r="AQ275">
        <v>78</v>
      </c>
      <c r="AR275">
        <v>12</v>
      </c>
      <c r="AS275">
        <f t="shared" si="163"/>
        <v>1</v>
      </c>
      <c r="AT275">
        <f t="shared" si="164"/>
        <v>0</v>
      </c>
      <c r="AU275">
        <f t="shared" si="165"/>
        <v>47216.477231182376</v>
      </c>
      <c r="AV275">
        <f t="shared" si="166"/>
        <v>1199.991428571429</v>
      </c>
      <c r="AW275">
        <f t="shared" si="167"/>
        <v>1025.9183922535283</v>
      </c>
      <c r="AX275">
        <f t="shared" si="168"/>
        <v>0.85493810024532269</v>
      </c>
      <c r="AY275">
        <f t="shared" si="169"/>
        <v>0.18843053347347283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1666113665</v>
      </c>
      <c r="BF275">
        <v>1701.3842857142861</v>
      </c>
      <c r="BG275">
        <v>1720.962857142857</v>
      </c>
      <c r="BH275">
        <v>34.319028571428568</v>
      </c>
      <c r="BI275">
        <v>33.950642857142853</v>
      </c>
      <c r="BJ275">
        <v>1704.184285714286</v>
      </c>
      <c r="BK275">
        <v>34.280900000000003</v>
      </c>
      <c r="BL275">
        <v>649.99414285714283</v>
      </c>
      <c r="BM275">
        <v>101.20528571428569</v>
      </c>
      <c r="BN275">
        <v>0.1001518571428571</v>
      </c>
      <c r="BO275">
        <v>34.073899999999988</v>
      </c>
      <c r="BP275">
        <v>34.590485714285713</v>
      </c>
      <c r="BQ275">
        <v>999.89999999999986</v>
      </c>
      <c r="BR275">
        <v>0</v>
      </c>
      <c r="BS275">
        <v>0</v>
      </c>
      <c r="BT275">
        <v>9004.5557142857142</v>
      </c>
      <c r="BU275">
        <v>0</v>
      </c>
      <c r="BV275">
        <v>428.21542857142862</v>
      </c>
      <c r="BW275">
        <v>-19.579428571428569</v>
      </c>
      <c r="BX275">
        <v>1761.8485714285721</v>
      </c>
      <c r="BY275">
        <v>1781.444285714286</v>
      </c>
      <c r="BZ275">
        <v>0.36839528571428581</v>
      </c>
      <c r="CA275">
        <v>1720.962857142857</v>
      </c>
      <c r="CB275">
        <v>33.950642857142853</v>
      </c>
      <c r="CC275">
        <v>3.4732728571428568</v>
      </c>
      <c r="CD275">
        <v>3.4359871428571429</v>
      </c>
      <c r="CE275">
        <v>26.489657142857141</v>
      </c>
      <c r="CF275">
        <v>26.306714285714289</v>
      </c>
      <c r="CG275">
        <v>1199.991428571429</v>
      </c>
      <c r="CH275">
        <v>0.4999798571428572</v>
      </c>
      <c r="CI275">
        <v>0.5000201428571428</v>
      </c>
      <c r="CJ275">
        <v>0</v>
      </c>
      <c r="CK275">
        <v>1241.8528571428569</v>
      </c>
      <c r="CL275">
        <v>4.9990899999999998</v>
      </c>
      <c r="CM275">
        <v>13810.242857142861</v>
      </c>
      <c r="CN275">
        <v>9557.7071428571417</v>
      </c>
      <c r="CO275">
        <v>44.5</v>
      </c>
      <c r="CP275">
        <v>46.25</v>
      </c>
      <c r="CQ275">
        <v>45.311999999999998</v>
      </c>
      <c r="CR275">
        <v>45.186999999999998</v>
      </c>
      <c r="CS275">
        <v>45.892714285714291</v>
      </c>
      <c r="CT275">
        <v>597.47285714285715</v>
      </c>
      <c r="CU275">
        <v>597.51999999999987</v>
      </c>
      <c r="CV275">
        <v>0</v>
      </c>
      <c r="CW275">
        <v>1666113678.3</v>
      </c>
      <c r="CX275">
        <v>0</v>
      </c>
      <c r="CY275">
        <v>1666111874.0999999</v>
      </c>
      <c r="CZ275" t="s">
        <v>356</v>
      </c>
      <c r="DA275">
        <v>1666111874.0999999</v>
      </c>
      <c r="DB275">
        <v>1666111855.0999999</v>
      </c>
      <c r="DC275">
        <v>36</v>
      </c>
      <c r="DD275">
        <v>-0.106</v>
      </c>
      <c r="DE275">
        <v>-2E-3</v>
      </c>
      <c r="DF275">
        <v>-2.12</v>
      </c>
      <c r="DG275">
        <v>3.7999999999999999E-2</v>
      </c>
      <c r="DH275">
        <v>419</v>
      </c>
      <c r="DI275">
        <v>34</v>
      </c>
      <c r="DJ275">
        <v>0.73</v>
      </c>
      <c r="DK275">
        <v>0.14000000000000001</v>
      </c>
      <c r="DL275">
        <v>-19.493472499999999</v>
      </c>
      <c r="DM275">
        <v>-0.81630731707314963</v>
      </c>
      <c r="DN275">
        <v>0.1067495737403668</v>
      </c>
      <c r="DO275">
        <v>0</v>
      </c>
      <c r="DP275">
        <v>0.37428372500000001</v>
      </c>
      <c r="DQ275">
        <v>-5.2520656660413369E-2</v>
      </c>
      <c r="DR275">
        <v>5.7455263378888956E-3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3.2946</v>
      </c>
      <c r="EB275">
        <v>2.6255099999999998</v>
      </c>
      <c r="EC275">
        <v>0.25773400000000002</v>
      </c>
      <c r="ED275">
        <v>0.25760300000000003</v>
      </c>
      <c r="EE275">
        <v>0.13994400000000001</v>
      </c>
      <c r="EF275">
        <v>0.13712099999999999</v>
      </c>
      <c r="EG275">
        <v>22433.599999999999</v>
      </c>
      <c r="EH275">
        <v>22851.3</v>
      </c>
      <c r="EI275">
        <v>28146.9</v>
      </c>
      <c r="EJ275">
        <v>29660.5</v>
      </c>
      <c r="EK275">
        <v>33292.699999999997</v>
      </c>
      <c r="EL275">
        <v>35549.5</v>
      </c>
      <c r="EM275">
        <v>39702.199999999997</v>
      </c>
      <c r="EN275">
        <v>42410.400000000001</v>
      </c>
      <c r="EO275">
        <v>2.0642999999999998</v>
      </c>
      <c r="EP275">
        <v>2.1110000000000002</v>
      </c>
      <c r="EQ275">
        <v>9.7721799999999998E-2</v>
      </c>
      <c r="ER275">
        <v>0</v>
      </c>
      <c r="ES275">
        <v>33.009900000000002</v>
      </c>
      <c r="ET275">
        <v>999.9</v>
      </c>
      <c r="EU275">
        <v>46</v>
      </c>
      <c r="EV275">
        <v>41.1</v>
      </c>
      <c r="EW275">
        <v>35.726100000000002</v>
      </c>
      <c r="EX275">
        <v>57.288200000000003</v>
      </c>
      <c r="EY275">
        <v>-1.0817300000000001</v>
      </c>
      <c r="EZ275">
        <v>2</v>
      </c>
      <c r="FA275">
        <v>0.66400199999999998</v>
      </c>
      <c r="FB275">
        <v>1.2062600000000001</v>
      </c>
      <c r="FC275">
        <v>20.2654</v>
      </c>
      <c r="FD275">
        <v>5.2163899999999996</v>
      </c>
      <c r="FE275">
        <v>12.007999999999999</v>
      </c>
      <c r="FF275">
        <v>4.9847000000000001</v>
      </c>
      <c r="FG275">
        <v>3.2844799999999998</v>
      </c>
      <c r="FH275">
        <v>9904.1</v>
      </c>
      <c r="FI275">
        <v>9999</v>
      </c>
      <c r="FJ275">
        <v>9999</v>
      </c>
      <c r="FK275">
        <v>657.7</v>
      </c>
      <c r="FL275">
        <v>1.8658399999999999</v>
      </c>
      <c r="FM275">
        <v>1.8621799999999999</v>
      </c>
      <c r="FN275">
        <v>1.86432</v>
      </c>
      <c r="FO275">
        <v>1.8604400000000001</v>
      </c>
      <c r="FP275">
        <v>1.86111</v>
      </c>
      <c r="FQ275">
        <v>1.8602000000000001</v>
      </c>
      <c r="FR275">
        <v>1.86189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-2.8</v>
      </c>
      <c r="GH275">
        <v>3.8100000000000002E-2</v>
      </c>
      <c r="GI275">
        <v>-1.7806499393771</v>
      </c>
      <c r="GJ275">
        <v>-1.0668354094452519E-3</v>
      </c>
      <c r="GK275">
        <v>7.2908324871410599E-7</v>
      </c>
      <c r="GL275">
        <v>-2.6615586879345078E-10</v>
      </c>
      <c r="GM275">
        <v>-0.20841063011216021</v>
      </c>
      <c r="GN275">
        <v>3.3664092208003571E-3</v>
      </c>
      <c r="GO275">
        <v>2.042686190248702E-4</v>
      </c>
      <c r="GP275">
        <v>-2.7039353982504608E-6</v>
      </c>
      <c r="GQ275">
        <v>3</v>
      </c>
      <c r="GR275">
        <v>2088</v>
      </c>
      <c r="GS275">
        <v>3</v>
      </c>
      <c r="GT275">
        <v>37</v>
      </c>
      <c r="GU275">
        <v>29.9</v>
      </c>
      <c r="GV275">
        <v>30.2</v>
      </c>
      <c r="GW275">
        <v>4.3017599999999998</v>
      </c>
      <c r="GX275">
        <v>2.52319</v>
      </c>
      <c r="GY275">
        <v>2.04834</v>
      </c>
      <c r="GZ275">
        <v>2.6037599999999999</v>
      </c>
      <c r="HA275">
        <v>2.1972700000000001</v>
      </c>
      <c r="HB275">
        <v>2.3022499999999999</v>
      </c>
      <c r="HC275">
        <v>45.233499999999999</v>
      </c>
      <c r="HD275">
        <v>13.738</v>
      </c>
      <c r="HE275">
        <v>18</v>
      </c>
      <c r="HF275">
        <v>601.68299999999999</v>
      </c>
      <c r="HG275">
        <v>705.79200000000003</v>
      </c>
      <c r="HH275">
        <v>30.998899999999999</v>
      </c>
      <c r="HI275">
        <v>35.552500000000002</v>
      </c>
      <c r="HJ275">
        <v>29.9999</v>
      </c>
      <c r="HK275">
        <v>35.424199999999999</v>
      </c>
      <c r="HL275">
        <v>35.403399999999998</v>
      </c>
      <c r="HM275">
        <v>86.043300000000002</v>
      </c>
      <c r="HN275">
        <v>-30</v>
      </c>
      <c r="HO275">
        <v>-30</v>
      </c>
      <c r="HP275">
        <v>31</v>
      </c>
      <c r="HQ275">
        <v>1735.25</v>
      </c>
      <c r="HR275">
        <v>32.067999999999998</v>
      </c>
      <c r="HS275">
        <v>99.140299999999996</v>
      </c>
      <c r="HT275">
        <v>98.331500000000005</v>
      </c>
    </row>
    <row r="276" spans="1:228" x14ac:dyDescent="0.2">
      <c r="A276">
        <v>261</v>
      </c>
      <c r="B276">
        <v>1666113671</v>
      </c>
      <c r="C276">
        <v>1038</v>
      </c>
      <c r="D276" t="s">
        <v>880</v>
      </c>
      <c r="E276" t="s">
        <v>881</v>
      </c>
      <c r="F276">
        <v>4</v>
      </c>
      <c r="G276">
        <v>1666113668.6875</v>
      </c>
      <c r="H276">
        <f t="shared" si="136"/>
        <v>4.1494304623633754E-4</v>
      </c>
      <c r="I276">
        <f t="shared" si="137"/>
        <v>0.41494304623633754</v>
      </c>
      <c r="J276">
        <f t="shared" si="138"/>
        <v>9.6307563952095574</v>
      </c>
      <c r="K276">
        <f t="shared" si="139"/>
        <v>1707.6112499999999</v>
      </c>
      <c r="L276">
        <f t="shared" si="140"/>
        <v>880.82081934585187</v>
      </c>
      <c r="M276">
        <f t="shared" si="141"/>
        <v>89.232531244341146</v>
      </c>
      <c r="N276">
        <f t="shared" si="142"/>
        <v>172.99145396219799</v>
      </c>
      <c r="O276">
        <f t="shared" si="143"/>
        <v>1.9743402561105735E-2</v>
      </c>
      <c r="P276">
        <f t="shared" si="144"/>
        <v>2.7669652048948641</v>
      </c>
      <c r="Q276">
        <f t="shared" si="145"/>
        <v>1.9665471096405023E-2</v>
      </c>
      <c r="R276">
        <f t="shared" si="146"/>
        <v>1.2297895527261985E-2</v>
      </c>
      <c r="S276">
        <f t="shared" si="147"/>
        <v>226.10784186018637</v>
      </c>
      <c r="T276">
        <f t="shared" si="148"/>
        <v>35.356263196240242</v>
      </c>
      <c r="U276">
        <f t="shared" si="149"/>
        <v>34.5839</v>
      </c>
      <c r="V276">
        <f t="shared" si="150"/>
        <v>5.5195162252627332</v>
      </c>
      <c r="W276">
        <f t="shared" si="151"/>
        <v>64.816979001894694</v>
      </c>
      <c r="X276">
        <f t="shared" si="152"/>
        <v>3.4768611690696707</v>
      </c>
      <c r="Y276">
        <f t="shared" si="153"/>
        <v>5.364120979732852</v>
      </c>
      <c r="Z276">
        <f t="shared" si="154"/>
        <v>2.0426550561930625</v>
      </c>
      <c r="AA276">
        <f t="shared" si="155"/>
        <v>-18.298988339022486</v>
      </c>
      <c r="AB276">
        <f t="shared" si="156"/>
        <v>-76.55352809656155</v>
      </c>
      <c r="AC276">
        <f t="shared" si="157"/>
        <v>-6.4191344391207625</v>
      </c>
      <c r="AD276">
        <f t="shared" si="158"/>
        <v>124.83619098548157</v>
      </c>
      <c r="AE276">
        <f t="shared" si="159"/>
        <v>20.357733450760396</v>
      </c>
      <c r="AF276">
        <f t="shared" si="160"/>
        <v>0.41668625773427431</v>
      </c>
      <c r="AG276">
        <f t="shared" si="161"/>
        <v>9.6307563952095574</v>
      </c>
      <c r="AH276">
        <v>1787.6968113604739</v>
      </c>
      <c r="AI276">
        <v>1771.4478787878791</v>
      </c>
      <c r="AJ276">
        <v>1.7365893253459179</v>
      </c>
      <c r="AK276">
        <v>66.573852837517123</v>
      </c>
      <c r="AL276">
        <f t="shared" si="162"/>
        <v>0.41494304623633754</v>
      </c>
      <c r="AM276">
        <v>33.949806269643418</v>
      </c>
      <c r="AN276">
        <v>34.319615294117639</v>
      </c>
      <c r="AO276">
        <v>9.364408654324771E-6</v>
      </c>
      <c r="AP276">
        <v>87.50530381435243</v>
      </c>
      <c r="AQ276">
        <v>78</v>
      </c>
      <c r="AR276">
        <v>12</v>
      </c>
      <c r="AS276">
        <f t="shared" si="163"/>
        <v>1</v>
      </c>
      <c r="AT276">
        <f t="shared" si="164"/>
        <v>0</v>
      </c>
      <c r="AU276">
        <f t="shared" si="165"/>
        <v>47153.883920646927</v>
      </c>
      <c r="AV276">
        <f t="shared" si="166"/>
        <v>1199.9575</v>
      </c>
      <c r="AW276">
        <f t="shared" si="167"/>
        <v>1025.888976093361</v>
      </c>
      <c r="AX276">
        <f t="shared" si="168"/>
        <v>0.85493775912343639</v>
      </c>
      <c r="AY276">
        <f t="shared" si="169"/>
        <v>0.18842987510823206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1666113668.6875</v>
      </c>
      <c r="BF276">
        <v>1707.6112499999999</v>
      </c>
      <c r="BG276">
        <v>1727.0587499999999</v>
      </c>
      <c r="BH276">
        <v>34.320349999999998</v>
      </c>
      <c r="BI276">
        <v>33.9489375</v>
      </c>
      <c r="BJ276">
        <v>1710.41625</v>
      </c>
      <c r="BK276">
        <v>34.2822125</v>
      </c>
      <c r="BL276">
        <v>650.03537500000004</v>
      </c>
      <c r="BM276">
        <v>101.206125</v>
      </c>
      <c r="BN276">
        <v>9.9985487499999998E-2</v>
      </c>
      <c r="BO276">
        <v>34.070712499999999</v>
      </c>
      <c r="BP276">
        <v>34.5839</v>
      </c>
      <c r="BQ276">
        <v>999.9</v>
      </c>
      <c r="BR276">
        <v>0</v>
      </c>
      <c r="BS276">
        <v>0</v>
      </c>
      <c r="BT276">
        <v>8992.2649999999994</v>
      </c>
      <c r="BU276">
        <v>0</v>
      </c>
      <c r="BV276">
        <v>464.90337499999998</v>
      </c>
      <c r="BW276">
        <v>-19.450037500000001</v>
      </c>
      <c r="BX276">
        <v>1768.2987499999999</v>
      </c>
      <c r="BY276">
        <v>1787.7525000000001</v>
      </c>
      <c r="BZ276">
        <v>0.37141787500000001</v>
      </c>
      <c r="CA276">
        <v>1727.0587499999999</v>
      </c>
      <c r="CB276">
        <v>33.9489375</v>
      </c>
      <c r="CC276">
        <v>3.4734362499999998</v>
      </c>
      <c r="CD276">
        <v>3.4358437500000001</v>
      </c>
      <c r="CE276">
        <v>26.490449999999999</v>
      </c>
      <c r="CF276">
        <v>26.306025000000002</v>
      </c>
      <c r="CG276">
        <v>1199.9575</v>
      </c>
      <c r="CH276">
        <v>0.49998949999999998</v>
      </c>
      <c r="CI276">
        <v>0.50001050000000002</v>
      </c>
      <c r="CJ276">
        <v>0</v>
      </c>
      <c r="CK276">
        <v>1241.8612499999999</v>
      </c>
      <c r="CL276">
        <v>4.9990899999999998</v>
      </c>
      <c r="CM276">
        <v>13820.125</v>
      </c>
      <c r="CN276">
        <v>9557.4787500000002</v>
      </c>
      <c r="CO276">
        <v>44.5</v>
      </c>
      <c r="CP276">
        <v>46.234250000000003</v>
      </c>
      <c r="CQ276">
        <v>45.311999999999998</v>
      </c>
      <c r="CR276">
        <v>45.186999999999998</v>
      </c>
      <c r="CS276">
        <v>45.875</v>
      </c>
      <c r="CT276">
        <v>597.46875</v>
      </c>
      <c r="CU276">
        <v>597.48874999999998</v>
      </c>
      <c r="CV276">
        <v>0</v>
      </c>
      <c r="CW276">
        <v>1666113682.5</v>
      </c>
      <c r="CX276">
        <v>0</v>
      </c>
      <c r="CY276">
        <v>1666111874.0999999</v>
      </c>
      <c r="CZ276" t="s">
        <v>356</v>
      </c>
      <c r="DA276">
        <v>1666111874.0999999</v>
      </c>
      <c r="DB276">
        <v>1666111855.0999999</v>
      </c>
      <c r="DC276">
        <v>36</v>
      </c>
      <c r="DD276">
        <v>-0.106</v>
      </c>
      <c r="DE276">
        <v>-2E-3</v>
      </c>
      <c r="DF276">
        <v>-2.12</v>
      </c>
      <c r="DG276">
        <v>3.7999999999999999E-2</v>
      </c>
      <c r="DH276">
        <v>419</v>
      </c>
      <c r="DI276">
        <v>34</v>
      </c>
      <c r="DJ276">
        <v>0.73</v>
      </c>
      <c r="DK276">
        <v>0.14000000000000001</v>
      </c>
      <c r="DL276">
        <v>-19.505202499999999</v>
      </c>
      <c r="DM276">
        <v>-0.217255159474635</v>
      </c>
      <c r="DN276">
        <v>9.3168252338175925E-2</v>
      </c>
      <c r="DO276">
        <v>0</v>
      </c>
      <c r="DP276">
        <v>0.37242395</v>
      </c>
      <c r="DQ276">
        <v>-3.0605808630394339E-2</v>
      </c>
      <c r="DR276">
        <v>4.1829045766667928E-3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3.2941600000000002</v>
      </c>
      <c r="EB276">
        <v>2.62493</v>
      </c>
      <c r="EC276">
        <v>0.258326</v>
      </c>
      <c r="ED276">
        <v>0.25820500000000002</v>
      </c>
      <c r="EE276">
        <v>0.13994500000000001</v>
      </c>
      <c r="EF276">
        <v>0.13711899999999999</v>
      </c>
      <c r="EG276">
        <v>22416.1</v>
      </c>
      <c r="EH276">
        <v>22832.7</v>
      </c>
      <c r="EI276">
        <v>28147.5</v>
      </c>
      <c r="EJ276">
        <v>29660.5</v>
      </c>
      <c r="EK276">
        <v>33293.599999999999</v>
      </c>
      <c r="EL276">
        <v>35549.5</v>
      </c>
      <c r="EM276">
        <v>39703.300000000003</v>
      </c>
      <c r="EN276">
        <v>42410.1</v>
      </c>
      <c r="EO276">
        <v>2.0639500000000002</v>
      </c>
      <c r="EP276">
        <v>2.1112000000000002</v>
      </c>
      <c r="EQ276">
        <v>9.7177899999999998E-2</v>
      </c>
      <c r="ER276">
        <v>0</v>
      </c>
      <c r="ES276">
        <v>33.003599999999999</v>
      </c>
      <c r="ET276">
        <v>999.9</v>
      </c>
      <c r="EU276">
        <v>46</v>
      </c>
      <c r="EV276">
        <v>41.1</v>
      </c>
      <c r="EW276">
        <v>35.728499999999997</v>
      </c>
      <c r="EX276">
        <v>57.618200000000002</v>
      </c>
      <c r="EY276">
        <v>-0.84935799999999995</v>
      </c>
      <c r="EZ276">
        <v>2</v>
      </c>
      <c r="FA276">
        <v>0.66391500000000003</v>
      </c>
      <c r="FB276">
        <v>1.2043999999999999</v>
      </c>
      <c r="FC276">
        <v>20.2653</v>
      </c>
      <c r="FD276">
        <v>5.2163899999999996</v>
      </c>
      <c r="FE276">
        <v>12.0097</v>
      </c>
      <c r="FF276">
        <v>4.9831000000000003</v>
      </c>
      <c r="FG276">
        <v>3.2846500000000001</v>
      </c>
      <c r="FH276">
        <v>9904.5</v>
      </c>
      <c r="FI276">
        <v>9999</v>
      </c>
      <c r="FJ276">
        <v>9999</v>
      </c>
      <c r="FK276">
        <v>657.7</v>
      </c>
      <c r="FL276">
        <v>1.8658399999999999</v>
      </c>
      <c r="FM276">
        <v>1.8622000000000001</v>
      </c>
      <c r="FN276">
        <v>1.86432</v>
      </c>
      <c r="FO276">
        <v>1.8604400000000001</v>
      </c>
      <c r="FP276">
        <v>1.86111</v>
      </c>
      <c r="FQ276">
        <v>1.8602000000000001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-2.81</v>
      </c>
      <c r="GH276">
        <v>3.8199999999999998E-2</v>
      </c>
      <c r="GI276">
        <v>-1.7806499393771</v>
      </c>
      <c r="GJ276">
        <v>-1.0668354094452519E-3</v>
      </c>
      <c r="GK276">
        <v>7.2908324871410599E-7</v>
      </c>
      <c r="GL276">
        <v>-2.6615586879345078E-10</v>
      </c>
      <c r="GM276">
        <v>-0.20841063011216021</v>
      </c>
      <c r="GN276">
        <v>3.3664092208003571E-3</v>
      </c>
      <c r="GO276">
        <v>2.042686190248702E-4</v>
      </c>
      <c r="GP276">
        <v>-2.7039353982504608E-6</v>
      </c>
      <c r="GQ276">
        <v>3</v>
      </c>
      <c r="GR276">
        <v>2088</v>
      </c>
      <c r="GS276">
        <v>3</v>
      </c>
      <c r="GT276">
        <v>37</v>
      </c>
      <c r="GU276">
        <v>29.9</v>
      </c>
      <c r="GV276">
        <v>30.3</v>
      </c>
      <c r="GW276">
        <v>4.3151900000000003</v>
      </c>
      <c r="GX276">
        <v>2.51831</v>
      </c>
      <c r="GY276">
        <v>2.04834</v>
      </c>
      <c r="GZ276">
        <v>2.6025399999999999</v>
      </c>
      <c r="HA276">
        <v>2.1972700000000001</v>
      </c>
      <c r="HB276">
        <v>2.34253</v>
      </c>
      <c r="HC276">
        <v>45.233499999999999</v>
      </c>
      <c r="HD276">
        <v>13.738</v>
      </c>
      <c r="HE276">
        <v>18</v>
      </c>
      <c r="HF276">
        <v>601.399</v>
      </c>
      <c r="HG276">
        <v>705.95100000000002</v>
      </c>
      <c r="HH276">
        <v>30.999199999999998</v>
      </c>
      <c r="HI276">
        <v>35.549300000000002</v>
      </c>
      <c r="HJ276">
        <v>29.9998</v>
      </c>
      <c r="HK276">
        <v>35.421799999999998</v>
      </c>
      <c r="HL276">
        <v>35.401000000000003</v>
      </c>
      <c r="HM276">
        <v>86.292500000000004</v>
      </c>
      <c r="HN276">
        <v>-30</v>
      </c>
      <c r="HO276">
        <v>-30</v>
      </c>
      <c r="HP276">
        <v>31</v>
      </c>
      <c r="HQ276">
        <v>1741.93</v>
      </c>
      <c r="HR276">
        <v>32.067999999999998</v>
      </c>
      <c r="HS276">
        <v>99.142799999999994</v>
      </c>
      <c r="HT276">
        <v>98.331100000000006</v>
      </c>
    </row>
    <row r="277" spans="1:228" x14ac:dyDescent="0.2">
      <c r="A277">
        <v>262</v>
      </c>
      <c r="B277">
        <v>1666113675</v>
      </c>
      <c r="C277">
        <v>1042</v>
      </c>
      <c r="D277" t="s">
        <v>882</v>
      </c>
      <c r="E277" t="s">
        <v>883</v>
      </c>
      <c r="F277">
        <v>4</v>
      </c>
      <c r="G277">
        <v>1666113673</v>
      </c>
      <c r="H277">
        <f t="shared" si="136"/>
        <v>4.1117880939102203E-4</v>
      </c>
      <c r="I277">
        <f t="shared" si="137"/>
        <v>0.41117880939102203</v>
      </c>
      <c r="J277">
        <f t="shared" si="138"/>
        <v>9.8391007882370722</v>
      </c>
      <c r="K277">
        <f t="shared" si="139"/>
        <v>1714.714285714286</v>
      </c>
      <c r="L277">
        <f t="shared" si="140"/>
        <v>865.04400065132313</v>
      </c>
      <c r="M277">
        <f t="shared" si="141"/>
        <v>87.636022142121206</v>
      </c>
      <c r="N277">
        <f t="shared" si="142"/>
        <v>173.71456133690819</v>
      </c>
      <c r="O277">
        <f t="shared" si="143"/>
        <v>1.9592317062063453E-2</v>
      </c>
      <c r="P277">
        <f t="shared" si="144"/>
        <v>2.7676630952679182</v>
      </c>
      <c r="Q277">
        <f t="shared" si="145"/>
        <v>1.9515590535467732E-2</v>
      </c>
      <c r="R277">
        <f t="shared" si="146"/>
        <v>1.2204112513856929E-2</v>
      </c>
      <c r="S277">
        <f t="shared" si="147"/>
        <v>226.11092409226808</v>
      </c>
      <c r="T277">
        <f t="shared" si="148"/>
        <v>35.352715755814884</v>
      </c>
      <c r="U277">
        <f t="shared" si="149"/>
        <v>34.573414285714279</v>
      </c>
      <c r="V277">
        <f t="shared" si="150"/>
        <v>5.5163023677044283</v>
      </c>
      <c r="W277">
        <f t="shared" si="151"/>
        <v>64.82674542698831</v>
      </c>
      <c r="X277">
        <f t="shared" si="152"/>
        <v>3.4765518461233862</v>
      </c>
      <c r="Y277">
        <f t="shared" si="153"/>
        <v>5.3628356987917636</v>
      </c>
      <c r="Z277">
        <f t="shared" si="154"/>
        <v>2.0397505215810421</v>
      </c>
      <c r="AA277">
        <f t="shared" si="155"/>
        <v>-18.132985494144073</v>
      </c>
      <c r="AB277">
        <f t="shared" si="156"/>
        <v>-75.649598165585218</v>
      </c>
      <c r="AC277">
        <f t="shared" si="157"/>
        <v>-6.341281259123825</v>
      </c>
      <c r="AD277">
        <f t="shared" si="158"/>
        <v>125.98705917341496</v>
      </c>
      <c r="AE277">
        <f t="shared" si="159"/>
        <v>20.487346624031506</v>
      </c>
      <c r="AF277">
        <f t="shared" si="160"/>
        <v>0.41610154154845508</v>
      </c>
      <c r="AG277">
        <f t="shared" si="161"/>
        <v>9.8391007882370722</v>
      </c>
      <c r="AH277">
        <v>1794.648890955119</v>
      </c>
      <c r="AI277">
        <v>1778.2463030303029</v>
      </c>
      <c r="AJ277">
        <v>1.72542742262132</v>
      </c>
      <c r="AK277">
        <v>66.573852837517123</v>
      </c>
      <c r="AL277">
        <f t="shared" si="162"/>
        <v>0.41117880939102203</v>
      </c>
      <c r="AM277">
        <v>33.947901897742668</v>
      </c>
      <c r="AN277">
        <v>34.314412058823528</v>
      </c>
      <c r="AO277">
        <v>-2.1406391649140909E-6</v>
      </c>
      <c r="AP277">
        <v>87.50530381435243</v>
      </c>
      <c r="AQ277">
        <v>78</v>
      </c>
      <c r="AR277">
        <v>12</v>
      </c>
      <c r="AS277">
        <f t="shared" si="163"/>
        <v>1</v>
      </c>
      <c r="AT277">
        <f t="shared" si="164"/>
        <v>0</v>
      </c>
      <c r="AU277">
        <f t="shared" si="165"/>
        <v>47173.69168898341</v>
      </c>
      <c r="AV277">
        <f t="shared" si="166"/>
        <v>1199.974285714286</v>
      </c>
      <c r="AW277">
        <f t="shared" si="167"/>
        <v>1025.9032850219007</v>
      </c>
      <c r="AX277">
        <f t="shared" si="168"/>
        <v>0.85493772427900883</v>
      </c>
      <c r="AY277">
        <f t="shared" si="169"/>
        <v>0.18842980785848698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1666113673</v>
      </c>
      <c r="BF277">
        <v>1714.714285714286</v>
      </c>
      <c r="BG277">
        <v>1734.282857142857</v>
      </c>
      <c r="BH277">
        <v>34.316600000000001</v>
      </c>
      <c r="BI277">
        <v>33.945714285714288</v>
      </c>
      <c r="BJ277">
        <v>1717.527142857143</v>
      </c>
      <c r="BK277">
        <v>34.278485714285708</v>
      </c>
      <c r="BL277">
        <v>650.04771428571428</v>
      </c>
      <c r="BM277">
        <v>101.208</v>
      </c>
      <c r="BN277">
        <v>0.1001670714285714</v>
      </c>
      <c r="BO277">
        <v>34.066414285714288</v>
      </c>
      <c r="BP277">
        <v>34.573414285714279</v>
      </c>
      <c r="BQ277">
        <v>999.89999999999986</v>
      </c>
      <c r="BR277">
        <v>0</v>
      </c>
      <c r="BS277">
        <v>0</v>
      </c>
      <c r="BT277">
        <v>8995.8028571428567</v>
      </c>
      <c r="BU277">
        <v>0</v>
      </c>
      <c r="BV277">
        <v>437.97742857142862</v>
      </c>
      <c r="BW277">
        <v>-19.565357142857149</v>
      </c>
      <c r="BX277">
        <v>1775.65</v>
      </c>
      <c r="BY277">
        <v>1795.221428571429</v>
      </c>
      <c r="BZ277">
        <v>0.37085842857142848</v>
      </c>
      <c r="CA277">
        <v>1734.282857142857</v>
      </c>
      <c r="CB277">
        <v>33.945714285714288</v>
      </c>
      <c r="CC277">
        <v>3.4731185714285711</v>
      </c>
      <c r="CD277">
        <v>3.4355842857142851</v>
      </c>
      <c r="CE277">
        <v>26.48892857142857</v>
      </c>
      <c r="CF277">
        <v>26.304742857142859</v>
      </c>
      <c r="CG277">
        <v>1199.974285714286</v>
      </c>
      <c r="CH277">
        <v>0.49999199999999999</v>
      </c>
      <c r="CI277">
        <v>0.50000800000000001</v>
      </c>
      <c r="CJ277">
        <v>0</v>
      </c>
      <c r="CK277">
        <v>1242.274285714286</v>
      </c>
      <c r="CL277">
        <v>4.9990899999999998</v>
      </c>
      <c r="CM277">
        <v>13812.085714285709</v>
      </c>
      <c r="CN277">
        <v>9557.6214285714286</v>
      </c>
      <c r="CO277">
        <v>44.5</v>
      </c>
      <c r="CP277">
        <v>46.205000000000013</v>
      </c>
      <c r="CQ277">
        <v>45.311999999999998</v>
      </c>
      <c r="CR277">
        <v>45.186999999999998</v>
      </c>
      <c r="CS277">
        <v>45.875</v>
      </c>
      <c r="CT277">
        <v>597.47857142857151</v>
      </c>
      <c r="CU277">
        <v>597.49571428571437</v>
      </c>
      <c r="CV277">
        <v>0</v>
      </c>
      <c r="CW277">
        <v>1666113686.7</v>
      </c>
      <c r="CX277">
        <v>0</v>
      </c>
      <c r="CY277">
        <v>1666111874.0999999</v>
      </c>
      <c r="CZ277" t="s">
        <v>356</v>
      </c>
      <c r="DA277">
        <v>1666111874.0999999</v>
      </c>
      <c r="DB277">
        <v>1666111855.0999999</v>
      </c>
      <c r="DC277">
        <v>36</v>
      </c>
      <c r="DD277">
        <v>-0.106</v>
      </c>
      <c r="DE277">
        <v>-2E-3</v>
      </c>
      <c r="DF277">
        <v>-2.12</v>
      </c>
      <c r="DG277">
        <v>3.7999999999999999E-2</v>
      </c>
      <c r="DH277">
        <v>419</v>
      </c>
      <c r="DI277">
        <v>34</v>
      </c>
      <c r="DJ277">
        <v>0.73</v>
      </c>
      <c r="DK277">
        <v>0.14000000000000001</v>
      </c>
      <c r="DL277">
        <v>-19.521980487804878</v>
      </c>
      <c r="DM277">
        <v>-0.23139930313587281</v>
      </c>
      <c r="DN277">
        <v>9.3314433619420753E-2</v>
      </c>
      <c r="DO277">
        <v>0</v>
      </c>
      <c r="DP277">
        <v>0.37083770731707322</v>
      </c>
      <c r="DQ277">
        <v>-2.22993031358951E-3</v>
      </c>
      <c r="DR277">
        <v>1.794817107931072E-3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3.2946900000000001</v>
      </c>
      <c r="EB277">
        <v>2.6254499999999998</v>
      </c>
      <c r="EC277">
        <v>0.25891500000000001</v>
      </c>
      <c r="ED277">
        <v>0.25878899999999999</v>
      </c>
      <c r="EE277">
        <v>0.139934</v>
      </c>
      <c r="EF277">
        <v>0.13711400000000001</v>
      </c>
      <c r="EG277">
        <v>22398.3</v>
      </c>
      <c r="EH277">
        <v>22814.5</v>
      </c>
      <c r="EI277">
        <v>28147.7</v>
      </c>
      <c r="EJ277">
        <v>29660.400000000001</v>
      </c>
      <c r="EK277">
        <v>33293.9</v>
      </c>
      <c r="EL277">
        <v>35549.599999999999</v>
      </c>
      <c r="EM277">
        <v>39703.1</v>
      </c>
      <c r="EN277">
        <v>42410</v>
      </c>
      <c r="EO277">
        <v>2.0647000000000002</v>
      </c>
      <c r="EP277">
        <v>2.1110000000000002</v>
      </c>
      <c r="EQ277">
        <v>9.7528100000000006E-2</v>
      </c>
      <c r="ER277">
        <v>0</v>
      </c>
      <c r="ES277">
        <v>32.996899999999997</v>
      </c>
      <c r="ET277">
        <v>999.9</v>
      </c>
      <c r="EU277">
        <v>46</v>
      </c>
      <c r="EV277">
        <v>41.1</v>
      </c>
      <c r="EW277">
        <v>35.726900000000001</v>
      </c>
      <c r="EX277">
        <v>57.558199999999999</v>
      </c>
      <c r="EY277">
        <v>-0.9375</v>
      </c>
      <c r="EZ277">
        <v>2</v>
      </c>
      <c r="FA277">
        <v>0.66345500000000002</v>
      </c>
      <c r="FB277">
        <v>1.2031799999999999</v>
      </c>
      <c r="FC277">
        <v>20.2654</v>
      </c>
      <c r="FD277">
        <v>5.2159399999999998</v>
      </c>
      <c r="FE277">
        <v>12.009399999999999</v>
      </c>
      <c r="FF277">
        <v>4.9846500000000002</v>
      </c>
      <c r="FG277">
        <v>3.2844799999999998</v>
      </c>
      <c r="FH277">
        <v>9904.5</v>
      </c>
      <c r="FI277">
        <v>9999</v>
      </c>
      <c r="FJ277">
        <v>9999</v>
      </c>
      <c r="FK277">
        <v>657.7</v>
      </c>
      <c r="FL277">
        <v>1.8658399999999999</v>
      </c>
      <c r="FM277">
        <v>1.8622000000000001</v>
      </c>
      <c r="FN277">
        <v>1.86432</v>
      </c>
      <c r="FO277">
        <v>1.86043</v>
      </c>
      <c r="FP277">
        <v>1.86113</v>
      </c>
      <c r="FQ277">
        <v>1.8602000000000001</v>
      </c>
      <c r="FR277">
        <v>1.86189</v>
      </c>
      <c r="FS277">
        <v>1.8585100000000001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-2.81</v>
      </c>
      <c r="GH277">
        <v>3.7999999999999999E-2</v>
      </c>
      <c r="GI277">
        <v>-1.7806499393771</v>
      </c>
      <c r="GJ277">
        <v>-1.0668354094452519E-3</v>
      </c>
      <c r="GK277">
        <v>7.2908324871410599E-7</v>
      </c>
      <c r="GL277">
        <v>-2.6615586879345078E-10</v>
      </c>
      <c r="GM277">
        <v>-0.20841063011216021</v>
      </c>
      <c r="GN277">
        <v>3.3664092208003571E-3</v>
      </c>
      <c r="GO277">
        <v>2.042686190248702E-4</v>
      </c>
      <c r="GP277">
        <v>-2.7039353982504608E-6</v>
      </c>
      <c r="GQ277">
        <v>3</v>
      </c>
      <c r="GR277">
        <v>2088</v>
      </c>
      <c r="GS277">
        <v>3</v>
      </c>
      <c r="GT277">
        <v>37</v>
      </c>
      <c r="GU277">
        <v>30</v>
      </c>
      <c r="GV277">
        <v>30.3</v>
      </c>
      <c r="GW277">
        <v>4.3273900000000003</v>
      </c>
      <c r="GX277">
        <v>2.51709</v>
      </c>
      <c r="GY277">
        <v>2.04834</v>
      </c>
      <c r="GZ277">
        <v>2.6025399999999999</v>
      </c>
      <c r="HA277">
        <v>2.1972700000000001</v>
      </c>
      <c r="HB277">
        <v>2.3535200000000001</v>
      </c>
      <c r="HC277">
        <v>45.233499999999999</v>
      </c>
      <c r="HD277">
        <v>13.7468</v>
      </c>
      <c r="HE277">
        <v>18</v>
      </c>
      <c r="HF277">
        <v>601.93600000000004</v>
      </c>
      <c r="HG277">
        <v>705.74699999999996</v>
      </c>
      <c r="HH277">
        <v>30.999500000000001</v>
      </c>
      <c r="HI277">
        <v>35.546500000000002</v>
      </c>
      <c r="HJ277">
        <v>29.9998</v>
      </c>
      <c r="HK277">
        <v>35.4191</v>
      </c>
      <c r="HL277">
        <v>35.3994</v>
      </c>
      <c r="HM277">
        <v>86.552400000000006</v>
      </c>
      <c r="HN277">
        <v>-30</v>
      </c>
      <c r="HO277">
        <v>-30</v>
      </c>
      <c r="HP277">
        <v>31</v>
      </c>
      <c r="HQ277">
        <v>1748.77</v>
      </c>
      <c r="HR277">
        <v>32.067999999999998</v>
      </c>
      <c r="HS277">
        <v>99.142799999999994</v>
      </c>
      <c r="HT277">
        <v>98.330799999999996</v>
      </c>
    </row>
    <row r="278" spans="1:228" x14ac:dyDescent="0.2">
      <c r="A278">
        <v>263</v>
      </c>
      <c r="B278">
        <v>1666113679</v>
      </c>
      <c r="C278">
        <v>1046</v>
      </c>
      <c r="D278" t="s">
        <v>884</v>
      </c>
      <c r="E278" t="s">
        <v>885</v>
      </c>
      <c r="F278">
        <v>4</v>
      </c>
      <c r="G278">
        <v>1666113676.6875</v>
      </c>
      <c r="H278">
        <f t="shared" si="136"/>
        <v>4.1725635845221286E-4</v>
      </c>
      <c r="I278">
        <f t="shared" si="137"/>
        <v>0.41725635845221287</v>
      </c>
      <c r="J278">
        <f t="shared" si="138"/>
        <v>10.03996742962237</v>
      </c>
      <c r="K278">
        <f t="shared" si="139"/>
        <v>1720.87</v>
      </c>
      <c r="L278">
        <f t="shared" si="140"/>
        <v>866.18747845210748</v>
      </c>
      <c r="M278">
        <f t="shared" si="141"/>
        <v>87.751908921435486</v>
      </c>
      <c r="N278">
        <f t="shared" si="142"/>
        <v>174.33827117368125</v>
      </c>
      <c r="O278">
        <f t="shared" si="143"/>
        <v>1.9873308177546744E-2</v>
      </c>
      <c r="P278">
        <f t="shared" si="144"/>
        <v>2.7655560244021458</v>
      </c>
      <c r="Q278">
        <f t="shared" si="145"/>
        <v>1.9794309961622743E-2</v>
      </c>
      <c r="R278">
        <f t="shared" si="146"/>
        <v>1.2378515125996151E-2</v>
      </c>
      <c r="S278">
        <f t="shared" si="147"/>
        <v>226.11293511065506</v>
      </c>
      <c r="T278">
        <f t="shared" si="148"/>
        <v>35.353807675032755</v>
      </c>
      <c r="U278">
        <f t="shared" si="149"/>
        <v>34.576262499999999</v>
      </c>
      <c r="V278">
        <f t="shared" si="150"/>
        <v>5.5171751806447169</v>
      </c>
      <c r="W278">
        <f t="shared" si="151"/>
        <v>64.8178053538455</v>
      </c>
      <c r="X278">
        <f t="shared" si="152"/>
        <v>3.4764281862942421</v>
      </c>
      <c r="Y278">
        <f t="shared" si="153"/>
        <v>5.3633845936562441</v>
      </c>
      <c r="Z278">
        <f t="shared" si="154"/>
        <v>2.0407469943504748</v>
      </c>
      <c r="AA278">
        <f t="shared" si="155"/>
        <v>-18.401005407742588</v>
      </c>
      <c r="AB278">
        <f t="shared" si="156"/>
        <v>-75.742965153089571</v>
      </c>
      <c r="AC278">
        <f t="shared" si="157"/>
        <v>-6.3540903415352501</v>
      </c>
      <c r="AD278">
        <f t="shared" si="158"/>
        <v>125.61487420828765</v>
      </c>
      <c r="AE278">
        <f t="shared" si="159"/>
        <v>20.524959425071042</v>
      </c>
      <c r="AF278">
        <f t="shared" si="160"/>
        <v>0.41642374247345942</v>
      </c>
      <c r="AG278">
        <f t="shared" si="161"/>
        <v>10.03996742962237</v>
      </c>
      <c r="AH278">
        <v>1801.599138444768</v>
      </c>
      <c r="AI278">
        <v>1785.105393939393</v>
      </c>
      <c r="AJ278">
        <v>1.700591912708344</v>
      </c>
      <c r="AK278">
        <v>66.573852837517123</v>
      </c>
      <c r="AL278">
        <f t="shared" si="162"/>
        <v>0.41725635845221287</v>
      </c>
      <c r="AM278">
        <v>33.944278725731039</v>
      </c>
      <c r="AN278">
        <v>34.316254117647063</v>
      </c>
      <c r="AO278">
        <v>-1.0984654523655351E-5</v>
      </c>
      <c r="AP278">
        <v>87.50530381435243</v>
      </c>
      <c r="AQ278">
        <v>77</v>
      </c>
      <c r="AR278">
        <v>12</v>
      </c>
      <c r="AS278">
        <f t="shared" si="163"/>
        <v>1</v>
      </c>
      <c r="AT278">
        <f t="shared" si="164"/>
        <v>0</v>
      </c>
      <c r="AU278">
        <f t="shared" si="165"/>
        <v>47115.647129214842</v>
      </c>
      <c r="AV278">
        <f t="shared" si="166"/>
        <v>1199.98125</v>
      </c>
      <c r="AW278">
        <f t="shared" si="167"/>
        <v>1025.9096010936037</v>
      </c>
      <c r="AX278">
        <f t="shared" si="168"/>
        <v>0.85493802598465907</v>
      </c>
      <c r="AY278">
        <f t="shared" si="169"/>
        <v>0.18843039015039198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1666113676.6875</v>
      </c>
      <c r="BF278">
        <v>1720.87</v>
      </c>
      <c r="BG278">
        <v>1740.4762499999999</v>
      </c>
      <c r="BH278">
        <v>34.315362499999999</v>
      </c>
      <c r="BI278">
        <v>33.944187499999998</v>
      </c>
      <c r="BJ278">
        <v>1723.68625</v>
      </c>
      <c r="BK278">
        <v>34.277275000000003</v>
      </c>
      <c r="BL278">
        <v>650.04487500000005</v>
      </c>
      <c r="BM278">
        <v>101.208125</v>
      </c>
      <c r="BN278">
        <v>0.100091875</v>
      </c>
      <c r="BO278">
        <v>34.068249999999999</v>
      </c>
      <c r="BP278">
        <v>34.576262499999999</v>
      </c>
      <c r="BQ278">
        <v>999.9</v>
      </c>
      <c r="BR278">
        <v>0</v>
      </c>
      <c r="BS278">
        <v>0</v>
      </c>
      <c r="BT278">
        <v>8984.61</v>
      </c>
      <c r="BU278">
        <v>0</v>
      </c>
      <c r="BV278">
        <v>456.61450000000002</v>
      </c>
      <c r="BW278">
        <v>-19.606249999999999</v>
      </c>
      <c r="BX278">
        <v>1782.02125</v>
      </c>
      <c r="BY278">
        <v>1801.6324999999999</v>
      </c>
      <c r="BZ278">
        <v>0.37118200000000001</v>
      </c>
      <c r="CA278">
        <v>1740.4762499999999</v>
      </c>
      <c r="CB278">
        <v>33.944187499999998</v>
      </c>
      <c r="CC278">
        <v>3.4729925000000001</v>
      </c>
      <c r="CD278">
        <v>3.4354262499999999</v>
      </c>
      <c r="CE278">
        <v>26.488287499999998</v>
      </c>
      <c r="CF278">
        <v>26.30395</v>
      </c>
      <c r="CG278">
        <v>1199.98125</v>
      </c>
      <c r="CH278">
        <v>0.49998237499999998</v>
      </c>
      <c r="CI278">
        <v>0.50001762499999991</v>
      </c>
      <c r="CJ278">
        <v>0</v>
      </c>
      <c r="CK278">
        <v>1242.4075</v>
      </c>
      <c r="CL278">
        <v>4.9990899999999998</v>
      </c>
      <c r="CM278">
        <v>13826.125</v>
      </c>
      <c r="CN278">
        <v>9557.6412500000006</v>
      </c>
      <c r="CO278">
        <v>44.5</v>
      </c>
      <c r="CP278">
        <v>46.202749999999988</v>
      </c>
      <c r="CQ278">
        <v>45.311999999999998</v>
      </c>
      <c r="CR278">
        <v>45.186999999999998</v>
      </c>
      <c r="CS278">
        <v>45.875</v>
      </c>
      <c r="CT278">
        <v>597.47</v>
      </c>
      <c r="CU278">
        <v>597.51125000000002</v>
      </c>
      <c r="CV278">
        <v>0</v>
      </c>
      <c r="CW278">
        <v>1666113690.3</v>
      </c>
      <c r="CX278">
        <v>0</v>
      </c>
      <c r="CY278">
        <v>1666111874.0999999</v>
      </c>
      <c r="CZ278" t="s">
        <v>356</v>
      </c>
      <c r="DA278">
        <v>1666111874.0999999</v>
      </c>
      <c r="DB278">
        <v>1666111855.0999999</v>
      </c>
      <c r="DC278">
        <v>36</v>
      </c>
      <c r="DD278">
        <v>-0.106</v>
      </c>
      <c r="DE278">
        <v>-2E-3</v>
      </c>
      <c r="DF278">
        <v>-2.12</v>
      </c>
      <c r="DG278">
        <v>3.7999999999999999E-2</v>
      </c>
      <c r="DH278">
        <v>419</v>
      </c>
      <c r="DI278">
        <v>34</v>
      </c>
      <c r="DJ278">
        <v>0.73</v>
      </c>
      <c r="DK278">
        <v>0.14000000000000001</v>
      </c>
      <c r="DL278">
        <v>-19.553046341463421</v>
      </c>
      <c r="DM278">
        <v>-8.5802090592304148E-2</v>
      </c>
      <c r="DN278">
        <v>8.7477347862484719E-2</v>
      </c>
      <c r="DO278">
        <v>1</v>
      </c>
      <c r="DP278">
        <v>0.37073526829268288</v>
      </c>
      <c r="DQ278">
        <v>6.1064111498305377E-4</v>
      </c>
      <c r="DR278">
        <v>1.76085429688214E-3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357</v>
      </c>
      <c r="EA278">
        <v>3.29434</v>
      </c>
      <c r="EB278">
        <v>2.6252900000000001</v>
      </c>
      <c r="EC278">
        <v>0.259494</v>
      </c>
      <c r="ED278">
        <v>0.25936999999999999</v>
      </c>
      <c r="EE278">
        <v>0.13994200000000001</v>
      </c>
      <c r="EF278">
        <v>0.13711300000000001</v>
      </c>
      <c r="EG278">
        <v>22381.1</v>
      </c>
      <c r="EH278">
        <v>22796.7</v>
      </c>
      <c r="EI278">
        <v>28148</v>
      </c>
      <c r="EJ278">
        <v>29660.6</v>
      </c>
      <c r="EK278">
        <v>33294.199999999997</v>
      </c>
      <c r="EL278">
        <v>35549.9</v>
      </c>
      <c r="EM278">
        <v>39703.800000000003</v>
      </c>
      <c r="EN278">
        <v>42410.2</v>
      </c>
      <c r="EO278">
        <v>2.06453</v>
      </c>
      <c r="EP278">
        <v>2.1113300000000002</v>
      </c>
      <c r="EQ278">
        <v>9.7926700000000005E-2</v>
      </c>
      <c r="ER278">
        <v>0</v>
      </c>
      <c r="ES278">
        <v>32.992899999999999</v>
      </c>
      <c r="ET278">
        <v>999.9</v>
      </c>
      <c r="EU278">
        <v>46</v>
      </c>
      <c r="EV278">
        <v>41.1</v>
      </c>
      <c r="EW278">
        <v>35.728000000000002</v>
      </c>
      <c r="EX278">
        <v>57.108199999999997</v>
      </c>
      <c r="EY278">
        <v>-0.90544899999999995</v>
      </c>
      <c r="EZ278">
        <v>2</v>
      </c>
      <c r="FA278">
        <v>0.66336399999999995</v>
      </c>
      <c r="FB278">
        <v>1.2053499999999999</v>
      </c>
      <c r="FC278">
        <v>20.2654</v>
      </c>
      <c r="FD278">
        <v>5.2178899999999997</v>
      </c>
      <c r="FE278">
        <v>12.009399999999999</v>
      </c>
      <c r="FF278">
        <v>4.9855499999999999</v>
      </c>
      <c r="FG278">
        <v>3.2846500000000001</v>
      </c>
      <c r="FH278">
        <v>9904.5</v>
      </c>
      <c r="FI278">
        <v>9999</v>
      </c>
      <c r="FJ278">
        <v>9999</v>
      </c>
      <c r="FK278">
        <v>657.7</v>
      </c>
      <c r="FL278">
        <v>1.8658399999999999</v>
      </c>
      <c r="FM278">
        <v>1.86219</v>
      </c>
      <c r="FN278">
        <v>1.86432</v>
      </c>
      <c r="FO278">
        <v>1.86042</v>
      </c>
      <c r="FP278">
        <v>1.86111</v>
      </c>
      <c r="FQ278">
        <v>1.86019</v>
      </c>
      <c r="FR278">
        <v>1.86188</v>
      </c>
      <c r="FS278">
        <v>1.85849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-2.82</v>
      </c>
      <c r="GH278">
        <v>3.8100000000000002E-2</v>
      </c>
      <c r="GI278">
        <v>-1.7806499393771</v>
      </c>
      <c r="GJ278">
        <v>-1.0668354094452519E-3</v>
      </c>
      <c r="GK278">
        <v>7.2908324871410599E-7</v>
      </c>
      <c r="GL278">
        <v>-2.6615586879345078E-10</v>
      </c>
      <c r="GM278">
        <v>-0.20841063011216021</v>
      </c>
      <c r="GN278">
        <v>3.3664092208003571E-3</v>
      </c>
      <c r="GO278">
        <v>2.042686190248702E-4</v>
      </c>
      <c r="GP278">
        <v>-2.7039353982504608E-6</v>
      </c>
      <c r="GQ278">
        <v>3</v>
      </c>
      <c r="GR278">
        <v>2088</v>
      </c>
      <c r="GS278">
        <v>3</v>
      </c>
      <c r="GT278">
        <v>37</v>
      </c>
      <c r="GU278">
        <v>30.1</v>
      </c>
      <c r="GV278">
        <v>30.4</v>
      </c>
      <c r="GW278">
        <v>4.3408199999999999</v>
      </c>
      <c r="GX278">
        <v>2.51953</v>
      </c>
      <c r="GY278">
        <v>2.04834</v>
      </c>
      <c r="GZ278">
        <v>2.6049799999999999</v>
      </c>
      <c r="HA278">
        <v>2.1972700000000001</v>
      </c>
      <c r="HB278">
        <v>2.3779300000000001</v>
      </c>
      <c r="HC278">
        <v>45.205100000000002</v>
      </c>
      <c r="HD278">
        <v>13.7468</v>
      </c>
      <c r="HE278">
        <v>18</v>
      </c>
      <c r="HF278">
        <v>601.77700000000004</v>
      </c>
      <c r="HG278">
        <v>706.01599999999996</v>
      </c>
      <c r="HH278">
        <v>31.0002</v>
      </c>
      <c r="HI278">
        <v>35.543500000000002</v>
      </c>
      <c r="HJ278">
        <v>29.9999</v>
      </c>
      <c r="HK278">
        <v>35.4161</v>
      </c>
      <c r="HL278">
        <v>35.396599999999999</v>
      </c>
      <c r="HM278">
        <v>86.811599999999999</v>
      </c>
      <c r="HN278">
        <v>-30</v>
      </c>
      <c r="HO278">
        <v>-30</v>
      </c>
      <c r="HP278">
        <v>31</v>
      </c>
      <c r="HQ278">
        <v>1755.45</v>
      </c>
      <c r="HR278">
        <v>32.067999999999998</v>
      </c>
      <c r="HS278">
        <v>99.144300000000001</v>
      </c>
      <c r="HT278">
        <v>98.331400000000002</v>
      </c>
    </row>
    <row r="279" spans="1:228" x14ac:dyDescent="0.2">
      <c r="A279">
        <v>264</v>
      </c>
      <c r="B279">
        <v>1666113683</v>
      </c>
      <c r="C279">
        <v>1050</v>
      </c>
      <c r="D279" t="s">
        <v>886</v>
      </c>
      <c r="E279" t="s">
        <v>887</v>
      </c>
      <c r="F279">
        <v>4</v>
      </c>
      <c r="G279">
        <v>1666113681</v>
      </c>
      <c r="H279">
        <f t="shared" si="136"/>
        <v>4.2483504228199868E-4</v>
      </c>
      <c r="I279">
        <f t="shared" si="137"/>
        <v>0.4248350422819987</v>
      </c>
      <c r="J279">
        <f t="shared" si="138"/>
        <v>9.944053792743393</v>
      </c>
      <c r="K279">
        <f t="shared" si="139"/>
        <v>1728.001428571429</v>
      </c>
      <c r="L279">
        <f t="shared" si="140"/>
        <v>894.42866585599904</v>
      </c>
      <c r="M279">
        <f t="shared" si="141"/>
        <v>90.611784522532488</v>
      </c>
      <c r="N279">
        <f t="shared" si="142"/>
        <v>175.05844689189692</v>
      </c>
      <c r="O279">
        <f t="shared" si="143"/>
        <v>2.0226440668689557E-2</v>
      </c>
      <c r="P279">
        <f t="shared" si="144"/>
        <v>2.7653077503350181</v>
      </c>
      <c r="Q279">
        <f t="shared" si="145"/>
        <v>2.0144608966762515E-2</v>
      </c>
      <c r="R279">
        <f t="shared" si="146"/>
        <v>1.2597705158406374E-2</v>
      </c>
      <c r="S279">
        <f t="shared" si="147"/>
        <v>226.10228237857373</v>
      </c>
      <c r="T279">
        <f t="shared" si="148"/>
        <v>35.355340373822095</v>
      </c>
      <c r="U279">
        <f t="shared" si="149"/>
        <v>34.580628571428569</v>
      </c>
      <c r="V279">
        <f t="shared" si="150"/>
        <v>5.5185133620786155</v>
      </c>
      <c r="W279">
        <f t="shared" si="151"/>
        <v>64.813319640865245</v>
      </c>
      <c r="X279">
        <f t="shared" si="152"/>
        <v>3.4768784406191546</v>
      </c>
      <c r="Y279">
        <f t="shared" si="153"/>
        <v>5.364450486234559</v>
      </c>
      <c r="Z279">
        <f t="shared" si="154"/>
        <v>2.0416349214594609</v>
      </c>
      <c r="AA279">
        <f t="shared" si="155"/>
        <v>-18.735225364636143</v>
      </c>
      <c r="AB279">
        <f t="shared" si="156"/>
        <v>-75.855698267688808</v>
      </c>
      <c r="AC279">
        <f t="shared" si="157"/>
        <v>-6.3643652250817224</v>
      </c>
      <c r="AD279">
        <f t="shared" si="158"/>
        <v>125.14699352116708</v>
      </c>
      <c r="AE279">
        <f t="shared" si="159"/>
        <v>20.556370791435537</v>
      </c>
      <c r="AF279">
        <f t="shared" si="160"/>
        <v>0.42194365650534771</v>
      </c>
      <c r="AG279">
        <f t="shared" si="161"/>
        <v>9.944053792743393</v>
      </c>
      <c r="AH279">
        <v>1808.490643560755</v>
      </c>
      <c r="AI279">
        <v>1792</v>
      </c>
      <c r="AJ279">
        <v>1.7223758850376281</v>
      </c>
      <c r="AK279">
        <v>66.573852837517123</v>
      </c>
      <c r="AL279">
        <f t="shared" si="162"/>
        <v>0.4248350422819987</v>
      </c>
      <c r="AM279">
        <v>33.944142433980979</v>
      </c>
      <c r="AN279">
        <v>34.32280235294116</v>
      </c>
      <c r="AO279">
        <v>3.0602686035649641E-6</v>
      </c>
      <c r="AP279">
        <v>87.50530381435243</v>
      </c>
      <c r="AQ279">
        <v>77</v>
      </c>
      <c r="AR279">
        <v>12</v>
      </c>
      <c r="AS279">
        <f t="shared" si="163"/>
        <v>1</v>
      </c>
      <c r="AT279">
        <f t="shared" si="164"/>
        <v>0</v>
      </c>
      <c r="AU279">
        <f t="shared" si="165"/>
        <v>47108.287913341723</v>
      </c>
      <c r="AV279">
        <f t="shared" si="166"/>
        <v>1199.924285714286</v>
      </c>
      <c r="AW279">
        <f t="shared" si="167"/>
        <v>1025.8609421650644</v>
      </c>
      <c r="AX279">
        <f t="shared" si="168"/>
        <v>0.85493806099140168</v>
      </c>
      <c r="AY279">
        <f t="shared" si="169"/>
        <v>0.18843045771340522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1666113681</v>
      </c>
      <c r="BF279">
        <v>1728.001428571429</v>
      </c>
      <c r="BG279">
        <v>1747.648571428572</v>
      </c>
      <c r="BH279">
        <v>34.320257142857137</v>
      </c>
      <c r="BI279">
        <v>33.944157142857136</v>
      </c>
      <c r="BJ279">
        <v>1730.821428571428</v>
      </c>
      <c r="BK279">
        <v>34.282128571428572</v>
      </c>
      <c r="BL279">
        <v>650.03314285714282</v>
      </c>
      <c r="BM279">
        <v>101.20699999999999</v>
      </c>
      <c r="BN279">
        <v>9.9887828571428569E-2</v>
      </c>
      <c r="BO279">
        <v>34.071814285714282</v>
      </c>
      <c r="BP279">
        <v>34.580628571428569</v>
      </c>
      <c r="BQ279">
        <v>999.89999999999986</v>
      </c>
      <c r="BR279">
        <v>0</v>
      </c>
      <c r="BS279">
        <v>0</v>
      </c>
      <c r="BT279">
        <v>8983.3928571428569</v>
      </c>
      <c r="BU279">
        <v>0</v>
      </c>
      <c r="BV279">
        <v>414.39814285714289</v>
      </c>
      <c r="BW279">
        <v>-19.648900000000001</v>
      </c>
      <c r="BX279">
        <v>1789.4142857142861</v>
      </c>
      <c r="BY279">
        <v>1809.0585714285719</v>
      </c>
      <c r="BZ279">
        <v>0.37610371428571432</v>
      </c>
      <c r="CA279">
        <v>1747.648571428572</v>
      </c>
      <c r="CB279">
        <v>33.944157142857136</v>
      </c>
      <c r="CC279">
        <v>3.4734471428571432</v>
      </c>
      <c r="CD279">
        <v>3.4353828571428568</v>
      </c>
      <c r="CE279">
        <v>26.49051428571428</v>
      </c>
      <c r="CF279">
        <v>26.303728571428572</v>
      </c>
      <c r="CG279">
        <v>1199.924285714286</v>
      </c>
      <c r="CH279">
        <v>0.49998014285714287</v>
      </c>
      <c r="CI279">
        <v>0.50001985714285713</v>
      </c>
      <c r="CJ279">
        <v>0</v>
      </c>
      <c r="CK279">
        <v>1242.524285714286</v>
      </c>
      <c r="CL279">
        <v>4.9990899999999998</v>
      </c>
      <c r="CM279">
        <v>13838.2</v>
      </c>
      <c r="CN279">
        <v>9557.1785714285706</v>
      </c>
      <c r="CO279">
        <v>44.5</v>
      </c>
      <c r="CP279">
        <v>46.196000000000012</v>
      </c>
      <c r="CQ279">
        <v>45.311999999999998</v>
      </c>
      <c r="CR279">
        <v>45.186999999999998</v>
      </c>
      <c r="CS279">
        <v>45.875</v>
      </c>
      <c r="CT279">
        <v>597.43999999999983</v>
      </c>
      <c r="CU279">
        <v>597.48428571428576</v>
      </c>
      <c r="CV279">
        <v>0</v>
      </c>
      <c r="CW279">
        <v>1666113694.5</v>
      </c>
      <c r="CX279">
        <v>0</v>
      </c>
      <c r="CY279">
        <v>1666111874.0999999</v>
      </c>
      <c r="CZ279" t="s">
        <v>356</v>
      </c>
      <c r="DA279">
        <v>1666111874.0999999</v>
      </c>
      <c r="DB279">
        <v>1666111855.0999999</v>
      </c>
      <c r="DC279">
        <v>36</v>
      </c>
      <c r="DD279">
        <v>-0.106</v>
      </c>
      <c r="DE279">
        <v>-2E-3</v>
      </c>
      <c r="DF279">
        <v>-2.12</v>
      </c>
      <c r="DG279">
        <v>3.7999999999999999E-2</v>
      </c>
      <c r="DH279">
        <v>419</v>
      </c>
      <c r="DI279">
        <v>34</v>
      </c>
      <c r="DJ279">
        <v>0.73</v>
      </c>
      <c r="DK279">
        <v>0.14000000000000001</v>
      </c>
      <c r="DL279">
        <v>-19.577805000000001</v>
      </c>
      <c r="DM279">
        <v>-0.2536052532832847</v>
      </c>
      <c r="DN279">
        <v>9.0688273635570041E-2</v>
      </c>
      <c r="DO279">
        <v>0</v>
      </c>
      <c r="DP279">
        <v>0.37106879999999998</v>
      </c>
      <c r="DQ279">
        <v>1.873094183864939E-2</v>
      </c>
      <c r="DR279">
        <v>2.333877462507405E-3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3.2943899999999999</v>
      </c>
      <c r="EB279">
        <v>2.6249699999999998</v>
      </c>
      <c r="EC279">
        <v>0.260071</v>
      </c>
      <c r="ED279">
        <v>0.25993500000000003</v>
      </c>
      <c r="EE279">
        <v>0.13995299999999999</v>
      </c>
      <c r="EF279">
        <v>0.13710900000000001</v>
      </c>
      <c r="EG279">
        <v>22363.5</v>
      </c>
      <c r="EH279">
        <v>22779.5</v>
      </c>
      <c r="EI279">
        <v>28148</v>
      </c>
      <c r="EJ279">
        <v>29660.9</v>
      </c>
      <c r="EK279">
        <v>33294.5</v>
      </c>
      <c r="EL279">
        <v>35550.5</v>
      </c>
      <c r="EM279">
        <v>39704.5</v>
      </c>
      <c r="EN279">
        <v>42410.7</v>
      </c>
      <c r="EO279">
        <v>2.0647700000000002</v>
      </c>
      <c r="EP279">
        <v>2.1114000000000002</v>
      </c>
      <c r="EQ279">
        <v>9.8381200000000002E-2</v>
      </c>
      <c r="ER279">
        <v>0</v>
      </c>
      <c r="ES279">
        <v>32.991100000000003</v>
      </c>
      <c r="ET279">
        <v>999.9</v>
      </c>
      <c r="EU279">
        <v>46</v>
      </c>
      <c r="EV279">
        <v>41.1</v>
      </c>
      <c r="EW279">
        <v>35.7254</v>
      </c>
      <c r="EX279">
        <v>57.288200000000003</v>
      </c>
      <c r="EY279">
        <v>-0.91746499999999997</v>
      </c>
      <c r="EZ279">
        <v>2</v>
      </c>
      <c r="FA279">
        <v>0.6633</v>
      </c>
      <c r="FB279">
        <v>1.2095199999999999</v>
      </c>
      <c r="FC279">
        <v>20.2654</v>
      </c>
      <c r="FD279">
        <v>5.21774</v>
      </c>
      <c r="FE279">
        <v>12.0091</v>
      </c>
      <c r="FF279">
        <v>4.9854000000000003</v>
      </c>
      <c r="FG279">
        <v>3.2846500000000001</v>
      </c>
      <c r="FH279">
        <v>9904.7999999999993</v>
      </c>
      <c r="FI279">
        <v>9999</v>
      </c>
      <c r="FJ279">
        <v>9999</v>
      </c>
      <c r="FK279">
        <v>657.7</v>
      </c>
      <c r="FL279">
        <v>1.8658399999999999</v>
      </c>
      <c r="FM279">
        <v>1.8621799999999999</v>
      </c>
      <c r="FN279">
        <v>1.86432</v>
      </c>
      <c r="FO279">
        <v>1.8604400000000001</v>
      </c>
      <c r="FP279">
        <v>1.8611200000000001</v>
      </c>
      <c r="FQ279">
        <v>1.86019</v>
      </c>
      <c r="FR279">
        <v>1.86188</v>
      </c>
      <c r="FS279">
        <v>1.85849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-2.83</v>
      </c>
      <c r="GH279">
        <v>3.8100000000000002E-2</v>
      </c>
      <c r="GI279">
        <v>-1.7806499393771</v>
      </c>
      <c r="GJ279">
        <v>-1.0668354094452519E-3</v>
      </c>
      <c r="GK279">
        <v>7.2908324871410599E-7</v>
      </c>
      <c r="GL279">
        <v>-2.6615586879345078E-10</v>
      </c>
      <c r="GM279">
        <v>-0.20841063011216021</v>
      </c>
      <c r="GN279">
        <v>3.3664092208003571E-3</v>
      </c>
      <c r="GO279">
        <v>2.042686190248702E-4</v>
      </c>
      <c r="GP279">
        <v>-2.7039353982504608E-6</v>
      </c>
      <c r="GQ279">
        <v>3</v>
      </c>
      <c r="GR279">
        <v>2088</v>
      </c>
      <c r="GS279">
        <v>3</v>
      </c>
      <c r="GT279">
        <v>37</v>
      </c>
      <c r="GU279">
        <v>30.1</v>
      </c>
      <c r="GV279">
        <v>30.5</v>
      </c>
      <c r="GW279">
        <v>4.3542500000000004</v>
      </c>
      <c r="GX279">
        <v>2.52319</v>
      </c>
      <c r="GY279">
        <v>2.04834</v>
      </c>
      <c r="GZ279">
        <v>2.6025399999999999</v>
      </c>
      <c r="HA279">
        <v>2.1972700000000001</v>
      </c>
      <c r="HB279">
        <v>2.3571800000000001</v>
      </c>
      <c r="HC279">
        <v>45.233499999999999</v>
      </c>
      <c r="HD279">
        <v>13.7468</v>
      </c>
      <c r="HE279">
        <v>18</v>
      </c>
      <c r="HF279">
        <v>601.95699999999999</v>
      </c>
      <c r="HG279">
        <v>706.08199999999999</v>
      </c>
      <c r="HH279">
        <v>31.000699999999998</v>
      </c>
      <c r="HI279">
        <v>35.5411</v>
      </c>
      <c r="HJ279">
        <v>29.9998</v>
      </c>
      <c r="HK279">
        <v>35.415300000000002</v>
      </c>
      <c r="HL279">
        <v>35.3962</v>
      </c>
      <c r="HM279">
        <v>87.074700000000007</v>
      </c>
      <c r="HN279">
        <v>-30</v>
      </c>
      <c r="HO279">
        <v>-30</v>
      </c>
      <c r="HP279">
        <v>31</v>
      </c>
      <c r="HQ279">
        <v>1762.14</v>
      </c>
      <c r="HR279">
        <v>32.067999999999998</v>
      </c>
      <c r="HS279">
        <v>99.145300000000006</v>
      </c>
      <c r="HT279">
        <v>98.332499999999996</v>
      </c>
    </row>
    <row r="280" spans="1:228" x14ac:dyDescent="0.2">
      <c r="A280">
        <v>265</v>
      </c>
      <c r="B280">
        <v>1666113687</v>
      </c>
      <c r="C280">
        <v>1054</v>
      </c>
      <c r="D280" t="s">
        <v>888</v>
      </c>
      <c r="E280" t="s">
        <v>889</v>
      </c>
      <c r="F280">
        <v>4</v>
      </c>
      <c r="G280">
        <v>1666113684.6875</v>
      </c>
      <c r="H280">
        <f t="shared" si="136"/>
        <v>4.2541207888082598E-4</v>
      </c>
      <c r="I280">
        <f t="shared" si="137"/>
        <v>0.42541207888082599</v>
      </c>
      <c r="J280">
        <f t="shared" si="138"/>
        <v>10.00844115909711</v>
      </c>
      <c r="K280">
        <f t="shared" si="139"/>
        <v>1734.07375</v>
      </c>
      <c r="L280">
        <f t="shared" si="140"/>
        <v>896.5157822763814</v>
      </c>
      <c r="M280">
        <f t="shared" si="141"/>
        <v>90.823135055765931</v>
      </c>
      <c r="N280">
        <f t="shared" si="142"/>
        <v>175.67344324157767</v>
      </c>
      <c r="O280">
        <f t="shared" si="143"/>
        <v>2.0258459504804122E-2</v>
      </c>
      <c r="P280">
        <f t="shared" si="144"/>
        <v>2.7675836514505776</v>
      </c>
      <c r="Q280">
        <f t="shared" si="145"/>
        <v>2.0176436294495861E-2</v>
      </c>
      <c r="R280">
        <f t="shared" si="146"/>
        <v>1.2617614358828834E-2</v>
      </c>
      <c r="S280">
        <f t="shared" si="147"/>
        <v>226.10764236021367</v>
      </c>
      <c r="T280">
        <f t="shared" si="148"/>
        <v>35.360234505258262</v>
      </c>
      <c r="U280">
        <f t="shared" si="149"/>
        <v>34.579837499999996</v>
      </c>
      <c r="V280">
        <f t="shared" si="150"/>
        <v>5.5182708812831835</v>
      </c>
      <c r="W280">
        <f t="shared" si="151"/>
        <v>64.795584617383966</v>
      </c>
      <c r="X280">
        <f t="shared" si="152"/>
        <v>3.4770895969555173</v>
      </c>
      <c r="Y280">
        <f t="shared" si="153"/>
        <v>5.3662446561561721</v>
      </c>
      <c r="Z280">
        <f t="shared" si="154"/>
        <v>2.0411812843276662</v>
      </c>
      <c r="AA280">
        <f t="shared" si="155"/>
        <v>-18.760672678644426</v>
      </c>
      <c r="AB280">
        <f t="shared" si="156"/>
        <v>-74.905126997380648</v>
      </c>
      <c r="AC280">
        <f t="shared" si="157"/>
        <v>-6.2796027693149679</v>
      </c>
      <c r="AD280">
        <f t="shared" si="158"/>
        <v>126.16223991487362</v>
      </c>
      <c r="AE280">
        <f t="shared" si="159"/>
        <v>20.625658949150893</v>
      </c>
      <c r="AF280">
        <f t="shared" si="160"/>
        <v>0.42639172000031317</v>
      </c>
      <c r="AG280">
        <f t="shared" si="161"/>
        <v>10.00844115909711</v>
      </c>
      <c r="AH280">
        <v>1815.3221608876961</v>
      </c>
      <c r="AI280">
        <v>1798.806787878787</v>
      </c>
      <c r="AJ280">
        <v>1.7126943759800599</v>
      </c>
      <c r="AK280">
        <v>66.573852837517123</v>
      </c>
      <c r="AL280">
        <f t="shared" si="162"/>
        <v>0.42541207888082599</v>
      </c>
      <c r="AM280">
        <v>33.943524398198527</v>
      </c>
      <c r="AN280">
        <v>34.322725294117632</v>
      </c>
      <c r="AO280">
        <v>9.489569326940069E-6</v>
      </c>
      <c r="AP280">
        <v>87.50530381435243</v>
      </c>
      <c r="AQ280">
        <v>78</v>
      </c>
      <c r="AR280">
        <v>12</v>
      </c>
      <c r="AS280">
        <f t="shared" si="163"/>
        <v>1</v>
      </c>
      <c r="AT280">
        <f t="shared" si="164"/>
        <v>0</v>
      </c>
      <c r="AU280">
        <f t="shared" si="165"/>
        <v>47169.755445068688</v>
      </c>
      <c r="AV280">
        <f t="shared" si="166"/>
        <v>1199.95625</v>
      </c>
      <c r="AW280">
        <f t="shared" si="167"/>
        <v>1025.8879260933747</v>
      </c>
      <c r="AX280">
        <f t="shared" si="168"/>
        <v>0.85493777468418108</v>
      </c>
      <c r="AY280">
        <f t="shared" si="169"/>
        <v>0.18842990514046964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1666113684.6875</v>
      </c>
      <c r="BF280">
        <v>1734.07375</v>
      </c>
      <c r="BG280">
        <v>1753.7974999999999</v>
      </c>
      <c r="BH280">
        <v>34.322374999999987</v>
      </c>
      <c r="BI280">
        <v>33.942250000000001</v>
      </c>
      <c r="BJ280">
        <v>1736.9024999999999</v>
      </c>
      <c r="BK280">
        <v>34.28425</v>
      </c>
      <c r="BL280">
        <v>649.92875000000004</v>
      </c>
      <c r="BM280">
        <v>101.20699999999999</v>
      </c>
      <c r="BN280">
        <v>9.9788850000000012E-2</v>
      </c>
      <c r="BO280">
        <v>34.0778125</v>
      </c>
      <c r="BP280">
        <v>34.579837499999996</v>
      </c>
      <c r="BQ280">
        <v>999.9</v>
      </c>
      <c r="BR280">
        <v>0</v>
      </c>
      <c r="BS280">
        <v>0</v>
      </c>
      <c r="BT280">
        <v>8995.4699999999993</v>
      </c>
      <c r="BU280">
        <v>0</v>
      </c>
      <c r="BV280">
        <v>389.36837500000001</v>
      </c>
      <c r="BW280">
        <v>-19.725300000000001</v>
      </c>
      <c r="BX280">
        <v>1795.7049999999999</v>
      </c>
      <c r="BY280">
        <v>1815.41625</v>
      </c>
      <c r="BZ280">
        <v>0.38012437500000001</v>
      </c>
      <c r="CA280">
        <v>1753.7974999999999</v>
      </c>
      <c r="CB280">
        <v>33.942250000000001</v>
      </c>
      <c r="CC280">
        <v>3.4736699999999998</v>
      </c>
      <c r="CD280">
        <v>3.4351987500000001</v>
      </c>
      <c r="CE280">
        <v>26.491599999999998</v>
      </c>
      <c r="CF280">
        <v>26.302824999999999</v>
      </c>
      <c r="CG280">
        <v>1199.95625</v>
      </c>
      <c r="CH280">
        <v>0.49998962499999999</v>
      </c>
      <c r="CI280">
        <v>0.50001037500000001</v>
      </c>
      <c r="CJ280">
        <v>0</v>
      </c>
      <c r="CK280">
        <v>1242.69625</v>
      </c>
      <c r="CL280">
        <v>4.9990899999999998</v>
      </c>
      <c r="CM280">
        <v>13844.924999999999</v>
      </c>
      <c r="CN280">
        <v>9557.4624999999996</v>
      </c>
      <c r="CO280">
        <v>44.5</v>
      </c>
      <c r="CP280">
        <v>46.226374999999997</v>
      </c>
      <c r="CQ280">
        <v>45.311999999999998</v>
      </c>
      <c r="CR280">
        <v>45.186999999999998</v>
      </c>
      <c r="CS280">
        <v>45.875</v>
      </c>
      <c r="CT280">
        <v>597.46749999999997</v>
      </c>
      <c r="CU280">
        <v>597.48874999999998</v>
      </c>
      <c r="CV280">
        <v>0</v>
      </c>
      <c r="CW280">
        <v>1666113698.7</v>
      </c>
      <c r="CX280">
        <v>0</v>
      </c>
      <c r="CY280">
        <v>1666111874.0999999</v>
      </c>
      <c r="CZ280" t="s">
        <v>356</v>
      </c>
      <c r="DA280">
        <v>1666111874.0999999</v>
      </c>
      <c r="DB280">
        <v>1666111855.0999999</v>
      </c>
      <c r="DC280">
        <v>36</v>
      </c>
      <c r="DD280">
        <v>-0.106</v>
      </c>
      <c r="DE280">
        <v>-2E-3</v>
      </c>
      <c r="DF280">
        <v>-2.12</v>
      </c>
      <c r="DG280">
        <v>3.7999999999999999E-2</v>
      </c>
      <c r="DH280">
        <v>419</v>
      </c>
      <c r="DI280">
        <v>34</v>
      </c>
      <c r="DJ280">
        <v>0.73</v>
      </c>
      <c r="DK280">
        <v>0.14000000000000001</v>
      </c>
      <c r="DL280">
        <v>-19.587219512195119</v>
      </c>
      <c r="DM280">
        <v>-0.87765783972129252</v>
      </c>
      <c r="DN280">
        <v>0.10225737785896589</v>
      </c>
      <c r="DO280">
        <v>0</v>
      </c>
      <c r="DP280">
        <v>0.37358129268292678</v>
      </c>
      <c r="DQ280">
        <v>3.0071268292683091E-2</v>
      </c>
      <c r="DR280">
        <v>3.585079733398481E-3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3.2943899999999999</v>
      </c>
      <c r="EB280">
        <v>2.6250300000000002</v>
      </c>
      <c r="EC280">
        <v>0.26065500000000003</v>
      </c>
      <c r="ED280">
        <v>0.26053300000000001</v>
      </c>
      <c r="EE280">
        <v>0.139958</v>
      </c>
      <c r="EF280">
        <v>0.13710800000000001</v>
      </c>
      <c r="EG280">
        <v>22345.599999999999</v>
      </c>
      <c r="EH280">
        <v>22761.4</v>
      </c>
      <c r="EI280">
        <v>28147.9</v>
      </c>
      <c r="EJ280">
        <v>29661.5</v>
      </c>
      <c r="EK280">
        <v>33294.1</v>
      </c>
      <c r="EL280">
        <v>35551</v>
      </c>
      <c r="EM280">
        <v>39704.199999999997</v>
      </c>
      <c r="EN280">
        <v>42411.199999999997</v>
      </c>
      <c r="EO280">
        <v>2.0640000000000001</v>
      </c>
      <c r="EP280">
        <v>2.1113499999999998</v>
      </c>
      <c r="EQ280">
        <v>9.8477999999999996E-2</v>
      </c>
      <c r="ER280">
        <v>0</v>
      </c>
      <c r="ES280">
        <v>32.994</v>
      </c>
      <c r="ET280">
        <v>999.9</v>
      </c>
      <c r="EU280">
        <v>46</v>
      </c>
      <c r="EV280">
        <v>41.1</v>
      </c>
      <c r="EW280">
        <v>35.725700000000003</v>
      </c>
      <c r="EX280">
        <v>57.588200000000001</v>
      </c>
      <c r="EY280">
        <v>-0.97355700000000001</v>
      </c>
      <c r="EZ280">
        <v>2</v>
      </c>
      <c r="FA280">
        <v>0.66287600000000002</v>
      </c>
      <c r="FB280">
        <v>1.21322</v>
      </c>
      <c r="FC280">
        <v>20.2654</v>
      </c>
      <c r="FD280">
        <v>5.2174399999999999</v>
      </c>
      <c r="FE280">
        <v>12.0085</v>
      </c>
      <c r="FF280">
        <v>4.9851999999999999</v>
      </c>
      <c r="FG280">
        <v>3.2846500000000001</v>
      </c>
      <c r="FH280">
        <v>9904.7999999999993</v>
      </c>
      <c r="FI280">
        <v>9999</v>
      </c>
      <c r="FJ280">
        <v>9999</v>
      </c>
      <c r="FK280">
        <v>657.7</v>
      </c>
      <c r="FL280">
        <v>1.8658399999999999</v>
      </c>
      <c r="FM280">
        <v>1.86222</v>
      </c>
      <c r="FN280">
        <v>1.8643099999999999</v>
      </c>
      <c r="FO280">
        <v>1.8604799999999999</v>
      </c>
      <c r="FP280">
        <v>1.8611200000000001</v>
      </c>
      <c r="FQ280">
        <v>1.86019</v>
      </c>
      <c r="FR280">
        <v>1.86189</v>
      </c>
      <c r="FS280">
        <v>1.8585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-2.84</v>
      </c>
      <c r="GH280">
        <v>3.8199999999999998E-2</v>
      </c>
      <c r="GI280">
        <v>-1.7806499393771</v>
      </c>
      <c r="GJ280">
        <v>-1.0668354094452519E-3</v>
      </c>
      <c r="GK280">
        <v>7.2908324871410599E-7</v>
      </c>
      <c r="GL280">
        <v>-2.6615586879345078E-10</v>
      </c>
      <c r="GM280">
        <v>-0.20841063011216021</v>
      </c>
      <c r="GN280">
        <v>3.3664092208003571E-3</v>
      </c>
      <c r="GO280">
        <v>2.042686190248702E-4</v>
      </c>
      <c r="GP280">
        <v>-2.7039353982504608E-6</v>
      </c>
      <c r="GQ280">
        <v>3</v>
      </c>
      <c r="GR280">
        <v>2088</v>
      </c>
      <c r="GS280">
        <v>3</v>
      </c>
      <c r="GT280">
        <v>37</v>
      </c>
      <c r="GU280">
        <v>30.2</v>
      </c>
      <c r="GV280">
        <v>30.5</v>
      </c>
      <c r="GW280">
        <v>4.36646</v>
      </c>
      <c r="GX280">
        <v>2.52319</v>
      </c>
      <c r="GY280">
        <v>2.04834</v>
      </c>
      <c r="GZ280">
        <v>2.6025399999999999</v>
      </c>
      <c r="HA280">
        <v>2.1972700000000001</v>
      </c>
      <c r="HB280">
        <v>2.2997999999999998</v>
      </c>
      <c r="HC280">
        <v>45.205100000000002</v>
      </c>
      <c r="HD280">
        <v>13.7293</v>
      </c>
      <c r="HE280">
        <v>18</v>
      </c>
      <c r="HF280">
        <v>601.351</v>
      </c>
      <c r="HG280">
        <v>706.00199999999995</v>
      </c>
      <c r="HH280">
        <v>31.000900000000001</v>
      </c>
      <c r="HI280">
        <v>35.539400000000001</v>
      </c>
      <c r="HJ280">
        <v>29.9998</v>
      </c>
      <c r="HK280">
        <v>35.412599999999998</v>
      </c>
      <c r="HL280">
        <v>35.393300000000004</v>
      </c>
      <c r="HM280">
        <v>87.328999999999994</v>
      </c>
      <c r="HN280">
        <v>-30</v>
      </c>
      <c r="HO280">
        <v>-30</v>
      </c>
      <c r="HP280">
        <v>31</v>
      </c>
      <c r="HQ280">
        <v>1768.82</v>
      </c>
      <c r="HR280">
        <v>32.067999999999998</v>
      </c>
      <c r="HS280">
        <v>99.1447</v>
      </c>
      <c r="HT280">
        <v>98.3339</v>
      </c>
    </row>
    <row r="281" spans="1:228" x14ac:dyDescent="0.2">
      <c r="A281">
        <v>266</v>
      </c>
      <c r="B281">
        <v>1666113691</v>
      </c>
      <c r="C281">
        <v>1058</v>
      </c>
      <c r="D281" t="s">
        <v>890</v>
      </c>
      <c r="E281" t="s">
        <v>891</v>
      </c>
      <c r="F281">
        <v>4</v>
      </c>
      <c r="G281">
        <v>1666113689</v>
      </c>
      <c r="H281">
        <f t="shared" si="136"/>
        <v>4.2458193946922322E-4</v>
      </c>
      <c r="I281">
        <f t="shared" si="137"/>
        <v>0.42458193946922324</v>
      </c>
      <c r="J281">
        <f t="shared" si="138"/>
        <v>9.8734183279136634</v>
      </c>
      <c r="K281">
        <f t="shared" si="139"/>
        <v>1741.3771428571431</v>
      </c>
      <c r="L281">
        <f t="shared" si="140"/>
        <v>910.13923752562096</v>
      </c>
      <c r="M281">
        <f t="shared" si="141"/>
        <v>92.203036840863732</v>
      </c>
      <c r="N281">
        <f t="shared" si="142"/>
        <v>176.4128544696166</v>
      </c>
      <c r="O281">
        <f t="shared" si="143"/>
        <v>2.0157806748206327E-2</v>
      </c>
      <c r="P281">
        <f t="shared" si="144"/>
        <v>2.7677565008369873</v>
      </c>
      <c r="Q281">
        <f t="shared" si="145"/>
        <v>2.0076599852530824E-2</v>
      </c>
      <c r="R281">
        <f t="shared" si="146"/>
        <v>1.2555143653380462E-2</v>
      </c>
      <c r="S281">
        <f t="shared" si="147"/>
        <v>226.10988480780696</v>
      </c>
      <c r="T281">
        <f t="shared" si="148"/>
        <v>35.362386454941372</v>
      </c>
      <c r="U281">
        <f t="shared" si="149"/>
        <v>34.599342857142872</v>
      </c>
      <c r="V281">
        <f t="shared" si="150"/>
        <v>5.5242524044563979</v>
      </c>
      <c r="W281">
        <f t="shared" si="151"/>
        <v>64.786580643444296</v>
      </c>
      <c r="X281">
        <f t="shared" si="152"/>
        <v>3.4769916496920845</v>
      </c>
      <c r="Y281">
        <f t="shared" si="153"/>
        <v>5.3668392669584701</v>
      </c>
      <c r="Z281">
        <f t="shared" si="154"/>
        <v>2.0472607547643134</v>
      </c>
      <c r="AA281">
        <f t="shared" si="155"/>
        <v>-18.724063530592744</v>
      </c>
      <c r="AB281">
        <f t="shared" si="156"/>
        <v>-77.523737302724754</v>
      </c>
      <c r="AC281">
        <f t="shared" si="157"/>
        <v>-6.4994077480429349</v>
      </c>
      <c r="AD281">
        <f t="shared" si="158"/>
        <v>123.36267622644655</v>
      </c>
      <c r="AE281">
        <f t="shared" si="159"/>
        <v>20.782004332907029</v>
      </c>
      <c r="AF281">
        <f t="shared" si="160"/>
        <v>0.42375517169329674</v>
      </c>
      <c r="AG281">
        <f t="shared" si="161"/>
        <v>9.8734183279136634</v>
      </c>
      <c r="AH281">
        <v>1822.589096482581</v>
      </c>
      <c r="AI281">
        <v>1805.937757575756</v>
      </c>
      <c r="AJ281">
        <v>1.778504833832135</v>
      </c>
      <c r="AK281">
        <v>66.573852837517123</v>
      </c>
      <c r="AL281">
        <f t="shared" si="162"/>
        <v>0.42458193946922324</v>
      </c>
      <c r="AM281">
        <v>33.941740340932618</v>
      </c>
      <c r="AN281">
        <v>34.32018323529411</v>
      </c>
      <c r="AO281">
        <v>4.3421073594090072E-6</v>
      </c>
      <c r="AP281">
        <v>87.50530381435243</v>
      </c>
      <c r="AQ281">
        <v>78</v>
      </c>
      <c r="AR281">
        <v>12</v>
      </c>
      <c r="AS281">
        <f t="shared" si="163"/>
        <v>1</v>
      </c>
      <c r="AT281">
        <f t="shared" si="164"/>
        <v>0</v>
      </c>
      <c r="AU281">
        <f t="shared" si="165"/>
        <v>47174.18639782464</v>
      </c>
      <c r="AV281">
        <f t="shared" si="166"/>
        <v>1199.96</v>
      </c>
      <c r="AW281">
        <f t="shared" si="167"/>
        <v>1025.8919278796927</v>
      </c>
      <c r="AX281">
        <f t="shared" si="168"/>
        <v>0.85493843784767221</v>
      </c>
      <c r="AY281">
        <f t="shared" si="169"/>
        <v>0.18843118504600734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1666113689</v>
      </c>
      <c r="BF281">
        <v>1741.3771428571431</v>
      </c>
      <c r="BG281">
        <v>1761.241428571429</v>
      </c>
      <c r="BH281">
        <v>34.3215</v>
      </c>
      <c r="BI281">
        <v>33.943771428571431</v>
      </c>
      <c r="BJ281">
        <v>1744.2157142857141</v>
      </c>
      <c r="BK281">
        <v>34.283385714285707</v>
      </c>
      <c r="BL281">
        <v>650.00842857142857</v>
      </c>
      <c r="BM281">
        <v>101.20657142857139</v>
      </c>
      <c r="BN281">
        <v>9.9946342857142864E-2</v>
      </c>
      <c r="BO281">
        <v>34.079799999999999</v>
      </c>
      <c r="BP281">
        <v>34.599342857142872</v>
      </c>
      <c r="BQ281">
        <v>999.89999999999986</v>
      </c>
      <c r="BR281">
        <v>0</v>
      </c>
      <c r="BS281">
        <v>0</v>
      </c>
      <c r="BT281">
        <v>8996.425714285715</v>
      </c>
      <c r="BU281">
        <v>0</v>
      </c>
      <c r="BV281">
        <v>472.21957142857138</v>
      </c>
      <c r="BW281">
        <v>-19.8612</v>
      </c>
      <c r="BX281">
        <v>1803.267142857143</v>
      </c>
      <c r="BY281">
        <v>1823.1228571428569</v>
      </c>
      <c r="BZ281">
        <v>0.3777524285714286</v>
      </c>
      <c r="CA281">
        <v>1761.241428571429</v>
      </c>
      <c r="CB281">
        <v>33.943771428571431</v>
      </c>
      <c r="CC281">
        <v>3.47356</v>
      </c>
      <c r="CD281">
        <v>3.4353285714285722</v>
      </c>
      <c r="CE281">
        <v>26.491042857142858</v>
      </c>
      <c r="CF281">
        <v>26.303471428571431</v>
      </c>
      <c r="CG281">
        <v>1199.96</v>
      </c>
      <c r="CH281">
        <v>0.49996800000000008</v>
      </c>
      <c r="CI281">
        <v>0.50003199999999992</v>
      </c>
      <c r="CJ281">
        <v>0</v>
      </c>
      <c r="CK281">
        <v>1242.8757142857139</v>
      </c>
      <c r="CL281">
        <v>4.9990899999999998</v>
      </c>
      <c r="CM281">
        <v>13845.471428571431</v>
      </c>
      <c r="CN281">
        <v>9557.4071428571442</v>
      </c>
      <c r="CO281">
        <v>44.5</v>
      </c>
      <c r="CP281">
        <v>46.196000000000012</v>
      </c>
      <c r="CQ281">
        <v>45.311999999999998</v>
      </c>
      <c r="CR281">
        <v>45.186999999999998</v>
      </c>
      <c r="CS281">
        <v>45.875</v>
      </c>
      <c r="CT281">
        <v>597.44285714285706</v>
      </c>
      <c r="CU281">
        <v>597.51714285714286</v>
      </c>
      <c r="CV281">
        <v>0</v>
      </c>
      <c r="CW281">
        <v>1666113702.3</v>
      </c>
      <c r="CX281">
        <v>0</v>
      </c>
      <c r="CY281">
        <v>1666111874.0999999</v>
      </c>
      <c r="CZ281" t="s">
        <v>356</v>
      </c>
      <c r="DA281">
        <v>1666111874.0999999</v>
      </c>
      <c r="DB281">
        <v>1666111855.0999999</v>
      </c>
      <c r="DC281">
        <v>36</v>
      </c>
      <c r="DD281">
        <v>-0.106</v>
      </c>
      <c r="DE281">
        <v>-2E-3</v>
      </c>
      <c r="DF281">
        <v>-2.12</v>
      </c>
      <c r="DG281">
        <v>3.7999999999999999E-2</v>
      </c>
      <c r="DH281">
        <v>419</v>
      </c>
      <c r="DI281">
        <v>34</v>
      </c>
      <c r="DJ281">
        <v>0.73</v>
      </c>
      <c r="DK281">
        <v>0.14000000000000001</v>
      </c>
      <c r="DL281">
        <v>-19.674673170731712</v>
      </c>
      <c r="DM281">
        <v>-1.1048864111498651</v>
      </c>
      <c r="DN281">
        <v>0.12895408149356441</v>
      </c>
      <c r="DO281">
        <v>0</v>
      </c>
      <c r="DP281">
        <v>0.37506248780487811</v>
      </c>
      <c r="DQ281">
        <v>3.364402787456508E-2</v>
      </c>
      <c r="DR281">
        <v>3.9187550980054834E-3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3.2943899999999999</v>
      </c>
      <c r="EB281">
        <v>2.6252599999999999</v>
      </c>
      <c r="EC281">
        <v>0.261243</v>
      </c>
      <c r="ED281">
        <v>0.261106</v>
      </c>
      <c r="EE281">
        <v>0.13995199999999999</v>
      </c>
      <c r="EF281">
        <v>0.13711400000000001</v>
      </c>
      <c r="EG281">
        <v>22328.2</v>
      </c>
      <c r="EH281">
        <v>22743.5</v>
      </c>
      <c r="EI281">
        <v>28148.5</v>
      </c>
      <c r="EJ281">
        <v>29661.3</v>
      </c>
      <c r="EK281">
        <v>33294.800000000003</v>
      </c>
      <c r="EL281">
        <v>35550.800000000003</v>
      </c>
      <c r="EM281">
        <v>39704.699999999997</v>
      </c>
      <c r="EN281">
        <v>42411.1</v>
      </c>
      <c r="EO281">
        <v>2.0638299999999998</v>
      </c>
      <c r="EP281">
        <v>2.1114700000000002</v>
      </c>
      <c r="EQ281">
        <v>9.9595600000000006E-2</v>
      </c>
      <c r="ER281">
        <v>0</v>
      </c>
      <c r="ES281">
        <v>32.996899999999997</v>
      </c>
      <c r="ET281">
        <v>999.9</v>
      </c>
      <c r="EU281">
        <v>46</v>
      </c>
      <c r="EV281">
        <v>41.1</v>
      </c>
      <c r="EW281">
        <v>35.723300000000002</v>
      </c>
      <c r="EX281">
        <v>57.618200000000002</v>
      </c>
      <c r="EY281">
        <v>-0.94951600000000003</v>
      </c>
      <c r="EZ281">
        <v>2</v>
      </c>
      <c r="FA281">
        <v>0.66276199999999996</v>
      </c>
      <c r="FB281">
        <v>1.2155800000000001</v>
      </c>
      <c r="FC281">
        <v>20.2654</v>
      </c>
      <c r="FD281">
        <v>5.2178899999999997</v>
      </c>
      <c r="FE281">
        <v>12.008800000000001</v>
      </c>
      <c r="FF281">
        <v>4.9852999999999996</v>
      </c>
      <c r="FG281">
        <v>3.2845800000000001</v>
      </c>
      <c r="FH281">
        <v>9904.7999999999993</v>
      </c>
      <c r="FI281">
        <v>9999</v>
      </c>
      <c r="FJ281">
        <v>9999</v>
      </c>
      <c r="FK281">
        <v>657.7</v>
      </c>
      <c r="FL281">
        <v>1.8658399999999999</v>
      </c>
      <c r="FM281">
        <v>1.8622099999999999</v>
      </c>
      <c r="FN281">
        <v>1.86432</v>
      </c>
      <c r="FO281">
        <v>1.8604700000000001</v>
      </c>
      <c r="FP281">
        <v>1.8611200000000001</v>
      </c>
      <c r="FQ281">
        <v>1.8602000000000001</v>
      </c>
      <c r="FR281">
        <v>1.86189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-2.84</v>
      </c>
      <c r="GH281">
        <v>3.8100000000000002E-2</v>
      </c>
      <c r="GI281">
        <v>-1.7806499393771</v>
      </c>
      <c r="GJ281">
        <v>-1.0668354094452519E-3</v>
      </c>
      <c r="GK281">
        <v>7.2908324871410599E-7</v>
      </c>
      <c r="GL281">
        <v>-2.6615586879345078E-10</v>
      </c>
      <c r="GM281">
        <v>-0.20841063011216021</v>
      </c>
      <c r="GN281">
        <v>3.3664092208003571E-3</v>
      </c>
      <c r="GO281">
        <v>2.042686190248702E-4</v>
      </c>
      <c r="GP281">
        <v>-2.7039353982504608E-6</v>
      </c>
      <c r="GQ281">
        <v>3</v>
      </c>
      <c r="GR281">
        <v>2088</v>
      </c>
      <c r="GS281">
        <v>3</v>
      </c>
      <c r="GT281">
        <v>37</v>
      </c>
      <c r="GU281">
        <v>30.3</v>
      </c>
      <c r="GV281">
        <v>30.6</v>
      </c>
      <c r="GW281">
        <v>4.37988</v>
      </c>
      <c r="GX281">
        <v>2.52197</v>
      </c>
      <c r="GY281">
        <v>2.04834</v>
      </c>
      <c r="GZ281">
        <v>2.6037599999999999</v>
      </c>
      <c r="HA281">
        <v>2.1972700000000001</v>
      </c>
      <c r="HB281">
        <v>2.2863799999999999</v>
      </c>
      <c r="HC281">
        <v>45.233499999999999</v>
      </c>
      <c r="HD281">
        <v>13.7293</v>
      </c>
      <c r="HE281">
        <v>18</v>
      </c>
      <c r="HF281">
        <v>601.21600000000001</v>
      </c>
      <c r="HG281">
        <v>706.11500000000001</v>
      </c>
      <c r="HH281">
        <v>31.000800000000002</v>
      </c>
      <c r="HI281">
        <v>35.536700000000003</v>
      </c>
      <c r="HJ281">
        <v>29.9999</v>
      </c>
      <c r="HK281">
        <v>35.411999999999999</v>
      </c>
      <c r="HL281">
        <v>35.392899999999997</v>
      </c>
      <c r="HM281">
        <v>87.588399999999993</v>
      </c>
      <c r="HN281">
        <v>-30</v>
      </c>
      <c r="HO281">
        <v>-30</v>
      </c>
      <c r="HP281">
        <v>31</v>
      </c>
      <c r="HQ281">
        <v>1775.54</v>
      </c>
      <c r="HR281">
        <v>32.067999999999998</v>
      </c>
      <c r="HS281">
        <v>99.146299999999997</v>
      </c>
      <c r="HT281">
        <v>98.333600000000004</v>
      </c>
    </row>
    <row r="282" spans="1:228" x14ac:dyDescent="0.2">
      <c r="A282">
        <v>267</v>
      </c>
      <c r="B282">
        <v>1666113695</v>
      </c>
      <c r="C282">
        <v>1062</v>
      </c>
      <c r="D282" t="s">
        <v>892</v>
      </c>
      <c r="E282" t="s">
        <v>893</v>
      </c>
      <c r="F282">
        <v>4</v>
      </c>
      <c r="G282">
        <v>1666113692.6875</v>
      </c>
      <c r="H282">
        <f t="shared" si="136"/>
        <v>4.2954970031560227E-4</v>
      </c>
      <c r="I282">
        <f t="shared" si="137"/>
        <v>0.42954970031560225</v>
      </c>
      <c r="J282">
        <f t="shared" si="138"/>
        <v>9.9222495412807525</v>
      </c>
      <c r="K282">
        <f t="shared" si="139"/>
        <v>1747.595</v>
      </c>
      <c r="L282">
        <f t="shared" si="140"/>
        <v>920.23564911484789</v>
      </c>
      <c r="M282">
        <f t="shared" si="141"/>
        <v>93.226253377134341</v>
      </c>
      <c r="N282">
        <f t="shared" si="142"/>
        <v>177.04349361744843</v>
      </c>
      <c r="O282">
        <f t="shared" si="143"/>
        <v>2.0367380376802049E-2</v>
      </c>
      <c r="P282">
        <f t="shared" si="144"/>
        <v>2.7675370551188907</v>
      </c>
      <c r="Q282">
        <f t="shared" si="145"/>
        <v>2.0284473348161879E-2</v>
      </c>
      <c r="R282">
        <f t="shared" si="146"/>
        <v>1.2685216475721746E-2</v>
      </c>
      <c r="S282">
        <f t="shared" si="147"/>
        <v>226.13882361099652</v>
      </c>
      <c r="T282">
        <f t="shared" si="148"/>
        <v>35.36372695116728</v>
      </c>
      <c r="U282">
        <f t="shared" si="149"/>
        <v>34.609050000000003</v>
      </c>
      <c r="V282">
        <f t="shared" si="150"/>
        <v>5.5272313019602004</v>
      </c>
      <c r="W282">
        <f t="shared" si="151"/>
        <v>64.782973522300537</v>
      </c>
      <c r="X282">
        <f t="shared" si="152"/>
        <v>3.4772681120230895</v>
      </c>
      <c r="Y282">
        <f t="shared" si="153"/>
        <v>5.3675648445283137</v>
      </c>
      <c r="Z282">
        <f t="shared" si="154"/>
        <v>2.0499631899371109</v>
      </c>
      <c r="AA282">
        <f t="shared" si="155"/>
        <v>-18.943141783918058</v>
      </c>
      <c r="AB282">
        <f t="shared" si="156"/>
        <v>-78.604111611005322</v>
      </c>
      <c r="AC282">
        <f t="shared" si="157"/>
        <v>-6.5908967044496851</v>
      </c>
      <c r="AD282">
        <f t="shared" si="158"/>
        <v>122.00067351162346</v>
      </c>
      <c r="AE282">
        <f t="shared" si="159"/>
        <v>20.54986025534501</v>
      </c>
      <c r="AF282">
        <f t="shared" si="160"/>
        <v>0.42583164581711297</v>
      </c>
      <c r="AG282">
        <f t="shared" si="161"/>
        <v>9.9222495412807525</v>
      </c>
      <c r="AH282">
        <v>1829.270884515473</v>
      </c>
      <c r="AI282">
        <v>1812.8219999999999</v>
      </c>
      <c r="AJ282">
        <v>1.7170283910993529</v>
      </c>
      <c r="AK282">
        <v>66.573852837517123</v>
      </c>
      <c r="AL282">
        <f t="shared" si="162"/>
        <v>0.42954970031560225</v>
      </c>
      <c r="AM282">
        <v>33.944680785400088</v>
      </c>
      <c r="AN282">
        <v>34.32761705882352</v>
      </c>
      <c r="AO282">
        <v>-6.7282419197580737E-6</v>
      </c>
      <c r="AP282">
        <v>87.50530381435243</v>
      </c>
      <c r="AQ282">
        <v>78</v>
      </c>
      <c r="AR282">
        <v>12</v>
      </c>
      <c r="AS282">
        <f t="shared" si="163"/>
        <v>1</v>
      </c>
      <c r="AT282">
        <f t="shared" si="164"/>
        <v>0</v>
      </c>
      <c r="AU282">
        <f t="shared" si="165"/>
        <v>47167.799219839326</v>
      </c>
      <c r="AV282">
        <f t="shared" si="166"/>
        <v>1200.11625</v>
      </c>
      <c r="AW282">
        <f t="shared" si="167"/>
        <v>1026.0252510937805</v>
      </c>
      <c r="AX282">
        <f t="shared" si="168"/>
        <v>0.85493822043804557</v>
      </c>
      <c r="AY282">
        <f t="shared" si="169"/>
        <v>0.18843076544542792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1666113692.6875</v>
      </c>
      <c r="BF282">
        <v>1747.595</v>
      </c>
      <c r="BG282">
        <v>1767.25125</v>
      </c>
      <c r="BH282">
        <v>34.324087499999997</v>
      </c>
      <c r="BI282">
        <v>33.944500000000012</v>
      </c>
      <c r="BJ282">
        <v>1750.43625</v>
      </c>
      <c r="BK282">
        <v>34.285925000000013</v>
      </c>
      <c r="BL282">
        <v>649.99299999999994</v>
      </c>
      <c r="BM282">
        <v>101.206875</v>
      </c>
      <c r="BN282">
        <v>0.1000603125</v>
      </c>
      <c r="BO282">
        <v>34.082225000000001</v>
      </c>
      <c r="BP282">
        <v>34.609050000000003</v>
      </c>
      <c r="BQ282">
        <v>999.9</v>
      </c>
      <c r="BR282">
        <v>0</v>
      </c>
      <c r="BS282">
        <v>0</v>
      </c>
      <c r="BT282">
        <v>8995.2337499999994</v>
      </c>
      <c r="BU282">
        <v>0</v>
      </c>
      <c r="BV282">
        <v>507.89524999999998</v>
      </c>
      <c r="BW282">
        <v>-19.657225</v>
      </c>
      <c r="BX282">
        <v>1809.7112500000001</v>
      </c>
      <c r="BY282">
        <v>1829.3475000000001</v>
      </c>
      <c r="BZ282">
        <v>0.379588125</v>
      </c>
      <c r="CA282">
        <v>1767.25125</v>
      </c>
      <c r="CB282">
        <v>33.944500000000012</v>
      </c>
      <c r="CC282">
        <v>3.4738312499999999</v>
      </c>
      <c r="CD282">
        <v>3.4354137499999999</v>
      </c>
      <c r="CE282">
        <v>26.492374999999999</v>
      </c>
      <c r="CF282">
        <v>26.303899999999999</v>
      </c>
      <c r="CG282">
        <v>1200.11625</v>
      </c>
      <c r="CH282">
        <v>0.49997750000000002</v>
      </c>
      <c r="CI282">
        <v>0.50002250000000004</v>
      </c>
      <c r="CJ282">
        <v>0</v>
      </c>
      <c r="CK282">
        <v>1242.98125</v>
      </c>
      <c r="CL282">
        <v>4.9990899999999998</v>
      </c>
      <c r="CM282">
        <v>13849.6</v>
      </c>
      <c r="CN282">
        <v>9558.6999999999989</v>
      </c>
      <c r="CO282">
        <v>44.476374999999997</v>
      </c>
      <c r="CP282">
        <v>46.194875000000003</v>
      </c>
      <c r="CQ282">
        <v>45.273249999999997</v>
      </c>
      <c r="CR282">
        <v>45.155999999999999</v>
      </c>
      <c r="CS282">
        <v>45.851374999999997</v>
      </c>
      <c r="CT282">
        <v>597.53</v>
      </c>
      <c r="CU282">
        <v>597.58625000000006</v>
      </c>
      <c r="CV282">
        <v>0</v>
      </c>
      <c r="CW282">
        <v>1666113706.5</v>
      </c>
      <c r="CX282">
        <v>0</v>
      </c>
      <c r="CY282">
        <v>1666111874.0999999</v>
      </c>
      <c r="CZ282" t="s">
        <v>356</v>
      </c>
      <c r="DA282">
        <v>1666111874.0999999</v>
      </c>
      <c r="DB282">
        <v>1666111855.0999999</v>
      </c>
      <c r="DC282">
        <v>36</v>
      </c>
      <c r="DD282">
        <v>-0.106</v>
      </c>
      <c r="DE282">
        <v>-2E-3</v>
      </c>
      <c r="DF282">
        <v>-2.12</v>
      </c>
      <c r="DG282">
        <v>3.7999999999999999E-2</v>
      </c>
      <c r="DH282">
        <v>419</v>
      </c>
      <c r="DI282">
        <v>34</v>
      </c>
      <c r="DJ282">
        <v>0.73</v>
      </c>
      <c r="DK282">
        <v>0.14000000000000001</v>
      </c>
      <c r="DL282">
        <v>-19.693417073170728</v>
      </c>
      <c r="DM282">
        <v>-0.54093240418122146</v>
      </c>
      <c r="DN282">
        <v>0.1168818663613676</v>
      </c>
      <c r="DO282">
        <v>0</v>
      </c>
      <c r="DP282">
        <v>0.37646768292682931</v>
      </c>
      <c r="DQ282">
        <v>3.0907463414634819E-2</v>
      </c>
      <c r="DR282">
        <v>3.8300986387286989E-3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3.29447</v>
      </c>
      <c r="EB282">
        <v>2.6255000000000002</v>
      </c>
      <c r="EC282">
        <v>0.26182100000000003</v>
      </c>
      <c r="ED282">
        <v>0.26168000000000002</v>
      </c>
      <c r="EE282">
        <v>0.13997100000000001</v>
      </c>
      <c r="EF282">
        <v>0.13711300000000001</v>
      </c>
      <c r="EG282">
        <v>22310.5</v>
      </c>
      <c r="EH282">
        <v>22725.5</v>
      </c>
      <c r="EI282">
        <v>28148.3</v>
      </c>
      <c r="EJ282">
        <v>29660.9</v>
      </c>
      <c r="EK282">
        <v>33294.199999999997</v>
      </c>
      <c r="EL282">
        <v>35550.699999999997</v>
      </c>
      <c r="EM282">
        <v>39704.800000000003</v>
      </c>
      <c r="EN282">
        <v>42411</v>
      </c>
      <c r="EO282">
        <v>2.0641799999999999</v>
      </c>
      <c r="EP282">
        <v>2.1112500000000001</v>
      </c>
      <c r="EQ282">
        <v>9.9912299999999996E-2</v>
      </c>
      <c r="ER282">
        <v>0</v>
      </c>
      <c r="ES282">
        <v>32.998100000000001</v>
      </c>
      <c r="ET282">
        <v>999.9</v>
      </c>
      <c r="EU282">
        <v>46</v>
      </c>
      <c r="EV282">
        <v>41.1</v>
      </c>
      <c r="EW282">
        <v>35.722900000000003</v>
      </c>
      <c r="EX282">
        <v>57.678199999999997</v>
      </c>
      <c r="EY282">
        <v>-0.98558000000000001</v>
      </c>
      <c r="EZ282">
        <v>2</v>
      </c>
      <c r="FA282">
        <v>0.66272600000000004</v>
      </c>
      <c r="FB282">
        <v>1.21461</v>
      </c>
      <c r="FC282">
        <v>20.2654</v>
      </c>
      <c r="FD282">
        <v>5.2171399999999997</v>
      </c>
      <c r="FE282">
        <v>12.007999999999999</v>
      </c>
      <c r="FF282">
        <v>4.98515</v>
      </c>
      <c r="FG282">
        <v>3.2845</v>
      </c>
      <c r="FH282">
        <v>9905.1</v>
      </c>
      <c r="FI282">
        <v>9999</v>
      </c>
      <c r="FJ282">
        <v>9999</v>
      </c>
      <c r="FK282">
        <v>657.7</v>
      </c>
      <c r="FL282">
        <v>1.8658399999999999</v>
      </c>
      <c r="FM282">
        <v>1.8622099999999999</v>
      </c>
      <c r="FN282">
        <v>1.86432</v>
      </c>
      <c r="FO282">
        <v>1.8604499999999999</v>
      </c>
      <c r="FP282">
        <v>1.8611200000000001</v>
      </c>
      <c r="FQ282">
        <v>1.8602000000000001</v>
      </c>
      <c r="FR282">
        <v>1.86189</v>
      </c>
      <c r="FS282">
        <v>1.8585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-2.84</v>
      </c>
      <c r="GH282">
        <v>3.8100000000000002E-2</v>
      </c>
      <c r="GI282">
        <v>-1.7806499393771</v>
      </c>
      <c r="GJ282">
        <v>-1.0668354094452519E-3</v>
      </c>
      <c r="GK282">
        <v>7.2908324871410599E-7</v>
      </c>
      <c r="GL282">
        <v>-2.6615586879345078E-10</v>
      </c>
      <c r="GM282">
        <v>-0.20841063011216021</v>
      </c>
      <c r="GN282">
        <v>3.3664092208003571E-3</v>
      </c>
      <c r="GO282">
        <v>2.042686190248702E-4</v>
      </c>
      <c r="GP282">
        <v>-2.7039353982504608E-6</v>
      </c>
      <c r="GQ282">
        <v>3</v>
      </c>
      <c r="GR282">
        <v>2088</v>
      </c>
      <c r="GS282">
        <v>3</v>
      </c>
      <c r="GT282">
        <v>37</v>
      </c>
      <c r="GU282">
        <v>30.3</v>
      </c>
      <c r="GV282">
        <v>30.7</v>
      </c>
      <c r="GW282">
        <v>4.3933099999999996</v>
      </c>
      <c r="GX282">
        <v>2.52075</v>
      </c>
      <c r="GY282">
        <v>2.04834</v>
      </c>
      <c r="GZ282">
        <v>2.6037599999999999</v>
      </c>
      <c r="HA282">
        <v>2.1972700000000001</v>
      </c>
      <c r="HB282">
        <v>2.36328</v>
      </c>
      <c r="HC282">
        <v>45.233499999999999</v>
      </c>
      <c r="HD282">
        <v>13.738</v>
      </c>
      <c r="HE282">
        <v>18</v>
      </c>
      <c r="HF282">
        <v>601.45299999999997</v>
      </c>
      <c r="HG282">
        <v>705.87300000000005</v>
      </c>
      <c r="HH282">
        <v>31.0002</v>
      </c>
      <c r="HI282">
        <v>35.535400000000003</v>
      </c>
      <c r="HJ282">
        <v>29.9998</v>
      </c>
      <c r="HK282">
        <v>35.409300000000002</v>
      </c>
      <c r="HL282">
        <v>35.390099999999997</v>
      </c>
      <c r="HM282">
        <v>87.846500000000006</v>
      </c>
      <c r="HN282">
        <v>-30</v>
      </c>
      <c r="HO282">
        <v>-30</v>
      </c>
      <c r="HP282">
        <v>31</v>
      </c>
      <c r="HQ282">
        <v>1782.23</v>
      </c>
      <c r="HR282">
        <v>32.067999999999998</v>
      </c>
      <c r="HS282">
        <v>99.146299999999997</v>
      </c>
      <c r="HT282">
        <v>98.332899999999995</v>
      </c>
    </row>
    <row r="283" spans="1:228" x14ac:dyDescent="0.2">
      <c r="A283">
        <v>268</v>
      </c>
      <c r="B283">
        <v>1666113699</v>
      </c>
      <c r="C283">
        <v>1066</v>
      </c>
      <c r="D283" t="s">
        <v>894</v>
      </c>
      <c r="E283" t="s">
        <v>895</v>
      </c>
      <c r="F283">
        <v>4</v>
      </c>
      <c r="G283">
        <v>1666113697</v>
      </c>
      <c r="H283">
        <f t="shared" si="136"/>
        <v>4.2638583400774957E-4</v>
      </c>
      <c r="I283">
        <f t="shared" si="137"/>
        <v>0.4263858340077496</v>
      </c>
      <c r="J283">
        <f t="shared" si="138"/>
        <v>9.9631253580706236</v>
      </c>
      <c r="K283">
        <f t="shared" si="139"/>
        <v>1754.742857142857</v>
      </c>
      <c r="L283">
        <f t="shared" si="140"/>
        <v>917.60090425948226</v>
      </c>
      <c r="M283">
        <f t="shared" si="141"/>
        <v>92.960163495201456</v>
      </c>
      <c r="N283">
        <f t="shared" si="142"/>
        <v>177.76920460173062</v>
      </c>
      <c r="O283">
        <f t="shared" si="143"/>
        <v>2.0200959866593978E-2</v>
      </c>
      <c r="P283">
        <f t="shared" si="144"/>
        <v>2.7670027113167484</v>
      </c>
      <c r="Q283">
        <f t="shared" si="145"/>
        <v>2.0119383548128918E-2</v>
      </c>
      <c r="R283">
        <f t="shared" si="146"/>
        <v>1.2581916464134566E-2</v>
      </c>
      <c r="S283">
        <f t="shared" si="147"/>
        <v>226.12488823550794</v>
      </c>
      <c r="T283">
        <f t="shared" si="148"/>
        <v>35.366919408250993</v>
      </c>
      <c r="U283">
        <f t="shared" si="149"/>
        <v>34.61477142857143</v>
      </c>
      <c r="V283">
        <f t="shared" si="150"/>
        <v>5.5289877299863184</v>
      </c>
      <c r="W283">
        <f t="shared" si="151"/>
        <v>64.778040610868103</v>
      </c>
      <c r="X283">
        <f t="shared" si="152"/>
        <v>3.4774277109134695</v>
      </c>
      <c r="Y283">
        <f t="shared" si="153"/>
        <v>5.3682199679408731</v>
      </c>
      <c r="Z283">
        <f t="shared" si="154"/>
        <v>2.0515600190728489</v>
      </c>
      <c r="AA283">
        <f t="shared" si="155"/>
        <v>-18.803615279741756</v>
      </c>
      <c r="AB283">
        <f t="shared" si="156"/>
        <v>-79.115841252205257</v>
      </c>
      <c r="AC283">
        <f t="shared" si="157"/>
        <v>-6.6353421676116815</v>
      </c>
      <c r="AD283">
        <f t="shared" si="158"/>
        <v>121.57008953594925</v>
      </c>
      <c r="AE283">
        <f t="shared" si="159"/>
        <v>20.697570686641619</v>
      </c>
      <c r="AF283">
        <f t="shared" si="160"/>
        <v>0.42934896720630122</v>
      </c>
      <c r="AG283">
        <f t="shared" si="161"/>
        <v>9.9631253580706236</v>
      </c>
      <c r="AH283">
        <v>1836.3419113944631</v>
      </c>
      <c r="AI283">
        <v>1819.7363030303029</v>
      </c>
      <c r="AJ283">
        <v>1.745959353872389</v>
      </c>
      <c r="AK283">
        <v>66.573852837517123</v>
      </c>
      <c r="AL283">
        <f t="shared" si="162"/>
        <v>0.4263858340077496</v>
      </c>
      <c r="AM283">
        <v>33.944081625032553</v>
      </c>
      <c r="AN283">
        <v>34.324100588235297</v>
      </c>
      <c r="AO283">
        <v>1.288265869573685E-5</v>
      </c>
      <c r="AP283">
        <v>87.50530381435243</v>
      </c>
      <c r="AQ283">
        <v>78</v>
      </c>
      <c r="AR283">
        <v>12</v>
      </c>
      <c r="AS283">
        <f t="shared" si="163"/>
        <v>1</v>
      </c>
      <c r="AT283">
        <f t="shared" si="164"/>
        <v>0</v>
      </c>
      <c r="AU283">
        <f t="shared" si="165"/>
        <v>47152.819256277922</v>
      </c>
      <c r="AV283">
        <f t="shared" si="166"/>
        <v>1200.045714285714</v>
      </c>
      <c r="AW283">
        <f t="shared" si="167"/>
        <v>1025.9646135935272</v>
      </c>
      <c r="AX283">
        <f t="shared" si="168"/>
        <v>0.85493794226347242</v>
      </c>
      <c r="AY283">
        <f t="shared" si="169"/>
        <v>0.18843022856850167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1666113697</v>
      </c>
      <c r="BF283">
        <v>1754.742857142857</v>
      </c>
      <c r="BG283">
        <v>1774.5442857142859</v>
      </c>
      <c r="BH283">
        <v>34.325357142857143</v>
      </c>
      <c r="BI283">
        <v>33.942628571428571</v>
      </c>
      <c r="BJ283">
        <v>1757.59</v>
      </c>
      <c r="BK283">
        <v>34.287214285714278</v>
      </c>
      <c r="BL283">
        <v>649.9824285714285</v>
      </c>
      <c r="BM283">
        <v>101.2077142857143</v>
      </c>
      <c r="BN283">
        <v>0.1001234285714286</v>
      </c>
      <c r="BO283">
        <v>34.084414285714288</v>
      </c>
      <c r="BP283">
        <v>34.61477142857143</v>
      </c>
      <c r="BQ283">
        <v>999.89999999999986</v>
      </c>
      <c r="BR283">
        <v>0</v>
      </c>
      <c r="BS283">
        <v>0</v>
      </c>
      <c r="BT283">
        <v>8992.3228571428572</v>
      </c>
      <c r="BU283">
        <v>0</v>
      </c>
      <c r="BV283">
        <v>482.87657142857142</v>
      </c>
      <c r="BW283">
        <v>-19.80517142857143</v>
      </c>
      <c r="BX283">
        <v>1817.1142857142861</v>
      </c>
      <c r="BY283">
        <v>1836.8971428571431</v>
      </c>
      <c r="BZ283">
        <v>0.38274485714285722</v>
      </c>
      <c r="CA283">
        <v>1774.5442857142859</v>
      </c>
      <c r="CB283">
        <v>33.942628571428571</v>
      </c>
      <c r="CC283">
        <v>3.473991428571428</v>
      </c>
      <c r="CD283">
        <v>3.4352557142857139</v>
      </c>
      <c r="CE283">
        <v>26.49315714285714</v>
      </c>
      <c r="CF283">
        <v>26.30311428571428</v>
      </c>
      <c r="CG283">
        <v>1200.045714285714</v>
      </c>
      <c r="CH283">
        <v>0.49998442857142861</v>
      </c>
      <c r="CI283">
        <v>0.50001557142857145</v>
      </c>
      <c r="CJ283">
        <v>0</v>
      </c>
      <c r="CK283">
        <v>1243.1642857142861</v>
      </c>
      <c r="CL283">
        <v>4.9990899999999998</v>
      </c>
      <c r="CM283">
        <v>13832.585714285709</v>
      </c>
      <c r="CN283">
        <v>9558.1528571428589</v>
      </c>
      <c r="CO283">
        <v>44.463999999999999</v>
      </c>
      <c r="CP283">
        <v>46.186999999999998</v>
      </c>
      <c r="CQ283">
        <v>45.267714285714291</v>
      </c>
      <c r="CR283">
        <v>45.186999999999998</v>
      </c>
      <c r="CS283">
        <v>45.811999999999998</v>
      </c>
      <c r="CT283">
        <v>597.50571428571425</v>
      </c>
      <c r="CU283">
        <v>597.54</v>
      </c>
      <c r="CV283">
        <v>0</v>
      </c>
      <c r="CW283">
        <v>1666113710.7</v>
      </c>
      <c r="CX283">
        <v>0</v>
      </c>
      <c r="CY283">
        <v>1666111874.0999999</v>
      </c>
      <c r="CZ283" t="s">
        <v>356</v>
      </c>
      <c r="DA283">
        <v>1666111874.0999999</v>
      </c>
      <c r="DB283">
        <v>1666111855.0999999</v>
      </c>
      <c r="DC283">
        <v>36</v>
      </c>
      <c r="DD283">
        <v>-0.106</v>
      </c>
      <c r="DE283">
        <v>-2E-3</v>
      </c>
      <c r="DF283">
        <v>-2.12</v>
      </c>
      <c r="DG283">
        <v>3.7999999999999999E-2</v>
      </c>
      <c r="DH283">
        <v>419</v>
      </c>
      <c r="DI283">
        <v>34</v>
      </c>
      <c r="DJ283">
        <v>0.73</v>
      </c>
      <c r="DK283">
        <v>0.14000000000000001</v>
      </c>
      <c r="DL283">
        <v>-19.738473170731709</v>
      </c>
      <c r="DM283">
        <v>-0.37221114982577358</v>
      </c>
      <c r="DN283">
        <v>0.1065636533111531</v>
      </c>
      <c r="DO283">
        <v>0</v>
      </c>
      <c r="DP283">
        <v>0.37886934146341461</v>
      </c>
      <c r="DQ283">
        <v>2.3436919860626841E-2</v>
      </c>
      <c r="DR283">
        <v>3.0848966588198478E-3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3.2944499999999999</v>
      </c>
      <c r="EB283">
        <v>2.6252800000000001</v>
      </c>
      <c r="EC283">
        <v>0.26240999999999998</v>
      </c>
      <c r="ED283">
        <v>0.262262</v>
      </c>
      <c r="EE283">
        <v>0.139963</v>
      </c>
      <c r="EF283">
        <v>0.13710900000000001</v>
      </c>
      <c r="EG283">
        <v>22293.4</v>
      </c>
      <c r="EH283">
        <v>22708</v>
      </c>
      <c r="EI283">
        <v>28149.4</v>
      </c>
      <c r="EJ283">
        <v>29661.599999999999</v>
      </c>
      <c r="EK283">
        <v>33295.5</v>
      </c>
      <c r="EL283">
        <v>35551.5</v>
      </c>
      <c r="EM283">
        <v>39705.9</v>
      </c>
      <c r="EN283">
        <v>42411.7</v>
      </c>
      <c r="EO283">
        <v>2.0644800000000001</v>
      </c>
      <c r="EP283">
        <v>2.1115699999999999</v>
      </c>
      <c r="EQ283">
        <v>9.9320000000000006E-2</v>
      </c>
      <c r="ER283">
        <v>0</v>
      </c>
      <c r="ES283">
        <v>33.000999999999998</v>
      </c>
      <c r="ET283">
        <v>999.9</v>
      </c>
      <c r="EU283">
        <v>46</v>
      </c>
      <c r="EV283">
        <v>41.1</v>
      </c>
      <c r="EW283">
        <v>35.728999999999999</v>
      </c>
      <c r="EX283">
        <v>57.738199999999999</v>
      </c>
      <c r="EY283">
        <v>-1.03365</v>
      </c>
      <c r="EZ283">
        <v>2</v>
      </c>
      <c r="FA283">
        <v>0.66215400000000002</v>
      </c>
      <c r="FB283">
        <v>1.2141599999999999</v>
      </c>
      <c r="FC283">
        <v>20.2652</v>
      </c>
      <c r="FD283">
        <v>5.2166899999999998</v>
      </c>
      <c r="FE283">
        <v>12.006500000000001</v>
      </c>
      <c r="FF283">
        <v>4.98515</v>
      </c>
      <c r="FG283">
        <v>3.2845</v>
      </c>
      <c r="FH283">
        <v>9905.1</v>
      </c>
      <c r="FI283">
        <v>9999</v>
      </c>
      <c r="FJ283">
        <v>9999</v>
      </c>
      <c r="FK283">
        <v>657.7</v>
      </c>
      <c r="FL283">
        <v>1.8658399999999999</v>
      </c>
      <c r="FM283">
        <v>1.8622099999999999</v>
      </c>
      <c r="FN283">
        <v>1.86432</v>
      </c>
      <c r="FO283">
        <v>1.86043</v>
      </c>
      <c r="FP283">
        <v>1.86111</v>
      </c>
      <c r="FQ283">
        <v>1.8602000000000001</v>
      </c>
      <c r="FR283">
        <v>1.86189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-2.85</v>
      </c>
      <c r="GH283">
        <v>3.8100000000000002E-2</v>
      </c>
      <c r="GI283">
        <v>-1.7806499393771</v>
      </c>
      <c r="GJ283">
        <v>-1.0668354094452519E-3</v>
      </c>
      <c r="GK283">
        <v>7.2908324871410599E-7</v>
      </c>
      <c r="GL283">
        <v>-2.6615586879345078E-10</v>
      </c>
      <c r="GM283">
        <v>-0.20841063011216021</v>
      </c>
      <c r="GN283">
        <v>3.3664092208003571E-3</v>
      </c>
      <c r="GO283">
        <v>2.042686190248702E-4</v>
      </c>
      <c r="GP283">
        <v>-2.7039353982504608E-6</v>
      </c>
      <c r="GQ283">
        <v>3</v>
      </c>
      <c r="GR283">
        <v>2088</v>
      </c>
      <c r="GS283">
        <v>3</v>
      </c>
      <c r="GT283">
        <v>37</v>
      </c>
      <c r="GU283">
        <v>30.4</v>
      </c>
      <c r="GV283">
        <v>30.7</v>
      </c>
      <c r="GW283">
        <v>4.4055200000000001</v>
      </c>
      <c r="GX283">
        <v>2.51953</v>
      </c>
      <c r="GY283">
        <v>2.04834</v>
      </c>
      <c r="GZ283">
        <v>2.6037599999999999</v>
      </c>
      <c r="HA283">
        <v>2.1972700000000001</v>
      </c>
      <c r="HB283">
        <v>2.3645</v>
      </c>
      <c r="HC283">
        <v>45.205100000000002</v>
      </c>
      <c r="HD283">
        <v>13.738</v>
      </c>
      <c r="HE283">
        <v>18</v>
      </c>
      <c r="HF283">
        <v>601.65899999999999</v>
      </c>
      <c r="HG283">
        <v>706.15300000000002</v>
      </c>
      <c r="HH283">
        <v>31</v>
      </c>
      <c r="HI283">
        <v>35.533499999999997</v>
      </c>
      <c r="HJ283">
        <v>29.9998</v>
      </c>
      <c r="HK283">
        <v>35.407200000000003</v>
      </c>
      <c r="HL283">
        <v>35.388100000000001</v>
      </c>
      <c r="HM283">
        <v>88.099900000000005</v>
      </c>
      <c r="HN283">
        <v>-30</v>
      </c>
      <c r="HO283">
        <v>-30</v>
      </c>
      <c r="HP283">
        <v>31</v>
      </c>
      <c r="HQ283">
        <v>1788.92</v>
      </c>
      <c r="HR283">
        <v>32.067999999999998</v>
      </c>
      <c r="HS283">
        <v>99.1494</v>
      </c>
      <c r="HT283">
        <v>98.334900000000005</v>
      </c>
    </row>
    <row r="284" spans="1:228" x14ac:dyDescent="0.2">
      <c r="A284">
        <v>269</v>
      </c>
      <c r="B284">
        <v>1666113703</v>
      </c>
      <c r="C284">
        <v>1070</v>
      </c>
      <c r="D284" t="s">
        <v>896</v>
      </c>
      <c r="E284" t="s">
        <v>897</v>
      </c>
      <c r="F284">
        <v>4</v>
      </c>
      <c r="G284">
        <v>1666113700.6875</v>
      </c>
      <c r="H284">
        <f t="shared" si="136"/>
        <v>4.2443161117844164E-4</v>
      </c>
      <c r="I284">
        <f t="shared" si="137"/>
        <v>0.42443161117844164</v>
      </c>
      <c r="J284">
        <f t="shared" si="138"/>
        <v>9.8294215085540113</v>
      </c>
      <c r="K284">
        <f t="shared" si="139"/>
        <v>1761.0225</v>
      </c>
      <c r="L284">
        <f t="shared" si="140"/>
        <v>930.77388129135477</v>
      </c>
      <c r="M284">
        <f t="shared" si="141"/>
        <v>94.293941773490218</v>
      </c>
      <c r="N284">
        <f t="shared" si="142"/>
        <v>178.40396729485295</v>
      </c>
      <c r="O284">
        <f t="shared" si="143"/>
        <v>2.0112600242835902E-2</v>
      </c>
      <c r="P284">
        <f t="shared" si="144"/>
        <v>2.7731012168708391</v>
      </c>
      <c r="Q284">
        <f t="shared" si="145"/>
        <v>2.0031911523314197E-2</v>
      </c>
      <c r="R284">
        <f t="shared" si="146"/>
        <v>1.2527167178271157E-2</v>
      </c>
      <c r="S284">
        <f t="shared" si="147"/>
        <v>226.12386861019408</v>
      </c>
      <c r="T284">
        <f t="shared" si="148"/>
        <v>35.366288814068348</v>
      </c>
      <c r="U284">
        <f t="shared" si="149"/>
        <v>34.612387499999997</v>
      </c>
      <c r="V284">
        <f t="shared" si="150"/>
        <v>5.5282558260179488</v>
      </c>
      <c r="W284">
        <f t="shared" si="151"/>
        <v>64.768345069789049</v>
      </c>
      <c r="X284">
        <f t="shared" si="152"/>
        <v>3.4771879408143009</v>
      </c>
      <c r="Y284">
        <f t="shared" si="153"/>
        <v>5.3686533708211455</v>
      </c>
      <c r="Z284">
        <f t="shared" si="154"/>
        <v>2.0510678852036479</v>
      </c>
      <c r="AA284">
        <f t="shared" si="155"/>
        <v>-18.717434052969278</v>
      </c>
      <c r="AB284">
        <f t="shared" si="156"/>
        <v>-78.717294957094808</v>
      </c>
      <c r="AC284">
        <f t="shared" si="157"/>
        <v>-6.5873677575608474</v>
      </c>
      <c r="AD284">
        <f t="shared" si="158"/>
        <v>122.10177184256914</v>
      </c>
      <c r="AE284">
        <f t="shared" si="159"/>
        <v>20.647157456556691</v>
      </c>
      <c r="AF284">
        <f t="shared" si="160"/>
        <v>0.42878787273887264</v>
      </c>
      <c r="AG284">
        <f t="shared" si="161"/>
        <v>9.8294215085540113</v>
      </c>
      <c r="AH284">
        <v>1843.282424259407</v>
      </c>
      <c r="AI284">
        <v>1826.787818181818</v>
      </c>
      <c r="AJ284">
        <v>1.7501534588503249</v>
      </c>
      <c r="AK284">
        <v>66.573852837517123</v>
      </c>
      <c r="AL284">
        <f t="shared" si="162"/>
        <v>0.42443161117844164</v>
      </c>
      <c r="AM284">
        <v>33.942183754238513</v>
      </c>
      <c r="AN284">
        <v>34.320520294117649</v>
      </c>
      <c r="AO284">
        <v>1.186240376637047E-6</v>
      </c>
      <c r="AP284">
        <v>87.50530381435243</v>
      </c>
      <c r="AQ284">
        <v>78</v>
      </c>
      <c r="AR284">
        <v>12</v>
      </c>
      <c r="AS284">
        <f t="shared" si="163"/>
        <v>1</v>
      </c>
      <c r="AT284">
        <f t="shared" si="164"/>
        <v>0</v>
      </c>
      <c r="AU284">
        <f t="shared" si="165"/>
        <v>47319.87675057022</v>
      </c>
      <c r="AV284">
        <f t="shared" si="166"/>
        <v>1200.0425</v>
      </c>
      <c r="AW284">
        <f t="shared" si="167"/>
        <v>1025.9616510933647</v>
      </c>
      <c r="AX284">
        <f t="shared" si="168"/>
        <v>0.85493776353201223</v>
      </c>
      <c r="AY284">
        <f t="shared" si="169"/>
        <v>0.18842988361678364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1666113700.6875</v>
      </c>
      <c r="BF284">
        <v>1761.0225</v>
      </c>
      <c r="BG284">
        <v>1780.7787499999999</v>
      </c>
      <c r="BH284">
        <v>34.323262499999998</v>
      </c>
      <c r="BI284">
        <v>33.9410375</v>
      </c>
      <c r="BJ284">
        <v>1763.87625</v>
      </c>
      <c r="BK284">
        <v>34.285137499999998</v>
      </c>
      <c r="BL284">
        <v>649.98962499999993</v>
      </c>
      <c r="BM284">
        <v>101.20725</v>
      </c>
      <c r="BN284">
        <v>9.9784575E-2</v>
      </c>
      <c r="BO284">
        <v>34.085862499999998</v>
      </c>
      <c r="BP284">
        <v>34.612387499999997</v>
      </c>
      <c r="BQ284">
        <v>999.9</v>
      </c>
      <c r="BR284">
        <v>0</v>
      </c>
      <c r="BS284">
        <v>0</v>
      </c>
      <c r="BT284">
        <v>9024.7662500000006</v>
      </c>
      <c r="BU284">
        <v>0</v>
      </c>
      <c r="BV284">
        <v>422.57012500000002</v>
      </c>
      <c r="BW284">
        <v>-19.755700000000001</v>
      </c>
      <c r="BX284">
        <v>1823.61375</v>
      </c>
      <c r="BY284">
        <v>1843.34375</v>
      </c>
      <c r="BZ284">
        <v>0.382249375</v>
      </c>
      <c r="CA284">
        <v>1780.7787499999999</v>
      </c>
      <c r="CB284">
        <v>33.9410375</v>
      </c>
      <c r="CC284">
        <v>3.47377</v>
      </c>
      <c r="CD284">
        <v>3.4350849999999999</v>
      </c>
      <c r="CE284">
        <v>26.4920875</v>
      </c>
      <c r="CF284">
        <v>26.302262500000001</v>
      </c>
      <c r="CG284">
        <v>1200.0425</v>
      </c>
      <c r="CH284">
        <v>0.49998949999999998</v>
      </c>
      <c r="CI284">
        <v>0.50001049999999991</v>
      </c>
      <c r="CJ284">
        <v>0</v>
      </c>
      <c r="CK284">
        <v>1243.3587500000001</v>
      </c>
      <c r="CL284">
        <v>4.9990899999999998</v>
      </c>
      <c r="CM284">
        <v>13813.1875</v>
      </c>
      <c r="CN284">
        <v>9558.1525000000001</v>
      </c>
      <c r="CO284">
        <v>44.444875000000003</v>
      </c>
      <c r="CP284">
        <v>46.186999999999998</v>
      </c>
      <c r="CQ284">
        <v>45.280999999999999</v>
      </c>
      <c r="CR284">
        <v>45.186999999999998</v>
      </c>
      <c r="CS284">
        <v>45.811999999999998</v>
      </c>
      <c r="CT284">
        <v>597.51125000000002</v>
      </c>
      <c r="CU284">
        <v>597.53125</v>
      </c>
      <c r="CV284">
        <v>0</v>
      </c>
      <c r="CW284">
        <v>1666113714.3</v>
      </c>
      <c r="CX284">
        <v>0</v>
      </c>
      <c r="CY284">
        <v>1666111874.0999999</v>
      </c>
      <c r="CZ284" t="s">
        <v>356</v>
      </c>
      <c r="DA284">
        <v>1666111874.0999999</v>
      </c>
      <c r="DB284">
        <v>1666111855.0999999</v>
      </c>
      <c r="DC284">
        <v>36</v>
      </c>
      <c r="DD284">
        <v>-0.106</v>
      </c>
      <c r="DE284">
        <v>-2E-3</v>
      </c>
      <c r="DF284">
        <v>-2.12</v>
      </c>
      <c r="DG284">
        <v>3.7999999999999999E-2</v>
      </c>
      <c r="DH284">
        <v>419</v>
      </c>
      <c r="DI284">
        <v>34</v>
      </c>
      <c r="DJ284">
        <v>0.73</v>
      </c>
      <c r="DK284">
        <v>0.14000000000000001</v>
      </c>
      <c r="DL284">
        <v>-19.752319512195118</v>
      </c>
      <c r="DM284">
        <v>-0.1152439024390334</v>
      </c>
      <c r="DN284">
        <v>0.10178502026811979</v>
      </c>
      <c r="DO284">
        <v>0</v>
      </c>
      <c r="DP284">
        <v>0.3804558780487805</v>
      </c>
      <c r="DQ284">
        <v>1.3966411149826141E-2</v>
      </c>
      <c r="DR284">
        <v>2.3046268434536049E-3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3.2943099999999998</v>
      </c>
      <c r="EB284">
        <v>2.6254499999999998</v>
      </c>
      <c r="EC284">
        <v>0.26299499999999998</v>
      </c>
      <c r="ED284">
        <v>0.262851</v>
      </c>
      <c r="EE284">
        <v>0.139954</v>
      </c>
      <c r="EF284">
        <v>0.137105</v>
      </c>
      <c r="EG284">
        <v>22275.4</v>
      </c>
      <c r="EH284">
        <v>22689.9</v>
      </c>
      <c r="EI284">
        <v>28149.1</v>
      </c>
      <c r="EJ284">
        <v>29661.8</v>
      </c>
      <c r="EK284">
        <v>33295.4</v>
      </c>
      <c r="EL284">
        <v>35551.9</v>
      </c>
      <c r="EM284">
        <v>39705.4</v>
      </c>
      <c r="EN284">
        <v>42412</v>
      </c>
      <c r="EO284">
        <v>2.0640000000000001</v>
      </c>
      <c r="EP284">
        <v>2.1118800000000002</v>
      </c>
      <c r="EQ284">
        <v>9.9878800000000004E-2</v>
      </c>
      <c r="ER284">
        <v>0</v>
      </c>
      <c r="ES284">
        <v>33.0047</v>
      </c>
      <c r="ET284">
        <v>999.9</v>
      </c>
      <c r="EU284">
        <v>45.9</v>
      </c>
      <c r="EV284">
        <v>41.1</v>
      </c>
      <c r="EW284">
        <v>35.652200000000001</v>
      </c>
      <c r="EX284">
        <v>57.498199999999997</v>
      </c>
      <c r="EY284">
        <v>-0.91746499999999997</v>
      </c>
      <c r="EZ284">
        <v>2</v>
      </c>
      <c r="FA284">
        <v>0.662188</v>
      </c>
      <c r="FB284">
        <v>1.21245</v>
      </c>
      <c r="FC284">
        <v>20.2652</v>
      </c>
      <c r="FD284">
        <v>5.21699</v>
      </c>
      <c r="FE284">
        <v>12.007400000000001</v>
      </c>
      <c r="FF284">
        <v>4.9850500000000002</v>
      </c>
      <c r="FG284">
        <v>3.2844500000000001</v>
      </c>
      <c r="FH284">
        <v>9905.4</v>
      </c>
      <c r="FI284">
        <v>9999</v>
      </c>
      <c r="FJ284">
        <v>9999</v>
      </c>
      <c r="FK284">
        <v>657.7</v>
      </c>
      <c r="FL284">
        <v>1.8658399999999999</v>
      </c>
      <c r="FM284">
        <v>1.8622000000000001</v>
      </c>
      <c r="FN284">
        <v>1.86432</v>
      </c>
      <c r="FO284">
        <v>1.8604700000000001</v>
      </c>
      <c r="FP284">
        <v>1.86111</v>
      </c>
      <c r="FQ284">
        <v>1.8602000000000001</v>
      </c>
      <c r="FR284">
        <v>1.86188</v>
      </c>
      <c r="FS284">
        <v>1.8585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-2.86</v>
      </c>
      <c r="GH284">
        <v>3.8100000000000002E-2</v>
      </c>
      <c r="GI284">
        <v>-1.7806499393771</v>
      </c>
      <c r="GJ284">
        <v>-1.0668354094452519E-3</v>
      </c>
      <c r="GK284">
        <v>7.2908324871410599E-7</v>
      </c>
      <c r="GL284">
        <v>-2.6615586879345078E-10</v>
      </c>
      <c r="GM284">
        <v>-0.20841063011216021</v>
      </c>
      <c r="GN284">
        <v>3.3664092208003571E-3</v>
      </c>
      <c r="GO284">
        <v>2.042686190248702E-4</v>
      </c>
      <c r="GP284">
        <v>-2.7039353982504608E-6</v>
      </c>
      <c r="GQ284">
        <v>3</v>
      </c>
      <c r="GR284">
        <v>2088</v>
      </c>
      <c r="GS284">
        <v>3</v>
      </c>
      <c r="GT284">
        <v>37</v>
      </c>
      <c r="GU284">
        <v>30.5</v>
      </c>
      <c r="GV284">
        <v>30.8</v>
      </c>
      <c r="GW284">
        <v>4.4189499999999997</v>
      </c>
      <c r="GX284">
        <v>2.5158700000000001</v>
      </c>
      <c r="GY284">
        <v>2.04834</v>
      </c>
      <c r="GZ284">
        <v>2.6049799999999999</v>
      </c>
      <c r="HA284">
        <v>2.1972700000000001</v>
      </c>
      <c r="HB284">
        <v>2.34985</v>
      </c>
      <c r="HC284">
        <v>45.205100000000002</v>
      </c>
      <c r="HD284">
        <v>13.738</v>
      </c>
      <c r="HE284">
        <v>18</v>
      </c>
      <c r="HF284">
        <v>601.28099999999995</v>
      </c>
      <c r="HG284">
        <v>706.41300000000001</v>
      </c>
      <c r="HH284">
        <v>30.9998</v>
      </c>
      <c r="HI284">
        <v>35.531300000000002</v>
      </c>
      <c r="HJ284">
        <v>29.9999</v>
      </c>
      <c r="HK284">
        <v>35.404699999999998</v>
      </c>
      <c r="HL284">
        <v>35.386499999999998</v>
      </c>
      <c r="HM284">
        <v>88.347700000000003</v>
      </c>
      <c r="HN284">
        <v>-30</v>
      </c>
      <c r="HO284">
        <v>-30</v>
      </c>
      <c r="HP284">
        <v>31</v>
      </c>
      <c r="HQ284">
        <v>1795.6</v>
      </c>
      <c r="HR284">
        <v>32.067999999999998</v>
      </c>
      <c r="HS284">
        <v>99.148300000000006</v>
      </c>
      <c r="HT284">
        <v>98.335499999999996</v>
      </c>
    </row>
    <row r="285" spans="1:228" x14ac:dyDescent="0.2">
      <c r="A285">
        <v>270</v>
      </c>
      <c r="B285">
        <v>1666113707</v>
      </c>
      <c r="C285">
        <v>1074</v>
      </c>
      <c r="D285" t="s">
        <v>898</v>
      </c>
      <c r="E285" t="s">
        <v>899</v>
      </c>
      <c r="F285">
        <v>4</v>
      </c>
      <c r="G285">
        <v>1666113705</v>
      </c>
      <c r="H285">
        <f t="shared" si="136"/>
        <v>4.2417560166725063E-4</v>
      </c>
      <c r="I285">
        <f t="shared" si="137"/>
        <v>0.42417560166725066</v>
      </c>
      <c r="J285">
        <f t="shared" si="138"/>
        <v>9.7528236223622997</v>
      </c>
      <c r="K285">
        <f t="shared" si="139"/>
        <v>1768.4071428571431</v>
      </c>
      <c r="L285">
        <f t="shared" si="140"/>
        <v>942.33145545464026</v>
      </c>
      <c r="M285">
        <f t="shared" si="141"/>
        <v>95.46326790825637</v>
      </c>
      <c r="N285">
        <f t="shared" si="142"/>
        <v>179.14919837627326</v>
      </c>
      <c r="O285">
        <f t="shared" si="143"/>
        <v>2.0072314142976999E-2</v>
      </c>
      <c r="P285">
        <f t="shared" si="144"/>
        <v>2.773649086419995</v>
      </c>
      <c r="Q285">
        <f t="shared" si="145"/>
        <v>1.9991963451981024E-2</v>
      </c>
      <c r="R285">
        <f t="shared" si="146"/>
        <v>1.2502169435330338E-2</v>
      </c>
      <c r="S285">
        <f t="shared" si="147"/>
        <v>226.12919580775352</v>
      </c>
      <c r="T285">
        <f t="shared" si="148"/>
        <v>35.364696853551315</v>
      </c>
      <c r="U285">
        <f t="shared" si="149"/>
        <v>34.619785714285712</v>
      </c>
      <c r="V285">
        <f t="shared" si="150"/>
        <v>5.5305274703426779</v>
      </c>
      <c r="W285">
        <f t="shared" si="151"/>
        <v>64.763675966083852</v>
      </c>
      <c r="X285">
        <f t="shared" si="152"/>
        <v>3.4766538164766874</v>
      </c>
      <c r="Y285">
        <f t="shared" si="153"/>
        <v>5.3682156928482243</v>
      </c>
      <c r="Z285">
        <f t="shared" si="154"/>
        <v>2.0538736538659905</v>
      </c>
      <c r="AA285">
        <f t="shared" si="155"/>
        <v>-18.706144033525753</v>
      </c>
      <c r="AB285">
        <f t="shared" si="156"/>
        <v>-80.057815710222812</v>
      </c>
      <c r="AC285">
        <f t="shared" si="157"/>
        <v>-6.6984185897714594</v>
      </c>
      <c r="AD285">
        <f t="shared" si="158"/>
        <v>120.6668174742335</v>
      </c>
      <c r="AE285">
        <f t="shared" si="159"/>
        <v>20.614460124163852</v>
      </c>
      <c r="AF285">
        <f t="shared" si="160"/>
        <v>0.42412379158984004</v>
      </c>
      <c r="AG285">
        <f t="shared" si="161"/>
        <v>9.7528236223622997</v>
      </c>
      <c r="AH285">
        <v>1850.409301196695</v>
      </c>
      <c r="AI285">
        <v>1833.905636363635</v>
      </c>
      <c r="AJ285">
        <v>1.7707324347448281</v>
      </c>
      <c r="AK285">
        <v>66.573852837517123</v>
      </c>
      <c r="AL285">
        <f t="shared" si="162"/>
        <v>0.42417560166725066</v>
      </c>
      <c r="AM285">
        <v>33.940492413339612</v>
      </c>
      <c r="AN285">
        <v>34.318666764705902</v>
      </c>
      <c r="AO285">
        <v>-1.6004519642774599E-5</v>
      </c>
      <c r="AP285">
        <v>87.50530381435243</v>
      </c>
      <c r="AQ285">
        <v>78</v>
      </c>
      <c r="AR285">
        <v>12</v>
      </c>
      <c r="AS285">
        <f t="shared" si="163"/>
        <v>1</v>
      </c>
      <c r="AT285">
        <f t="shared" si="164"/>
        <v>0</v>
      </c>
      <c r="AU285">
        <f t="shared" si="165"/>
        <v>47335.125115366391</v>
      </c>
      <c r="AV285">
        <f t="shared" si="166"/>
        <v>1200.062857142857</v>
      </c>
      <c r="AW285">
        <f t="shared" si="167"/>
        <v>1025.979827879665</v>
      </c>
      <c r="AX285">
        <f t="shared" si="168"/>
        <v>0.85493840741171367</v>
      </c>
      <c r="AY285">
        <f t="shared" si="169"/>
        <v>0.18843112630460723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1666113705</v>
      </c>
      <c r="BF285">
        <v>1768.4071428571431</v>
      </c>
      <c r="BG285">
        <v>1788.1271428571431</v>
      </c>
      <c r="BH285">
        <v>34.318542857142859</v>
      </c>
      <c r="BI285">
        <v>33.9405</v>
      </c>
      <c r="BJ285">
        <v>1771.268571428571</v>
      </c>
      <c r="BK285">
        <v>34.280428571428573</v>
      </c>
      <c r="BL285">
        <v>650.03499999999997</v>
      </c>
      <c r="BM285">
        <v>101.20528571428569</v>
      </c>
      <c r="BN285">
        <v>0.1001173428571428</v>
      </c>
      <c r="BO285">
        <v>34.084400000000009</v>
      </c>
      <c r="BP285">
        <v>34.619785714285712</v>
      </c>
      <c r="BQ285">
        <v>999.89999999999986</v>
      </c>
      <c r="BR285">
        <v>0</v>
      </c>
      <c r="BS285">
        <v>0</v>
      </c>
      <c r="BT285">
        <v>9027.8557142857153</v>
      </c>
      <c r="BU285">
        <v>0</v>
      </c>
      <c r="BV285">
        <v>357.25599999999997</v>
      </c>
      <c r="BW285">
        <v>-19.72044285714286</v>
      </c>
      <c r="BX285">
        <v>1831.252857142857</v>
      </c>
      <c r="BY285">
        <v>1850.95</v>
      </c>
      <c r="BZ285">
        <v>0.37802242857142859</v>
      </c>
      <c r="CA285">
        <v>1788.1271428571431</v>
      </c>
      <c r="CB285">
        <v>33.9405</v>
      </c>
      <c r="CC285">
        <v>3.4732214285714291</v>
      </c>
      <c r="CD285">
        <v>3.4349642857142859</v>
      </c>
      <c r="CE285">
        <v>26.4894</v>
      </c>
      <c r="CF285">
        <v>26.301657142857142</v>
      </c>
      <c r="CG285">
        <v>1200.062857142857</v>
      </c>
      <c r="CH285">
        <v>0.49997014285714292</v>
      </c>
      <c r="CI285">
        <v>0.50002985714285708</v>
      </c>
      <c r="CJ285">
        <v>0</v>
      </c>
      <c r="CK285">
        <v>1243.81</v>
      </c>
      <c r="CL285">
        <v>4.9990899999999998</v>
      </c>
      <c r="CM285">
        <v>13790.45714285714</v>
      </c>
      <c r="CN285">
        <v>9558.2771428571432</v>
      </c>
      <c r="CO285">
        <v>44.436999999999998</v>
      </c>
      <c r="CP285">
        <v>46.186999999999998</v>
      </c>
      <c r="CQ285">
        <v>45.25</v>
      </c>
      <c r="CR285">
        <v>45.186999999999998</v>
      </c>
      <c r="CS285">
        <v>45.811999999999998</v>
      </c>
      <c r="CT285">
        <v>597.49571428571437</v>
      </c>
      <c r="CU285">
        <v>597.56714285714293</v>
      </c>
      <c r="CV285">
        <v>0</v>
      </c>
      <c r="CW285">
        <v>1666113718.5</v>
      </c>
      <c r="CX285">
        <v>0</v>
      </c>
      <c r="CY285">
        <v>1666111874.0999999</v>
      </c>
      <c r="CZ285" t="s">
        <v>356</v>
      </c>
      <c r="DA285">
        <v>1666111874.0999999</v>
      </c>
      <c r="DB285">
        <v>1666111855.0999999</v>
      </c>
      <c r="DC285">
        <v>36</v>
      </c>
      <c r="DD285">
        <v>-0.106</v>
      </c>
      <c r="DE285">
        <v>-2E-3</v>
      </c>
      <c r="DF285">
        <v>-2.12</v>
      </c>
      <c r="DG285">
        <v>3.7999999999999999E-2</v>
      </c>
      <c r="DH285">
        <v>419</v>
      </c>
      <c r="DI285">
        <v>34</v>
      </c>
      <c r="DJ285">
        <v>0.73</v>
      </c>
      <c r="DK285">
        <v>0.14000000000000001</v>
      </c>
      <c r="DL285">
        <v>-19.774104878048782</v>
      </c>
      <c r="DM285">
        <v>0.2512369337978908</v>
      </c>
      <c r="DN285">
        <v>9.5176818634964494E-2</v>
      </c>
      <c r="DO285">
        <v>0</v>
      </c>
      <c r="DP285">
        <v>0.38026973170731698</v>
      </c>
      <c r="DQ285">
        <v>3.8331428571432499E-3</v>
      </c>
      <c r="DR285">
        <v>2.3994245857399199E-3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3.2946</v>
      </c>
      <c r="EB285">
        <v>2.6254900000000001</v>
      </c>
      <c r="EC285">
        <v>0.26357599999999998</v>
      </c>
      <c r="ED285">
        <v>0.26340000000000002</v>
      </c>
      <c r="EE285">
        <v>0.13994200000000001</v>
      </c>
      <c r="EF285">
        <v>0.137098</v>
      </c>
      <c r="EG285">
        <v>22257.8</v>
      </c>
      <c r="EH285">
        <v>22672.799999999999</v>
      </c>
      <c r="EI285">
        <v>28149</v>
      </c>
      <c r="EJ285">
        <v>29661.7</v>
      </c>
      <c r="EK285">
        <v>33295.800000000003</v>
      </c>
      <c r="EL285">
        <v>35552.199999999997</v>
      </c>
      <c r="EM285">
        <v>39705.199999999997</v>
      </c>
      <c r="EN285">
        <v>42411.9</v>
      </c>
      <c r="EO285">
        <v>2.0643199999999999</v>
      </c>
      <c r="EP285">
        <v>2.1115300000000001</v>
      </c>
      <c r="EQ285">
        <v>9.9610500000000005E-2</v>
      </c>
      <c r="ER285">
        <v>0</v>
      </c>
      <c r="ES285">
        <v>33.005800000000001</v>
      </c>
      <c r="ET285">
        <v>999.9</v>
      </c>
      <c r="EU285">
        <v>45.9</v>
      </c>
      <c r="EV285">
        <v>41.1</v>
      </c>
      <c r="EW285">
        <v>35.651299999999999</v>
      </c>
      <c r="EX285">
        <v>58.068199999999997</v>
      </c>
      <c r="EY285">
        <v>-0.94951600000000003</v>
      </c>
      <c r="EZ285">
        <v>2</v>
      </c>
      <c r="FA285">
        <v>0.66205999999999998</v>
      </c>
      <c r="FB285">
        <v>1.2106399999999999</v>
      </c>
      <c r="FC285">
        <v>20.2652</v>
      </c>
      <c r="FD285">
        <v>5.2178899999999997</v>
      </c>
      <c r="FE285">
        <v>12.0083</v>
      </c>
      <c r="FF285">
        <v>4.9855999999999998</v>
      </c>
      <c r="FG285">
        <v>3.2846500000000001</v>
      </c>
      <c r="FH285">
        <v>9905.4</v>
      </c>
      <c r="FI285">
        <v>9999</v>
      </c>
      <c r="FJ285">
        <v>9999</v>
      </c>
      <c r="FK285">
        <v>657.7</v>
      </c>
      <c r="FL285">
        <v>1.8658399999999999</v>
      </c>
      <c r="FM285">
        <v>1.8622000000000001</v>
      </c>
      <c r="FN285">
        <v>1.86432</v>
      </c>
      <c r="FO285">
        <v>1.86049</v>
      </c>
      <c r="FP285">
        <v>1.86113</v>
      </c>
      <c r="FQ285">
        <v>1.8602000000000001</v>
      </c>
      <c r="FR285">
        <v>1.86191</v>
      </c>
      <c r="FS285">
        <v>1.8585100000000001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-2.87</v>
      </c>
      <c r="GH285">
        <v>3.8100000000000002E-2</v>
      </c>
      <c r="GI285">
        <v>-1.7806499393771</v>
      </c>
      <c r="GJ285">
        <v>-1.0668354094452519E-3</v>
      </c>
      <c r="GK285">
        <v>7.2908324871410599E-7</v>
      </c>
      <c r="GL285">
        <v>-2.6615586879345078E-10</v>
      </c>
      <c r="GM285">
        <v>-0.20841063011216021</v>
      </c>
      <c r="GN285">
        <v>3.3664092208003571E-3</v>
      </c>
      <c r="GO285">
        <v>2.042686190248702E-4</v>
      </c>
      <c r="GP285">
        <v>-2.7039353982504608E-6</v>
      </c>
      <c r="GQ285">
        <v>3</v>
      </c>
      <c r="GR285">
        <v>2088</v>
      </c>
      <c r="GS285">
        <v>3</v>
      </c>
      <c r="GT285">
        <v>37</v>
      </c>
      <c r="GU285">
        <v>30.5</v>
      </c>
      <c r="GV285">
        <v>30.9</v>
      </c>
      <c r="GW285">
        <v>4.4311499999999997</v>
      </c>
      <c r="GX285">
        <v>2.5146500000000001</v>
      </c>
      <c r="GY285">
        <v>2.04834</v>
      </c>
      <c r="GZ285">
        <v>2.6049799999999999</v>
      </c>
      <c r="HA285">
        <v>2.1972700000000001</v>
      </c>
      <c r="HB285">
        <v>2.3645</v>
      </c>
      <c r="HC285">
        <v>45.205100000000002</v>
      </c>
      <c r="HD285">
        <v>13.738</v>
      </c>
      <c r="HE285">
        <v>18</v>
      </c>
      <c r="HF285">
        <v>601.50699999999995</v>
      </c>
      <c r="HG285">
        <v>706.05499999999995</v>
      </c>
      <c r="HH285">
        <v>30.999700000000001</v>
      </c>
      <c r="HI285">
        <v>35.528799999999997</v>
      </c>
      <c r="HJ285">
        <v>29.9998</v>
      </c>
      <c r="HK285">
        <v>35.402900000000002</v>
      </c>
      <c r="HL285">
        <v>35.383600000000001</v>
      </c>
      <c r="HM285">
        <v>88.602999999999994</v>
      </c>
      <c r="HN285">
        <v>-30</v>
      </c>
      <c r="HO285">
        <v>-30</v>
      </c>
      <c r="HP285">
        <v>31</v>
      </c>
      <c r="HQ285">
        <v>1802.28</v>
      </c>
      <c r="HR285">
        <v>32.067999999999998</v>
      </c>
      <c r="HS285">
        <v>99.147900000000007</v>
      </c>
      <c r="HT285">
        <v>98.335300000000004</v>
      </c>
    </row>
    <row r="286" spans="1:228" x14ac:dyDescent="0.2">
      <c r="A286">
        <v>271</v>
      </c>
      <c r="B286">
        <v>1666113711</v>
      </c>
      <c r="C286">
        <v>1078</v>
      </c>
      <c r="D286" t="s">
        <v>900</v>
      </c>
      <c r="E286" t="s">
        <v>901</v>
      </c>
      <c r="F286">
        <v>4</v>
      </c>
      <c r="G286">
        <v>1666113708.6875</v>
      </c>
      <c r="H286">
        <f t="shared" si="136"/>
        <v>4.2709367883780473E-4</v>
      </c>
      <c r="I286">
        <f t="shared" si="137"/>
        <v>0.42709367883780475</v>
      </c>
      <c r="J286">
        <f t="shared" si="138"/>
        <v>9.6248991545336828</v>
      </c>
      <c r="K286">
        <f t="shared" si="139"/>
        <v>1774.6187500000001</v>
      </c>
      <c r="L286">
        <f t="shared" si="140"/>
        <v>964.5036451795728</v>
      </c>
      <c r="M286">
        <f t="shared" si="141"/>
        <v>97.707213317131277</v>
      </c>
      <c r="N286">
        <f t="shared" si="142"/>
        <v>179.77438823525472</v>
      </c>
      <c r="O286">
        <f t="shared" si="143"/>
        <v>2.0234728435060183E-2</v>
      </c>
      <c r="P286">
        <f t="shared" si="144"/>
        <v>2.7709140585278966</v>
      </c>
      <c r="Q286">
        <f t="shared" si="145"/>
        <v>2.0152994785537136E-2</v>
      </c>
      <c r="R286">
        <f t="shared" si="146"/>
        <v>1.2602937562889854E-2</v>
      </c>
      <c r="S286">
        <f t="shared" si="147"/>
        <v>226.12138273598816</v>
      </c>
      <c r="T286">
        <f t="shared" si="148"/>
        <v>35.36124848464069</v>
      </c>
      <c r="U286">
        <f t="shared" si="149"/>
        <v>34.611900000000013</v>
      </c>
      <c r="V286">
        <f t="shared" si="150"/>
        <v>5.5281061661414634</v>
      </c>
      <c r="W286">
        <f t="shared" si="151"/>
        <v>64.777242109452175</v>
      </c>
      <c r="X286">
        <f t="shared" si="152"/>
        <v>3.4766503593982221</v>
      </c>
      <c r="Y286">
        <f t="shared" si="153"/>
        <v>5.3670861033630146</v>
      </c>
      <c r="Z286">
        <f t="shared" si="154"/>
        <v>2.0514558067432414</v>
      </c>
      <c r="AA286">
        <f t="shared" si="155"/>
        <v>-18.834831236747188</v>
      </c>
      <c r="AB286">
        <f t="shared" si="156"/>
        <v>-79.364791459753192</v>
      </c>
      <c r="AC286">
        <f t="shared" si="157"/>
        <v>-6.6466095043650393</v>
      </c>
      <c r="AD286">
        <f t="shared" si="158"/>
        <v>121.27515053512273</v>
      </c>
      <c r="AE286">
        <f t="shared" si="159"/>
        <v>20.465378420705672</v>
      </c>
      <c r="AF286">
        <f t="shared" si="160"/>
        <v>0.42679148873680839</v>
      </c>
      <c r="AG286">
        <f t="shared" si="161"/>
        <v>9.6248991545336828</v>
      </c>
      <c r="AH286">
        <v>1857.199319192385</v>
      </c>
      <c r="AI286">
        <v>1840.874909090908</v>
      </c>
      <c r="AJ286">
        <v>1.757048338325141</v>
      </c>
      <c r="AK286">
        <v>66.573852837517123</v>
      </c>
      <c r="AL286">
        <f t="shared" si="162"/>
        <v>0.42709367883780475</v>
      </c>
      <c r="AM286">
        <v>33.939569597384001</v>
      </c>
      <c r="AN286">
        <v>34.32023058823529</v>
      </c>
      <c r="AO286">
        <v>-8.4920520621690215E-7</v>
      </c>
      <c r="AP286">
        <v>87.50530381435243</v>
      </c>
      <c r="AQ286">
        <v>77</v>
      </c>
      <c r="AR286">
        <v>12</v>
      </c>
      <c r="AS286">
        <f t="shared" si="163"/>
        <v>1</v>
      </c>
      <c r="AT286">
        <f t="shared" si="164"/>
        <v>0</v>
      </c>
      <c r="AU286">
        <f t="shared" si="165"/>
        <v>47260.635756998803</v>
      </c>
      <c r="AV286">
        <f t="shared" si="166"/>
        <v>1200.0237500000001</v>
      </c>
      <c r="AW286">
        <f t="shared" si="167"/>
        <v>1025.9461635937762</v>
      </c>
      <c r="AX286">
        <f t="shared" si="168"/>
        <v>0.85493821567596151</v>
      </c>
      <c r="AY286">
        <f t="shared" si="169"/>
        <v>0.18843075625460592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1666113708.6875</v>
      </c>
      <c r="BF286">
        <v>1774.6187500000001</v>
      </c>
      <c r="BG286">
        <v>1794.20625</v>
      </c>
      <c r="BH286">
        <v>34.319287500000002</v>
      </c>
      <c r="BI286">
        <v>33.938899999999997</v>
      </c>
      <c r="BJ286">
        <v>1777.48875</v>
      </c>
      <c r="BK286">
        <v>34.281174999999998</v>
      </c>
      <c r="BL286">
        <v>650.09124999999995</v>
      </c>
      <c r="BM286">
        <v>101.203</v>
      </c>
      <c r="BN286">
        <v>0.10010425000000001</v>
      </c>
      <c r="BO286">
        <v>34.080624999999998</v>
      </c>
      <c r="BP286">
        <v>34.611900000000013</v>
      </c>
      <c r="BQ286">
        <v>999.9</v>
      </c>
      <c r="BR286">
        <v>0</v>
      </c>
      <c r="BS286">
        <v>0</v>
      </c>
      <c r="BT286">
        <v>9013.5162500000006</v>
      </c>
      <c r="BU286">
        <v>0</v>
      </c>
      <c r="BV286">
        <v>362.35075000000001</v>
      </c>
      <c r="BW286">
        <v>-19.588474999999999</v>
      </c>
      <c r="BX286">
        <v>1837.69</v>
      </c>
      <c r="BY286">
        <v>1857.24125</v>
      </c>
      <c r="BZ286">
        <v>0.38038650000000002</v>
      </c>
      <c r="CA286">
        <v>1794.20625</v>
      </c>
      <c r="CB286">
        <v>33.938899999999997</v>
      </c>
      <c r="CC286">
        <v>3.4732175000000001</v>
      </c>
      <c r="CD286">
        <v>3.43472</v>
      </c>
      <c r="CE286">
        <v>26.489374999999999</v>
      </c>
      <c r="CF286">
        <v>26.300462499999998</v>
      </c>
      <c r="CG286">
        <v>1200.0237500000001</v>
      </c>
      <c r="CH286">
        <v>0.49997724999999998</v>
      </c>
      <c r="CI286">
        <v>0.50002274999999996</v>
      </c>
      <c r="CJ286">
        <v>0</v>
      </c>
      <c r="CK286">
        <v>1243.98</v>
      </c>
      <c r="CL286">
        <v>4.9990899999999998</v>
      </c>
      <c r="CM286">
        <v>13775.95</v>
      </c>
      <c r="CN286">
        <v>9557.9562500000011</v>
      </c>
      <c r="CO286">
        <v>44.436999999999998</v>
      </c>
      <c r="CP286">
        <v>46.186999999999998</v>
      </c>
      <c r="CQ286">
        <v>45.25</v>
      </c>
      <c r="CR286">
        <v>45.140500000000003</v>
      </c>
      <c r="CS286">
        <v>45.811999999999998</v>
      </c>
      <c r="CT286">
        <v>597.48374999999999</v>
      </c>
      <c r="CU286">
        <v>597.54</v>
      </c>
      <c r="CV286">
        <v>0</v>
      </c>
      <c r="CW286">
        <v>1666113722.7</v>
      </c>
      <c r="CX286">
        <v>0</v>
      </c>
      <c r="CY286">
        <v>1666111874.0999999</v>
      </c>
      <c r="CZ286" t="s">
        <v>356</v>
      </c>
      <c r="DA286">
        <v>1666111874.0999999</v>
      </c>
      <c r="DB286">
        <v>1666111855.0999999</v>
      </c>
      <c r="DC286">
        <v>36</v>
      </c>
      <c r="DD286">
        <v>-0.106</v>
      </c>
      <c r="DE286">
        <v>-2E-3</v>
      </c>
      <c r="DF286">
        <v>-2.12</v>
      </c>
      <c r="DG286">
        <v>3.7999999999999999E-2</v>
      </c>
      <c r="DH286">
        <v>419</v>
      </c>
      <c r="DI286">
        <v>34</v>
      </c>
      <c r="DJ286">
        <v>0.73</v>
      </c>
      <c r="DK286">
        <v>0.14000000000000001</v>
      </c>
      <c r="DL286">
        <v>-19.71324878048781</v>
      </c>
      <c r="DM286">
        <v>0.27806759581880508</v>
      </c>
      <c r="DN286">
        <v>9.718645675484619E-2</v>
      </c>
      <c r="DO286">
        <v>0</v>
      </c>
      <c r="DP286">
        <v>0.38043324390243899</v>
      </c>
      <c r="DQ286">
        <v>-3.8331010452928501E-4</v>
      </c>
      <c r="DR286">
        <v>2.256172268769667E-3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3.2945000000000002</v>
      </c>
      <c r="EB286">
        <v>2.6254400000000002</v>
      </c>
      <c r="EC286">
        <v>0.26414900000000002</v>
      </c>
      <c r="ED286">
        <v>0.26396900000000001</v>
      </c>
      <c r="EE286">
        <v>0.13994799999999999</v>
      </c>
      <c r="EF286">
        <v>0.13709499999999999</v>
      </c>
      <c r="EG286">
        <v>22240.6</v>
      </c>
      <c r="EH286">
        <v>22655.599999999999</v>
      </c>
      <c r="EI286">
        <v>28149.3</v>
      </c>
      <c r="EJ286">
        <v>29662.2</v>
      </c>
      <c r="EK286">
        <v>33296.300000000003</v>
      </c>
      <c r="EL286">
        <v>35553</v>
      </c>
      <c r="EM286">
        <v>39706.1</v>
      </c>
      <c r="EN286">
        <v>42412.6</v>
      </c>
      <c r="EO286">
        <v>2.0649000000000002</v>
      </c>
      <c r="EP286">
        <v>2.1115499999999998</v>
      </c>
      <c r="EQ286">
        <v>9.8604700000000003E-2</v>
      </c>
      <c r="ER286">
        <v>0</v>
      </c>
      <c r="ES286">
        <v>33.008400000000002</v>
      </c>
      <c r="ET286">
        <v>999.9</v>
      </c>
      <c r="EU286">
        <v>45.9</v>
      </c>
      <c r="EV286">
        <v>41.1</v>
      </c>
      <c r="EW286">
        <v>35.649799999999999</v>
      </c>
      <c r="EX286">
        <v>57.168199999999999</v>
      </c>
      <c r="EY286">
        <v>-1.01362</v>
      </c>
      <c r="EZ286">
        <v>2</v>
      </c>
      <c r="FA286">
        <v>0.66149899999999995</v>
      </c>
      <c r="FB286">
        <v>1.2089399999999999</v>
      </c>
      <c r="FC286">
        <v>20.2653</v>
      </c>
      <c r="FD286">
        <v>5.21774</v>
      </c>
      <c r="FE286">
        <v>12.008599999999999</v>
      </c>
      <c r="FF286">
        <v>4.9854500000000002</v>
      </c>
      <c r="FG286">
        <v>3.2846500000000001</v>
      </c>
      <c r="FH286">
        <v>9905.4</v>
      </c>
      <c r="FI286">
        <v>9999</v>
      </c>
      <c r="FJ286">
        <v>9999</v>
      </c>
      <c r="FK286">
        <v>657.7</v>
      </c>
      <c r="FL286">
        <v>1.8658399999999999</v>
      </c>
      <c r="FM286">
        <v>1.8622099999999999</v>
      </c>
      <c r="FN286">
        <v>1.86432</v>
      </c>
      <c r="FO286">
        <v>1.8604499999999999</v>
      </c>
      <c r="FP286">
        <v>1.86113</v>
      </c>
      <c r="FQ286">
        <v>1.8602000000000001</v>
      </c>
      <c r="FR286">
        <v>1.86188</v>
      </c>
      <c r="FS286">
        <v>1.85849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-2.87</v>
      </c>
      <c r="GH286">
        <v>3.8199999999999998E-2</v>
      </c>
      <c r="GI286">
        <v>-1.7806499393771</v>
      </c>
      <c r="GJ286">
        <v>-1.0668354094452519E-3</v>
      </c>
      <c r="GK286">
        <v>7.2908324871410599E-7</v>
      </c>
      <c r="GL286">
        <v>-2.6615586879345078E-10</v>
      </c>
      <c r="GM286">
        <v>-0.20841063011216021</v>
      </c>
      <c r="GN286">
        <v>3.3664092208003571E-3</v>
      </c>
      <c r="GO286">
        <v>2.042686190248702E-4</v>
      </c>
      <c r="GP286">
        <v>-2.7039353982504608E-6</v>
      </c>
      <c r="GQ286">
        <v>3</v>
      </c>
      <c r="GR286">
        <v>2088</v>
      </c>
      <c r="GS286">
        <v>3</v>
      </c>
      <c r="GT286">
        <v>37</v>
      </c>
      <c r="GU286">
        <v>30.6</v>
      </c>
      <c r="GV286">
        <v>30.9</v>
      </c>
      <c r="GW286">
        <v>4.4433600000000002</v>
      </c>
      <c r="GX286">
        <v>2.52197</v>
      </c>
      <c r="GY286">
        <v>2.04834</v>
      </c>
      <c r="GZ286">
        <v>2.6049799999999999</v>
      </c>
      <c r="HA286">
        <v>2.1972700000000001</v>
      </c>
      <c r="HB286">
        <v>2.3278799999999999</v>
      </c>
      <c r="HC286">
        <v>45.205100000000002</v>
      </c>
      <c r="HD286">
        <v>13.7293</v>
      </c>
      <c r="HE286">
        <v>18</v>
      </c>
      <c r="HF286">
        <v>601.91099999999994</v>
      </c>
      <c r="HG286">
        <v>706.04700000000003</v>
      </c>
      <c r="HH286">
        <v>30.999600000000001</v>
      </c>
      <c r="HI286">
        <v>35.526899999999998</v>
      </c>
      <c r="HJ286">
        <v>29.9998</v>
      </c>
      <c r="HK286">
        <v>35.399900000000002</v>
      </c>
      <c r="HL286">
        <v>35.380800000000001</v>
      </c>
      <c r="HM286">
        <v>88.857399999999998</v>
      </c>
      <c r="HN286">
        <v>-30</v>
      </c>
      <c r="HO286">
        <v>-30</v>
      </c>
      <c r="HP286">
        <v>31</v>
      </c>
      <c r="HQ286">
        <v>1808.97</v>
      </c>
      <c r="HR286">
        <v>32.067999999999998</v>
      </c>
      <c r="HS286">
        <v>99.149699999999996</v>
      </c>
      <c r="HT286">
        <v>98.336699999999993</v>
      </c>
    </row>
    <row r="287" spans="1:228" x14ac:dyDescent="0.2">
      <c r="A287">
        <v>272</v>
      </c>
      <c r="B287">
        <v>1666113715</v>
      </c>
      <c r="C287">
        <v>1082</v>
      </c>
      <c r="D287" t="s">
        <v>902</v>
      </c>
      <c r="E287" t="s">
        <v>903</v>
      </c>
      <c r="F287">
        <v>4</v>
      </c>
      <c r="G287">
        <v>1666113713</v>
      </c>
      <c r="H287">
        <f t="shared" si="136"/>
        <v>4.2404892107904176E-4</v>
      </c>
      <c r="I287">
        <f t="shared" si="137"/>
        <v>0.42404892107904174</v>
      </c>
      <c r="J287">
        <f t="shared" si="138"/>
        <v>10.038542934343546</v>
      </c>
      <c r="K287">
        <f t="shared" si="139"/>
        <v>1781.8228571428569</v>
      </c>
      <c r="L287">
        <f t="shared" si="140"/>
        <v>934.85135422551537</v>
      </c>
      <c r="M287">
        <f t="shared" si="141"/>
        <v>94.70232865965751</v>
      </c>
      <c r="N287">
        <f t="shared" si="142"/>
        <v>180.50225104527877</v>
      </c>
      <c r="O287">
        <f t="shared" si="143"/>
        <v>2.0121120104900535E-2</v>
      </c>
      <c r="P287">
        <f t="shared" si="144"/>
        <v>2.7664002204861657</v>
      </c>
      <c r="Q287">
        <f t="shared" si="145"/>
        <v>2.0040168391906633E-2</v>
      </c>
      <c r="R287">
        <f t="shared" si="146"/>
        <v>1.2532351185263501E-2</v>
      </c>
      <c r="S287">
        <f t="shared" si="147"/>
        <v>226.11110752199923</v>
      </c>
      <c r="T287">
        <f t="shared" si="148"/>
        <v>35.365146332388356</v>
      </c>
      <c r="U287">
        <f t="shared" si="149"/>
        <v>34.601300000000002</v>
      </c>
      <c r="V287">
        <f t="shared" si="150"/>
        <v>5.5248528939525503</v>
      </c>
      <c r="W287">
        <f t="shared" si="151"/>
        <v>64.770876883702584</v>
      </c>
      <c r="X287">
        <f t="shared" si="152"/>
        <v>3.4765419858020539</v>
      </c>
      <c r="Y287">
        <f t="shared" si="153"/>
        <v>5.3674462243953487</v>
      </c>
      <c r="Z287">
        <f t="shared" si="154"/>
        <v>2.0483109081504964</v>
      </c>
      <c r="AA287">
        <f t="shared" si="155"/>
        <v>-18.700557419585742</v>
      </c>
      <c r="AB287">
        <f t="shared" si="156"/>
        <v>-77.475095428000088</v>
      </c>
      <c r="AC287">
        <f t="shared" si="157"/>
        <v>-6.4986405995588372</v>
      </c>
      <c r="AD287">
        <f t="shared" si="158"/>
        <v>123.43681407485457</v>
      </c>
      <c r="AE287">
        <f t="shared" si="159"/>
        <v>20.39221588652272</v>
      </c>
      <c r="AF287">
        <f t="shared" si="160"/>
        <v>0.42632345657631637</v>
      </c>
      <c r="AG287">
        <f t="shared" si="161"/>
        <v>10.038542934343546</v>
      </c>
      <c r="AH287">
        <v>1864.0306393477049</v>
      </c>
      <c r="AI287">
        <v>1847.647515151514</v>
      </c>
      <c r="AJ287">
        <v>1.6736834845236761</v>
      </c>
      <c r="AK287">
        <v>66.573852837517123</v>
      </c>
      <c r="AL287">
        <f t="shared" si="162"/>
        <v>0.42404892107904174</v>
      </c>
      <c r="AM287">
        <v>33.938903624292507</v>
      </c>
      <c r="AN287">
        <v>34.31686176470587</v>
      </c>
      <c r="AO287">
        <v>5.5037396688182963E-6</v>
      </c>
      <c r="AP287">
        <v>87.50530381435243</v>
      </c>
      <c r="AQ287">
        <v>77</v>
      </c>
      <c r="AR287">
        <v>12</v>
      </c>
      <c r="AS287">
        <f t="shared" si="163"/>
        <v>1</v>
      </c>
      <c r="AT287">
        <f t="shared" si="164"/>
        <v>0</v>
      </c>
      <c r="AU287">
        <f t="shared" si="165"/>
        <v>47136.659445213569</v>
      </c>
      <c r="AV287">
        <f t="shared" si="166"/>
        <v>1199.967142857143</v>
      </c>
      <c r="AW287">
        <f t="shared" si="167"/>
        <v>1025.8979707367873</v>
      </c>
      <c r="AX287">
        <f t="shared" si="168"/>
        <v>0.85493838464118777</v>
      </c>
      <c r="AY287">
        <f t="shared" si="169"/>
        <v>0.18843108235749245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1666113713</v>
      </c>
      <c r="BF287">
        <v>1781.8228571428569</v>
      </c>
      <c r="BG287">
        <v>1801.3471428571429</v>
      </c>
      <c r="BH287">
        <v>34.31858571428571</v>
      </c>
      <c r="BI287">
        <v>33.938571428571429</v>
      </c>
      <c r="BJ287">
        <v>1784.6985714285711</v>
      </c>
      <c r="BK287">
        <v>34.280485714285717</v>
      </c>
      <c r="BL287">
        <v>650.01657142857141</v>
      </c>
      <c r="BM287">
        <v>101.20185714285719</v>
      </c>
      <c r="BN287">
        <v>0.10016079999999999</v>
      </c>
      <c r="BO287">
        <v>34.081828571428566</v>
      </c>
      <c r="BP287">
        <v>34.601300000000002</v>
      </c>
      <c r="BQ287">
        <v>999.89999999999986</v>
      </c>
      <c r="BR287">
        <v>0</v>
      </c>
      <c r="BS287">
        <v>0</v>
      </c>
      <c r="BT287">
        <v>8989.6457142857125</v>
      </c>
      <c r="BU287">
        <v>0</v>
      </c>
      <c r="BV287">
        <v>351.48157142857139</v>
      </c>
      <c r="BW287">
        <v>-19.52271428571429</v>
      </c>
      <c r="BX287">
        <v>1845.1457142857139</v>
      </c>
      <c r="BY287">
        <v>1864.6285714285709</v>
      </c>
      <c r="BZ287">
        <v>0.38000614285714279</v>
      </c>
      <c r="CA287">
        <v>1801.3471428571429</v>
      </c>
      <c r="CB287">
        <v>33.938571428571429</v>
      </c>
      <c r="CC287">
        <v>3.4730985714285718</v>
      </c>
      <c r="CD287">
        <v>3.4346399999999999</v>
      </c>
      <c r="CE287">
        <v>26.488785714285719</v>
      </c>
      <c r="CF287">
        <v>26.300071428571432</v>
      </c>
      <c r="CG287">
        <v>1199.967142857143</v>
      </c>
      <c r="CH287">
        <v>0.4999682857142857</v>
      </c>
      <c r="CI287">
        <v>0.50003171428571414</v>
      </c>
      <c r="CJ287">
        <v>0</v>
      </c>
      <c r="CK287">
        <v>1244.001428571429</v>
      </c>
      <c r="CL287">
        <v>4.9990899999999998</v>
      </c>
      <c r="CM287">
        <v>13778.61428571429</v>
      </c>
      <c r="CN287">
        <v>9557.4900000000016</v>
      </c>
      <c r="CO287">
        <v>44.436999999999998</v>
      </c>
      <c r="CP287">
        <v>46.186999999999998</v>
      </c>
      <c r="CQ287">
        <v>45.25</v>
      </c>
      <c r="CR287">
        <v>45.125</v>
      </c>
      <c r="CS287">
        <v>45.811999999999998</v>
      </c>
      <c r="CT287">
        <v>597.44857142857131</v>
      </c>
      <c r="CU287">
        <v>597.51857142857148</v>
      </c>
      <c r="CV287">
        <v>0</v>
      </c>
      <c r="CW287">
        <v>1666113726.3</v>
      </c>
      <c r="CX287">
        <v>0</v>
      </c>
      <c r="CY287">
        <v>1666111874.0999999</v>
      </c>
      <c r="CZ287" t="s">
        <v>356</v>
      </c>
      <c r="DA287">
        <v>1666111874.0999999</v>
      </c>
      <c r="DB287">
        <v>1666111855.0999999</v>
      </c>
      <c r="DC287">
        <v>36</v>
      </c>
      <c r="DD287">
        <v>-0.106</v>
      </c>
      <c r="DE287">
        <v>-2E-3</v>
      </c>
      <c r="DF287">
        <v>-2.12</v>
      </c>
      <c r="DG287">
        <v>3.7999999999999999E-2</v>
      </c>
      <c r="DH287">
        <v>419</v>
      </c>
      <c r="DI287">
        <v>34</v>
      </c>
      <c r="DJ287">
        <v>0.73</v>
      </c>
      <c r="DK287">
        <v>0.14000000000000001</v>
      </c>
      <c r="DL287">
        <v>-19.684748780487801</v>
      </c>
      <c r="DM287">
        <v>0.97890522648081146</v>
      </c>
      <c r="DN287">
        <v>0.12218454080082269</v>
      </c>
      <c r="DO287">
        <v>0</v>
      </c>
      <c r="DP287">
        <v>0.38087348780487801</v>
      </c>
      <c r="DQ287">
        <v>-1.02537491289201E-2</v>
      </c>
      <c r="DR287">
        <v>1.849541777423978E-3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3.2944100000000001</v>
      </c>
      <c r="EB287">
        <v>2.6252200000000001</v>
      </c>
      <c r="EC287">
        <v>0.264714</v>
      </c>
      <c r="ED287">
        <v>0.26453399999999999</v>
      </c>
      <c r="EE287">
        <v>0.13993700000000001</v>
      </c>
      <c r="EF287">
        <v>0.13709199999999999</v>
      </c>
      <c r="EG287">
        <v>22223.4</v>
      </c>
      <c r="EH287">
        <v>22638.3</v>
      </c>
      <c r="EI287">
        <v>28149.4</v>
      </c>
      <c r="EJ287">
        <v>29662.400000000001</v>
      </c>
      <c r="EK287">
        <v>33296.800000000003</v>
      </c>
      <c r="EL287">
        <v>35553.1</v>
      </c>
      <c r="EM287">
        <v>39706.199999999997</v>
      </c>
      <c r="EN287">
        <v>42412.6</v>
      </c>
      <c r="EO287">
        <v>2.0648</v>
      </c>
      <c r="EP287">
        <v>2.11165</v>
      </c>
      <c r="EQ287">
        <v>9.8768599999999998E-2</v>
      </c>
      <c r="ER287">
        <v>0</v>
      </c>
      <c r="ES287">
        <v>33.008800000000001</v>
      </c>
      <c r="ET287">
        <v>999.9</v>
      </c>
      <c r="EU287">
        <v>45.9</v>
      </c>
      <c r="EV287">
        <v>41.1</v>
      </c>
      <c r="EW287">
        <v>35.651699999999998</v>
      </c>
      <c r="EX287">
        <v>57.588200000000001</v>
      </c>
      <c r="EY287">
        <v>-0.98558000000000001</v>
      </c>
      <c r="EZ287">
        <v>2</v>
      </c>
      <c r="FA287">
        <v>0.66154999999999997</v>
      </c>
      <c r="FB287">
        <v>1.2071400000000001</v>
      </c>
      <c r="FC287">
        <v>20.2654</v>
      </c>
      <c r="FD287">
        <v>5.2180400000000002</v>
      </c>
      <c r="FE287">
        <v>12.0083</v>
      </c>
      <c r="FF287">
        <v>4.9859</v>
      </c>
      <c r="FG287">
        <v>3.2846500000000001</v>
      </c>
      <c r="FH287">
        <v>9905.7000000000007</v>
      </c>
      <c r="FI287">
        <v>9999</v>
      </c>
      <c r="FJ287">
        <v>9999</v>
      </c>
      <c r="FK287">
        <v>657.7</v>
      </c>
      <c r="FL287">
        <v>1.8658399999999999</v>
      </c>
      <c r="FM287">
        <v>1.86219</v>
      </c>
      <c r="FN287">
        <v>1.86432</v>
      </c>
      <c r="FO287">
        <v>1.8604700000000001</v>
      </c>
      <c r="FP287">
        <v>1.86113</v>
      </c>
      <c r="FQ287">
        <v>1.8602000000000001</v>
      </c>
      <c r="FR287">
        <v>1.86189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-2.88</v>
      </c>
      <c r="GH287">
        <v>3.8100000000000002E-2</v>
      </c>
      <c r="GI287">
        <v>-1.7806499393771</v>
      </c>
      <c r="GJ287">
        <v>-1.0668354094452519E-3</v>
      </c>
      <c r="GK287">
        <v>7.2908324871410599E-7</v>
      </c>
      <c r="GL287">
        <v>-2.6615586879345078E-10</v>
      </c>
      <c r="GM287">
        <v>-0.20841063011216021</v>
      </c>
      <c r="GN287">
        <v>3.3664092208003571E-3</v>
      </c>
      <c r="GO287">
        <v>2.042686190248702E-4</v>
      </c>
      <c r="GP287">
        <v>-2.7039353982504608E-6</v>
      </c>
      <c r="GQ287">
        <v>3</v>
      </c>
      <c r="GR287">
        <v>2088</v>
      </c>
      <c r="GS287">
        <v>3</v>
      </c>
      <c r="GT287">
        <v>37</v>
      </c>
      <c r="GU287">
        <v>30.7</v>
      </c>
      <c r="GV287">
        <v>31</v>
      </c>
      <c r="GW287">
        <v>4.4567899999999998</v>
      </c>
      <c r="GX287">
        <v>2.5134300000000001</v>
      </c>
      <c r="GY287">
        <v>2.04834</v>
      </c>
      <c r="GZ287">
        <v>2.6049799999999999</v>
      </c>
      <c r="HA287">
        <v>2.1972700000000001</v>
      </c>
      <c r="HB287">
        <v>2.33765</v>
      </c>
      <c r="HC287">
        <v>45.205100000000002</v>
      </c>
      <c r="HD287">
        <v>13.7293</v>
      </c>
      <c r="HE287">
        <v>18</v>
      </c>
      <c r="HF287">
        <v>601.81299999999999</v>
      </c>
      <c r="HG287">
        <v>706.12199999999996</v>
      </c>
      <c r="HH287">
        <v>30.999600000000001</v>
      </c>
      <c r="HI287">
        <v>35.524700000000003</v>
      </c>
      <c r="HJ287">
        <v>29.9999</v>
      </c>
      <c r="HK287">
        <v>35.397399999999998</v>
      </c>
      <c r="HL287">
        <v>35.379199999999997</v>
      </c>
      <c r="HM287">
        <v>89.108699999999999</v>
      </c>
      <c r="HN287">
        <v>-30</v>
      </c>
      <c r="HO287">
        <v>-30</v>
      </c>
      <c r="HP287">
        <v>31</v>
      </c>
      <c r="HQ287">
        <v>1815.65</v>
      </c>
      <c r="HR287">
        <v>32.067999999999998</v>
      </c>
      <c r="HS287">
        <v>99.149799999999999</v>
      </c>
      <c r="HT287">
        <v>98.337100000000007</v>
      </c>
    </row>
    <row r="288" spans="1:228" x14ac:dyDescent="0.2">
      <c r="A288">
        <v>273</v>
      </c>
      <c r="B288">
        <v>1666113719</v>
      </c>
      <c r="C288">
        <v>1086</v>
      </c>
      <c r="D288" t="s">
        <v>904</v>
      </c>
      <c r="E288" t="s">
        <v>905</v>
      </c>
      <c r="F288">
        <v>4</v>
      </c>
      <c r="G288">
        <v>1666113716.6875</v>
      </c>
      <c r="H288">
        <f t="shared" si="136"/>
        <v>4.1812717984206828E-4</v>
      </c>
      <c r="I288">
        <f t="shared" si="137"/>
        <v>0.41812717984206826</v>
      </c>
      <c r="J288">
        <f t="shared" si="138"/>
        <v>9.8783548776158057</v>
      </c>
      <c r="K288">
        <f t="shared" si="139"/>
        <v>1787.9087500000001</v>
      </c>
      <c r="L288">
        <f t="shared" si="140"/>
        <v>941.79008984271809</v>
      </c>
      <c r="M288">
        <f t="shared" si="141"/>
        <v>95.405305843267882</v>
      </c>
      <c r="N288">
        <f t="shared" si="142"/>
        <v>181.11889576380179</v>
      </c>
      <c r="O288">
        <f t="shared" si="143"/>
        <v>1.9826239493106228E-2</v>
      </c>
      <c r="P288">
        <f t="shared" si="144"/>
        <v>2.7706225467850225</v>
      </c>
      <c r="Q288">
        <f t="shared" si="145"/>
        <v>1.9747757403883431E-2</v>
      </c>
      <c r="R288">
        <f t="shared" si="146"/>
        <v>1.2349373685405157E-2</v>
      </c>
      <c r="S288">
        <f t="shared" si="147"/>
        <v>226.1073314862283</v>
      </c>
      <c r="T288">
        <f t="shared" si="148"/>
        <v>35.365477500339715</v>
      </c>
      <c r="U288">
        <f t="shared" si="149"/>
        <v>34.6038</v>
      </c>
      <c r="V288">
        <f t="shared" si="150"/>
        <v>5.5256200251134064</v>
      </c>
      <c r="W288">
        <f t="shared" si="151"/>
        <v>64.758951664458451</v>
      </c>
      <c r="X288">
        <f t="shared" si="152"/>
        <v>3.4760077895618906</v>
      </c>
      <c r="Y288">
        <f t="shared" si="153"/>
        <v>5.3676097284163147</v>
      </c>
      <c r="Z288">
        <f t="shared" si="154"/>
        <v>2.0496122355515158</v>
      </c>
      <c r="AA288">
        <f t="shared" si="155"/>
        <v>-18.43940863103521</v>
      </c>
      <c r="AB288">
        <f t="shared" si="156"/>
        <v>-77.885149394890405</v>
      </c>
      <c r="AC288">
        <f t="shared" si="157"/>
        <v>-6.5231770001244032</v>
      </c>
      <c r="AD288">
        <f t="shared" si="158"/>
        <v>123.25959646017829</v>
      </c>
      <c r="AE288">
        <f t="shared" si="159"/>
        <v>20.559911221880771</v>
      </c>
      <c r="AF288">
        <f t="shared" si="160"/>
        <v>0.42266852381442982</v>
      </c>
      <c r="AG288">
        <f t="shared" si="161"/>
        <v>9.8783548776158057</v>
      </c>
      <c r="AH288">
        <v>1871.0749142816981</v>
      </c>
      <c r="AI288">
        <v>1854.5882424242429</v>
      </c>
      <c r="AJ288">
        <v>1.737012866923495</v>
      </c>
      <c r="AK288">
        <v>66.573852837517123</v>
      </c>
      <c r="AL288">
        <f t="shared" si="162"/>
        <v>0.41812717984206826</v>
      </c>
      <c r="AM288">
        <v>33.937876605622577</v>
      </c>
      <c r="AN288">
        <v>34.310624411764699</v>
      </c>
      <c r="AO288">
        <v>-8.3908447078866722E-6</v>
      </c>
      <c r="AP288">
        <v>87.50530381435243</v>
      </c>
      <c r="AQ288">
        <v>77</v>
      </c>
      <c r="AR288">
        <v>12</v>
      </c>
      <c r="AS288">
        <f t="shared" si="163"/>
        <v>1</v>
      </c>
      <c r="AT288">
        <f t="shared" si="164"/>
        <v>0</v>
      </c>
      <c r="AU288">
        <f t="shared" si="165"/>
        <v>47252.363705962809</v>
      </c>
      <c r="AV288">
        <f t="shared" si="166"/>
        <v>1199.9475</v>
      </c>
      <c r="AW288">
        <f t="shared" si="167"/>
        <v>1025.8811385939007</v>
      </c>
      <c r="AX288">
        <f t="shared" si="168"/>
        <v>0.85493835238116733</v>
      </c>
      <c r="AY288">
        <f t="shared" si="169"/>
        <v>0.18843102009565277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1666113716.6875</v>
      </c>
      <c r="BF288">
        <v>1787.9087500000001</v>
      </c>
      <c r="BG288">
        <v>1807.58375</v>
      </c>
      <c r="BH288">
        <v>34.313287500000001</v>
      </c>
      <c r="BI288">
        <v>33.9365375</v>
      </c>
      <c r="BJ288">
        <v>1790.79125</v>
      </c>
      <c r="BK288">
        <v>34.27525</v>
      </c>
      <c r="BL288">
        <v>650.03112499999997</v>
      </c>
      <c r="BM288">
        <v>101.20225000000001</v>
      </c>
      <c r="BN288">
        <v>9.9841487499999992E-2</v>
      </c>
      <c r="BO288">
        <v>34.082374999999999</v>
      </c>
      <c r="BP288">
        <v>34.6038</v>
      </c>
      <c r="BQ288">
        <v>999.9</v>
      </c>
      <c r="BR288">
        <v>0</v>
      </c>
      <c r="BS288">
        <v>0</v>
      </c>
      <c r="BT288">
        <v>9012.0337499999987</v>
      </c>
      <c r="BU288">
        <v>0</v>
      </c>
      <c r="BV288">
        <v>358.17874999999998</v>
      </c>
      <c r="BW288">
        <v>-19.673649999999999</v>
      </c>
      <c r="BX288">
        <v>1851.44</v>
      </c>
      <c r="BY288">
        <v>1871.0825</v>
      </c>
      <c r="BZ288">
        <v>0.37675425000000001</v>
      </c>
      <c r="CA288">
        <v>1807.58375</v>
      </c>
      <c r="CB288">
        <v>33.9365375</v>
      </c>
      <c r="CC288">
        <v>3.4725762499999999</v>
      </c>
      <c r="CD288">
        <v>3.4344475000000001</v>
      </c>
      <c r="CE288">
        <v>26.486249999999998</v>
      </c>
      <c r="CF288">
        <v>26.2991125</v>
      </c>
      <c r="CG288">
        <v>1199.9475</v>
      </c>
      <c r="CH288">
        <v>0.49997087499999998</v>
      </c>
      <c r="CI288">
        <v>0.50002912499999996</v>
      </c>
      <c r="CJ288">
        <v>0</v>
      </c>
      <c r="CK288">
        <v>1244.0775000000001</v>
      </c>
      <c r="CL288">
        <v>4.9990899999999998</v>
      </c>
      <c r="CM288">
        <v>13795.487499999999</v>
      </c>
      <c r="CN288">
        <v>9557.3312499999993</v>
      </c>
      <c r="CO288">
        <v>44.436999999999998</v>
      </c>
      <c r="CP288">
        <v>46.171499999999988</v>
      </c>
      <c r="CQ288">
        <v>45.25</v>
      </c>
      <c r="CR288">
        <v>45.132750000000001</v>
      </c>
      <c r="CS288">
        <v>45.811999999999998</v>
      </c>
      <c r="CT288">
        <v>597.44000000000005</v>
      </c>
      <c r="CU288">
        <v>597.50750000000005</v>
      </c>
      <c r="CV288">
        <v>0</v>
      </c>
      <c r="CW288">
        <v>1666113730.5</v>
      </c>
      <c r="CX288">
        <v>0</v>
      </c>
      <c r="CY288">
        <v>1666111874.0999999</v>
      </c>
      <c r="CZ288" t="s">
        <v>356</v>
      </c>
      <c r="DA288">
        <v>1666111874.0999999</v>
      </c>
      <c r="DB288">
        <v>1666111855.0999999</v>
      </c>
      <c r="DC288">
        <v>36</v>
      </c>
      <c r="DD288">
        <v>-0.106</v>
      </c>
      <c r="DE288">
        <v>-2E-3</v>
      </c>
      <c r="DF288">
        <v>-2.12</v>
      </c>
      <c r="DG288">
        <v>3.7999999999999999E-2</v>
      </c>
      <c r="DH288">
        <v>419</v>
      </c>
      <c r="DI288">
        <v>34</v>
      </c>
      <c r="DJ288">
        <v>0.73</v>
      </c>
      <c r="DK288">
        <v>0.14000000000000001</v>
      </c>
      <c r="DL288">
        <v>-19.662014634146342</v>
      </c>
      <c r="DM288">
        <v>0.56758536585365049</v>
      </c>
      <c r="DN288">
        <v>0.10824225440880419</v>
      </c>
      <c r="DO288">
        <v>0</v>
      </c>
      <c r="DP288">
        <v>0.37980629268292682</v>
      </c>
      <c r="DQ288">
        <v>-1.3943101045296511E-2</v>
      </c>
      <c r="DR288">
        <v>2.1753649903328821E-3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3.2943500000000001</v>
      </c>
      <c r="EB288">
        <v>2.6250800000000001</v>
      </c>
      <c r="EC288">
        <v>0.26528600000000002</v>
      </c>
      <c r="ED288">
        <v>0.26510299999999998</v>
      </c>
      <c r="EE288">
        <v>0.13992599999999999</v>
      </c>
      <c r="EF288">
        <v>0.13708799999999999</v>
      </c>
      <c r="EG288">
        <v>22205.7</v>
      </c>
      <c r="EH288">
        <v>22620.400000000001</v>
      </c>
      <c r="EI288">
        <v>28149</v>
      </c>
      <c r="EJ288">
        <v>29662.1</v>
      </c>
      <c r="EK288">
        <v>33296.800000000003</v>
      </c>
      <c r="EL288">
        <v>35553.199999999997</v>
      </c>
      <c r="EM288">
        <v>39705.599999999999</v>
      </c>
      <c r="EN288">
        <v>42412.4</v>
      </c>
      <c r="EO288">
        <v>2.0649199999999999</v>
      </c>
      <c r="EP288">
        <v>2.1116999999999999</v>
      </c>
      <c r="EQ288">
        <v>9.8194900000000002E-2</v>
      </c>
      <c r="ER288">
        <v>0</v>
      </c>
      <c r="ES288">
        <v>33.009099999999997</v>
      </c>
      <c r="ET288">
        <v>999.9</v>
      </c>
      <c r="EU288">
        <v>45.9</v>
      </c>
      <c r="EV288">
        <v>41.1</v>
      </c>
      <c r="EW288">
        <v>35.652099999999997</v>
      </c>
      <c r="EX288">
        <v>57.318199999999997</v>
      </c>
      <c r="EY288">
        <v>-0.91746499999999997</v>
      </c>
      <c r="EZ288">
        <v>2</v>
      </c>
      <c r="FA288">
        <v>0.66145100000000001</v>
      </c>
      <c r="FB288">
        <v>1.20705</v>
      </c>
      <c r="FC288">
        <v>20.2653</v>
      </c>
      <c r="FD288">
        <v>5.2171399999999997</v>
      </c>
      <c r="FE288">
        <v>12.007300000000001</v>
      </c>
      <c r="FF288">
        <v>4.9855499999999999</v>
      </c>
      <c r="FG288">
        <v>3.2845499999999999</v>
      </c>
      <c r="FH288">
        <v>9905.7000000000007</v>
      </c>
      <c r="FI288">
        <v>9999</v>
      </c>
      <c r="FJ288">
        <v>9999</v>
      </c>
      <c r="FK288">
        <v>657.7</v>
      </c>
      <c r="FL288">
        <v>1.8658399999999999</v>
      </c>
      <c r="FM288">
        <v>1.8621799999999999</v>
      </c>
      <c r="FN288">
        <v>1.86432</v>
      </c>
      <c r="FO288">
        <v>1.8604499999999999</v>
      </c>
      <c r="FP288">
        <v>1.8611200000000001</v>
      </c>
      <c r="FQ288">
        <v>1.8602000000000001</v>
      </c>
      <c r="FR288">
        <v>1.86189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-2.88</v>
      </c>
      <c r="GH288">
        <v>3.7999999999999999E-2</v>
      </c>
      <c r="GI288">
        <v>-1.7806499393771</v>
      </c>
      <c r="GJ288">
        <v>-1.0668354094452519E-3</v>
      </c>
      <c r="GK288">
        <v>7.2908324871410599E-7</v>
      </c>
      <c r="GL288">
        <v>-2.6615586879345078E-10</v>
      </c>
      <c r="GM288">
        <v>-0.20841063011216021</v>
      </c>
      <c r="GN288">
        <v>3.3664092208003571E-3</v>
      </c>
      <c r="GO288">
        <v>2.042686190248702E-4</v>
      </c>
      <c r="GP288">
        <v>-2.7039353982504608E-6</v>
      </c>
      <c r="GQ288">
        <v>3</v>
      </c>
      <c r="GR288">
        <v>2088</v>
      </c>
      <c r="GS288">
        <v>3</v>
      </c>
      <c r="GT288">
        <v>37</v>
      </c>
      <c r="GU288">
        <v>30.7</v>
      </c>
      <c r="GV288">
        <v>31.1</v>
      </c>
      <c r="GW288">
        <v>4.4689899999999998</v>
      </c>
      <c r="GX288">
        <v>2.5122100000000001</v>
      </c>
      <c r="GY288">
        <v>2.04834</v>
      </c>
      <c r="GZ288">
        <v>2.6037599999999999</v>
      </c>
      <c r="HA288">
        <v>2.1972700000000001</v>
      </c>
      <c r="HB288">
        <v>2.33765</v>
      </c>
      <c r="HC288">
        <v>45.205100000000002</v>
      </c>
      <c r="HD288">
        <v>13.738</v>
      </c>
      <c r="HE288">
        <v>18</v>
      </c>
      <c r="HF288">
        <v>601.89700000000005</v>
      </c>
      <c r="HG288">
        <v>706.14400000000001</v>
      </c>
      <c r="HH288">
        <v>30.9998</v>
      </c>
      <c r="HI288">
        <v>35.523099999999999</v>
      </c>
      <c r="HJ288">
        <v>29.9998</v>
      </c>
      <c r="HK288">
        <v>35.3964</v>
      </c>
      <c r="HL288">
        <v>35.377200000000002</v>
      </c>
      <c r="HM288">
        <v>89.362899999999996</v>
      </c>
      <c r="HN288">
        <v>-30</v>
      </c>
      <c r="HO288">
        <v>-30</v>
      </c>
      <c r="HP288">
        <v>31</v>
      </c>
      <c r="HQ288">
        <v>1822.33</v>
      </c>
      <c r="HR288">
        <v>32.067999999999998</v>
      </c>
      <c r="HS288">
        <v>99.148399999999995</v>
      </c>
      <c r="HT288">
        <v>98.336500000000001</v>
      </c>
    </row>
    <row r="289" spans="1:228" x14ac:dyDescent="0.2">
      <c r="A289">
        <v>274</v>
      </c>
      <c r="B289">
        <v>1666113723</v>
      </c>
      <c r="C289">
        <v>1090</v>
      </c>
      <c r="D289" t="s">
        <v>906</v>
      </c>
      <c r="E289" t="s">
        <v>907</v>
      </c>
      <c r="F289">
        <v>4</v>
      </c>
      <c r="G289">
        <v>1666113721</v>
      </c>
      <c r="H289">
        <f t="shared" si="136"/>
        <v>4.2547606181704485E-4</v>
      </c>
      <c r="I289">
        <f t="shared" si="137"/>
        <v>0.42547606181704484</v>
      </c>
      <c r="J289">
        <f t="shared" si="138"/>
        <v>9.5626921272715233</v>
      </c>
      <c r="K289">
        <f t="shared" si="139"/>
        <v>1795.0957142857139</v>
      </c>
      <c r="L289">
        <f t="shared" si="140"/>
        <v>987.29416882811029</v>
      </c>
      <c r="M289">
        <f t="shared" si="141"/>
        <v>100.01535474519804</v>
      </c>
      <c r="N289">
        <f t="shared" si="142"/>
        <v>181.84766033711688</v>
      </c>
      <c r="O289">
        <f t="shared" si="143"/>
        <v>2.0182911759488595E-2</v>
      </c>
      <c r="P289">
        <f t="shared" si="144"/>
        <v>2.7646279007332648</v>
      </c>
      <c r="Q289">
        <f t="shared" si="145"/>
        <v>2.0101411179808265E-2</v>
      </c>
      <c r="R289">
        <f t="shared" si="146"/>
        <v>1.2570676955653219E-2</v>
      </c>
      <c r="S289">
        <f t="shared" si="147"/>
        <v>226.10800037882717</v>
      </c>
      <c r="T289">
        <f t="shared" si="148"/>
        <v>35.367337666080118</v>
      </c>
      <c r="U289">
        <f t="shared" si="149"/>
        <v>34.60182857142857</v>
      </c>
      <c r="V289">
        <f t="shared" si="150"/>
        <v>5.525015079679406</v>
      </c>
      <c r="W289">
        <f t="shared" si="151"/>
        <v>64.7552220345612</v>
      </c>
      <c r="X289">
        <f t="shared" si="152"/>
        <v>3.4760588081073283</v>
      </c>
      <c r="Y289">
        <f t="shared" si="153"/>
        <v>5.3679976670485106</v>
      </c>
      <c r="Z289">
        <f t="shared" si="154"/>
        <v>2.0489562715720777</v>
      </c>
      <c r="AA289">
        <f t="shared" si="155"/>
        <v>-18.763494326131678</v>
      </c>
      <c r="AB289">
        <f t="shared" si="156"/>
        <v>-77.229570452699093</v>
      </c>
      <c r="AC289">
        <f t="shared" si="157"/>
        <v>-6.4822737523354235</v>
      </c>
      <c r="AD289">
        <f t="shared" si="158"/>
        <v>123.63266184766097</v>
      </c>
      <c r="AE289">
        <f t="shared" si="159"/>
        <v>20.529581566364737</v>
      </c>
      <c r="AF289">
        <f t="shared" si="160"/>
        <v>0.42568731860547515</v>
      </c>
      <c r="AG289">
        <f t="shared" si="161"/>
        <v>9.5626921272715233</v>
      </c>
      <c r="AH289">
        <v>1877.8942044454061</v>
      </c>
      <c r="AI289">
        <v>1861.555212121212</v>
      </c>
      <c r="AJ289">
        <v>1.7744757609468731</v>
      </c>
      <c r="AK289">
        <v>66.573852837517123</v>
      </c>
      <c r="AL289">
        <f t="shared" si="162"/>
        <v>0.42547606181704484</v>
      </c>
      <c r="AM289">
        <v>33.935444202986929</v>
      </c>
      <c r="AN289">
        <v>34.314773823529407</v>
      </c>
      <c r="AO289">
        <v>-6.1252745746233323E-6</v>
      </c>
      <c r="AP289">
        <v>87.50530381435243</v>
      </c>
      <c r="AQ289">
        <v>78</v>
      </c>
      <c r="AR289">
        <v>12</v>
      </c>
      <c r="AS289">
        <f t="shared" si="163"/>
        <v>1</v>
      </c>
      <c r="AT289">
        <f t="shared" si="164"/>
        <v>0</v>
      </c>
      <c r="AU289">
        <f t="shared" si="165"/>
        <v>47087.80811109276</v>
      </c>
      <c r="AV289">
        <f t="shared" si="166"/>
        <v>1199.9528571428571</v>
      </c>
      <c r="AW289">
        <f t="shared" si="167"/>
        <v>1025.8855421651954</v>
      </c>
      <c r="AX289">
        <f t="shared" si="168"/>
        <v>0.85493820532906273</v>
      </c>
      <c r="AY289">
        <f t="shared" si="169"/>
        <v>0.18843073628509099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1666113721</v>
      </c>
      <c r="BF289">
        <v>1795.0957142857139</v>
      </c>
      <c r="BG289">
        <v>1814.752857142857</v>
      </c>
      <c r="BH289">
        <v>34.313657142857153</v>
      </c>
      <c r="BI289">
        <v>33.934171428571418</v>
      </c>
      <c r="BJ289">
        <v>1797.982857142857</v>
      </c>
      <c r="BK289">
        <v>34.275599999999997</v>
      </c>
      <c r="BL289">
        <v>649.95399999999995</v>
      </c>
      <c r="BM289">
        <v>101.2025714285714</v>
      </c>
      <c r="BN289">
        <v>9.9915614285714285E-2</v>
      </c>
      <c r="BO289">
        <v>34.083671428571442</v>
      </c>
      <c r="BP289">
        <v>34.60182857142857</v>
      </c>
      <c r="BQ289">
        <v>999.89999999999986</v>
      </c>
      <c r="BR289">
        <v>0</v>
      </c>
      <c r="BS289">
        <v>0</v>
      </c>
      <c r="BT289">
        <v>8980.1799999999985</v>
      </c>
      <c r="BU289">
        <v>0</v>
      </c>
      <c r="BV289">
        <v>370.03557142857147</v>
      </c>
      <c r="BW289">
        <v>-19.65792857142857</v>
      </c>
      <c r="BX289">
        <v>1858.88</v>
      </c>
      <c r="BY289">
        <v>1878.497142857143</v>
      </c>
      <c r="BZ289">
        <v>0.37950728571428571</v>
      </c>
      <c r="CA289">
        <v>1814.752857142857</v>
      </c>
      <c r="CB289">
        <v>33.934171428571418</v>
      </c>
      <c r="CC289">
        <v>3.4726342857142858</v>
      </c>
      <c r="CD289">
        <v>3.4342285714285721</v>
      </c>
      <c r="CE289">
        <v>26.486557142857141</v>
      </c>
      <c r="CF289">
        <v>26.29804285714286</v>
      </c>
      <c r="CG289">
        <v>1199.9528571428571</v>
      </c>
      <c r="CH289">
        <v>0.4999744285714286</v>
      </c>
      <c r="CI289">
        <v>0.50002557142857129</v>
      </c>
      <c r="CJ289">
        <v>0</v>
      </c>
      <c r="CK289">
        <v>1244.1728571428571</v>
      </c>
      <c r="CL289">
        <v>4.9990899999999998</v>
      </c>
      <c r="CM289">
        <v>13827.471428571431</v>
      </c>
      <c r="CN289">
        <v>9557.397142857144</v>
      </c>
      <c r="CO289">
        <v>44.436999999999998</v>
      </c>
      <c r="CP289">
        <v>46.169285714285706</v>
      </c>
      <c r="CQ289">
        <v>45.25</v>
      </c>
      <c r="CR289">
        <v>45.125</v>
      </c>
      <c r="CS289">
        <v>45.811999999999998</v>
      </c>
      <c r="CT289">
        <v>597.44857142857131</v>
      </c>
      <c r="CU289">
        <v>597.50428571428586</v>
      </c>
      <c r="CV289">
        <v>0</v>
      </c>
      <c r="CW289">
        <v>1666113734.7</v>
      </c>
      <c r="CX289">
        <v>0</v>
      </c>
      <c r="CY289">
        <v>1666111874.0999999</v>
      </c>
      <c r="CZ289" t="s">
        <v>356</v>
      </c>
      <c r="DA289">
        <v>1666111874.0999999</v>
      </c>
      <c r="DB289">
        <v>1666111855.0999999</v>
      </c>
      <c r="DC289">
        <v>36</v>
      </c>
      <c r="DD289">
        <v>-0.106</v>
      </c>
      <c r="DE289">
        <v>-2E-3</v>
      </c>
      <c r="DF289">
        <v>-2.12</v>
      </c>
      <c r="DG289">
        <v>3.7999999999999999E-2</v>
      </c>
      <c r="DH289">
        <v>419</v>
      </c>
      <c r="DI289">
        <v>34</v>
      </c>
      <c r="DJ289">
        <v>0.73</v>
      </c>
      <c r="DK289">
        <v>0.14000000000000001</v>
      </c>
      <c r="DL289">
        <v>-19.64526585365854</v>
      </c>
      <c r="DM289">
        <v>0.3012167247386402</v>
      </c>
      <c r="DN289">
        <v>0.10183612040623501</v>
      </c>
      <c r="DO289">
        <v>0</v>
      </c>
      <c r="DP289">
        <v>0.37902656097560983</v>
      </c>
      <c r="DQ289">
        <v>-3.926383275261406E-3</v>
      </c>
      <c r="DR289">
        <v>1.714566389737812E-3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3.2943799999999999</v>
      </c>
      <c r="EB289">
        <v>2.6252399999999998</v>
      </c>
      <c r="EC289">
        <v>0.26586500000000002</v>
      </c>
      <c r="ED289">
        <v>0.26566899999999999</v>
      </c>
      <c r="EE289">
        <v>0.13992499999999999</v>
      </c>
      <c r="EF289">
        <v>0.13708400000000001</v>
      </c>
      <c r="EG289">
        <v>22188.400000000001</v>
      </c>
      <c r="EH289">
        <v>22603.200000000001</v>
      </c>
      <c r="EI289">
        <v>28149.4</v>
      </c>
      <c r="EJ289">
        <v>29662.5</v>
      </c>
      <c r="EK289">
        <v>33297.300000000003</v>
      </c>
      <c r="EL289">
        <v>35553.4</v>
      </c>
      <c r="EM289">
        <v>39706.1</v>
      </c>
      <c r="EN289">
        <v>42412.5</v>
      </c>
      <c r="EO289">
        <v>2.0646300000000002</v>
      </c>
      <c r="EP289">
        <v>2.1116799999999998</v>
      </c>
      <c r="EQ289">
        <v>9.8481799999999994E-2</v>
      </c>
      <c r="ER289">
        <v>0</v>
      </c>
      <c r="ES289">
        <v>33.012099999999997</v>
      </c>
      <c r="ET289">
        <v>999.9</v>
      </c>
      <c r="EU289">
        <v>45.9</v>
      </c>
      <c r="EV289">
        <v>41.1</v>
      </c>
      <c r="EW289">
        <v>35.652799999999999</v>
      </c>
      <c r="EX289">
        <v>57.498199999999997</v>
      </c>
      <c r="EY289">
        <v>-0.85736800000000002</v>
      </c>
      <c r="EZ289">
        <v>2</v>
      </c>
      <c r="FA289">
        <v>0.66086900000000004</v>
      </c>
      <c r="FB289">
        <v>1.2095899999999999</v>
      </c>
      <c r="FC289">
        <v>20.2653</v>
      </c>
      <c r="FD289">
        <v>5.2165400000000002</v>
      </c>
      <c r="FE289">
        <v>12.008800000000001</v>
      </c>
      <c r="FF289">
        <v>4.9852999999999996</v>
      </c>
      <c r="FG289">
        <v>3.2845499999999999</v>
      </c>
      <c r="FH289">
        <v>9905.7000000000007</v>
      </c>
      <c r="FI289">
        <v>9999</v>
      </c>
      <c r="FJ289">
        <v>9999</v>
      </c>
      <c r="FK289">
        <v>657.7</v>
      </c>
      <c r="FL289">
        <v>1.8658399999999999</v>
      </c>
      <c r="FM289">
        <v>1.86219</v>
      </c>
      <c r="FN289">
        <v>1.86432</v>
      </c>
      <c r="FO289">
        <v>1.8604499999999999</v>
      </c>
      <c r="FP289">
        <v>1.86111</v>
      </c>
      <c r="FQ289">
        <v>1.8602000000000001</v>
      </c>
      <c r="FR289">
        <v>1.86188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-2.89</v>
      </c>
      <c r="GH289">
        <v>3.8100000000000002E-2</v>
      </c>
      <c r="GI289">
        <v>-1.7806499393771</v>
      </c>
      <c r="GJ289">
        <v>-1.0668354094452519E-3</v>
      </c>
      <c r="GK289">
        <v>7.2908324871410599E-7</v>
      </c>
      <c r="GL289">
        <v>-2.6615586879345078E-10</v>
      </c>
      <c r="GM289">
        <v>-0.20841063011216021</v>
      </c>
      <c r="GN289">
        <v>3.3664092208003571E-3</v>
      </c>
      <c r="GO289">
        <v>2.042686190248702E-4</v>
      </c>
      <c r="GP289">
        <v>-2.7039353982504608E-6</v>
      </c>
      <c r="GQ289">
        <v>3</v>
      </c>
      <c r="GR289">
        <v>2088</v>
      </c>
      <c r="GS289">
        <v>3</v>
      </c>
      <c r="GT289">
        <v>37</v>
      </c>
      <c r="GU289">
        <v>30.8</v>
      </c>
      <c r="GV289">
        <v>31.1</v>
      </c>
      <c r="GW289">
        <v>4.4787600000000003</v>
      </c>
      <c r="GX289">
        <v>2.5146500000000001</v>
      </c>
      <c r="GY289">
        <v>2.04834</v>
      </c>
      <c r="GZ289">
        <v>2.6025399999999999</v>
      </c>
      <c r="HA289">
        <v>2.1972700000000001</v>
      </c>
      <c r="HB289">
        <v>2.3767100000000001</v>
      </c>
      <c r="HC289">
        <v>45.205100000000002</v>
      </c>
      <c r="HD289">
        <v>13.738</v>
      </c>
      <c r="HE289">
        <v>18</v>
      </c>
      <c r="HF289">
        <v>601.64599999999996</v>
      </c>
      <c r="HG289">
        <v>706.09900000000005</v>
      </c>
      <c r="HH289">
        <v>31.000399999999999</v>
      </c>
      <c r="HI289">
        <v>35.520400000000002</v>
      </c>
      <c r="HJ289">
        <v>29.9998</v>
      </c>
      <c r="HK289">
        <v>35.3934</v>
      </c>
      <c r="HL289">
        <v>35.375100000000003</v>
      </c>
      <c r="HM289">
        <v>89.589799999999997</v>
      </c>
      <c r="HN289">
        <v>-30</v>
      </c>
      <c r="HO289">
        <v>-30</v>
      </c>
      <c r="HP289">
        <v>31</v>
      </c>
      <c r="HQ289">
        <v>1829.01</v>
      </c>
      <c r="HR289">
        <v>32.067999999999998</v>
      </c>
      <c r="HS289">
        <v>99.149699999999996</v>
      </c>
      <c r="HT289">
        <v>98.337100000000007</v>
      </c>
    </row>
    <row r="290" spans="1:228" x14ac:dyDescent="0.2">
      <c r="A290">
        <v>275</v>
      </c>
      <c r="B290">
        <v>1666113727</v>
      </c>
      <c r="C290">
        <v>1094</v>
      </c>
      <c r="D290" t="s">
        <v>908</v>
      </c>
      <c r="E290" t="s">
        <v>909</v>
      </c>
      <c r="F290">
        <v>4</v>
      </c>
      <c r="G290">
        <v>1666113724.6875</v>
      </c>
      <c r="H290">
        <f t="shared" si="136"/>
        <v>4.1960539013758167E-4</v>
      </c>
      <c r="I290">
        <f t="shared" si="137"/>
        <v>0.41960539013758169</v>
      </c>
      <c r="J290">
        <f t="shared" si="138"/>
        <v>9.8764870060427885</v>
      </c>
      <c r="K290">
        <f t="shared" si="139"/>
        <v>1801.3487500000001</v>
      </c>
      <c r="L290">
        <f t="shared" si="140"/>
        <v>957.71777660097564</v>
      </c>
      <c r="M290">
        <f t="shared" si="141"/>
        <v>97.017825256176636</v>
      </c>
      <c r="N290">
        <f t="shared" si="142"/>
        <v>182.47853649869717</v>
      </c>
      <c r="O290">
        <f t="shared" si="143"/>
        <v>1.9896986126221289E-2</v>
      </c>
      <c r="P290">
        <f t="shared" si="144"/>
        <v>2.7692942357153707</v>
      </c>
      <c r="Q290">
        <f t="shared" si="145"/>
        <v>1.9817906392093451E-2</v>
      </c>
      <c r="R290">
        <f t="shared" si="146"/>
        <v>1.2393270196176809E-2</v>
      </c>
      <c r="S290">
        <f t="shared" si="147"/>
        <v>226.11833548653522</v>
      </c>
      <c r="T290">
        <f t="shared" si="148"/>
        <v>35.370256139621013</v>
      </c>
      <c r="U290">
        <f t="shared" si="149"/>
        <v>34.602600000000002</v>
      </c>
      <c r="V290">
        <f t="shared" si="150"/>
        <v>5.5252517906008753</v>
      </c>
      <c r="W290">
        <f t="shared" si="151"/>
        <v>64.736585353060349</v>
      </c>
      <c r="X290">
        <f t="shared" si="152"/>
        <v>3.4756887279916451</v>
      </c>
      <c r="Y290">
        <f t="shared" si="153"/>
        <v>5.3689713614580317</v>
      </c>
      <c r="Z290">
        <f t="shared" si="154"/>
        <v>2.0495630626092303</v>
      </c>
      <c r="AA290">
        <f t="shared" si="155"/>
        <v>-18.504597705067351</v>
      </c>
      <c r="AB290">
        <f t="shared" si="156"/>
        <v>-76.989344559296313</v>
      </c>
      <c r="AC290">
        <f t="shared" si="157"/>
        <v>-6.4513482185230391</v>
      </c>
      <c r="AD290">
        <f t="shared" si="158"/>
        <v>124.17304500364853</v>
      </c>
      <c r="AE290">
        <f t="shared" si="159"/>
        <v>20.247080428586504</v>
      </c>
      <c r="AF290">
        <f t="shared" si="160"/>
        <v>0.42346005640968265</v>
      </c>
      <c r="AG290">
        <f t="shared" si="161"/>
        <v>9.8764870060427885</v>
      </c>
      <c r="AH290">
        <v>1884.66569934115</v>
      </c>
      <c r="AI290">
        <v>1868.4052121212119</v>
      </c>
      <c r="AJ290">
        <v>1.681568084438662</v>
      </c>
      <c r="AK290">
        <v>66.573852837517123</v>
      </c>
      <c r="AL290">
        <f t="shared" si="162"/>
        <v>0.41960539013758169</v>
      </c>
      <c r="AM290">
        <v>33.93433488386151</v>
      </c>
      <c r="AN290">
        <v>34.308380294117647</v>
      </c>
      <c r="AO290">
        <v>-1.06273122034971E-6</v>
      </c>
      <c r="AP290">
        <v>87.50530381435243</v>
      </c>
      <c r="AQ290">
        <v>78</v>
      </c>
      <c r="AR290">
        <v>12</v>
      </c>
      <c r="AS290">
        <f t="shared" si="163"/>
        <v>1</v>
      </c>
      <c r="AT290">
        <f t="shared" si="164"/>
        <v>0</v>
      </c>
      <c r="AU290">
        <f t="shared" si="165"/>
        <v>47215.220999646066</v>
      </c>
      <c r="AV290">
        <f t="shared" si="166"/>
        <v>1200.0037500000001</v>
      </c>
      <c r="AW290">
        <f t="shared" si="167"/>
        <v>1025.9294385940595</v>
      </c>
      <c r="AX290">
        <f t="shared" si="168"/>
        <v>0.85493852714548557</v>
      </c>
      <c r="AY290">
        <f t="shared" si="169"/>
        <v>0.18843135739078748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1666113724.6875</v>
      </c>
      <c r="BF290">
        <v>1801.3487500000001</v>
      </c>
      <c r="BG290">
        <v>1820.7425000000001</v>
      </c>
      <c r="BH290">
        <v>34.310487499999986</v>
      </c>
      <c r="BI290">
        <v>33.933012499999997</v>
      </c>
      <c r="BJ290">
        <v>1804.2449999999999</v>
      </c>
      <c r="BK290">
        <v>34.272437500000002</v>
      </c>
      <c r="BL290">
        <v>649.99950000000001</v>
      </c>
      <c r="BM290">
        <v>101.201125</v>
      </c>
      <c r="BN290">
        <v>9.9934274999999989E-2</v>
      </c>
      <c r="BO290">
        <v>34.086925000000001</v>
      </c>
      <c r="BP290">
        <v>34.602600000000002</v>
      </c>
      <c r="BQ290">
        <v>999.9</v>
      </c>
      <c r="BR290">
        <v>0</v>
      </c>
      <c r="BS290">
        <v>0</v>
      </c>
      <c r="BT290">
        <v>9005.0762500000019</v>
      </c>
      <c r="BU290">
        <v>0</v>
      </c>
      <c r="BV290">
        <v>421.61712499999999</v>
      </c>
      <c r="BW290">
        <v>-19.393274999999999</v>
      </c>
      <c r="BX290">
        <v>1865.3525</v>
      </c>
      <c r="BY290">
        <v>1884.69625</v>
      </c>
      <c r="BZ290">
        <v>0.37746574999999999</v>
      </c>
      <c r="CA290">
        <v>1820.7425000000001</v>
      </c>
      <c r="CB290">
        <v>33.933012499999997</v>
      </c>
      <c r="CC290">
        <v>3.4722637500000002</v>
      </c>
      <c r="CD290">
        <v>3.43406375</v>
      </c>
      <c r="CE290">
        <v>26.484737500000001</v>
      </c>
      <c r="CF290">
        <v>26.297237500000001</v>
      </c>
      <c r="CG290">
        <v>1200.0037500000001</v>
      </c>
      <c r="CH290">
        <v>0.49996499999999999</v>
      </c>
      <c r="CI290">
        <v>0.50003500000000001</v>
      </c>
      <c r="CJ290">
        <v>0</v>
      </c>
      <c r="CK290">
        <v>1244.54</v>
      </c>
      <c r="CL290">
        <v>4.9990899999999998</v>
      </c>
      <c r="CM290">
        <v>13835.674999999999</v>
      </c>
      <c r="CN290">
        <v>9557.7612499999996</v>
      </c>
      <c r="CO290">
        <v>44.436999999999998</v>
      </c>
      <c r="CP290">
        <v>46.148249999999997</v>
      </c>
      <c r="CQ290">
        <v>45.25</v>
      </c>
      <c r="CR290">
        <v>45.125</v>
      </c>
      <c r="CS290">
        <v>45.796499999999988</v>
      </c>
      <c r="CT290">
        <v>597.46124999999995</v>
      </c>
      <c r="CU290">
        <v>597.54250000000002</v>
      </c>
      <c r="CV290">
        <v>0</v>
      </c>
      <c r="CW290">
        <v>1666113738.3</v>
      </c>
      <c r="CX290">
        <v>0</v>
      </c>
      <c r="CY290">
        <v>1666111874.0999999</v>
      </c>
      <c r="CZ290" t="s">
        <v>356</v>
      </c>
      <c r="DA290">
        <v>1666111874.0999999</v>
      </c>
      <c r="DB290">
        <v>1666111855.0999999</v>
      </c>
      <c r="DC290">
        <v>36</v>
      </c>
      <c r="DD290">
        <v>-0.106</v>
      </c>
      <c r="DE290">
        <v>-2E-3</v>
      </c>
      <c r="DF290">
        <v>-2.12</v>
      </c>
      <c r="DG290">
        <v>3.7999999999999999E-2</v>
      </c>
      <c r="DH290">
        <v>419</v>
      </c>
      <c r="DI290">
        <v>34</v>
      </c>
      <c r="DJ290">
        <v>0.73</v>
      </c>
      <c r="DK290">
        <v>0.14000000000000001</v>
      </c>
      <c r="DL290">
        <v>-19.57311951219512</v>
      </c>
      <c r="DM290">
        <v>0.27259442508706722</v>
      </c>
      <c r="DN290">
        <v>0.1064316091401056</v>
      </c>
      <c r="DO290">
        <v>0</v>
      </c>
      <c r="DP290">
        <v>0.37879536585365853</v>
      </c>
      <c r="DQ290">
        <v>-8.8140836236926326E-3</v>
      </c>
      <c r="DR290">
        <v>1.728076284959347E-3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3.2944599999999999</v>
      </c>
      <c r="EB290">
        <v>2.62514</v>
      </c>
      <c r="EC290">
        <v>0.26642300000000002</v>
      </c>
      <c r="ED290">
        <v>0.26619700000000002</v>
      </c>
      <c r="EE290">
        <v>0.13991899999999999</v>
      </c>
      <c r="EF290">
        <v>0.13707800000000001</v>
      </c>
      <c r="EG290">
        <v>22171.8</v>
      </c>
      <c r="EH290">
        <v>22586.7</v>
      </c>
      <c r="EI290">
        <v>28149.8</v>
      </c>
      <c r="EJ290">
        <v>29662.2</v>
      </c>
      <c r="EK290">
        <v>33297.599999999999</v>
      </c>
      <c r="EL290">
        <v>35553.5</v>
      </c>
      <c r="EM290">
        <v>39706.1</v>
      </c>
      <c r="EN290">
        <v>42412.2</v>
      </c>
      <c r="EO290">
        <v>2.0644</v>
      </c>
      <c r="EP290">
        <v>2.1116999999999999</v>
      </c>
      <c r="EQ290">
        <v>9.8295499999999994E-2</v>
      </c>
      <c r="ER290">
        <v>0</v>
      </c>
      <c r="ES290">
        <v>33.015700000000002</v>
      </c>
      <c r="ET290">
        <v>999.9</v>
      </c>
      <c r="EU290">
        <v>45.9</v>
      </c>
      <c r="EV290">
        <v>41.1</v>
      </c>
      <c r="EW290">
        <v>35.651800000000001</v>
      </c>
      <c r="EX290">
        <v>57.1982</v>
      </c>
      <c r="EY290">
        <v>-0.91746499999999997</v>
      </c>
      <c r="EZ290">
        <v>2</v>
      </c>
      <c r="FA290">
        <v>0.66092200000000001</v>
      </c>
      <c r="FB290">
        <v>1.21211</v>
      </c>
      <c r="FC290">
        <v>20.2653</v>
      </c>
      <c r="FD290">
        <v>5.21699</v>
      </c>
      <c r="FE290">
        <v>12.0085</v>
      </c>
      <c r="FF290">
        <v>4.9854000000000003</v>
      </c>
      <c r="FG290">
        <v>3.2844799999999998</v>
      </c>
      <c r="FH290">
        <v>9906</v>
      </c>
      <c r="FI290">
        <v>9999</v>
      </c>
      <c r="FJ290">
        <v>9999</v>
      </c>
      <c r="FK290">
        <v>657.7</v>
      </c>
      <c r="FL290">
        <v>1.8658399999999999</v>
      </c>
      <c r="FM290">
        <v>1.8622099999999999</v>
      </c>
      <c r="FN290">
        <v>1.86432</v>
      </c>
      <c r="FO290">
        <v>1.8604700000000001</v>
      </c>
      <c r="FP290">
        <v>1.86111</v>
      </c>
      <c r="FQ290">
        <v>1.8602000000000001</v>
      </c>
      <c r="FR290">
        <v>1.86189</v>
      </c>
      <c r="FS290">
        <v>1.8585100000000001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-2.89</v>
      </c>
      <c r="GH290">
        <v>3.7999999999999999E-2</v>
      </c>
      <c r="GI290">
        <v>-1.7806499393771</v>
      </c>
      <c r="GJ290">
        <v>-1.0668354094452519E-3</v>
      </c>
      <c r="GK290">
        <v>7.2908324871410599E-7</v>
      </c>
      <c r="GL290">
        <v>-2.6615586879345078E-10</v>
      </c>
      <c r="GM290">
        <v>-0.20841063011216021</v>
      </c>
      <c r="GN290">
        <v>3.3664092208003571E-3</v>
      </c>
      <c r="GO290">
        <v>2.042686190248702E-4</v>
      </c>
      <c r="GP290">
        <v>-2.7039353982504608E-6</v>
      </c>
      <c r="GQ290">
        <v>3</v>
      </c>
      <c r="GR290">
        <v>2088</v>
      </c>
      <c r="GS290">
        <v>3</v>
      </c>
      <c r="GT290">
        <v>37</v>
      </c>
      <c r="GU290">
        <v>30.9</v>
      </c>
      <c r="GV290">
        <v>31.2</v>
      </c>
      <c r="GW290">
        <v>4.4909699999999999</v>
      </c>
      <c r="GX290">
        <v>2.51709</v>
      </c>
      <c r="GY290">
        <v>2.04834</v>
      </c>
      <c r="GZ290">
        <v>2.6037599999999999</v>
      </c>
      <c r="HA290">
        <v>2.1972700000000001</v>
      </c>
      <c r="HB290">
        <v>2.33765</v>
      </c>
      <c r="HC290">
        <v>45.205100000000002</v>
      </c>
      <c r="HD290">
        <v>13.738</v>
      </c>
      <c r="HE290">
        <v>18</v>
      </c>
      <c r="HF290">
        <v>601.46199999999999</v>
      </c>
      <c r="HG290">
        <v>706.10799999999995</v>
      </c>
      <c r="HH290">
        <v>31.000499999999999</v>
      </c>
      <c r="HI290">
        <v>35.5182</v>
      </c>
      <c r="HJ290">
        <v>29.9999</v>
      </c>
      <c r="HK290">
        <v>35.391800000000003</v>
      </c>
      <c r="HL290">
        <v>35.373899999999999</v>
      </c>
      <c r="HM290">
        <v>89.829800000000006</v>
      </c>
      <c r="HN290">
        <v>-30</v>
      </c>
      <c r="HO290">
        <v>-30</v>
      </c>
      <c r="HP290">
        <v>31</v>
      </c>
      <c r="HQ290">
        <v>1835.69</v>
      </c>
      <c r="HR290">
        <v>32.067999999999998</v>
      </c>
      <c r="HS290">
        <v>99.150300000000001</v>
      </c>
      <c r="HT290">
        <v>98.336399999999998</v>
      </c>
    </row>
    <row r="291" spans="1:228" x14ac:dyDescent="0.2">
      <c r="A291">
        <v>276</v>
      </c>
      <c r="B291">
        <v>1666113731</v>
      </c>
      <c r="C291">
        <v>1098</v>
      </c>
      <c r="D291" t="s">
        <v>910</v>
      </c>
      <c r="E291" t="s">
        <v>911</v>
      </c>
      <c r="F291">
        <v>4</v>
      </c>
      <c r="G291">
        <v>1666113729</v>
      </c>
      <c r="H291">
        <f t="shared" si="136"/>
        <v>4.2446043158103018E-4</v>
      </c>
      <c r="I291">
        <f t="shared" si="137"/>
        <v>0.4244604315810302</v>
      </c>
      <c r="J291">
        <f t="shared" si="138"/>
        <v>10.14932490436183</v>
      </c>
      <c r="K291">
        <f t="shared" si="139"/>
        <v>1808.29</v>
      </c>
      <c r="L291">
        <f t="shared" si="140"/>
        <v>950.39703708727734</v>
      </c>
      <c r="M291">
        <f t="shared" si="141"/>
        <v>96.275738325679185</v>
      </c>
      <c r="N291">
        <f t="shared" si="142"/>
        <v>183.18076347386054</v>
      </c>
      <c r="O291">
        <f t="shared" si="143"/>
        <v>2.0089847972640452E-2</v>
      </c>
      <c r="P291">
        <f t="shared" si="144"/>
        <v>2.769253397093586</v>
      </c>
      <c r="Q291">
        <f t="shared" si="145"/>
        <v>2.0009229935054308E-2</v>
      </c>
      <c r="R291">
        <f t="shared" si="146"/>
        <v>1.2512984851973261E-2</v>
      </c>
      <c r="S291">
        <f t="shared" si="147"/>
        <v>226.1117490937103</v>
      </c>
      <c r="T291">
        <f t="shared" si="148"/>
        <v>35.369640839254096</v>
      </c>
      <c r="U291">
        <f t="shared" si="149"/>
        <v>34.614800000000002</v>
      </c>
      <c r="V291">
        <f t="shared" si="150"/>
        <v>5.5289965023798953</v>
      </c>
      <c r="W291">
        <f t="shared" si="151"/>
        <v>64.732156181924765</v>
      </c>
      <c r="X291">
        <f t="shared" si="152"/>
        <v>3.4755927740722803</v>
      </c>
      <c r="Y291">
        <f t="shared" si="153"/>
        <v>5.3691904905876964</v>
      </c>
      <c r="Z291">
        <f t="shared" si="154"/>
        <v>2.053403728307615</v>
      </c>
      <c r="AA291">
        <f t="shared" si="155"/>
        <v>-18.718705032723431</v>
      </c>
      <c r="AB291">
        <f t="shared" si="156"/>
        <v>-78.700314277394611</v>
      </c>
      <c r="AC291">
        <f t="shared" si="157"/>
        <v>-6.5952332116326389</v>
      </c>
      <c r="AD291">
        <f t="shared" si="158"/>
        <v>122.09749657195964</v>
      </c>
      <c r="AE291">
        <f t="shared" si="159"/>
        <v>20.215547212519315</v>
      </c>
      <c r="AF291">
        <f t="shared" si="160"/>
        <v>0.42357764788631941</v>
      </c>
      <c r="AG291">
        <f t="shared" si="161"/>
        <v>10.14932490436183</v>
      </c>
      <c r="AH291">
        <v>1891.3055189949589</v>
      </c>
      <c r="AI291">
        <v>1874.986969696969</v>
      </c>
      <c r="AJ291">
        <v>1.631434572813776</v>
      </c>
      <c r="AK291">
        <v>66.573852837517123</v>
      </c>
      <c r="AL291">
        <f t="shared" si="162"/>
        <v>0.4244604315810302</v>
      </c>
      <c r="AM291">
        <v>33.932466557705233</v>
      </c>
      <c r="AN291">
        <v>34.310889999999979</v>
      </c>
      <c r="AO291">
        <v>-6.9259039462760791E-6</v>
      </c>
      <c r="AP291">
        <v>87.50530381435243</v>
      </c>
      <c r="AQ291">
        <v>78</v>
      </c>
      <c r="AR291">
        <v>12</v>
      </c>
      <c r="AS291">
        <f t="shared" si="163"/>
        <v>1</v>
      </c>
      <c r="AT291">
        <f t="shared" si="164"/>
        <v>0</v>
      </c>
      <c r="AU291">
        <f t="shared" si="165"/>
        <v>47213.984457781669</v>
      </c>
      <c r="AV291">
        <f t="shared" si="166"/>
        <v>1199.968571428572</v>
      </c>
      <c r="AW291">
        <f t="shared" si="167"/>
        <v>1025.8993850226482</v>
      </c>
      <c r="AX291">
        <f t="shared" si="168"/>
        <v>0.85493854543315817</v>
      </c>
      <c r="AY291">
        <f t="shared" si="169"/>
        <v>0.18843139268599551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1666113729</v>
      </c>
      <c r="BF291">
        <v>1808.29</v>
      </c>
      <c r="BG291">
        <v>1827.658571428572</v>
      </c>
      <c r="BH291">
        <v>34.309714285714293</v>
      </c>
      <c r="BI291">
        <v>33.932114285714292</v>
      </c>
      <c r="BJ291">
        <v>1811.1928571428571</v>
      </c>
      <c r="BK291">
        <v>34.271700000000003</v>
      </c>
      <c r="BL291">
        <v>649.96528571428564</v>
      </c>
      <c r="BM291">
        <v>101.20057142857149</v>
      </c>
      <c r="BN291">
        <v>9.9974099999999996E-2</v>
      </c>
      <c r="BO291">
        <v>34.087657142857147</v>
      </c>
      <c r="BP291">
        <v>34.614800000000002</v>
      </c>
      <c r="BQ291">
        <v>999.89999999999986</v>
      </c>
      <c r="BR291">
        <v>0</v>
      </c>
      <c r="BS291">
        <v>0</v>
      </c>
      <c r="BT291">
        <v>9004.908571428572</v>
      </c>
      <c r="BU291">
        <v>0</v>
      </c>
      <c r="BV291">
        <v>423.72628571428572</v>
      </c>
      <c r="BW291">
        <v>-19.366957142857139</v>
      </c>
      <c r="BX291">
        <v>1872.538571428571</v>
      </c>
      <c r="BY291">
        <v>1891.8514285714291</v>
      </c>
      <c r="BZ291">
        <v>0.37762242857142858</v>
      </c>
      <c r="CA291">
        <v>1827.658571428572</v>
      </c>
      <c r="CB291">
        <v>33.932114285714292</v>
      </c>
      <c r="CC291">
        <v>3.4721642857142858</v>
      </c>
      <c r="CD291">
        <v>3.4339485714285711</v>
      </c>
      <c r="CE291">
        <v>26.48422857142857</v>
      </c>
      <c r="CF291">
        <v>26.296671428571429</v>
      </c>
      <c r="CG291">
        <v>1199.968571428572</v>
      </c>
      <c r="CH291">
        <v>0.49996457142857148</v>
      </c>
      <c r="CI291">
        <v>0.50003542857142858</v>
      </c>
      <c r="CJ291">
        <v>0</v>
      </c>
      <c r="CK291">
        <v>1244.6600000000001</v>
      </c>
      <c r="CL291">
        <v>4.9990899999999998</v>
      </c>
      <c r="CM291">
        <v>13836.01428571428</v>
      </c>
      <c r="CN291">
        <v>9557.4928571428572</v>
      </c>
      <c r="CO291">
        <v>44.419285714285706</v>
      </c>
      <c r="CP291">
        <v>46.142714285714291</v>
      </c>
      <c r="CQ291">
        <v>45.25</v>
      </c>
      <c r="CR291">
        <v>45.125</v>
      </c>
      <c r="CS291">
        <v>45.794285714285706</v>
      </c>
      <c r="CT291">
        <v>597.44285714285718</v>
      </c>
      <c r="CU291">
        <v>597.52571428571434</v>
      </c>
      <c r="CV291">
        <v>0</v>
      </c>
      <c r="CW291">
        <v>1666113742.5</v>
      </c>
      <c r="CX291">
        <v>0</v>
      </c>
      <c r="CY291">
        <v>1666111874.0999999</v>
      </c>
      <c r="CZ291" t="s">
        <v>356</v>
      </c>
      <c r="DA291">
        <v>1666111874.0999999</v>
      </c>
      <c r="DB291">
        <v>1666111855.0999999</v>
      </c>
      <c r="DC291">
        <v>36</v>
      </c>
      <c r="DD291">
        <v>-0.106</v>
      </c>
      <c r="DE291">
        <v>-2E-3</v>
      </c>
      <c r="DF291">
        <v>-2.12</v>
      </c>
      <c r="DG291">
        <v>3.7999999999999999E-2</v>
      </c>
      <c r="DH291">
        <v>419</v>
      </c>
      <c r="DI291">
        <v>34</v>
      </c>
      <c r="DJ291">
        <v>0.73</v>
      </c>
      <c r="DK291">
        <v>0.14000000000000001</v>
      </c>
      <c r="DL291">
        <v>-19.525519512195121</v>
      </c>
      <c r="DM291">
        <v>0.88076027874565366</v>
      </c>
      <c r="DN291">
        <v>0.14248950533800481</v>
      </c>
      <c r="DO291">
        <v>0</v>
      </c>
      <c r="DP291">
        <v>0.37829814634146341</v>
      </c>
      <c r="DQ291">
        <v>-9.2781533101043718E-3</v>
      </c>
      <c r="DR291">
        <v>1.7421145486262921E-3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3.2944399999999998</v>
      </c>
      <c r="EB291">
        <v>2.6252900000000001</v>
      </c>
      <c r="EC291">
        <v>0.266959</v>
      </c>
      <c r="ED291">
        <v>0.266737</v>
      </c>
      <c r="EE291">
        <v>0.13992499999999999</v>
      </c>
      <c r="EF291">
        <v>0.137077</v>
      </c>
      <c r="EG291">
        <v>22155.599999999999</v>
      </c>
      <c r="EH291">
        <v>22570.2</v>
      </c>
      <c r="EI291">
        <v>28149.9</v>
      </c>
      <c r="EJ291">
        <v>29662.6</v>
      </c>
      <c r="EK291">
        <v>33297.699999999997</v>
      </c>
      <c r="EL291">
        <v>35554.1</v>
      </c>
      <c r="EM291">
        <v>39706.5</v>
      </c>
      <c r="EN291">
        <v>42412.800000000003</v>
      </c>
      <c r="EO291">
        <v>2.0643699999999998</v>
      </c>
      <c r="EP291">
        <v>2.1117300000000001</v>
      </c>
      <c r="EQ291">
        <v>9.9033099999999999E-2</v>
      </c>
      <c r="ER291">
        <v>0</v>
      </c>
      <c r="ES291">
        <v>33.021299999999997</v>
      </c>
      <c r="ET291">
        <v>999.9</v>
      </c>
      <c r="EU291">
        <v>45.9</v>
      </c>
      <c r="EV291">
        <v>41.1</v>
      </c>
      <c r="EW291">
        <v>35.6509</v>
      </c>
      <c r="EX291">
        <v>57.468200000000003</v>
      </c>
      <c r="EY291">
        <v>-0.91346000000000005</v>
      </c>
      <c r="EZ291">
        <v>2</v>
      </c>
      <c r="FA291">
        <v>0.66047800000000001</v>
      </c>
      <c r="FB291">
        <v>1.2141500000000001</v>
      </c>
      <c r="FC291">
        <v>20.2651</v>
      </c>
      <c r="FD291">
        <v>5.2172900000000002</v>
      </c>
      <c r="FE291">
        <v>12.007999999999999</v>
      </c>
      <c r="FF291">
        <v>4.9852499999999997</v>
      </c>
      <c r="FG291">
        <v>3.2845300000000002</v>
      </c>
      <c r="FH291">
        <v>9906</v>
      </c>
      <c r="FI291">
        <v>9999</v>
      </c>
      <c r="FJ291">
        <v>9999</v>
      </c>
      <c r="FK291">
        <v>657.7</v>
      </c>
      <c r="FL291">
        <v>1.8658399999999999</v>
      </c>
      <c r="FM291">
        <v>1.8622099999999999</v>
      </c>
      <c r="FN291">
        <v>1.86432</v>
      </c>
      <c r="FO291">
        <v>1.86049</v>
      </c>
      <c r="FP291">
        <v>1.8611200000000001</v>
      </c>
      <c r="FQ291">
        <v>1.8602000000000001</v>
      </c>
      <c r="FR291">
        <v>1.86188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-2.91</v>
      </c>
      <c r="GH291">
        <v>3.8100000000000002E-2</v>
      </c>
      <c r="GI291">
        <v>-1.7806499393771</v>
      </c>
      <c r="GJ291">
        <v>-1.0668354094452519E-3</v>
      </c>
      <c r="GK291">
        <v>7.2908324871410599E-7</v>
      </c>
      <c r="GL291">
        <v>-2.6615586879345078E-10</v>
      </c>
      <c r="GM291">
        <v>-0.20841063011216021</v>
      </c>
      <c r="GN291">
        <v>3.3664092208003571E-3</v>
      </c>
      <c r="GO291">
        <v>2.042686190248702E-4</v>
      </c>
      <c r="GP291">
        <v>-2.7039353982504608E-6</v>
      </c>
      <c r="GQ291">
        <v>3</v>
      </c>
      <c r="GR291">
        <v>2088</v>
      </c>
      <c r="GS291">
        <v>3</v>
      </c>
      <c r="GT291">
        <v>37</v>
      </c>
      <c r="GU291">
        <v>30.9</v>
      </c>
      <c r="GV291">
        <v>31.3</v>
      </c>
      <c r="GW291">
        <v>4.5031699999999999</v>
      </c>
      <c r="GX291">
        <v>2.51709</v>
      </c>
      <c r="GY291">
        <v>2.04834</v>
      </c>
      <c r="GZ291">
        <v>2.6049799999999999</v>
      </c>
      <c r="HA291">
        <v>2.1972700000000001</v>
      </c>
      <c r="HB291">
        <v>2.3559600000000001</v>
      </c>
      <c r="HC291">
        <v>45.205100000000002</v>
      </c>
      <c r="HD291">
        <v>13.720499999999999</v>
      </c>
      <c r="HE291">
        <v>18</v>
      </c>
      <c r="HF291">
        <v>601.42600000000004</v>
      </c>
      <c r="HG291">
        <v>706.1</v>
      </c>
      <c r="HH291">
        <v>31.000599999999999</v>
      </c>
      <c r="HI291">
        <v>35.517099999999999</v>
      </c>
      <c r="HJ291">
        <v>29.9998</v>
      </c>
      <c r="HK291">
        <v>35.389899999999997</v>
      </c>
      <c r="HL291">
        <v>35.371099999999998</v>
      </c>
      <c r="HM291">
        <v>90.081800000000001</v>
      </c>
      <c r="HN291">
        <v>-30</v>
      </c>
      <c r="HO291">
        <v>-30</v>
      </c>
      <c r="HP291">
        <v>31</v>
      </c>
      <c r="HQ291">
        <v>1842.37</v>
      </c>
      <c r="HR291">
        <v>32.067999999999998</v>
      </c>
      <c r="HS291">
        <v>99.150999999999996</v>
      </c>
      <c r="HT291">
        <v>98.337599999999995</v>
      </c>
    </row>
    <row r="292" spans="1:228" x14ac:dyDescent="0.2">
      <c r="A292">
        <v>277</v>
      </c>
      <c r="B292">
        <v>1666113735</v>
      </c>
      <c r="C292">
        <v>1102</v>
      </c>
      <c r="D292" t="s">
        <v>912</v>
      </c>
      <c r="E292" t="s">
        <v>913</v>
      </c>
      <c r="F292">
        <v>4</v>
      </c>
      <c r="G292">
        <v>1666113732.6875</v>
      </c>
      <c r="H292">
        <f t="shared" si="136"/>
        <v>4.2848763987079482E-4</v>
      </c>
      <c r="I292">
        <f t="shared" si="137"/>
        <v>0.4284876398707948</v>
      </c>
      <c r="J292">
        <f t="shared" si="138"/>
        <v>9.7835682282409397</v>
      </c>
      <c r="K292">
        <f t="shared" si="139"/>
        <v>1814.165</v>
      </c>
      <c r="L292">
        <f t="shared" si="140"/>
        <v>990.51398263098736</v>
      </c>
      <c r="M292">
        <f t="shared" si="141"/>
        <v>100.33990959078389</v>
      </c>
      <c r="N292">
        <f t="shared" si="142"/>
        <v>183.77645876260212</v>
      </c>
      <c r="O292">
        <f t="shared" si="143"/>
        <v>2.0242771166917108E-2</v>
      </c>
      <c r="P292">
        <f t="shared" si="144"/>
        <v>2.7647126478076944</v>
      </c>
      <c r="Q292">
        <f t="shared" si="145"/>
        <v>2.0160789996034774E-2</v>
      </c>
      <c r="R292">
        <f t="shared" si="146"/>
        <v>1.2607831652224958E-2</v>
      </c>
      <c r="S292">
        <f t="shared" si="147"/>
        <v>226.11277194764682</v>
      </c>
      <c r="T292">
        <f t="shared" si="148"/>
        <v>35.372906064127669</v>
      </c>
      <c r="U292">
        <f t="shared" si="149"/>
        <v>34.628424999999993</v>
      </c>
      <c r="V292">
        <f t="shared" si="150"/>
        <v>5.5331812164724745</v>
      </c>
      <c r="W292">
        <f t="shared" si="151"/>
        <v>64.729519189238133</v>
      </c>
      <c r="X292">
        <f t="shared" si="152"/>
        <v>3.4759196466951012</v>
      </c>
      <c r="Y292">
        <f t="shared" si="153"/>
        <v>5.369914206427481</v>
      </c>
      <c r="Z292">
        <f t="shared" si="154"/>
        <v>2.0572615697773733</v>
      </c>
      <c r="AA292">
        <f t="shared" si="155"/>
        <v>-18.89630491830205</v>
      </c>
      <c r="AB292">
        <f t="shared" si="156"/>
        <v>-80.241707204404463</v>
      </c>
      <c r="AC292">
        <f t="shared" si="157"/>
        <v>-6.7359765252956763</v>
      </c>
      <c r="AD292">
        <f t="shared" si="158"/>
        <v>120.23878329964464</v>
      </c>
      <c r="AE292">
        <f t="shared" si="159"/>
        <v>20.231145647677582</v>
      </c>
      <c r="AF292">
        <f t="shared" si="160"/>
        <v>0.42748971116396917</v>
      </c>
      <c r="AG292">
        <f t="shared" si="161"/>
        <v>9.7835682282409397</v>
      </c>
      <c r="AH292">
        <v>1897.885051270775</v>
      </c>
      <c r="AI292">
        <v>1881.682727272726</v>
      </c>
      <c r="AJ292">
        <v>1.6890457509623711</v>
      </c>
      <c r="AK292">
        <v>66.573852837517123</v>
      </c>
      <c r="AL292">
        <f t="shared" si="162"/>
        <v>0.4284876398707948</v>
      </c>
      <c r="AM292">
        <v>33.931270955191167</v>
      </c>
      <c r="AN292">
        <v>34.313191470588222</v>
      </c>
      <c r="AO292">
        <v>8.2350394829491688E-6</v>
      </c>
      <c r="AP292">
        <v>87.50530381435243</v>
      </c>
      <c r="AQ292">
        <v>78</v>
      </c>
      <c r="AR292">
        <v>12</v>
      </c>
      <c r="AS292">
        <f t="shared" si="163"/>
        <v>1</v>
      </c>
      <c r="AT292">
        <f t="shared" si="164"/>
        <v>0</v>
      </c>
      <c r="AU292">
        <f t="shared" si="165"/>
        <v>47089.136884885687</v>
      </c>
      <c r="AV292">
        <f t="shared" si="166"/>
        <v>1199.98</v>
      </c>
      <c r="AW292">
        <f t="shared" si="167"/>
        <v>1025.9085699210605</v>
      </c>
      <c r="AX292">
        <f t="shared" si="168"/>
        <v>0.85493805723517102</v>
      </c>
      <c r="AY292">
        <f t="shared" si="169"/>
        <v>0.18843045046388007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1666113732.6875</v>
      </c>
      <c r="BF292">
        <v>1814.165</v>
      </c>
      <c r="BG292">
        <v>1833.5562500000001</v>
      </c>
      <c r="BH292">
        <v>34.312837500000001</v>
      </c>
      <c r="BI292">
        <v>33.931762499999998</v>
      </c>
      <c r="BJ292">
        <v>1817.0725</v>
      </c>
      <c r="BK292">
        <v>34.274787500000002</v>
      </c>
      <c r="BL292">
        <v>649.984375</v>
      </c>
      <c r="BM292">
        <v>101.200875</v>
      </c>
      <c r="BN292">
        <v>9.9976225000000002E-2</v>
      </c>
      <c r="BO292">
        <v>34.090074999999999</v>
      </c>
      <c r="BP292">
        <v>34.628424999999993</v>
      </c>
      <c r="BQ292">
        <v>999.9</v>
      </c>
      <c r="BR292">
        <v>0</v>
      </c>
      <c r="BS292">
        <v>0</v>
      </c>
      <c r="BT292">
        <v>8980.7800000000007</v>
      </c>
      <c r="BU292">
        <v>0</v>
      </c>
      <c r="BV292">
        <v>391.66512499999999</v>
      </c>
      <c r="BW292">
        <v>-19.391375</v>
      </c>
      <c r="BX292">
        <v>1878.62625</v>
      </c>
      <c r="BY292">
        <v>1897.9575</v>
      </c>
      <c r="BZ292">
        <v>0.38109587499999997</v>
      </c>
      <c r="CA292">
        <v>1833.5562500000001</v>
      </c>
      <c r="CB292">
        <v>33.931762499999998</v>
      </c>
      <c r="CC292">
        <v>3.4724887500000001</v>
      </c>
      <c r="CD292">
        <v>3.4339200000000001</v>
      </c>
      <c r="CE292">
        <v>26.485837499999999</v>
      </c>
      <c r="CF292">
        <v>26.296524999999999</v>
      </c>
      <c r="CG292">
        <v>1199.98</v>
      </c>
      <c r="CH292">
        <v>0.49998074999999997</v>
      </c>
      <c r="CI292">
        <v>0.50001925000000003</v>
      </c>
      <c r="CJ292">
        <v>0</v>
      </c>
      <c r="CK292">
        <v>1244.8900000000001</v>
      </c>
      <c r="CL292">
        <v>4.9990899999999998</v>
      </c>
      <c r="CM292">
        <v>13832.55</v>
      </c>
      <c r="CN292">
        <v>9557.6112499999999</v>
      </c>
      <c r="CO292">
        <v>44.421499999999988</v>
      </c>
      <c r="CP292">
        <v>46.125</v>
      </c>
      <c r="CQ292">
        <v>45.25</v>
      </c>
      <c r="CR292">
        <v>45.140500000000003</v>
      </c>
      <c r="CS292">
        <v>45.757750000000001</v>
      </c>
      <c r="CT292">
        <v>597.46875</v>
      </c>
      <c r="CU292">
        <v>597.51249999999993</v>
      </c>
      <c r="CV292">
        <v>0</v>
      </c>
      <c r="CW292">
        <v>1666113746.7</v>
      </c>
      <c r="CX292">
        <v>0</v>
      </c>
      <c r="CY292">
        <v>1666111874.0999999</v>
      </c>
      <c r="CZ292" t="s">
        <v>356</v>
      </c>
      <c r="DA292">
        <v>1666111874.0999999</v>
      </c>
      <c r="DB292">
        <v>1666111855.0999999</v>
      </c>
      <c r="DC292">
        <v>36</v>
      </c>
      <c r="DD292">
        <v>-0.106</v>
      </c>
      <c r="DE292">
        <v>-2E-3</v>
      </c>
      <c r="DF292">
        <v>-2.12</v>
      </c>
      <c r="DG292">
        <v>3.7999999999999999E-2</v>
      </c>
      <c r="DH292">
        <v>419</v>
      </c>
      <c r="DI292">
        <v>34</v>
      </c>
      <c r="DJ292">
        <v>0.73</v>
      </c>
      <c r="DK292">
        <v>0.14000000000000001</v>
      </c>
      <c r="DL292">
        <v>-19.497368292682921</v>
      </c>
      <c r="DM292">
        <v>1.2412996515679591</v>
      </c>
      <c r="DN292">
        <v>0.15135935182501889</v>
      </c>
      <c r="DO292">
        <v>0</v>
      </c>
      <c r="DP292">
        <v>0.37835451219512201</v>
      </c>
      <c r="DQ292">
        <v>7.9136655052260089E-3</v>
      </c>
      <c r="DR292">
        <v>1.8414425167607659E-3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3.2945099999999998</v>
      </c>
      <c r="EB292">
        <v>2.6252599999999999</v>
      </c>
      <c r="EC292">
        <v>0.26750699999999999</v>
      </c>
      <c r="ED292">
        <v>0.267295</v>
      </c>
      <c r="EE292">
        <v>0.13992399999999999</v>
      </c>
      <c r="EF292">
        <v>0.137077</v>
      </c>
      <c r="EG292">
        <v>22138.799999999999</v>
      </c>
      <c r="EH292">
        <v>22553.5</v>
      </c>
      <c r="EI292">
        <v>28149.7</v>
      </c>
      <c r="EJ292">
        <v>29663.4</v>
      </c>
      <c r="EK292">
        <v>33297.599999999999</v>
      </c>
      <c r="EL292">
        <v>35555.1</v>
      </c>
      <c r="EM292">
        <v>39706.300000000003</v>
      </c>
      <c r="EN292">
        <v>42413.9</v>
      </c>
      <c r="EO292">
        <v>2.0642499999999999</v>
      </c>
      <c r="EP292">
        <v>2.11185</v>
      </c>
      <c r="EQ292">
        <v>9.9666400000000002E-2</v>
      </c>
      <c r="ER292">
        <v>0</v>
      </c>
      <c r="ES292">
        <v>33.025700000000001</v>
      </c>
      <c r="ET292">
        <v>999.9</v>
      </c>
      <c r="EU292">
        <v>45.9</v>
      </c>
      <c r="EV292">
        <v>41.1</v>
      </c>
      <c r="EW292">
        <v>35.6541</v>
      </c>
      <c r="EX292">
        <v>57.738199999999999</v>
      </c>
      <c r="EY292">
        <v>-1.02965</v>
      </c>
      <c r="EZ292">
        <v>2</v>
      </c>
      <c r="FA292">
        <v>0.66036600000000001</v>
      </c>
      <c r="FB292">
        <v>1.2179</v>
      </c>
      <c r="FC292">
        <v>20.2651</v>
      </c>
      <c r="FD292">
        <v>5.2168400000000004</v>
      </c>
      <c r="FE292">
        <v>12.007999999999999</v>
      </c>
      <c r="FF292">
        <v>4.9849500000000004</v>
      </c>
      <c r="FG292">
        <v>3.2845</v>
      </c>
      <c r="FH292">
        <v>9906.2999999999993</v>
      </c>
      <c r="FI292">
        <v>9999</v>
      </c>
      <c r="FJ292">
        <v>9999</v>
      </c>
      <c r="FK292">
        <v>657.7</v>
      </c>
      <c r="FL292">
        <v>1.8658399999999999</v>
      </c>
      <c r="FM292">
        <v>1.8622099999999999</v>
      </c>
      <c r="FN292">
        <v>1.86432</v>
      </c>
      <c r="FO292">
        <v>1.8604799999999999</v>
      </c>
      <c r="FP292">
        <v>1.86113</v>
      </c>
      <c r="FQ292">
        <v>1.8602000000000001</v>
      </c>
      <c r="FR292">
        <v>1.86191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-2.92</v>
      </c>
      <c r="GH292">
        <v>3.8100000000000002E-2</v>
      </c>
      <c r="GI292">
        <v>-1.7806499393771</v>
      </c>
      <c r="GJ292">
        <v>-1.0668354094452519E-3</v>
      </c>
      <c r="GK292">
        <v>7.2908324871410599E-7</v>
      </c>
      <c r="GL292">
        <v>-2.6615586879345078E-10</v>
      </c>
      <c r="GM292">
        <v>-0.20841063011216021</v>
      </c>
      <c r="GN292">
        <v>3.3664092208003571E-3</v>
      </c>
      <c r="GO292">
        <v>2.042686190248702E-4</v>
      </c>
      <c r="GP292">
        <v>-2.7039353982504608E-6</v>
      </c>
      <c r="GQ292">
        <v>3</v>
      </c>
      <c r="GR292">
        <v>2088</v>
      </c>
      <c r="GS292">
        <v>3</v>
      </c>
      <c r="GT292">
        <v>37</v>
      </c>
      <c r="GU292">
        <v>31</v>
      </c>
      <c r="GV292">
        <v>31.3</v>
      </c>
      <c r="GW292">
        <v>4.5153800000000004</v>
      </c>
      <c r="GX292">
        <v>2.5097700000000001</v>
      </c>
      <c r="GY292">
        <v>2.04834</v>
      </c>
      <c r="GZ292">
        <v>2.6025399999999999</v>
      </c>
      <c r="HA292">
        <v>2.1972700000000001</v>
      </c>
      <c r="HB292">
        <v>2.3156699999999999</v>
      </c>
      <c r="HC292">
        <v>45.205100000000002</v>
      </c>
      <c r="HD292">
        <v>13.720499999999999</v>
      </c>
      <c r="HE292">
        <v>18</v>
      </c>
      <c r="HF292">
        <v>601.32000000000005</v>
      </c>
      <c r="HG292">
        <v>706.21</v>
      </c>
      <c r="HH292">
        <v>31.000900000000001</v>
      </c>
      <c r="HI292">
        <v>35.514899999999997</v>
      </c>
      <c r="HJ292">
        <v>29.9999</v>
      </c>
      <c r="HK292">
        <v>35.388500000000001</v>
      </c>
      <c r="HL292">
        <v>35.370699999999999</v>
      </c>
      <c r="HM292">
        <v>90.326800000000006</v>
      </c>
      <c r="HN292">
        <v>-30</v>
      </c>
      <c r="HO292">
        <v>-30</v>
      </c>
      <c r="HP292">
        <v>31</v>
      </c>
      <c r="HQ292">
        <v>1849.05</v>
      </c>
      <c r="HR292">
        <v>32.067999999999998</v>
      </c>
      <c r="HS292">
        <v>99.150499999999994</v>
      </c>
      <c r="HT292">
        <v>98.340299999999999</v>
      </c>
    </row>
    <row r="293" spans="1:228" x14ac:dyDescent="0.2">
      <c r="A293">
        <v>278</v>
      </c>
      <c r="B293">
        <v>1666113739</v>
      </c>
      <c r="C293">
        <v>1106</v>
      </c>
      <c r="D293" t="s">
        <v>914</v>
      </c>
      <c r="E293" t="s">
        <v>915</v>
      </c>
      <c r="F293">
        <v>4</v>
      </c>
      <c r="G293">
        <v>1666113737</v>
      </c>
      <c r="H293">
        <f t="shared" si="136"/>
        <v>4.2520762064180784E-4</v>
      </c>
      <c r="I293">
        <f t="shared" si="137"/>
        <v>0.42520762064180784</v>
      </c>
      <c r="J293">
        <f t="shared" si="138"/>
        <v>10.193454117135316</v>
      </c>
      <c r="K293">
        <f t="shared" si="139"/>
        <v>1821.1157142857139</v>
      </c>
      <c r="L293">
        <f t="shared" si="140"/>
        <v>957.73344198238192</v>
      </c>
      <c r="M293">
        <f t="shared" si="141"/>
        <v>97.019712640831173</v>
      </c>
      <c r="N293">
        <f t="shared" si="142"/>
        <v>184.48152224901861</v>
      </c>
      <c r="O293">
        <f t="shared" si="143"/>
        <v>2.00539562107615E-2</v>
      </c>
      <c r="P293">
        <f t="shared" si="144"/>
        <v>2.7687761594324338</v>
      </c>
      <c r="Q293">
        <f t="shared" si="145"/>
        <v>1.9973611566135967E-2</v>
      </c>
      <c r="R293">
        <f t="shared" si="146"/>
        <v>1.2490698943000898E-2</v>
      </c>
      <c r="S293">
        <f t="shared" si="147"/>
        <v>226.11365794985093</v>
      </c>
      <c r="T293">
        <f t="shared" si="148"/>
        <v>35.377602298214114</v>
      </c>
      <c r="U293">
        <f t="shared" si="149"/>
        <v>34.638528571428573</v>
      </c>
      <c r="V293">
        <f t="shared" si="150"/>
        <v>5.5362861542891029</v>
      </c>
      <c r="W293">
        <f t="shared" si="151"/>
        <v>64.704706197359613</v>
      </c>
      <c r="X293">
        <f t="shared" si="152"/>
        <v>3.4756602377673014</v>
      </c>
      <c r="Y293">
        <f t="shared" si="153"/>
        <v>5.3715725517182413</v>
      </c>
      <c r="Z293">
        <f t="shared" si="154"/>
        <v>2.0606259165218015</v>
      </c>
      <c r="AA293">
        <f t="shared" si="155"/>
        <v>-18.751656070303724</v>
      </c>
      <c r="AB293">
        <f t="shared" si="156"/>
        <v>-81.040956753134353</v>
      </c>
      <c r="AC293">
        <f t="shared" si="157"/>
        <v>-6.7936047628149412</v>
      </c>
      <c r="AD293">
        <f t="shared" si="158"/>
        <v>119.52744036359793</v>
      </c>
      <c r="AE293">
        <f t="shared" si="159"/>
        <v>20.51460065991737</v>
      </c>
      <c r="AF293">
        <f t="shared" si="160"/>
        <v>0.4261644651574934</v>
      </c>
      <c r="AG293">
        <f t="shared" si="161"/>
        <v>10.193454117135316</v>
      </c>
      <c r="AH293">
        <v>1904.849630217391</v>
      </c>
      <c r="AI293">
        <v>1888.329151515152</v>
      </c>
      <c r="AJ293">
        <v>1.671671159605961</v>
      </c>
      <c r="AK293">
        <v>66.573852837517123</v>
      </c>
      <c r="AL293">
        <f t="shared" si="162"/>
        <v>0.42520762064180784</v>
      </c>
      <c r="AM293">
        <v>33.931387289773703</v>
      </c>
      <c r="AN293">
        <v>34.310401470588232</v>
      </c>
      <c r="AO293">
        <v>-7.2265127698201153E-6</v>
      </c>
      <c r="AP293">
        <v>87.50530381435243</v>
      </c>
      <c r="AQ293">
        <v>77</v>
      </c>
      <c r="AR293">
        <v>12</v>
      </c>
      <c r="AS293">
        <f t="shared" si="163"/>
        <v>1</v>
      </c>
      <c r="AT293">
        <f t="shared" si="164"/>
        <v>0</v>
      </c>
      <c r="AU293">
        <f t="shared" si="165"/>
        <v>47199.677645168696</v>
      </c>
      <c r="AV293">
        <f t="shared" si="166"/>
        <v>1199.985714285714</v>
      </c>
      <c r="AW293">
        <f t="shared" si="167"/>
        <v>1025.9133564506999</v>
      </c>
      <c r="AX293">
        <f t="shared" si="168"/>
        <v>0.85493797487528422</v>
      </c>
      <c r="AY293">
        <f t="shared" si="169"/>
        <v>0.18843029150929855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1666113737</v>
      </c>
      <c r="BF293">
        <v>1821.1157142857139</v>
      </c>
      <c r="BG293">
        <v>1840.765714285714</v>
      </c>
      <c r="BH293">
        <v>34.310099999999998</v>
      </c>
      <c r="BI293">
        <v>33.93027142857143</v>
      </c>
      <c r="BJ293">
        <v>1824.031428571428</v>
      </c>
      <c r="BK293">
        <v>34.272042857142857</v>
      </c>
      <c r="BL293">
        <v>650.09757142857143</v>
      </c>
      <c r="BM293">
        <v>101.2011428571429</v>
      </c>
      <c r="BN293">
        <v>0.10023014285714291</v>
      </c>
      <c r="BO293">
        <v>34.095614285714291</v>
      </c>
      <c r="BP293">
        <v>34.638528571428573</v>
      </c>
      <c r="BQ293">
        <v>999.89999999999986</v>
      </c>
      <c r="BR293">
        <v>0</v>
      </c>
      <c r="BS293">
        <v>0</v>
      </c>
      <c r="BT293">
        <v>9002.3228571428572</v>
      </c>
      <c r="BU293">
        <v>0</v>
      </c>
      <c r="BV293">
        <v>331.87214285714288</v>
      </c>
      <c r="BW293">
        <v>-19.65032857142857</v>
      </c>
      <c r="BX293">
        <v>1885.818571428571</v>
      </c>
      <c r="BY293">
        <v>1905.418571428572</v>
      </c>
      <c r="BZ293">
        <v>0.37980714285714279</v>
      </c>
      <c r="CA293">
        <v>1840.765714285714</v>
      </c>
      <c r="CB293">
        <v>33.93027142857143</v>
      </c>
      <c r="CC293">
        <v>3.4722200000000001</v>
      </c>
      <c r="CD293">
        <v>3.433782857142857</v>
      </c>
      <c r="CE293">
        <v>26.484528571428569</v>
      </c>
      <c r="CF293">
        <v>26.295857142857152</v>
      </c>
      <c r="CG293">
        <v>1199.985714285714</v>
      </c>
      <c r="CH293">
        <v>0.49998385714285731</v>
      </c>
      <c r="CI293">
        <v>0.5000161428571428</v>
      </c>
      <c r="CJ293">
        <v>0</v>
      </c>
      <c r="CK293">
        <v>1244.985714285714</v>
      </c>
      <c r="CL293">
        <v>4.9990899999999998</v>
      </c>
      <c r="CM293">
        <v>13831.742857142861</v>
      </c>
      <c r="CN293">
        <v>9557.7000000000007</v>
      </c>
      <c r="CO293">
        <v>44.419285714285706</v>
      </c>
      <c r="CP293">
        <v>46.125</v>
      </c>
      <c r="CQ293">
        <v>45.232000000000014</v>
      </c>
      <c r="CR293">
        <v>45.142714285714291</v>
      </c>
      <c r="CS293">
        <v>45.785428571428568</v>
      </c>
      <c r="CT293">
        <v>597.47428571428566</v>
      </c>
      <c r="CU293">
        <v>597.51142857142861</v>
      </c>
      <c r="CV293">
        <v>0</v>
      </c>
      <c r="CW293">
        <v>1666113750.3</v>
      </c>
      <c r="CX293">
        <v>0</v>
      </c>
      <c r="CY293">
        <v>1666111874.0999999</v>
      </c>
      <c r="CZ293" t="s">
        <v>356</v>
      </c>
      <c r="DA293">
        <v>1666111874.0999999</v>
      </c>
      <c r="DB293">
        <v>1666111855.0999999</v>
      </c>
      <c r="DC293">
        <v>36</v>
      </c>
      <c r="DD293">
        <v>-0.106</v>
      </c>
      <c r="DE293">
        <v>-2E-3</v>
      </c>
      <c r="DF293">
        <v>-2.12</v>
      </c>
      <c r="DG293">
        <v>3.7999999999999999E-2</v>
      </c>
      <c r="DH293">
        <v>419</v>
      </c>
      <c r="DI293">
        <v>34</v>
      </c>
      <c r="DJ293">
        <v>0.73</v>
      </c>
      <c r="DK293">
        <v>0.14000000000000001</v>
      </c>
      <c r="DL293">
        <v>-19.485314634146341</v>
      </c>
      <c r="DM293">
        <v>0.2323317073170536</v>
      </c>
      <c r="DN293">
        <v>0.14210535521564141</v>
      </c>
      <c r="DO293">
        <v>0</v>
      </c>
      <c r="DP293">
        <v>0.37881414634146338</v>
      </c>
      <c r="DQ293">
        <v>9.461205574913813E-3</v>
      </c>
      <c r="DR293">
        <v>1.8179376892508781E-3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3.2944900000000001</v>
      </c>
      <c r="EB293">
        <v>2.6254400000000002</v>
      </c>
      <c r="EC293">
        <v>0.26805499999999999</v>
      </c>
      <c r="ED293">
        <v>0.26784400000000003</v>
      </c>
      <c r="EE293">
        <v>0.139927</v>
      </c>
      <c r="EF293">
        <v>0.137073</v>
      </c>
      <c r="EG293">
        <v>22121.9</v>
      </c>
      <c r="EH293">
        <v>22536.5</v>
      </c>
      <c r="EI293">
        <v>28149.5</v>
      </c>
      <c r="EJ293">
        <v>29663.4</v>
      </c>
      <c r="EK293">
        <v>33297.300000000003</v>
      </c>
      <c r="EL293">
        <v>35555.5</v>
      </c>
      <c r="EM293">
        <v>39706</v>
      </c>
      <c r="EN293">
        <v>42414.2</v>
      </c>
      <c r="EO293">
        <v>2.0652699999999999</v>
      </c>
      <c r="EP293">
        <v>2.1118000000000001</v>
      </c>
      <c r="EQ293">
        <v>9.8891599999999996E-2</v>
      </c>
      <c r="ER293">
        <v>0</v>
      </c>
      <c r="ES293">
        <v>33.033099999999997</v>
      </c>
      <c r="ET293">
        <v>999.9</v>
      </c>
      <c r="EU293">
        <v>45.9</v>
      </c>
      <c r="EV293">
        <v>41.1</v>
      </c>
      <c r="EW293">
        <v>35.6539</v>
      </c>
      <c r="EX293">
        <v>57.138199999999998</v>
      </c>
      <c r="EY293">
        <v>-0.95753500000000003</v>
      </c>
      <c r="EZ293">
        <v>2</v>
      </c>
      <c r="FA293">
        <v>0.66035100000000002</v>
      </c>
      <c r="FB293">
        <v>1.2215199999999999</v>
      </c>
      <c r="FC293">
        <v>20.2653</v>
      </c>
      <c r="FD293">
        <v>5.21774</v>
      </c>
      <c r="FE293">
        <v>12.007099999999999</v>
      </c>
      <c r="FF293">
        <v>4.9855999999999998</v>
      </c>
      <c r="FG293">
        <v>3.2845300000000002</v>
      </c>
      <c r="FH293">
        <v>9906.2999999999993</v>
      </c>
      <c r="FI293">
        <v>9999</v>
      </c>
      <c r="FJ293">
        <v>9999</v>
      </c>
      <c r="FK293">
        <v>657.7</v>
      </c>
      <c r="FL293">
        <v>1.8658399999999999</v>
      </c>
      <c r="FM293">
        <v>1.86222</v>
      </c>
      <c r="FN293">
        <v>1.86432</v>
      </c>
      <c r="FO293">
        <v>1.8604700000000001</v>
      </c>
      <c r="FP293">
        <v>1.86114</v>
      </c>
      <c r="FQ293">
        <v>1.8602000000000001</v>
      </c>
      <c r="FR293">
        <v>1.86191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-2.92</v>
      </c>
      <c r="GH293">
        <v>3.8100000000000002E-2</v>
      </c>
      <c r="GI293">
        <v>-1.7806499393771</v>
      </c>
      <c r="GJ293">
        <v>-1.0668354094452519E-3</v>
      </c>
      <c r="GK293">
        <v>7.2908324871410599E-7</v>
      </c>
      <c r="GL293">
        <v>-2.6615586879345078E-10</v>
      </c>
      <c r="GM293">
        <v>-0.20841063011216021</v>
      </c>
      <c r="GN293">
        <v>3.3664092208003571E-3</v>
      </c>
      <c r="GO293">
        <v>2.042686190248702E-4</v>
      </c>
      <c r="GP293">
        <v>-2.7039353982504608E-6</v>
      </c>
      <c r="GQ293">
        <v>3</v>
      </c>
      <c r="GR293">
        <v>2088</v>
      </c>
      <c r="GS293">
        <v>3</v>
      </c>
      <c r="GT293">
        <v>37</v>
      </c>
      <c r="GU293">
        <v>31.1</v>
      </c>
      <c r="GV293">
        <v>31.4</v>
      </c>
      <c r="GW293">
        <v>4.52759</v>
      </c>
      <c r="GX293">
        <v>2.5061</v>
      </c>
      <c r="GY293">
        <v>2.04834</v>
      </c>
      <c r="GZ293">
        <v>2.6037599999999999</v>
      </c>
      <c r="HA293">
        <v>2.1972700000000001</v>
      </c>
      <c r="HB293">
        <v>2.3645</v>
      </c>
      <c r="HC293">
        <v>45.205100000000002</v>
      </c>
      <c r="HD293">
        <v>13.720499999999999</v>
      </c>
      <c r="HE293">
        <v>18</v>
      </c>
      <c r="HF293">
        <v>602.07000000000005</v>
      </c>
      <c r="HG293">
        <v>706.13300000000004</v>
      </c>
      <c r="HH293">
        <v>31.001000000000001</v>
      </c>
      <c r="HI293">
        <v>35.5139</v>
      </c>
      <c r="HJ293">
        <v>29.9999</v>
      </c>
      <c r="HK293">
        <v>35.386699999999998</v>
      </c>
      <c r="HL293">
        <v>35.367899999999999</v>
      </c>
      <c r="HM293">
        <v>90.581999999999994</v>
      </c>
      <c r="HN293">
        <v>-30</v>
      </c>
      <c r="HO293">
        <v>-30</v>
      </c>
      <c r="HP293">
        <v>31</v>
      </c>
      <c r="HQ293">
        <v>1855.72</v>
      </c>
      <c r="HR293">
        <v>32.067999999999998</v>
      </c>
      <c r="HS293">
        <v>99.149699999999996</v>
      </c>
      <c r="HT293">
        <v>98.340599999999995</v>
      </c>
    </row>
    <row r="294" spans="1:228" x14ac:dyDescent="0.2">
      <c r="A294">
        <v>279</v>
      </c>
      <c r="B294">
        <v>1666113743</v>
      </c>
      <c r="C294">
        <v>1110</v>
      </c>
      <c r="D294" t="s">
        <v>916</v>
      </c>
      <c r="E294" t="s">
        <v>917</v>
      </c>
      <c r="F294">
        <v>4</v>
      </c>
      <c r="G294">
        <v>1666113740.6875</v>
      </c>
      <c r="H294">
        <f t="shared" si="136"/>
        <v>4.2557298795318772E-4</v>
      </c>
      <c r="I294">
        <f t="shared" si="137"/>
        <v>0.42557298795318771</v>
      </c>
      <c r="J294">
        <f t="shared" si="138"/>
        <v>9.9751414330435342</v>
      </c>
      <c r="K294">
        <f t="shared" si="139"/>
        <v>1827.2362499999999</v>
      </c>
      <c r="L294">
        <f t="shared" si="140"/>
        <v>982.16441206587547</v>
      </c>
      <c r="M294">
        <f t="shared" si="141"/>
        <v>99.4929702741954</v>
      </c>
      <c r="N294">
        <f t="shared" si="142"/>
        <v>185.09850252341337</v>
      </c>
      <c r="O294">
        <f t="shared" si="143"/>
        <v>2.008713227969508E-2</v>
      </c>
      <c r="P294">
        <f t="shared" si="144"/>
        <v>2.7690511775849131</v>
      </c>
      <c r="Q294">
        <f t="shared" si="145"/>
        <v>2.0006530128582774E-2</v>
      </c>
      <c r="R294">
        <f t="shared" si="146"/>
        <v>1.251129605258984E-2</v>
      </c>
      <c r="S294">
        <f t="shared" si="147"/>
        <v>226.10838561024147</v>
      </c>
      <c r="T294">
        <f t="shared" si="148"/>
        <v>35.382495839064404</v>
      </c>
      <c r="U294">
        <f t="shared" si="149"/>
        <v>34.633137499999997</v>
      </c>
      <c r="V294">
        <f t="shared" si="150"/>
        <v>5.5346292307570764</v>
      </c>
      <c r="W294">
        <f t="shared" si="151"/>
        <v>64.685833293085679</v>
      </c>
      <c r="X294">
        <f t="shared" si="152"/>
        <v>3.4756437055304561</v>
      </c>
      <c r="Y294">
        <f t="shared" si="153"/>
        <v>5.3731142177339324</v>
      </c>
      <c r="Z294">
        <f t="shared" si="154"/>
        <v>2.0589855252266203</v>
      </c>
      <c r="AA294">
        <f t="shared" si="155"/>
        <v>-18.767768768735579</v>
      </c>
      <c r="AB294">
        <f t="shared" si="156"/>
        <v>-79.475648237386025</v>
      </c>
      <c r="AC294">
        <f t="shared" si="157"/>
        <v>-6.6617162889488588</v>
      </c>
      <c r="AD294">
        <f t="shared" si="158"/>
        <v>121.203252315171</v>
      </c>
      <c r="AE294">
        <f t="shared" si="159"/>
        <v>20.533372504508019</v>
      </c>
      <c r="AF294">
        <f t="shared" si="160"/>
        <v>0.42673967020454723</v>
      </c>
      <c r="AG294">
        <f t="shared" si="161"/>
        <v>9.9751414330435342</v>
      </c>
      <c r="AH294">
        <v>1911.739170547165</v>
      </c>
      <c r="AI294">
        <v>1895.265212121212</v>
      </c>
      <c r="AJ294">
        <v>1.7110361531879219</v>
      </c>
      <c r="AK294">
        <v>66.573852837517123</v>
      </c>
      <c r="AL294">
        <f t="shared" si="162"/>
        <v>0.42557298795318771</v>
      </c>
      <c r="AM294">
        <v>33.930157566019041</v>
      </c>
      <c r="AN294">
        <v>34.309484705882348</v>
      </c>
      <c r="AO294">
        <v>6.2375099520174918E-6</v>
      </c>
      <c r="AP294">
        <v>87.50530381435243</v>
      </c>
      <c r="AQ294">
        <v>78</v>
      </c>
      <c r="AR294">
        <v>12</v>
      </c>
      <c r="AS294">
        <f t="shared" si="163"/>
        <v>1</v>
      </c>
      <c r="AT294">
        <f t="shared" si="164"/>
        <v>0</v>
      </c>
      <c r="AU294">
        <f t="shared" si="165"/>
        <v>47206.418163531889</v>
      </c>
      <c r="AV294">
        <f t="shared" si="166"/>
        <v>1199.96</v>
      </c>
      <c r="AW294">
        <f t="shared" si="167"/>
        <v>1025.8911510933895</v>
      </c>
      <c r="AX294">
        <f t="shared" si="168"/>
        <v>0.85493779050417462</v>
      </c>
      <c r="AY294">
        <f t="shared" si="169"/>
        <v>0.18842993567305699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1666113740.6875</v>
      </c>
      <c r="BF294">
        <v>1827.2362499999999</v>
      </c>
      <c r="BG294">
        <v>1846.91</v>
      </c>
      <c r="BH294">
        <v>34.310499999999998</v>
      </c>
      <c r="BI294">
        <v>33.930100000000003</v>
      </c>
      <c r="BJ294">
        <v>1830.1587500000001</v>
      </c>
      <c r="BK294">
        <v>34.272475</v>
      </c>
      <c r="BL294">
        <v>649.99687500000005</v>
      </c>
      <c r="BM294">
        <v>101.19974999999999</v>
      </c>
      <c r="BN294">
        <v>9.9960162500000005E-2</v>
      </c>
      <c r="BO294">
        <v>34.100762500000002</v>
      </c>
      <c r="BP294">
        <v>34.633137499999997</v>
      </c>
      <c r="BQ294">
        <v>999.9</v>
      </c>
      <c r="BR294">
        <v>0</v>
      </c>
      <c r="BS294">
        <v>0</v>
      </c>
      <c r="BT294">
        <v>9003.9074999999993</v>
      </c>
      <c r="BU294">
        <v>0</v>
      </c>
      <c r="BV294">
        <v>305.11750000000001</v>
      </c>
      <c r="BW294">
        <v>-19.674362500000001</v>
      </c>
      <c r="BX294">
        <v>1892.1575</v>
      </c>
      <c r="BY294">
        <v>1911.7787499999999</v>
      </c>
      <c r="BZ294">
        <v>0.38039574999999998</v>
      </c>
      <c r="CA294">
        <v>1846.91</v>
      </c>
      <c r="CB294">
        <v>33.930100000000003</v>
      </c>
      <c r="CC294">
        <v>3.47221125</v>
      </c>
      <c r="CD294">
        <v>3.4337149999999999</v>
      </c>
      <c r="CE294">
        <v>26.4844875</v>
      </c>
      <c r="CF294">
        <v>26.295500000000001</v>
      </c>
      <c r="CG294">
        <v>1199.96</v>
      </c>
      <c r="CH294">
        <v>0.49998949999999998</v>
      </c>
      <c r="CI294">
        <v>0.50001050000000002</v>
      </c>
      <c r="CJ294">
        <v>0</v>
      </c>
      <c r="CK294">
        <v>1245.1387500000001</v>
      </c>
      <c r="CL294">
        <v>4.9990899999999998</v>
      </c>
      <c r="CM294">
        <v>13831.2125</v>
      </c>
      <c r="CN294">
        <v>9557.4987500000007</v>
      </c>
      <c r="CO294">
        <v>44.436999999999998</v>
      </c>
      <c r="CP294">
        <v>46.125</v>
      </c>
      <c r="CQ294">
        <v>45.194875000000003</v>
      </c>
      <c r="CR294">
        <v>45.140500000000003</v>
      </c>
      <c r="CS294">
        <v>45.773249999999997</v>
      </c>
      <c r="CT294">
        <v>597.46875</v>
      </c>
      <c r="CU294">
        <v>597.49125000000004</v>
      </c>
      <c r="CV294">
        <v>0</v>
      </c>
      <c r="CW294">
        <v>1666113754.5</v>
      </c>
      <c r="CX294">
        <v>0</v>
      </c>
      <c r="CY294">
        <v>1666111874.0999999</v>
      </c>
      <c r="CZ294" t="s">
        <v>356</v>
      </c>
      <c r="DA294">
        <v>1666111874.0999999</v>
      </c>
      <c r="DB294">
        <v>1666111855.0999999</v>
      </c>
      <c r="DC294">
        <v>36</v>
      </c>
      <c r="DD294">
        <v>-0.106</v>
      </c>
      <c r="DE294">
        <v>-2E-3</v>
      </c>
      <c r="DF294">
        <v>-2.12</v>
      </c>
      <c r="DG294">
        <v>3.7999999999999999E-2</v>
      </c>
      <c r="DH294">
        <v>419</v>
      </c>
      <c r="DI294">
        <v>34</v>
      </c>
      <c r="DJ294">
        <v>0.73</v>
      </c>
      <c r="DK294">
        <v>0.14000000000000001</v>
      </c>
      <c r="DL294">
        <v>-19.488653658536592</v>
      </c>
      <c r="DM294">
        <v>-0.90168710801394591</v>
      </c>
      <c r="DN294">
        <v>0.14594901565115781</v>
      </c>
      <c r="DO294">
        <v>0</v>
      </c>
      <c r="DP294">
        <v>0.37926912195121948</v>
      </c>
      <c r="DQ294">
        <v>1.1445386759582451E-2</v>
      </c>
      <c r="DR294">
        <v>1.817604080894409E-3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3.2944</v>
      </c>
      <c r="EB294">
        <v>2.62521</v>
      </c>
      <c r="EC294">
        <v>0.26861099999999999</v>
      </c>
      <c r="ED294">
        <v>0.268405</v>
      </c>
      <c r="EE294">
        <v>0.13992099999999999</v>
      </c>
      <c r="EF294">
        <v>0.13707</v>
      </c>
      <c r="EG294">
        <v>22105.200000000001</v>
      </c>
      <c r="EH294">
        <v>22519</v>
      </c>
      <c r="EI294">
        <v>28149.8</v>
      </c>
      <c r="EJ294">
        <v>29663.1</v>
      </c>
      <c r="EK294">
        <v>33298.1</v>
      </c>
      <c r="EL294">
        <v>35555.1</v>
      </c>
      <c r="EM294">
        <v>39706.5</v>
      </c>
      <c r="EN294">
        <v>42413.5</v>
      </c>
      <c r="EO294">
        <v>2.0646499999999999</v>
      </c>
      <c r="EP294">
        <v>2.1118800000000002</v>
      </c>
      <c r="EQ294">
        <v>9.9096400000000001E-2</v>
      </c>
      <c r="ER294">
        <v>0</v>
      </c>
      <c r="ES294">
        <v>33.039000000000001</v>
      </c>
      <c r="ET294">
        <v>999.9</v>
      </c>
      <c r="EU294">
        <v>45.9</v>
      </c>
      <c r="EV294">
        <v>41.1</v>
      </c>
      <c r="EW294">
        <v>35.650500000000001</v>
      </c>
      <c r="EX294">
        <v>56.928199999999997</v>
      </c>
      <c r="EY294">
        <v>-0.881409</v>
      </c>
      <c r="EZ294">
        <v>2</v>
      </c>
      <c r="FA294">
        <v>0.66035100000000002</v>
      </c>
      <c r="FB294">
        <v>1.2265900000000001</v>
      </c>
      <c r="FC294">
        <v>20.2654</v>
      </c>
      <c r="FD294">
        <v>5.2165400000000002</v>
      </c>
      <c r="FE294">
        <v>12.008900000000001</v>
      </c>
      <c r="FF294">
        <v>4.9851000000000001</v>
      </c>
      <c r="FG294">
        <v>3.2844500000000001</v>
      </c>
      <c r="FH294">
        <v>9906.2999999999993</v>
      </c>
      <c r="FI294">
        <v>9999</v>
      </c>
      <c r="FJ294">
        <v>9999</v>
      </c>
      <c r="FK294">
        <v>657.7</v>
      </c>
      <c r="FL294">
        <v>1.8658399999999999</v>
      </c>
      <c r="FM294">
        <v>1.8622399999999999</v>
      </c>
      <c r="FN294">
        <v>1.86432</v>
      </c>
      <c r="FO294">
        <v>1.8604799999999999</v>
      </c>
      <c r="FP294">
        <v>1.8611500000000001</v>
      </c>
      <c r="FQ294">
        <v>1.8602000000000001</v>
      </c>
      <c r="FR294">
        <v>1.8619000000000001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-2.93</v>
      </c>
      <c r="GH294">
        <v>3.7999999999999999E-2</v>
      </c>
      <c r="GI294">
        <v>-1.7806499393771</v>
      </c>
      <c r="GJ294">
        <v>-1.0668354094452519E-3</v>
      </c>
      <c r="GK294">
        <v>7.2908324871410599E-7</v>
      </c>
      <c r="GL294">
        <v>-2.6615586879345078E-10</v>
      </c>
      <c r="GM294">
        <v>-0.20841063011216021</v>
      </c>
      <c r="GN294">
        <v>3.3664092208003571E-3</v>
      </c>
      <c r="GO294">
        <v>2.042686190248702E-4</v>
      </c>
      <c r="GP294">
        <v>-2.7039353982504608E-6</v>
      </c>
      <c r="GQ294">
        <v>3</v>
      </c>
      <c r="GR294">
        <v>2088</v>
      </c>
      <c r="GS294">
        <v>3</v>
      </c>
      <c r="GT294">
        <v>37</v>
      </c>
      <c r="GU294">
        <v>31.1</v>
      </c>
      <c r="GV294">
        <v>31.5</v>
      </c>
      <c r="GW294">
        <v>4.53979</v>
      </c>
      <c r="GX294">
        <v>2.5097700000000001</v>
      </c>
      <c r="GY294">
        <v>2.04834</v>
      </c>
      <c r="GZ294">
        <v>2.6049799999999999</v>
      </c>
      <c r="HA294">
        <v>2.1972700000000001</v>
      </c>
      <c r="HB294">
        <v>2.3828100000000001</v>
      </c>
      <c r="HC294">
        <v>45.205100000000002</v>
      </c>
      <c r="HD294">
        <v>13.7293</v>
      </c>
      <c r="HE294">
        <v>18</v>
      </c>
      <c r="HF294">
        <v>601.59</v>
      </c>
      <c r="HG294">
        <v>706.197</v>
      </c>
      <c r="HH294">
        <v>31.001200000000001</v>
      </c>
      <c r="HI294">
        <v>35.511600000000001</v>
      </c>
      <c r="HJ294">
        <v>29.9999</v>
      </c>
      <c r="HK294">
        <v>35.385300000000001</v>
      </c>
      <c r="HL294">
        <v>35.3675</v>
      </c>
      <c r="HM294">
        <v>90.826400000000007</v>
      </c>
      <c r="HN294">
        <v>-30</v>
      </c>
      <c r="HO294">
        <v>-30</v>
      </c>
      <c r="HP294">
        <v>31</v>
      </c>
      <c r="HQ294">
        <v>1862.4</v>
      </c>
      <c r="HR294">
        <v>32.067999999999998</v>
      </c>
      <c r="HS294">
        <v>99.150899999999993</v>
      </c>
      <c r="HT294">
        <v>98.339299999999994</v>
      </c>
    </row>
    <row r="295" spans="1:228" x14ac:dyDescent="0.2">
      <c r="A295">
        <v>280</v>
      </c>
      <c r="B295">
        <v>1666113747</v>
      </c>
      <c r="C295">
        <v>1114</v>
      </c>
      <c r="D295" t="s">
        <v>918</v>
      </c>
      <c r="E295" t="s">
        <v>919</v>
      </c>
      <c r="F295">
        <v>4</v>
      </c>
      <c r="G295">
        <v>1666113745</v>
      </c>
      <c r="H295">
        <f t="shared" si="136"/>
        <v>4.2334774414622931E-4</v>
      </c>
      <c r="I295">
        <f t="shared" si="137"/>
        <v>0.42334774414622933</v>
      </c>
      <c r="J295">
        <f t="shared" si="138"/>
        <v>9.9255668668641466</v>
      </c>
      <c r="K295">
        <f t="shared" si="139"/>
        <v>1834.3557142857139</v>
      </c>
      <c r="L295">
        <f t="shared" si="140"/>
        <v>987.36834131460364</v>
      </c>
      <c r="M295">
        <f t="shared" si="141"/>
        <v>100.02071199261886</v>
      </c>
      <c r="N295">
        <f t="shared" si="142"/>
        <v>185.82078937866831</v>
      </c>
      <c r="O295">
        <f t="shared" si="143"/>
        <v>1.9946381917581631E-2</v>
      </c>
      <c r="P295">
        <f t="shared" si="144"/>
        <v>2.7645387467057025</v>
      </c>
      <c r="Q295">
        <f t="shared" si="145"/>
        <v>1.9866773782863785E-2</v>
      </c>
      <c r="R295">
        <f t="shared" si="146"/>
        <v>1.2423859504212275E-2</v>
      </c>
      <c r="S295">
        <f t="shared" si="147"/>
        <v>226.11038537798208</v>
      </c>
      <c r="T295">
        <f t="shared" si="148"/>
        <v>35.389722050256097</v>
      </c>
      <c r="U295">
        <f t="shared" si="149"/>
        <v>34.64442857142857</v>
      </c>
      <c r="V295">
        <f t="shared" si="150"/>
        <v>5.5380999890887486</v>
      </c>
      <c r="W295">
        <f t="shared" si="151"/>
        <v>64.666188550641948</v>
      </c>
      <c r="X295">
        <f t="shared" si="152"/>
        <v>3.475494724469383</v>
      </c>
      <c r="Y295">
        <f t="shared" si="153"/>
        <v>5.37451611478172</v>
      </c>
      <c r="Z295">
        <f t="shared" si="154"/>
        <v>2.0626052646193656</v>
      </c>
      <c r="AA295">
        <f t="shared" si="155"/>
        <v>-18.669635516848711</v>
      </c>
      <c r="AB295">
        <f t="shared" si="156"/>
        <v>-80.33140799102776</v>
      </c>
      <c r="AC295">
        <f t="shared" si="157"/>
        <v>-6.7449633192019354</v>
      </c>
      <c r="AD295">
        <f t="shared" si="158"/>
        <v>120.36437855090369</v>
      </c>
      <c r="AE295">
        <f t="shared" si="159"/>
        <v>20.60145695876778</v>
      </c>
      <c r="AF295">
        <f t="shared" si="160"/>
        <v>0.42687399209249066</v>
      </c>
      <c r="AG295">
        <f t="shared" si="161"/>
        <v>9.9255668668641466</v>
      </c>
      <c r="AH295">
        <v>1918.6117146840249</v>
      </c>
      <c r="AI295">
        <v>1902.118909090909</v>
      </c>
      <c r="AJ295">
        <v>1.727594430180647</v>
      </c>
      <c r="AK295">
        <v>66.573852837517123</v>
      </c>
      <c r="AL295">
        <f t="shared" si="162"/>
        <v>0.42334774414622933</v>
      </c>
      <c r="AM295">
        <v>33.929999557747863</v>
      </c>
      <c r="AN295">
        <v>34.307360000000003</v>
      </c>
      <c r="AO295">
        <v>-5.6965285085118329E-7</v>
      </c>
      <c r="AP295">
        <v>87.50530381435243</v>
      </c>
      <c r="AQ295">
        <v>78</v>
      </c>
      <c r="AR295">
        <v>12</v>
      </c>
      <c r="AS295">
        <f t="shared" si="163"/>
        <v>1</v>
      </c>
      <c r="AT295">
        <f t="shared" si="164"/>
        <v>0</v>
      </c>
      <c r="AU295">
        <f t="shared" si="165"/>
        <v>47082.01159042112</v>
      </c>
      <c r="AV295">
        <f t="shared" si="166"/>
        <v>1199.971428571429</v>
      </c>
      <c r="AW295">
        <f t="shared" si="167"/>
        <v>1025.9008421647577</v>
      </c>
      <c r="AX295">
        <f t="shared" si="168"/>
        <v>0.85493772413072955</v>
      </c>
      <c r="AY295">
        <f t="shared" si="169"/>
        <v>0.18842980757230815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1666113745</v>
      </c>
      <c r="BF295">
        <v>1834.3557142857139</v>
      </c>
      <c r="BG295">
        <v>1854.0942857142859</v>
      </c>
      <c r="BH295">
        <v>34.30882857142857</v>
      </c>
      <c r="BI295">
        <v>33.928328571428573</v>
      </c>
      <c r="BJ295">
        <v>1837.287142857143</v>
      </c>
      <c r="BK295">
        <v>34.270828571428567</v>
      </c>
      <c r="BL295">
        <v>650.0317142857142</v>
      </c>
      <c r="BM295">
        <v>101.2002857142857</v>
      </c>
      <c r="BN295">
        <v>0.1000171285714286</v>
      </c>
      <c r="BO295">
        <v>34.105442857142847</v>
      </c>
      <c r="BP295">
        <v>34.64442857142857</v>
      </c>
      <c r="BQ295">
        <v>999.89999999999986</v>
      </c>
      <c r="BR295">
        <v>0</v>
      </c>
      <c r="BS295">
        <v>0</v>
      </c>
      <c r="BT295">
        <v>8979.91</v>
      </c>
      <c r="BU295">
        <v>0</v>
      </c>
      <c r="BV295">
        <v>308.0347142857143</v>
      </c>
      <c r="BW295">
        <v>-19.739100000000001</v>
      </c>
      <c r="BX295">
        <v>1899.525714285714</v>
      </c>
      <c r="BY295">
        <v>1919.21</v>
      </c>
      <c r="BZ295">
        <v>0.3805297142857143</v>
      </c>
      <c r="CA295">
        <v>1854.0942857142859</v>
      </c>
      <c r="CB295">
        <v>33.928328571428573</v>
      </c>
      <c r="CC295">
        <v>3.4720685714285708</v>
      </c>
      <c r="CD295">
        <v>3.433557142857143</v>
      </c>
      <c r="CE295">
        <v>26.48377142857143</v>
      </c>
      <c r="CF295">
        <v>26.294728571428571</v>
      </c>
      <c r="CG295">
        <v>1199.971428571429</v>
      </c>
      <c r="CH295">
        <v>0.49999199999999999</v>
      </c>
      <c r="CI295">
        <v>0.50000800000000001</v>
      </c>
      <c r="CJ295">
        <v>0</v>
      </c>
      <c r="CK295">
        <v>1245.1428571428571</v>
      </c>
      <c r="CL295">
        <v>4.9990899999999998</v>
      </c>
      <c r="CM295">
        <v>13830.5</v>
      </c>
      <c r="CN295">
        <v>9557.6128571428562</v>
      </c>
      <c r="CO295">
        <v>44.419285714285706</v>
      </c>
      <c r="CP295">
        <v>46.125</v>
      </c>
      <c r="CQ295">
        <v>45.196000000000012</v>
      </c>
      <c r="CR295">
        <v>45.142714285714291</v>
      </c>
      <c r="CS295">
        <v>45.785428571428568</v>
      </c>
      <c r="CT295">
        <v>597.47714285714289</v>
      </c>
      <c r="CU295">
        <v>597.49428571428575</v>
      </c>
      <c r="CV295">
        <v>0</v>
      </c>
      <c r="CW295">
        <v>1666113758.7</v>
      </c>
      <c r="CX295">
        <v>0</v>
      </c>
      <c r="CY295">
        <v>1666111874.0999999</v>
      </c>
      <c r="CZ295" t="s">
        <v>356</v>
      </c>
      <c r="DA295">
        <v>1666111874.0999999</v>
      </c>
      <c r="DB295">
        <v>1666111855.0999999</v>
      </c>
      <c r="DC295">
        <v>36</v>
      </c>
      <c r="DD295">
        <v>-0.106</v>
      </c>
      <c r="DE295">
        <v>-2E-3</v>
      </c>
      <c r="DF295">
        <v>-2.12</v>
      </c>
      <c r="DG295">
        <v>3.7999999999999999E-2</v>
      </c>
      <c r="DH295">
        <v>419</v>
      </c>
      <c r="DI295">
        <v>34</v>
      </c>
      <c r="DJ295">
        <v>0.73</v>
      </c>
      <c r="DK295">
        <v>0.14000000000000001</v>
      </c>
      <c r="DL295">
        <v>-19.538553658536589</v>
      </c>
      <c r="DM295">
        <v>-1.5942627177699771</v>
      </c>
      <c r="DN295">
        <v>0.16629570356205969</v>
      </c>
      <c r="DO295">
        <v>0</v>
      </c>
      <c r="DP295">
        <v>0.37978336585365852</v>
      </c>
      <c r="DQ295">
        <v>1.023405574912991E-2</v>
      </c>
      <c r="DR295">
        <v>1.7351801727788301E-3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3.2944200000000001</v>
      </c>
      <c r="EB295">
        <v>2.6251899999999999</v>
      </c>
      <c r="EC295">
        <v>0.269173</v>
      </c>
      <c r="ED295">
        <v>0.26896300000000001</v>
      </c>
      <c r="EE295">
        <v>0.13991500000000001</v>
      </c>
      <c r="EF295">
        <v>0.13706599999999999</v>
      </c>
      <c r="EG295">
        <v>22088.2</v>
      </c>
      <c r="EH295">
        <v>22501.4</v>
      </c>
      <c r="EI295">
        <v>28149.8</v>
      </c>
      <c r="EJ295">
        <v>29662.799999999999</v>
      </c>
      <c r="EK295">
        <v>33297.9</v>
      </c>
      <c r="EL295">
        <v>35554.800000000003</v>
      </c>
      <c r="EM295">
        <v>39706.1</v>
      </c>
      <c r="EN295">
        <v>42413</v>
      </c>
      <c r="EO295">
        <v>2.0648499999999999</v>
      </c>
      <c r="EP295">
        <v>2.1120800000000002</v>
      </c>
      <c r="EQ295">
        <v>9.8824499999999996E-2</v>
      </c>
      <c r="ER295">
        <v>0</v>
      </c>
      <c r="ES295">
        <v>33.045200000000001</v>
      </c>
      <c r="ET295">
        <v>999.9</v>
      </c>
      <c r="EU295">
        <v>45.9</v>
      </c>
      <c r="EV295">
        <v>41.1</v>
      </c>
      <c r="EW295">
        <v>35.651499999999999</v>
      </c>
      <c r="EX295">
        <v>57.0182</v>
      </c>
      <c r="EY295">
        <v>-0.84134699999999996</v>
      </c>
      <c r="EZ295">
        <v>2</v>
      </c>
      <c r="FA295">
        <v>0.65995199999999998</v>
      </c>
      <c r="FB295">
        <v>1.2308600000000001</v>
      </c>
      <c r="FC295">
        <v>20.2653</v>
      </c>
      <c r="FD295">
        <v>5.2168400000000004</v>
      </c>
      <c r="FE295">
        <v>12.007400000000001</v>
      </c>
      <c r="FF295">
        <v>4.9855499999999999</v>
      </c>
      <c r="FG295">
        <v>3.2845800000000001</v>
      </c>
      <c r="FH295">
        <v>9906.7000000000007</v>
      </c>
      <c r="FI295">
        <v>9999</v>
      </c>
      <c r="FJ295">
        <v>9999</v>
      </c>
      <c r="FK295">
        <v>657.7</v>
      </c>
      <c r="FL295">
        <v>1.8658399999999999</v>
      </c>
      <c r="FM295">
        <v>1.86222</v>
      </c>
      <c r="FN295">
        <v>1.86432</v>
      </c>
      <c r="FO295">
        <v>1.8604700000000001</v>
      </c>
      <c r="FP295">
        <v>1.8611200000000001</v>
      </c>
      <c r="FQ295">
        <v>1.8602000000000001</v>
      </c>
      <c r="FR295">
        <v>1.86189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-2.93</v>
      </c>
      <c r="GH295">
        <v>3.7999999999999999E-2</v>
      </c>
      <c r="GI295">
        <v>-1.7806499393771</v>
      </c>
      <c r="GJ295">
        <v>-1.0668354094452519E-3</v>
      </c>
      <c r="GK295">
        <v>7.2908324871410599E-7</v>
      </c>
      <c r="GL295">
        <v>-2.6615586879345078E-10</v>
      </c>
      <c r="GM295">
        <v>-0.20841063011216021</v>
      </c>
      <c r="GN295">
        <v>3.3664092208003571E-3</v>
      </c>
      <c r="GO295">
        <v>2.042686190248702E-4</v>
      </c>
      <c r="GP295">
        <v>-2.7039353982504608E-6</v>
      </c>
      <c r="GQ295">
        <v>3</v>
      </c>
      <c r="GR295">
        <v>2088</v>
      </c>
      <c r="GS295">
        <v>3</v>
      </c>
      <c r="GT295">
        <v>37</v>
      </c>
      <c r="GU295">
        <v>31.2</v>
      </c>
      <c r="GV295">
        <v>31.5</v>
      </c>
      <c r="GW295">
        <v>4.5519999999999996</v>
      </c>
      <c r="GX295">
        <v>2.5097700000000001</v>
      </c>
      <c r="GY295">
        <v>2.04834</v>
      </c>
      <c r="GZ295">
        <v>2.6025399999999999</v>
      </c>
      <c r="HA295">
        <v>2.1972700000000001</v>
      </c>
      <c r="HB295">
        <v>2.3718300000000001</v>
      </c>
      <c r="HC295">
        <v>45.205100000000002</v>
      </c>
      <c r="HD295">
        <v>13.7293</v>
      </c>
      <c r="HE295">
        <v>18</v>
      </c>
      <c r="HF295">
        <v>601.72199999999998</v>
      </c>
      <c r="HG295">
        <v>706.37</v>
      </c>
      <c r="HH295">
        <v>31.001200000000001</v>
      </c>
      <c r="HI295">
        <v>35.510599999999997</v>
      </c>
      <c r="HJ295">
        <v>29.9999</v>
      </c>
      <c r="HK295">
        <v>35.383400000000002</v>
      </c>
      <c r="HL295">
        <v>35.366300000000003</v>
      </c>
      <c r="HM295">
        <v>91.079099999999997</v>
      </c>
      <c r="HN295">
        <v>-30</v>
      </c>
      <c r="HO295">
        <v>-30</v>
      </c>
      <c r="HP295">
        <v>31</v>
      </c>
      <c r="HQ295">
        <v>1869.08</v>
      </c>
      <c r="HR295">
        <v>32.067999999999998</v>
      </c>
      <c r="HS295">
        <v>99.150300000000001</v>
      </c>
      <c r="HT295">
        <v>98.338200000000001</v>
      </c>
    </row>
    <row r="296" spans="1:228" x14ac:dyDescent="0.2">
      <c r="A296">
        <v>281</v>
      </c>
      <c r="B296">
        <v>1666113751</v>
      </c>
      <c r="C296">
        <v>1118</v>
      </c>
      <c r="D296" t="s">
        <v>920</v>
      </c>
      <c r="E296" t="s">
        <v>921</v>
      </c>
      <c r="F296">
        <v>4</v>
      </c>
      <c r="G296">
        <v>1666113748.6875</v>
      </c>
      <c r="H296">
        <f t="shared" si="136"/>
        <v>4.3026893333951817E-4</v>
      </c>
      <c r="I296">
        <f t="shared" si="137"/>
        <v>0.43026893333951816</v>
      </c>
      <c r="J296">
        <f t="shared" si="138"/>
        <v>10.100237744873965</v>
      </c>
      <c r="K296">
        <f t="shared" si="139"/>
        <v>1840.4337499999999</v>
      </c>
      <c r="L296">
        <f t="shared" si="140"/>
        <v>991.34872727940376</v>
      </c>
      <c r="M296">
        <f t="shared" si="141"/>
        <v>100.42344262432162</v>
      </c>
      <c r="N296">
        <f t="shared" si="142"/>
        <v>186.43559830273458</v>
      </c>
      <c r="O296">
        <f t="shared" si="143"/>
        <v>2.025094723966233E-2</v>
      </c>
      <c r="P296">
        <f t="shared" si="144"/>
        <v>2.7663450006211932</v>
      </c>
      <c r="Q296">
        <f t="shared" si="145"/>
        <v>2.016894817822322E-2</v>
      </c>
      <c r="R296">
        <f t="shared" si="146"/>
        <v>1.261293212254945E-2</v>
      </c>
      <c r="S296">
        <f t="shared" si="147"/>
        <v>226.11719323656212</v>
      </c>
      <c r="T296">
        <f t="shared" si="148"/>
        <v>35.387983139345984</v>
      </c>
      <c r="U296">
        <f t="shared" si="149"/>
        <v>34.651924999999999</v>
      </c>
      <c r="V296">
        <f t="shared" si="150"/>
        <v>5.5404053584825537</v>
      </c>
      <c r="W296">
        <f t="shared" si="151"/>
        <v>64.663515506318319</v>
      </c>
      <c r="X296">
        <f t="shared" si="152"/>
        <v>3.4755219423209751</v>
      </c>
      <c r="Y296">
        <f t="shared" si="153"/>
        <v>5.3747803767046642</v>
      </c>
      <c r="Z296">
        <f t="shared" si="154"/>
        <v>2.0648834161615786</v>
      </c>
      <c r="AA296">
        <f t="shared" si="155"/>
        <v>-18.974859960272752</v>
      </c>
      <c r="AB296">
        <f t="shared" si="156"/>
        <v>-81.370342977056055</v>
      </c>
      <c r="AC296">
        <f t="shared" si="157"/>
        <v>-6.8280149735729179</v>
      </c>
      <c r="AD296">
        <f t="shared" si="158"/>
        <v>118.9439753256604</v>
      </c>
      <c r="AE296">
        <f t="shared" si="159"/>
        <v>20.679826083417716</v>
      </c>
      <c r="AF296">
        <f t="shared" si="160"/>
        <v>0.42969265152227765</v>
      </c>
      <c r="AG296">
        <f t="shared" si="161"/>
        <v>10.100237744873965</v>
      </c>
      <c r="AH296">
        <v>1925.534980529862</v>
      </c>
      <c r="AI296">
        <v>1908.9296363636361</v>
      </c>
      <c r="AJ296">
        <v>1.7140799286831849</v>
      </c>
      <c r="AK296">
        <v>66.573852837517123</v>
      </c>
      <c r="AL296">
        <f t="shared" si="162"/>
        <v>0.43026893333951816</v>
      </c>
      <c r="AM296">
        <v>33.927781182460713</v>
      </c>
      <c r="AN296">
        <v>34.311360588235289</v>
      </c>
      <c r="AO296">
        <v>-7.7900590442332342E-6</v>
      </c>
      <c r="AP296">
        <v>87.50530381435243</v>
      </c>
      <c r="AQ296">
        <v>78</v>
      </c>
      <c r="AR296">
        <v>12</v>
      </c>
      <c r="AS296">
        <f t="shared" si="163"/>
        <v>1</v>
      </c>
      <c r="AT296">
        <f t="shared" si="164"/>
        <v>0</v>
      </c>
      <c r="AU296">
        <f t="shared" si="165"/>
        <v>47131.372320025956</v>
      </c>
      <c r="AV296">
        <f t="shared" si="166"/>
        <v>1199.9974999999999</v>
      </c>
      <c r="AW296">
        <f t="shared" si="167"/>
        <v>1025.9241135940736</v>
      </c>
      <c r="AX296">
        <f t="shared" si="168"/>
        <v>0.85493854245035816</v>
      </c>
      <c r="AY296">
        <f t="shared" si="169"/>
        <v>0.1884313869291912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1666113748.6875</v>
      </c>
      <c r="BF296">
        <v>1840.4337499999999</v>
      </c>
      <c r="BG296">
        <v>1860.2525000000001</v>
      </c>
      <c r="BH296">
        <v>34.309262500000003</v>
      </c>
      <c r="BI296">
        <v>33.926237499999999</v>
      </c>
      <c r="BJ296">
        <v>1843.37375</v>
      </c>
      <c r="BK296">
        <v>34.271237499999998</v>
      </c>
      <c r="BL296">
        <v>650.01012500000002</v>
      </c>
      <c r="BM296">
        <v>101.19987500000001</v>
      </c>
      <c r="BN296">
        <v>9.993995E-2</v>
      </c>
      <c r="BO296">
        <v>34.106324999999998</v>
      </c>
      <c r="BP296">
        <v>34.651924999999999</v>
      </c>
      <c r="BQ296">
        <v>999.9</v>
      </c>
      <c r="BR296">
        <v>0</v>
      </c>
      <c r="BS296">
        <v>0</v>
      </c>
      <c r="BT296">
        <v>8989.5287500000013</v>
      </c>
      <c r="BU296">
        <v>0</v>
      </c>
      <c r="BV296">
        <v>311.12987500000003</v>
      </c>
      <c r="BW296">
        <v>-19.8157</v>
      </c>
      <c r="BX296">
        <v>1905.825</v>
      </c>
      <c r="BY296">
        <v>1925.5787499999999</v>
      </c>
      <c r="BZ296">
        <v>0.38303987499999997</v>
      </c>
      <c r="CA296">
        <v>1860.2525000000001</v>
      </c>
      <c r="CB296">
        <v>33.926237499999999</v>
      </c>
      <c r="CC296">
        <v>3.4720962499999999</v>
      </c>
      <c r="CD296">
        <v>3.4333312500000002</v>
      </c>
      <c r="CE296">
        <v>26.483924999999999</v>
      </c>
      <c r="CF296">
        <v>26.293612499999998</v>
      </c>
      <c r="CG296">
        <v>1199.9974999999999</v>
      </c>
      <c r="CH296">
        <v>0.49996499999999999</v>
      </c>
      <c r="CI296">
        <v>0.50003500000000001</v>
      </c>
      <c r="CJ296">
        <v>0</v>
      </c>
      <c r="CK296">
        <v>1245.3975</v>
      </c>
      <c r="CL296">
        <v>4.9990899999999998</v>
      </c>
      <c r="CM296">
        <v>13825.75</v>
      </c>
      <c r="CN296">
        <v>9557.7224999999999</v>
      </c>
      <c r="CO296">
        <v>44.413749999999993</v>
      </c>
      <c r="CP296">
        <v>46.125</v>
      </c>
      <c r="CQ296">
        <v>45.194875000000003</v>
      </c>
      <c r="CR296">
        <v>45.148249999999997</v>
      </c>
      <c r="CS296">
        <v>45.75</v>
      </c>
      <c r="CT296">
        <v>597.45749999999998</v>
      </c>
      <c r="CU296">
        <v>597.54</v>
      </c>
      <c r="CV296">
        <v>0</v>
      </c>
      <c r="CW296">
        <v>1666113762.3</v>
      </c>
      <c r="CX296">
        <v>0</v>
      </c>
      <c r="CY296">
        <v>1666111874.0999999</v>
      </c>
      <c r="CZ296" t="s">
        <v>356</v>
      </c>
      <c r="DA296">
        <v>1666111874.0999999</v>
      </c>
      <c r="DB296">
        <v>1666111855.0999999</v>
      </c>
      <c r="DC296">
        <v>36</v>
      </c>
      <c r="DD296">
        <v>-0.106</v>
      </c>
      <c r="DE296">
        <v>-2E-3</v>
      </c>
      <c r="DF296">
        <v>-2.12</v>
      </c>
      <c r="DG296">
        <v>3.7999999999999999E-2</v>
      </c>
      <c r="DH296">
        <v>419</v>
      </c>
      <c r="DI296">
        <v>34</v>
      </c>
      <c r="DJ296">
        <v>0.73</v>
      </c>
      <c r="DK296">
        <v>0.14000000000000001</v>
      </c>
      <c r="DL296">
        <v>-19.633534146341461</v>
      </c>
      <c r="DM296">
        <v>-1.470091986062724</v>
      </c>
      <c r="DN296">
        <v>0.15521127003611071</v>
      </c>
      <c r="DO296">
        <v>0</v>
      </c>
      <c r="DP296">
        <v>0.38086878048780493</v>
      </c>
      <c r="DQ296">
        <v>6.1538048780487098E-3</v>
      </c>
      <c r="DR296">
        <v>1.439851948896561E-3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363</v>
      </c>
      <c r="EA296">
        <v>3.2944800000000001</v>
      </c>
      <c r="EB296">
        <v>2.62507</v>
      </c>
      <c r="EC296">
        <v>0.26972699999999999</v>
      </c>
      <c r="ED296">
        <v>0.26951900000000001</v>
      </c>
      <c r="EE296">
        <v>0.13992399999999999</v>
      </c>
      <c r="EF296">
        <v>0.13706399999999999</v>
      </c>
      <c r="EG296">
        <v>22071.1</v>
      </c>
      <c r="EH296">
        <v>22484.2</v>
      </c>
      <c r="EI296">
        <v>28149.5</v>
      </c>
      <c r="EJ296">
        <v>29662.799999999999</v>
      </c>
      <c r="EK296">
        <v>33297.9</v>
      </c>
      <c r="EL296">
        <v>35555.199999999997</v>
      </c>
      <c r="EM296">
        <v>39706.300000000003</v>
      </c>
      <c r="EN296">
        <v>42413.2</v>
      </c>
      <c r="EO296">
        <v>2.0647500000000001</v>
      </c>
      <c r="EP296">
        <v>2.1119699999999999</v>
      </c>
      <c r="EQ296">
        <v>9.9275299999999997E-2</v>
      </c>
      <c r="ER296">
        <v>0</v>
      </c>
      <c r="ES296">
        <v>33.052199999999999</v>
      </c>
      <c r="ET296">
        <v>999.9</v>
      </c>
      <c r="EU296">
        <v>45.9</v>
      </c>
      <c r="EV296">
        <v>41.1</v>
      </c>
      <c r="EW296">
        <v>35.654800000000002</v>
      </c>
      <c r="EX296">
        <v>57.618200000000002</v>
      </c>
      <c r="EY296">
        <v>-0.91746499999999997</v>
      </c>
      <c r="EZ296">
        <v>2</v>
      </c>
      <c r="FA296">
        <v>0.65996200000000005</v>
      </c>
      <c r="FB296">
        <v>1.2338199999999999</v>
      </c>
      <c r="FC296">
        <v>20.2651</v>
      </c>
      <c r="FD296">
        <v>5.21699</v>
      </c>
      <c r="FE296">
        <v>12.007300000000001</v>
      </c>
      <c r="FF296">
        <v>4.9852499999999997</v>
      </c>
      <c r="FG296">
        <v>3.2844500000000001</v>
      </c>
      <c r="FH296">
        <v>9906.7000000000007</v>
      </c>
      <c r="FI296">
        <v>9999</v>
      </c>
      <c r="FJ296">
        <v>9999</v>
      </c>
      <c r="FK296">
        <v>657.7</v>
      </c>
      <c r="FL296">
        <v>1.8658399999999999</v>
      </c>
      <c r="FM296">
        <v>1.86222</v>
      </c>
      <c r="FN296">
        <v>1.86432</v>
      </c>
      <c r="FO296">
        <v>1.86049</v>
      </c>
      <c r="FP296">
        <v>1.8611200000000001</v>
      </c>
      <c r="FQ296">
        <v>1.86019</v>
      </c>
      <c r="FR296">
        <v>1.86188</v>
      </c>
      <c r="FS296">
        <v>1.8585100000000001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-2.94</v>
      </c>
      <c r="GH296">
        <v>3.8100000000000002E-2</v>
      </c>
      <c r="GI296">
        <v>-1.7806499393771</v>
      </c>
      <c r="GJ296">
        <v>-1.0668354094452519E-3</v>
      </c>
      <c r="GK296">
        <v>7.2908324871410599E-7</v>
      </c>
      <c r="GL296">
        <v>-2.6615586879345078E-10</v>
      </c>
      <c r="GM296">
        <v>-0.20841063011216021</v>
      </c>
      <c r="GN296">
        <v>3.3664092208003571E-3</v>
      </c>
      <c r="GO296">
        <v>2.042686190248702E-4</v>
      </c>
      <c r="GP296">
        <v>-2.7039353982504608E-6</v>
      </c>
      <c r="GQ296">
        <v>3</v>
      </c>
      <c r="GR296">
        <v>2088</v>
      </c>
      <c r="GS296">
        <v>3</v>
      </c>
      <c r="GT296">
        <v>37</v>
      </c>
      <c r="GU296">
        <v>31.3</v>
      </c>
      <c r="GV296">
        <v>31.6</v>
      </c>
      <c r="GW296">
        <v>4.5654300000000001</v>
      </c>
      <c r="GX296">
        <v>2.50366</v>
      </c>
      <c r="GY296">
        <v>2.04834</v>
      </c>
      <c r="GZ296">
        <v>2.6037599999999999</v>
      </c>
      <c r="HA296">
        <v>2.1972700000000001</v>
      </c>
      <c r="HB296">
        <v>2.35107</v>
      </c>
      <c r="HC296">
        <v>45.205100000000002</v>
      </c>
      <c r="HD296">
        <v>13.720499999999999</v>
      </c>
      <c r="HE296">
        <v>18</v>
      </c>
      <c r="HF296">
        <v>601.64300000000003</v>
      </c>
      <c r="HG296">
        <v>706.25300000000004</v>
      </c>
      <c r="HH296">
        <v>31.001000000000001</v>
      </c>
      <c r="HI296">
        <v>35.510599999999997</v>
      </c>
      <c r="HJ296">
        <v>30.0001</v>
      </c>
      <c r="HK296">
        <v>35.382800000000003</v>
      </c>
      <c r="HL296">
        <v>35.364199999999997</v>
      </c>
      <c r="HM296">
        <v>91.325599999999994</v>
      </c>
      <c r="HN296">
        <v>-30</v>
      </c>
      <c r="HO296">
        <v>-30</v>
      </c>
      <c r="HP296">
        <v>31</v>
      </c>
      <c r="HQ296">
        <v>1875.76</v>
      </c>
      <c r="HR296">
        <v>32.067999999999998</v>
      </c>
      <c r="HS296">
        <v>99.150300000000001</v>
      </c>
      <c r="HT296">
        <v>98.338499999999996</v>
      </c>
    </row>
    <row r="297" spans="1:228" x14ac:dyDescent="0.2">
      <c r="A297">
        <v>282</v>
      </c>
      <c r="B297">
        <v>1666113755</v>
      </c>
      <c r="C297">
        <v>1122</v>
      </c>
      <c r="D297" t="s">
        <v>922</v>
      </c>
      <c r="E297" t="s">
        <v>923</v>
      </c>
      <c r="F297">
        <v>4</v>
      </c>
      <c r="G297">
        <v>1666113753</v>
      </c>
      <c r="H297">
        <f t="shared" si="136"/>
        <v>4.3003179053693961E-4</v>
      </c>
      <c r="I297">
        <f t="shared" si="137"/>
        <v>0.43003179053693963</v>
      </c>
      <c r="J297">
        <f t="shared" si="138"/>
        <v>9.9323508795000066</v>
      </c>
      <c r="K297">
        <f t="shared" si="139"/>
        <v>1847.65</v>
      </c>
      <c r="L297">
        <f t="shared" si="140"/>
        <v>1010.7361676986035</v>
      </c>
      <c r="M297">
        <f t="shared" si="141"/>
        <v>102.38792855626338</v>
      </c>
      <c r="N297">
        <f t="shared" si="142"/>
        <v>187.16759352514998</v>
      </c>
      <c r="O297">
        <f t="shared" si="143"/>
        <v>2.0233669252123828E-2</v>
      </c>
      <c r="P297">
        <f t="shared" si="144"/>
        <v>2.7653639759839699</v>
      </c>
      <c r="Q297">
        <f t="shared" si="145"/>
        <v>2.0151780834791803E-2</v>
      </c>
      <c r="R297">
        <f t="shared" si="146"/>
        <v>1.2602192643139963E-2</v>
      </c>
      <c r="S297">
        <f t="shared" si="147"/>
        <v>226.11274380793375</v>
      </c>
      <c r="T297">
        <f t="shared" si="148"/>
        <v>35.3945660875412</v>
      </c>
      <c r="U297">
        <f t="shared" si="149"/>
        <v>34.654257142857148</v>
      </c>
      <c r="V297">
        <f t="shared" si="150"/>
        <v>5.541122730223158</v>
      </c>
      <c r="W297">
        <f t="shared" si="151"/>
        <v>64.643177074408641</v>
      </c>
      <c r="X297">
        <f t="shared" si="152"/>
        <v>3.4756164899578703</v>
      </c>
      <c r="Y297">
        <f t="shared" si="153"/>
        <v>5.3766176838078392</v>
      </c>
      <c r="Z297">
        <f t="shared" si="154"/>
        <v>2.0655062402652877</v>
      </c>
      <c r="AA297">
        <f t="shared" si="155"/>
        <v>-18.964401962679037</v>
      </c>
      <c r="AB297">
        <f t="shared" si="156"/>
        <v>-80.774958788367016</v>
      </c>
      <c r="AC297">
        <f t="shared" si="157"/>
        <v>-6.7807391501999161</v>
      </c>
      <c r="AD297">
        <f t="shared" si="158"/>
        <v>119.5926439066878</v>
      </c>
      <c r="AE297">
        <f t="shared" si="159"/>
        <v>20.701079597654402</v>
      </c>
      <c r="AF297">
        <f t="shared" si="160"/>
        <v>0.42684374523486102</v>
      </c>
      <c r="AG297">
        <f t="shared" si="161"/>
        <v>9.9323508795000066</v>
      </c>
      <c r="AH297">
        <v>1932.4734039520581</v>
      </c>
      <c r="AI297">
        <v>1915.911696969697</v>
      </c>
      <c r="AJ297">
        <v>1.7427214733988139</v>
      </c>
      <c r="AK297">
        <v>66.573852837517123</v>
      </c>
      <c r="AL297">
        <f t="shared" si="162"/>
        <v>0.43003179053693963</v>
      </c>
      <c r="AM297">
        <v>33.925643664055919</v>
      </c>
      <c r="AN297">
        <v>34.308951470588227</v>
      </c>
      <c r="AO297">
        <v>6.4734670477622894E-6</v>
      </c>
      <c r="AP297">
        <v>87.50530381435243</v>
      </c>
      <c r="AQ297">
        <v>78</v>
      </c>
      <c r="AR297">
        <v>12</v>
      </c>
      <c r="AS297">
        <f t="shared" si="163"/>
        <v>1</v>
      </c>
      <c r="AT297">
        <f t="shared" si="164"/>
        <v>0</v>
      </c>
      <c r="AU297">
        <f t="shared" si="165"/>
        <v>47103.548424590139</v>
      </c>
      <c r="AV297">
        <f t="shared" si="166"/>
        <v>1199.974285714286</v>
      </c>
      <c r="AW297">
        <f t="shared" si="167"/>
        <v>1025.9042278797585</v>
      </c>
      <c r="AX297">
        <f t="shared" si="168"/>
        <v>0.8549385100107274</v>
      </c>
      <c r="AY297">
        <f t="shared" si="169"/>
        <v>0.188431324320704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1666113753</v>
      </c>
      <c r="BF297">
        <v>1847.65</v>
      </c>
      <c r="BG297">
        <v>1867.487142857143</v>
      </c>
      <c r="BH297">
        <v>34.310014285714281</v>
      </c>
      <c r="BI297">
        <v>33.929514285714291</v>
      </c>
      <c r="BJ297">
        <v>1850.5957142857151</v>
      </c>
      <c r="BK297">
        <v>34.271957142857147</v>
      </c>
      <c r="BL297">
        <v>649.98485714285709</v>
      </c>
      <c r="BM297">
        <v>101.2002857142857</v>
      </c>
      <c r="BN297">
        <v>0.1000652857142857</v>
      </c>
      <c r="BO297">
        <v>34.112457142857139</v>
      </c>
      <c r="BP297">
        <v>34.654257142857148</v>
      </c>
      <c r="BQ297">
        <v>999.89999999999986</v>
      </c>
      <c r="BR297">
        <v>0</v>
      </c>
      <c r="BS297">
        <v>0</v>
      </c>
      <c r="BT297">
        <v>8984.2871428571416</v>
      </c>
      <c r="BU297">
        <v>0</v>
      </c>
      <c r="BV297">
        <v>307.44214285714281</v>
      </c>
      <c r="BW297">
        <v>-19.837042857142858</v>
      </c>
      <c r="BX297">
        <v>1913.295714285714</v>
      </c>
      <c r="BY297">
        <v>1933.0771428571429</v>
      </c>
      <c r="BZ297">
        <v>0.3805001428571429</v>
      </c>
      <c r="CA297">
        <v>1867.487142857143</v>
      </c>
      <c r="CB297">
        <v>33.929514285714291</v>
      </c>
      <c r="CC297">
        <v>3.472187142857142</v>
      </c>
      <c r="CD297">
        <v>3.4336799999999998</v>
      </c>
      <c r="CE297">
        <v>26.484357142857139</v>
      </c>
      <c r="CF297">
        <v>26.29532857142857</v>
      </c>
      <c r="CG297">
        <v>1199.974285714286</v>
      </c>
      <c r="CH297">
        <v>0.49996457142857148</v>
      </c>
      <c r="CI297">
        <v>0.50003542857142858</v>
      </c>
      <c r="CJ297">
        <v>0</v>
      </c>
      <c r="CK297">
        <v>1245.3842857142861</v>
      </c>
      <c r="CL297">
        <v>4.9990899999999998</v>
      </c>
      <c r="CM297">
        <v>13822.914285714291</v>
      </c>
      <c r="CN297">
        <v>9557.5242857142857</v>
      </c>
      <c r="CO297">
        <v>44.401571428571437</v>
      </c>
      <c r="CP297">
        <v>46.125</v>
      </c>
      <c r="CQ297">
        <v>45.205000000000013</v>
      </c>
      <c r="CR297">
        <v>45.142714285714291</v>
      </c>
      <c r="CS297">
        <v>45.75</v>
      </c>
      <c r="CT297">
        <v>597.44714285714269</v>
      </c>
      <c r="CU297">
        <v>597.52714285714285</v>
      </c>
      <c r="CV297">
        <v>0</v>
      </c>
      <c r="CW297">
        <v>1666113766.5</v>
      </c>
      <c r="CX297">
        <v>0</v>
      </c>
      <c r="CY297">
        <v>1666111874.0999999</v>
      </c>
      <c r="CZ297" t="s">
        <v>356</v>
      </c>
      <c r="DA297">
        <v>1666111874.0999999</v>
      </c>
      <c r="DB297">
        <v>1666111855.0999999</v>
      </c>
      <c r="DC297">
        <v>36</v>
      </c>
      <c r="DD297">
        <v>-0.106</v>
      </c>
      <c r="DE297">
        <v>-2E-3</v>
      </c>
      <c r="DF297">
        <v>-2.12</v>
      </c>
      <c r="DG297">
        <v>3.7999999999999999E-2</v>
      </c>
      <c r="DH297">
        <v>419</v>
      </c>
      <c r="DI297">
        <v>34</v>
      </c>
      <c r="DJ297">
        <v>0.73</v>
      </c>
      <c r="DK297">
        <v>0.14000000000000001</v>
      </c>
      <c r="DL297">
        <v>-19.720690243902439</v>
      </c>
      <c r="DM297">
        <v>-0.97447317073170936</v>
      </c>
      <c r="DN297">
        <v>0.10734178329711121</v>
      </c>
      <c r="DO297">
        <v>0</v>
      </c>
      <c r="DP297">
        <v>0.38107129268292678</v>
      </c>
      <c r="DQ297">
        <v>7.617951219512465E-3</v>
      </c>
      <c r="DR297">
        <v>1.7152463556813549E-3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3.2944399999999998</v>
      </c>
      <c r="EB297">
        <v>2.6252300000000002</v>
      </c>
      <c r="EC297">
        <v>0.270289</v>
      </c>
      <c r="ED297">
        <v>0.27007999999999999</v>
      </c>
      <c r="EE297">
        <v>0.13991899999999999</v>
      </c>
      <c r="EF297">
        <v>0.137075</v>
      </c>
      <c r="EG297">
        <v>22054.5</v>
      </c>
      <c r="EH297">
        <v>22466.9</v>
      </c>
      <c r="EI297">
        <v>28150.1</v>
      </c>
      <c r="EJ297">
        <v>29662.9</v>
      </c>
      <c r="EK297">
        <v>33298.1</v>
      </c>
      <c r="EL297">
        <v>35554.6</v>
      </c>
      <c r="EM297">
        <v>39706.400000000001</v>
      </c>
      <c r="EN297">
        <v>42413.1</v>
      </c>
      <c r="EO297">
        <v>2.0648300000000002</v>
      </c>
      <c r="EP297">
        <v>2.1119699999999999</v>
      </c>
      <c r="EQ297">
        <v>9.8832000000000003E-2</v>
      </c>
      <c r="ER297">
        <v>0</v>
      </c>
      <c r="ES297">
        <v>33.06</v>
      </c>
      <c r="ET297">
        <v>999.9</v>
      </c>
      <c r="EU297">
        <v>45.9</v>
      </c>
      <c r="EV297">
        <v>41.2</v>
      </c>
      <c r="EW297">
        <v>35.839799999999997</v>
      </c>
      <c r="EX297">
        <v>57.0182</v>
      </c>
      <c r="EY297">
        <v>-0.94551099999999999</v>
      </c>
      <c r="EZ297">
        <v>2</v>
      </c>
      <c r="FA297">
        <v>0.66009899999999999</v>
      </c>
      <c r="FB297">
        <v>1.2369000000000001</v>
      </c>
      <c r="FC297">
        <v>20.265000000000001</v>
      </c>
      <c r="FD297">
        <v>5.2175900000000004</v>
      </c>
      <c r="FE297">
        <v>12.008900000000001</v>
      </c>
      <c r="FF297">
        <v>4.9856499999999997</v>
      </c>
      <c r="FG297">
        <v>3.2845499999999999</v>
      </c>
      <c r="FH297">
        <v>9907</v>
      </c>
      <c r="FI297">
        <v>9999</v>
      </c>
      <c r="FJ297">
        <v>9999</v>
      </c>
      <c r="FK297">
        <v>657.7</v>
      </c>
      <c r="FL297">
        <v>1.8658399999999999</v>
      </c>
      <c r="FM297">
        <v>1.8622300000000001</v>
      </c>
      <c r="FN297">
        <v>1.86432</v>
      </c>
      <c r="FO297">
        <v>1.86049</v>
      </c>
      <c r="FP297">
        <v>1.8611200000000001</v>
      </c>
      <c r="FQ297">
        <v>1.8602000000000001</v>
      </c>
      <c r="FR297">
        <v>1.86189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-2.95</v>
      </c>
      <c r="GH297">
        <v>3.7999999999999999E-2</v>
      </c>
      <c r="GI297">
        <v>-1.7806499393771</v>
      </c>
      <c r="GJ297">
        <v>-1.0668354094452519E-3</v>
      </c>
      <c r="GK297">
        <v>7.2908324871410599E-7</v>
      </c>
      <c r="GL297">
        <v>-2.6615586879345078E-10</v>
      </c>
      <c r="GM297">
        <v>-0.20841063011216021</v>
      </c>
      <c r="GN297">
        <v>3.3664092208003571E-3</v>
      </c>
      <c r="GO297">
        <v>2.042686190248702E-4</v>
      </c>
      <c r="GP297">
        <v>-2.7039353982504608E-6</v>
      </c>
      <c r="GQ297">
        <v>3</v>
      </c>
      <c r="GR297">
        <v>2088</v>
      </c>
      <c r="GS297">
        <v>3</v>
      </c>
      <c r="GT297">
        <v>37</v>
      </c>
      <c r="GU297">
        <v>31.3</v>
      </c>
      <c r="GV297">
        <v>31.7</v>
      </c>
      <c r="GW297">
        <v>4.5776399999999997</v>
      </c>
      <c r="GX297">
        <v>2.5097700000000001</v>
      </c>
      <c r="GY297">
        <v>2.04834</v>
      </c>
      <c r="GZ297">
        <v>2.6037599999999999</v>
      </c>
      <c r="HA297">
        <v>2.1972700000000001</v>
      </c>
      <c r="HB297">
        <v>2.35107</v>
      </c>
      <c r="HC297">
        <v>45.205100000000002</v>
      </c>
      <c r="HD297">
        <v>13.720499999999999</v>
      </c>
      <c r="HE297">
        <v>18</v>
      </c>
      <c r="HF297">
        <v>601.67399999999998</v>
      </c>
      <c r="HG297">
        <v>706.25300000000004</v>
      </c>
      <c r="HH297">
        <v>31.000900000000001</v>
      </c>
      <c r="HI297">
        <v>35.507599999999996</v>
      </c>
      <c r="HJ297">
        <v>30.0002</v>
      </c>
      <c r="HK297">
        <v>35.380200000000002</v>
      </c>
      <c r="HL297">
        <v>35.364199999999997</v>
      </c>
      <c r="HM297">
        <v>91.572000000000003</v>
      </c>
      <c r="HN297">
        <v>-30</v>
      </c>
      <c r="HO297">
        <v>-30</v>
      </c>
      <c r="HP297">
        <v>31</v>
      </c>
      <c r="HQ297">
        <v>1882.44</v>
      </c>
      <c r="HR297">
        <v>32.067999999999998</v>
      </c>
      <c r="HS297">
        <v>99.151200000000003</v>
      </c>
      <c r="HT297">
        <v>98.338399999999993</v>
      </c>
    </row>
    <row r="298" spans="1:228" x14ac:dyDescent="0.2">
      <c r="A298">
        <v>283</v>
      </c>
      <c r="B298">
        <v>1666113759</v>
      </c>
      <c r="C298">
        <v>1126</v>
      </c>
      <c r="D298" t="s">
        <v>924</v>
      </c>
      <c r="E298" t="s">
        <v>925</v>
      </c>
      <c r="F298">
        <v>4</v>
      </c>
      <c r="G298">
        <v>1666113756.6875</v>
      </c>
      <c r="H298">
        <f t="shared" si="136"/>
        <v>4.2459624970020524E-4</v>
      </c>
      <c r="I298">
        <f t="shared" si="137"/>
        <v>0.42459624970020526</v>
      </c>
      <c r="J298">
        <f t="shared" si="138"/>
        <v>10.370176284694741</v>
      </c>
      <c r="K298">
        <f t="shared" si="139"/>
        <v>1853.76125</v>
      </c>
      <c r="L298">
        <f t="shared" si="140"/>
        <v>971.59404916681763</v>
      </c>
      <c r="M298">
        <f t="shared" si="141"/>
        <v>98.423605529202689</v>
      </c>
      <c r="N298">
        <f t="shared" si="142"/>
        <v>187.78816746745568</v>
      </c>
      <c r="O298">
        <f t="shared" si="143"/>
        <v>1.9964815413614893E-2</v>
      </c>
      <c r="P298">
        <f t="shared" si="144"/>
        <v>2.7629616554496663</v>
      </c>
      <c r="Q298">
        <f t="shared" si="145"/>
        <v>1.9885015060856607E-2</v>
      </c>
      <c r="R298">
        <f t="shared" si="146"/>
        <v>1.2435277469375762E-2</v>
      </c>
      <c r="S298">
        <f t="shared" si="147"/>
        <v>226.1124461104628</v>
      </c>
      <c r="T298">
        <f t="shared" si="148"/>
        <v>35.398581525787094</v>
      </c>
      <c r="U298">
        <f t="shared" si="149"/>
        <v>34.657975</v>
      </c>
      <c r="V298">
        <f t="shared" si="150"/>
        <v>5.5422665173736236</v>
      </c>
      <c r="W298">
        <f t="shared" si="151"/>
        <v>64.635629907853271</v>
      </c>
      <c r="X298">
        <f t="shared" si="152"/>
        <v>3.4755022901282691</v>
      </c>
      <c r="Y298">
        <f t="shared" si="153"/>
        <v>5.3770688010359953</v>
      </c>
      <c r="Z298">
        <f t="shared" si="154"/>
        <v>2.0667642272453546</v>
      </c>
      <c r="AA298">
        <f t="shared" si="155"/>
        <v>-18.72469461177905</v>
      </c>
      <c r="AB298">
        <f t="shared" si="156"/>
        <v>-81.034355049979453</v>
      </c>
      <c r="AC298">
        <f t="shared" si="157"/>
        <v>-6.8086026287718573</v>
      </c>
      <c r="AD298">
        <f t="shared" si="158"/>
        <v>119.54479381993242</v>
      </c>
      <c r="AE298">
        <f t="shared" si="159"/>
        <v>20.895804232732637</v>
      </c>
      <c r="AF298">
        <f t="shared" si="160"/>
        <v>0.42532271470631239</v>
      </c>
      <c r="AG298">
        <f t="shared" si="161"/>
        <v>10.370176284694741</v>
      </c>
      <c r="AH298">
        <v>1939.5819617827481</v>
      </c>
      <c r="AI298">
        <v>1922.723575757575</v>
      </c>
      <c r="AJ298">
        <v>1.713083809727123</v>
      </c>
      <c r="AK298">
        <v>66.573852837517123</v>
      </c>
      <c r="AL298">
        <f t="shared" si="162"/>
        <v>0.42459624970020526</v>
      </c>
      <c r="AM298">
        <v>33.930549864545689</v>
      </c>
      <c r="AN298">
        <v>34.309044117647041</v>
      </c>
      <c r="AO298">
        <v>-5.5240342408576764E-6</v>
      </c>
      <c r="AP298">
        <v>87.50530381435243</v>
      </c>
      <c r="AQ298">
        <v>77</v>
      </c>
      <c r="AR298">
        <v>12</v>
      </c>
      <c r="AS298">
        <f t="shared" si="163"/>
        <v>1</v>
      </c>
      <c r="AT298">
        <f t="shared" si="164"/>
        <v>0</v>
      </c>
      <c r="AU298">
        <f t="shared" si="165"/>
        <v>47037.506194442256</v>
      </c>
      <c r="AV298">
        <f t="shared" si="166"/>
        <v>1199.98</v>
      </c>
      <c r="AW298">
        <f t="shared" si="167"/>
        <v>1025.9084010935039</v>
      </c>
      <c r="AX298">
        <f t="shared" si="168"/>
        <v>0.85493791654319562</v>
      </c>
      <c r="AY298">
        <f t="shared" si="169"/>
        <v>0.1884301789283678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1666113756.6875</v>
      </c>
      <c r="BF298">
        <v>1853.76125</v>
      </c>
      <c r="BG298">
        <v>1873.7762499999999</v>
      </c>
      <c r="BH298">
        <v>34.308612500000002</v>
      </c>
      <c r="BI298">
        <v>33.929499999999997</v>
      </c>
      <c r="BJ298">
        <v>1856.7125000000001</v>
      </c>
      <c r="BK298">
        <v>34.270562499999997</v>
      </c>
      <c r="BL298">
        <v>650.04</v>
      </c>
      <c r="BM298">
        <v>101.20099999999999</v>
      </c>
      <c r="BN298">
        <v>0.1001613375</v>
      </c>
      <c r="BO298">
        <v>34.1139625</v>
      </c>
      <c r="BP298">
        <v>34.657975</v>
      </c>
      <c r="BQ298">
        <v>999.9</v>
      </c>
      <c r="BR298">
        <v>0</v>
      </c>
      <c r="BS298">
        <v>0</v>
      </c>
      <c r="BT298">
        <v>8971.4850000000006</v>
      </c>
      <c r="BU298">
        <v>0</v>
      </c>
      <c r="BV298">
        <v>296.58175</v>
      </c>
      <c r="BW298">
        <v>-20.017087499999999</v>
      </c>
      <c r="BX298">
        <v>1919.6175000000001</v>
      </c>
      <c r="BY298">
        <v>1939.5862500000001</v>
      </c>
      <c r="BZ298">
        <v>0.37911224999999998</v>
      </c>
      <c r="CA298">
        <v>1873.7762499999999</v>
      </c>
      <c r="CB298">
        <v>33.929499999999997</v>
      </c>
      <c r="CC298">
        <v>3.4720637499999998</v>
      </c>
      <c r="CD298">
        <v>3.43369875</v>
      </c>
      <c r="CE298">
        <v>26.483762500000001</v>
      </c>
      <c r="CF298">
        <v>26.295437499999998</v>
      </c>
      <c r="CG298">
        <v>1199.98</v>
      </c>
      <c r="CH298">
        <v>0.49998599999999999</v>
      </c>
      <c r="CI298">
        <v>0.50001399999999996</v>
      </c>
      <c r="CJ298">
        <v>0</v>
      </c>
      <c r="CK298">
        <v>1245.57</v>
      </c>
      <c r="CL298">
        <v>4.9990899999999998</v>
      </c>
      <c r="CM298">
        <v>13827.575000000001</v>
      </c>
      <c r="CN298">
        <v>9557.6487500000003</v>
      </c>
      <c r="CO298">
        <v>44.382750000000001</v>
      </c>
      <c r="CP298">
        <v>46.125</v>
      </c>
      <c r="CQ298">
        <v>45.186999999999998</v>
      </c>
      <c r="CR298">
        <v>45.125</v>
      </c>
      <c r="CS298">
        <v>45.75</v>
      </c>
      <c r="CT298">
        <v>597.47374999999988</v>
      </c>
      <c r="CU298">
        <v>597.50624999999991</v>
      </c>
      <c r="CV298">
        <v>0</v>
      </c>
      <c r="CW298">
        <v>1666113770.7</v>
      </c>
      <c r="CX298">
        <v>0</v>
      </c>
      <c r="CY298">
        <v>1666111874.0999999</v>
      </c>
      <c r="CZ298" t="s">
        <v>356</v>
      </c>
      <c r="DA298">
        <v>1666111874.0999999</v>
      </c>
      <c r="DB298">
        <v>1666111855.0999999</v>
      </c>
      <c r="DC298">
        <v>36</v>
      </c>
      <c r="DD298">
        <v>-0.106</v>
      </c>
      <c r="DE298">
        <v>-2E-3</v>
      </c>
      <c r="DF298">
        <v>-2.12</v>
      </c>
      <c r="DG298">
        <v>3.7999999999999999E-2</v>
      </c>
      <c r="DH298">
        <v>419</v>
      </c>
      <c r="DI298">
        <v>34</v>
      </c>
      <c r="DJ298">
        <v>0.73</v>
      </c>
      <c r="DK298">
        <v>0.14000000000000001</v>
      </c>
      <c r="DL298">
        <v>-19.8056512195122</v>
      </c>
      <c r="DM298">
        <v>-1.1060174216027969</v>
      </c>
      <c r="DN298">
        <v>0.1196157080841143</v>
      </c>
      <c r="DO298">
        <v>0</v>
      </c>
      <c r="DP298">
        <v>0.38087543902439031</v>
      </c>
      <c r="DQ298">
        <v>-3.7775749128915871E-3</v>
      </c>
      <c r="DR298">
        <v>1.867352437096637E-3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363</v>
      </c>
      <c r="EA298">
        <v>3.2946</v>
      </c>
      <c r="EB298">
        <v>2.6251600000000002</v>
      </c>
      <c r="EC298">
        <v>0.270847</v>
      </c>
      <c r="ED298">
        <v>0.27063399999999999</v>
      </c>
      <c r="EE298">
        <v>0.13992199999999999</v>
      </c>
      <c r="EF298">
        <v>0.137074</v>
      </c>
      <c r="EG298">
        <v>22037.4</v>
      </c>
      <c r="EH298">
        <v>22449.5</v>
      </c>
      <c r="EI298">
        <v>28150</v>
      </c>
      <c r="EJ298">
        <v>29662.5</v>
      </c>
      <c r="EK298">
        <v>33298.300000000003</v>
      </c>
      <c r="EL298">
        <v>35554.199999999997</v>
      </c>
      <c r="EM298">
        <v>39706.699999999997</v>
      </c>
      <c r="EN298">
        <v>42412.4</v>
      </c>
      <c r="EO298">
        <v>2.0653999999999999</v>
      </c>
      <c r="EP298">
        <v>2.1118800000000002</v>
      </c>
      <c r="EQ298">
        <v>9.8194900000000002E-2</v>
      </c>
      <c r="ER298">
        <v>0</v>
      </c>
      <c r="ES298">
        <v>33.067700000000002</v>
      </c>
      <c r="ET298">
        <v>999.9</v>
      </c>
      <c r="EU298">
        <v>45.9</v>
      </c>
      <c r="EV298">
        <v>41.1</v>
      </c>
      <c r="EW298">
        <v>35.651299999999999</v>
      </c>
      <c r="EX298">
        <v>57.558199999999999</v>
      </c>
      <c r="EY298">
        <v>-1.0096099999999999</v>
      </c>
      <c r="EZ298">
        <v>2</v>
      </c>
      <c r="FA298">
        <v>0.66003599999999996</v>
      </c>
      <c r="FB298">
        <v>1.2393799999999999</v>
      </c>
      <c r="FC298">
        <v>20.265000000000001</v>
      </c>
      <c r="FD298">
        <v>5.2175900000000004</v>
      </c>
      <c r="FE298">
        <v>12.008800000000001</v>
      </c>
      <c r="FF298">
        <v>4.9855499999999999</v>
      </c>
      <c r="FG298">
        <v>3.2846500000000001</v>
      </c>
      <c r="FH298">
        <v>9907</v>
      </c>
      <c r="FI298">
        <v>9999</v>
      </c>
      <c r="FJ298">
        <v>9999</v>
      </c>
      <c r="FK298">
        <v>657.7</v>
      </c>
      <c r="FL298">
        <v>1.8658399999999999</v>
      </c>
      <c r="FM298">
        <v>1.8622099999999999</v>
      </c>
      <c r="FN298">
        <v>1.86432</v>
      </c>
      <c r="FO298">
        <v>1.8604700000000001</v>
      </c>
      <c r="FP298">
        <v>1.86111</v>
      </c>
      <c r="FQ298">
        <v>1.8602000000000001</v>
      </c>
      <c r="FR298">
        <v>1.8619000000000001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-2.95</v>
      </c>
      <c r="GH298">
        <v>3.7999999999999999E-2</v>
      </c>
      <c r="GI298">
        <v>-1.7806499393771</v>
      </c>
      <c r="GJ298">
        <v>-1.0668354094452519E-3</v>
      </c>
      <c r="GK298">
        <v>7.2908324871410599E-7</v>
      </c>
      <c r="GL298">
        <v>-2.6615586879345078E-10</v>
      </c>
      <c r="GM298">
        <v>-0.20841063011216021</v>
      </c>
      <c r="GN298">
        <v>3.3664092208003571E-3</v>
      </c>
      <c r="GO298">
        <v>2.042686190248702E-4</v>
      </c>
      <c r="GP298">
        <v>-2.7039353982504608E-6</v>
      </c>
      <c r="GQ298">
        <v>3</v>
      </c>
      <c r="GR298">
        <v>2088</v>
      </c>
      <c r="GS298">
        <v>3</v>
      </c>
      <c r="GT298">
        <v>37</v>
      </c>
      <c r="GU298">
        <v>31.4</v>
      </c>
      <c r="GV298">
        <v>31.7</v>
      </c>
      <c r="GW298">
        <v>4.5898399999999997</v>
      </c>
      <c r="GX298">
        <v>2.5122100000000001</v>
      </c>
      <c r="GY298">
        <v>2.04834</v>
      </c>
      <c r="GZ298">
        <v>2.6037599999999999</v>
      </c>
      <c r="HA298">
        <v>2.1972700000000001</v>
      </c>
      <c r="HB298">
        <v>2.32422</v>
      </c>
      <c r="HC298">
        <v>45.205100000000002</v>
      </c>
      <c r="HD298">
        <v>13.720499999999999</v>
      </c>
      <c r="HE298">
        <v>18</v>
      </c>
      <c r="HF298">
        <v>602.10400000000004</v>
      </c>
      <c r="HG298">
        <v>706.13800000000003</v>
      </c>
      <c r="HH298">
        <v>31.000800000000002</v>
      </c>
      <c r="HI298">
        <v>35.507300000000001</v>
      </c>
      <c r="HJ298">
        <v>30.0001</v>
      </c>
      <c r="HK298">
        <v>35.380200000000002</v>
      </c>
      <c r="HL298">
        <v>35.362200000000001</v>
      </c>
      <c r="HM298">
        <v>91.820300000000003</v>
      </c>
      <c r="HN298">
        <v>-30</v>
      </c>
      <c r="HO298">
        <v>-30</v>
      </c>
      <c r="HP298">
        <v>31</v>
      </c>
      <c r="HQ298">
        <v>1889.13</v>
      </c>
      <c r="HR298">
        <v>32.067999999999998</v>
      </c>
      <c r="HS298">
        <v>99.151499999999999</v>
      </c>
      <c r="HT298">
        <v>98.337000000000003</v>
      </c>
    </row>
    <row r="299" spans="1:228" x14ac:dyDescent="0.2">
      <c r="A299">
        <v>284</v>
      </c>
      <c r="B299">
        <v>1666113763</v>
      </c>
      <c r="C299">
        <v>1130</v>
      </c>
      <c r="D299" t="s">
        <v>926</v>
      </c>
      <c r="E299" t="s">
        <v>927</v>
      </c>
      <c r="F299">
        <v>4</v>
      </c>
      <c r="G299">
        <v>1666113761</v>
      </c>
      <c r="H299">
        <f t="shared" si="136"/>
        <v>4.2667581010061008E-4</v>
      </c>
      <c r="I299">
        <f t="shared" si="137"/>
        <v>0.42667581010061006</v>
      </c>
      <c r="J299">
        <f t="shared" si="138"/>
        <v>10.192731087018812</v>
      </c>
      <c r="K299">
        <f t="shared" si="139"/>
        <v>1860.995714285714</v>
      </c>
      <c r="L299">
        <f t="shared" si="140"/>
        <v>995.61480057828339</v>
      </c>
      <c r="M299">
        <f t="shared" si="141"/>
        <v>100.85609631655571</v>
      </c>
      <c r="N299">
        <f t="shared" si="142"/>
        <v>188.51945842476397</v>
      </c>
      <c r="O299">
        <f t="shared" si="143"/>
        <v>2.0040855839037006E-2</v>
      </c>
      <c r="P299">
        <f t="shared" si="144"/>
        <v>2.7671996703768817</v>
      </c>
      <c r="Q299">
        <f t="shared" si="145"/>
        <v>1.9960570389253762E-2</v>
      </c>
      <c r="R299">
        <f t="shared" si="146"/>
        <v>1.2482542911105362E-2</v>
      </c>
      <c r="S299">
        <f t="shared" si="147"/>
        <v>226.11125494966183</v>
      </c>
      <c r="T299">
        <f t="shared" si="148"/>
        <v>35.402765371843309</v>
      </c>
      <c r="U299">
        <f t="shared" si="149"/>
        <v>34.665371428571433</v>
      </c>
      <c r="V299">
        <f t="shared" si="150"/>
        <v>5.5445426158653399</v>
      </c>
      <c r="W299">
        <f t="shared" si="151"/>
        <v>64.613009669645962</v>
      </c>
      <c r="X299">
        <f t="shared" si="152"/>
        <v>3.4755603803401245</v>
      </c>
      <c r="Y299">
        <f t="shared" si="153"/>
        <v>5.3790411530278561</v>
      </c>
      <c r="Z299">
        <f t="shared" si="154"/>
        <v>2.0689822355252154</v>
      </c>
      <c r="AA299">
        <f t="shared" si="155"/>
        <v>-18.816403225436904</v>
      </c>
      <c r="AB299">
        <f t="shared" si="156"/>
        <v>-81.280396785521503</v>
      </c>
      <c r="AC299">
        <f t="shared" si="157"/>
        <v>-6.8192812939295253</v>
      </c>
      <c r="AD299">
        <f t="shared" si="158"/>
        <v>119.19517364477389</v>
      </c>
      <c r="AE299">
        <f t="shared" si="159"/>
        <v>20.853243309224787</v>
      </c>
      <c r="AF299">
        <f t="shared" si="160"/>
        <v>0.4226581086849332</v>
      </c>
      <c r="AG299">
        <f t="shared" si="161"/>
        <v>10.192731087018812</v>
      </c>
      <c r="AH299">
        <v>1946.448454092814</v>
      </c>
      <c r="AI299">
        <v>1929.7003030303019</v>
      </c>
      <c r="AJ299">
        <v>1.7276757224361039</v>
      </c>
      <c r="AK299">
        <v>66.573852837517123</v>
      </c>
      <c r="AL299">
        <f t="shared" si="162"/>
        <v>0.42667581010061006</v>
      </c>
      <c r="AM299">
        <v>33.929132054247837</v>
      </c>
      <c r="AN299">
        <v>34.309442058823528</v>
      </c>
      <c r="AO299">
        <v>2.6448896009022221E-6</v>
      </c>
      <c r="AP299">
        <v>87.50530381435243</v>
      </c>
      <c r="AQ299">
        <v>77</v>
      </c>
      <c r="AR299">
        <v>12</v>
      </c>
      <c r="AS299">
        <f t="shared" si="163"/>
        <v>1</v>
      </c>
      <c r="AT299">
        <f t="shared" si="164"/>
        <v>0</v>
      </c>
      <c r="AU299">
        <f t="shared" si="165"/>
        <v>47152.620493529204</v>
      </c>
      <c r="AV299">
        <f t="shared" si="166"/>
        <v>1199.974285714286</v>
      </c>
      <c r="AW299">
        <f t="shared" si="167"/>
        <v>1025.9034564506021</v>
      </c>
      <c r="AX299">
        <f t="shared" si="168"/>
        <v>0.85493786713932129</v>
      </c>
      <c r="AY299">
        <f t="shared" si="169"/>
        <v>0.18843008357889007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1666113761</v>
      </c>
      <c r="BF299">
        <v>1860.995714285714</v>
      </c>
      <c r="BG299">
        <v>1880.97</v>
      </c>
      <c r="BH299">
        <v>34.309471428571428</v>
      </c>
      <c r="BI299">
        <v>33.932728571428569</v>
      </c>
      <c r="BJ299">
        <v>1863.954285714286</v>
      </c>
      <c r="BK299">
        <v>34.271428571428572</v>
      </c>
      <c r="BL299">
        <v>650.02999999999986</v>
      </c>
      <c r="BM299">
        <v>101.2004285714286</v>
      </c>
      <c r="BN299">
        <v>9.9889842857142863E-2</v>
      </c>
      <c r="BO299">
        <v>34.120542857142858</v>
      </c>
      <c r="BP299">
        <v>34.665371428571433</v>
      </c>
      <c r="BQ299">
        <v>999.89999999999986</v>
      </c>
      <c r="BR299">
        <v>0</v>
      </c>
      <c r="BS299">
        <v>0</v>
      </c>
      <c r="BT299">
        <v>8994.0157142857151</v>
      </c>
      <c r="BU299">
        <v>0</v>
      </c>
      <c r="BV299">
        <v>291.04971428571429</v>
      </c>
      <c r="BW299">
        <v>-19.975385714285721</v>
      </c>
      <c r="BX299">
        <v>1927.1142857142861</v>
      </c>
      <c r="BY299">
        <v>1947.04</v>
      </c>
      <c r="BZ299">
        <v>0.37674385714285707</v>
      </c>
      <c r="CA299">
        <v>1880.97</v>
      </c>
      <c r="CB299">
        <v>33.932728571428569</v>
      </c>
      <c r="CC299">
        <v>3.4721299999999999</v>
      </c>
      <c r="CD299">
        <v>3.434001428571428</v>
      </c>
      <c r="CE299">
        <v>26.48405714285715</v>
      </c>
      <c r="CF299">
        <v>26.29692857142857</v>
      </c>
      <c r="CG299">
        <v>1199.974285714286</v>
      </c>
      <c r="CH299">
        <v>0.49998814285714288</v>
      </c>
      <c r="CI299">
        <v>0.50001185714285712</v>
      </c>
      <c r="CJ299">
        <v>0</v>
      </c>
      <c r="CK299">
        <v>1245.78</v>
      </c>
      <c r="CL299">
        <v>4.9990899999999998</v>
      </c>
      <c r="CM299">
        <v>13813.11428571429</v>
      </c>
      <c r="CN299">
        <v>9557.6085714285709</v>
      </c>
      <c r="CO299">
        <v>44.375</v>
      </c>
      <c r="CP299">
        <v>46.125</v>
      </c>
      <c r="CQ299">
        <v>45.186999999999998</v>
      </c>
      <c r="CR299">
        <v>45.160428571428568</v>
      </c>
      <c r="CS299">
        <v>45.75</v>
      </c>
      <c r="CT299">
        <v>597.47285714285704</v>
      </c>
      <c r="CU299">
        <v>597.50142857142851</v>
      </c>
      <c r="CV299">
        <v>0</v>
      </c>
      <c r="CW299">
        <v>1666113774.3</v>
      </c>
      <c r="CX299">
        <v>0</v>
      </c>
      <c r="CY299">
        <v>1666111874.0999999</v>
      </c>
      <c r="CZ299" t="s">
        <v>356</v>
      </c>
      <c r="DA299">
        <v>1666111874.0999999</v>
      </c>
      <c r="DB299">
        <v>1666111855.0999999</v>
      </c>
      <c r="DC299">
        <v>36</v>
      </c>
      <c r="DD299">
        <v>-0.106</v>
      </c>
      <c r="DE299">
        <v>-2E-3</v>
      </c>
      <c r="DF299">
        <v>-2.12</v>
      </c>
      <c r="DG299">
        <v>3.7999999999999999E-2</v>
      </c>
      <c r="DH299">
        <v>419</v>
      </c>
      <c r="DI299">
        <v>34</v>
      </c>
      <c r="DJ299">
        <v>0.73</v>
      </c>
      <c r="DK299">
        <v>0.14000000000000001</v>
      </c>
      <c r="DL299">
        <v>-19.865212195121948</v>
      </c>
      <c r="DM299">
        <v>-1.005727526132443</v>
      </c>
      <c r="DN299">
        <v>0.1117803381530961</v>
      </c>
      <c r="DO299">
        <v>0</v>
      </c>
      <c r="DP299">
        <v>0.38029012195121947</v>
      </c>
      <c r="DQ299">
        <v>-1.260963763066178E-2</v>
      </c>
      <c r="DR299">
        <v>2.3023512392835138E-3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363</v>
      </c>
      <c r="EA299">
        <v>3.2944599999999999</v>
      </c>
      <c r="EB299">
        <v>2.6251899999999999</v>
      </c>
      <c r="EC299">
        <v>0.271395</v>
      </c>
      <c r="ED299">
        <v>0.27118900000000001</v>
      </c>
      <c r="EE299">
        <v>0.13992199999999999</v>
      </c>
      <c r="EF299">
        <v>0.13708600000000001</v>
      </c>
      <c r="EG299">
        <v>22021.1</v>
      </c>
      <c r="EH299">
        <v>22432.7</v>
      </c>
      <c r="EI299">
        <v>28150.5</v>
      </c>
      <c r="EJ299">
        <v>29663.1</v>
      </c>
      <c r="EK299">
        <v>33298.800000000003</v>
      </c>
      <c r="EL299">
        <v>35554.300000000003</v>
      </c>
      <c r="EM299">
        <v>39707.300000000003</v>
      </c>
      <c r="EN299">
        <v>42413.1</v>
      </c>
      <c r="EO299">
        <v>2.06542</v>
      </c>
      <c r="EP299">
        <v>2.11192</v>
      </c>
      <c r="EQ299">
        <v>9.9115099999999998E-2</v>
      </c>
      <c r="ER299">
        <v>0</v>
      </c>
      <c r="ES299">
        <v>33.0762</v>
      </c>
      <c r="ET299">
        <v>999.9</v>
      </c>
      <c r="EU299">
        <v>45.9</v>
      </c>
      <c r="EV299">
        <v>41.1</v>
      </c>
      <c r="EW299">
        <v>35.6541</v>
      </c>
      <c r="EX299">
        <v>57.498199999999997</v>
      </c>
      <c r="EY299">
        <v>-1.0496799999999999</v>
      </c>
      <c r="EZ299">
        <v>2</v>
      </c>
      <c r="FA299">
        <v>0.66026399999999996</v>
      </c>
      <c r="FB299">
        <v>1.24203</v>
      </c>
      <c r="FC299">
        <v>20.2651</v>
      </c>
      <c r="FD299">
        <v>5.21774</v>
      </c>
      <c r="FE299">
        <v>12.008800000000001</v>
      </c>
      <c r="FF299">
        <v>4.9855</v>
      </c>
      <c r="FG299">
        <v>3.2846500000000001</v>
      </c>
      <c r="FH299">
        <v>9907</v>
      </c>
      <c r="FI299">
        <v>9999</v>
      </c>
      <c r="FJ299">
        <v>9999</v>
      </c>
      <c r="FK299">
        <v>657.7</v>
      </c>
      <c r="FL299">
        <v>1.8658399999999999</v>
      </c>
      <c r="FM299">
        <v>1.8622099999999999</v>
      </c>
      <c r="FN299">
        <v>1.86432</v>
      </c>
      <c r="FO299">
        <v>1.8604400000000001</v>
      </c>
      <c r="FP299">
        <v>1.8611200000000001</v>
      </c>
      <c r="FQ299">
        <v>1.8602000000000001</v>
      </c>
      <c r="FR299">
        <v>1.86189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-2.96</v>
      </c>
      <c r="GH299">
        <v>3.8100000000000002E-2</v>
      </c>
      <c r="GI299">
        <v>-1.7806499393771</v>
      </c>
      <c r="GJ299">
        <v>-1.0668354094452519E-3</v>
      </c>
      <c r="GK299">
        <v>7.2908324871410599E-7</v>
      </c>
      <c r="GL299">
        <v>-2.6615586879345078E-10</v>
      </c>
      <c r="GM299">
        <v>-0.20841063011216021</v>
      </c>
      <c r="GN299">
        <v>3.3664092208003571E-3</v>
      </c>
      <c r="GO299">
        <v>2.042686190248702E-4</v>
      </c>
      <c r="GP299">
        <v>-2.7039353982504608E-6</v>
      </c>
      <c r="GQ299">
        <v>3</v>
      </c>
      <c r="GR299">
        <v>2088</v>
      </c>
      <c r="GS299">
        <v>3</v>
      </c>
      <c r="GT299">
        <v>37</v>
      </c>
      <c r="GU299">
        <v>31.5</v>
      </c>
      <c r="GV299">
        <v>31.8</v>
      </c>
      <c r="GW299">
        <v>4.6020500000000002</v>
      </c>
      <c r="GX299">
        <v>2.50732</v>
      </c>
      <c r="GY299">
        <v>2.04834</v>
      </c>
      <c r="GZ299">
        <v>2.6025399999999999</v>
      </c>
      <c r="HA299">
        <v>2.1972700000000001</v>
      </c>
      <c r="HB299">
        <v>2.33521</v>
      </c>
      <c r="HC299">
        <v>45.205100000000002</v>
      </c>
      <c r="HD299">
        <v>13.702999999999999</v>
      </c>
      <c r="HE299">
        <v>18</v>
      </c>
      <c r="HF299">
        <v>602.11199999999997</v>
      </c>
      <c r="HG299">
        <v>706.17</v>
      </c>
      <c r="HH299">
        <v>31.000800000000002</v>
      </c>
      <c r="HI299">
        <v>35.507300000000001</v>
      </c>
      <c r="HJ299">
        <v>30.0001</v>
      </c>
      <c r="HK299">
        <v>35.378799999999998</v>
      </c>
      <c r="HL299">
        <v>35.360999999999997</v>
      </c>
      <c r="HM299">
        <v>92.066100000000006</v>
      </c>
      <c r="HN299">
        <v>-30</v>
      </c>
      <c r="HO299">
        <v>-30</v>
      </c>
      <c r="HP299">
        <v>31</v>
      </c>
      <c r="HQ299">
        <v>1895.8</v>
      </c>
      <c r="HR299">
        <v>32.067999999999998</v>
      </c>
      <c r="HS299">
        <v>99.153099999999995</v>
      </c>
      <c r="HT299">
        <v>98.338700000000003</v>
      </c>
    </row>
    <row r="300" spans="1:228" x14ac:dyDescent="0.2">
      <c r="A300">
        <v>285</v>
      </c>
      <c r="B300">
        <v>1666113767</v>
      </c>
      <c r="C300">
        <v>1134</v>
      </c>
      <c r="D300" t="s">
        <v>928</v>
      </c>
      <c r="E300" t="s">
        <v>929</v>
      </c>
      <c r="F300">
        <v>4</v>
      </c>
      <c r="G300">
        <v>1666113764.6875</v>
      </c>
      <c r="H300">
        <f t="shared" si="136"/>
        <v>4.2441383880118623E-4</v>
      </c>
      <c r="I300">
        <f t="shared" si="137"/>
        <v>0.42441383880118622</v>
      </c>
      <c r="J300">
        <f t="shared" si="138"/>
        <v>10.510914619746302</v>
      </c>
      <c r="K300">
        <f t="shared" si="139"/>
        <v>1867.02</v>
      </c>
      <c r="L300">
        <f t="shared" si="140"/>
        <v>969.37137760919245</v>
      </c>
      <c r="M300">
        <f t="shared" si="141"/>
        <v>98.197315074862914</v>
      </c>
      <c r="N300">
        <f t="shared" si="142"/>
        <v>189.12911545133701</v>
      </c>
      <c r="O300">
        <f t="shared" si="143"/>
        <v>1.987555442342398E-2</v>
      </c>
      <c r="P300">
        <f t="shared" si="144"/>
        <v>2.766126373832269</v>
      </c>
      <c r="Q300">
        <f t="shared" si="145"/>
        <v>1.9796554609211495E-2</v>
      </c>
      <c r="R300">
        <f t="shared" si="146"/>
        <v>1.2379918176229306E-2</v>
      </c>
      <c r="S300">
        <f t="shared" si="147"/>
        <v>226.11333598488733</v>
      </c>
      <c r="T300">
        <f t="shared" si="148"/>
        <v>35.407882821246602</v>
      </c>
      <c r="U300">
        <f t="shared" si="149"/>
        <v>34.685425000000002</v>
      </c>
      <c r="V300">
        <f t="shared" si="150"/>
        <v>5.5507177778248815</v>
      </c>
      <c r="W300">
        <f t="shared" si="151"/>
        <v>64.60161042180556</v>
      </c>
      <c r="X300">
        <f t="shared" si="152"/>
        <v>3.4757281648915082</v>
      </c>
      <c r="Y300">
        <f t="shared" si="153"/>
        <v>5.3802500312257147</v>
      </c>
      <c r="Z300">
        <f t="shared" si="154"/>
        <v>2.0749896129333734</v>
      </c>
      <c r="AA300">
        <f t="shared" si="155"/>
        <v>-18.716650291132314</v>
      </c>
      <c r="AB300">
        <f t="shared" si="156"/>
        <v>-83.638105131291809</v>
      </c>
      <c r="AC300">
        <f t="shared" si="157"/>
        <v>-7.0206369927611778</v>
      </c>
      <c r="AD300">
        <f t="shared" si="158"/>
        <v>116.73794356970203</v>
      </c>
      <c r="AE300">
        <f t="shared" si="159"/>
        <v>20.88823431095518</v>
      </c>
      <c r="AF300">
        <f t="shared" si="160"/>
        <v>0.42308212334095607</v>
      </c>
      <c r="AG300">
        <f t="shared" si="161"/>
        <v>10.510914619746302</v>
      </c>
      <c r="AH300">
        <v>1953.2691402025241</v>
      </c>
      <c r="AI300">
        <v>1936.400848484848</v>
      </c>
      <c r="AJ300">
        <v>1.6820522193689871</v>
      </c>
      <c r="AK300">
        <v>66.573852837517123</v>
      </c>
      <c r="AL300">
        <f t="shared" si="162"/>
        <v>0.42441383880118622</v>
      </c>
      <c r="AM300">
        <v>33.934369740195237</v>
      </c>
      <c r="AN300">
        <v>34.312706176470577</v>
      </c>
      <c r="AO300">
        <v>2.351903820130979E-8</v>
      </c>
      <c r="AP300">
        <v>87.50530381435243</v>
      </c>
      <c r="AQ300">
        <v>77</v>
      </c>
      <c r="AR300">
        <v>12</v>
      </c>
      <c r="AS300">
        <f t="shared" si="163"/>
        <v>1</v>
      </c>
      <c r="AT300">
        <f t="shared" si="164"/>
        <v>0</v>
      </c>
      <c r="AU300">
        <f t="shared" si="165"/>
        <v>47122.580732603514</v>
      </c>
      <c r="AV300">
        <f t="shared" si="166"/>
        <v>1199.98875</v>
      </c>
      <c r="AW300">
        <f t="shared" si="167"/>
        <v>1025.915488593206</v>
      </c>
      <c r="AX300">
        <f t="shared" si="168"/>
        <v>0.85493758886756721</v>
      </c>
      <c r="AY300">
        <f t="shared" si="169"/>
        <v>0.18842954651440469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1666113764.6875</v>
      </c>
      <c r="BF300">
        <v>1867.02</v>
      </c>
      <c r="BG300">
        <v>1887.03125</v>
      </c>
      <c r="BH300">
        <v>34.311237499999997</v>
      </c>
      <c r="BI300">
        <v>33.934087499999997</v>
      </c>
      <c r="BJ300">
        <v>1869.9862499999999</v>
      </c>
      <c r="BK300">
        <v>34.273150000000001</v>
      </c>
      <c r="BL300">
        <v>649.97849999999994</v>
      </c>
      <c r="BM300">
        <v>101.2</v>
      </c>
      <c r="BN300">
        <v>9.999435000000001E-2</v>
      </c>
      <c r="BO300">
        <v>34.124575</v>
      </c>
      <c r="BP300">
        <v>34.685425000000002</v>
      </c>
      <c r="BQ300">
        <v>999.9</v>
      </c>
      <c r="BR300">
        <v>0</v>
      </c>
      <c r="BS300">
        <v>0</v>
      </c>
      <c r="BT300">
        <v>8988.3575000000019</v>
      </c>
      <c r="BU300">
        <v>0</v>
      </c>
      <c r="BV300">
        <v>277.43925000000002</v>
      </c>
      <c r="BW300">
        <v>-20.00995</v>
      </c>
      <c r="BX300">
        <v>1933.35625</v>
      </c>
      <c r="BY300">
        <v>1953.31125</v>
      </c>
      <c r="BZ300">
        <v>0.37713574999999999</v>
      </c>
      <c r="CA300">
        <v>1887.03125</v>
      </c>
      <c r="CB300">
        <v>33.934087499999997</v>
      </c>
      <c r="CC300">
        <v>3.4722912500000001</v>
      </c>
      <c r="CD300">
        <v>3.4341262499999998</v>
      </c>
      <c r="CE300">
        <v>26.484850000000002</v>
      </c>
      <c r="CF300">
        <v>26.297537500000001</v>
      </c>
      <c r="CG300">
        <v>1199.98875</v>
      </c>
      <c r="CH300">
        <v>0.49999687500000001</v>
      </c>
      <c r="CI300">
        <v>0.50000312499999999</v>
      </c>
      <c r="CJ300">
        <v>0</v>
      </c>
      <c r="CK300">
        <v>1245.76125</v>
      </c>
      <c r="CL300">
        <v>4.9990899999999998</v>
      </c>
      <c r="CM300">
        <v>13823.125</v>
      </c>
      <c r="CN300">
        <v>9557.74</v>
      </c>
      <c r="CO300">
        <v>44.382750000000001</v>
      </c>
      <c r="CP300">
        <v>46.125</v>
      </c>
      <c r="CQ300">
        <v>45.202749999999988</v>
      </c>
      <c r="CR300">
        <v>45.140500000000003</v>
      </c>
      <c r="CS300">
        <v>45.75</v>
      </c>
      <c r="CT300">
        <v>597.49124999999992</v>
      </c>
      <c r="CU300">
        <v>597.49750000000006</v>
      </c>
      <c r="CV300">
        <v>0</v>
      </c>
      <c r="CW300">
        <v>1666113778.5</v>
      </c>
      <c r="CX300">
        <v>0</v>
      </c>
      <c r="CY300">
        <v>1666111874.0999999</v>
      </c>
      <c r="CZ300" t="s">
        <v>356</v>
      </c>
      <c r="DA300">
        <v>1666111874.0999999</v>
      </c>
      <c r="DB300">
        <v>1666111855.0999999</v>
      </c>
      <c r="DC300">
        <v>36</v>
      </c>
      <c r="DD300">
        <v>-0.106</v>
      </c>
      <c r="DE300">
        <v>-2E-3</v>
      </c>
      <c r="DF300">
        <v>-2.12</v>
      </c>
      <c r="DG300">
        <v>3.7999999999999999E-2</v>
      </c>
      <c r="DH300">
        <v>419</v>
      </c>
      <c r="DI300">
        <v>34</v>
      </c>
      <c r="DJ300">
        <v>0.73</v>
      </c>
      <c r="DK300">
        <v>0.14000000000000001</v>
      </c>
      <c r="DL300">
        <v>-19.921641463414641</v>
      </c>
      <c r="DM300">
        <v>-0.84611707317076701</v>
      </c>
      <c r="DN300">
        <v>9.9640017858459204E-2</v>
      </c>
      <c r="DO300">
        <v>0</v>
      </c>
      <c r="DP300">
        <v>0.37953314634146351</v>
      </c>
      <c r="DQ300">
        <v>-2.0425463414633589E-2</v>
      </c>
      <c r="DR300">
        <v>2.6820735385870852E-3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3.2943799999999999</v>
      </c>
      <c r="EB300">
        <v>2.6252</v>
      </c>
      <c r="EC300">
        <v>0.27194200000000002</v>
      </c>
      <c r="ED300">
        <v>0.271729</v>
      </c>
      <c r="EE300">
        <v>0.13993</v>
      </c>
      <c r="EF300">
        <v>0.13708600000000001</v>
      </c>
      <c r="EG300">
        <v>22004.2</v>
      </c>
      <c r="EH300">
        <v>22415.599999999999</v>
      </c>
      <c r="EI300">
        <v>28150.1</v>
      </c>
      <c r="EJ300">
        <v>29662.7</v>
      </c>
      <c r="EK300">
        <v>33298.1</v>
      </c>
      <c r="EL300">
        <v>35553.699999999997</v>
      </c>
      <c r="EM300">
        <v>39706.800000000003</v>
      </c>
      <c r="EN300">
        <v>42412.3</v>
      </c>
      <c r="EO300">
        <v>2.06507</v>
      </c>
      <c r="EP300">
        <v>2.1120299999999999</v>
      </c>
      <c r="EQ300">
        <v>9.9040600000000006E-2</v>
      </c>
      <c r="ER300">
        <v>0</v>
      </c>
      <c r="ES300">
        <v>33.085500000000003</v>
      </c>
      <c r="ET300">
        <v>999.9</v>
      </c>
      <c r="EU300">
        <v>45.9</v>
      </c>
      <c r="EV300">
        <v>41.1</v>
      </c>
      <c r="EW300">
        <v>35.6477</v>
      </c>
      <c r="EX300">
        <v>57.678199999999997</v>
      </c>
      <c r="EY300">
        <v>-1.0496799999999999</v>
      </c>
      <c r="EZ300">
        <v>2</v>
      </c>
      <c r="FA300">
        <v>0.66008900000000004</v>
      </c>
      <c r="FB300">
        <v>1.2458</v>
      </c>
      <c r="FC300">
        <v>20.2653</v>
      </c>
      <c r="FD300">
        <v>5.2175900000000004</v>
      </c>
      <c r="FE300">
        <v>12.009399999999999</v>
      </c>
      <c r="FF300">
        <v>4.9854500000000002</v>
      </c>
      <c r="FG300">
        <v>3.2845800000000001</v>
      </c>
      <c r="FH300">
        <v>9907.2999999999993</v>
      </c>
      <c r="FI300">
        <v>9999</v>
      </c>
      <c r="FJ300">
        <v>9999</v>
      </c>
      <c r="FK300">
        <v>657.7</v>
      </c>
      <c r="FL300">
        <v>1.8658399999999999</v>
      </c>
      <c r="FM300">
        <v>1.8622000000000001</v>
      </c>
      <c r="FN300">
        <v>1.86432</v>
      </c>
      <c r="FO300">
        <v>1.8604700000000001</v>
      </c>
      <c r="FP300">
        <v>1.86111</v>
      </c>
      <c r="FQ300">
        <v>1.8602000000000001</v>
      </c>
      <c r="FR300">
        <v>1.86189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-2.98</v>
      </c>
      <c r="GH300">
        <v>3.7999999999999999E-2</v>
      </c>
      <c r="GI300">
        <v>-1.7806499393771</v>
      </c>
      <c r="GJ300">
        <v>-1.0668354094452519E-3</v>
      </c>
      <c r="GK300">
        <v>7.2908324871410599E-7</v>
      </c>
      <c r="GL300">
        <v>-2.6615586879345078E-10</v>
      </c>
      <c r="GM300">
        <v>-0.20841063011216021</v>
      </c>
      <c r="GN300">
        <v>3.3664092208003571E-3</v>
      </c>
      <c r="GO300">
        <v>2.042686190248702E-4</v>
      </c>
      <c r="GP300">
        <v>-2.7039353982504608E-6</v>
      </c>
      <c r="GQ300">
        <v>3</v>
      </c>
      <c r="GR300">
        <v>2088</v>
      </c>
      <c r="GS300">
        <v>3</v>
      </c>
      <c r="GT300">
        <v>37</v>
      </c>
      <c r="GU300">
        <v>31.5</v>
      </c>
      <c r="GV300">
        <v>31.9</v>
      </c>
      <c r="GW300">
        <v>4.6142599999999998</v>
      </c>
      <c r="GX300">
        <v>2.50854</v>
      </c>
      <c r="GY300">
        <v>2.04834</v>
      </c>
      <c r="GZ300">
        <v>2.6037599999999999</v>
      </c>
      <c r="HA300">
        <v>2.1972700000000001</v>
      </c>
      <c r="HB300">
        <v>2.34375</v>
      </c>
      <c r="HC300">
        <v>45.205100000000002</v>
      </c>
      <c r="HD300">
        <v>13.702999999999999</v>
      </c>
      <c r="HE300">
        <v>18</v>
      </c>
      <c r="HF300">
        <v>601.83199999999999</v>
      </c>
      <c r="HG300">
        <v>706.26300000000003</v>
      </c>
      <c r="HH300">
        <v>31.001000000000001</v>
      </c>
      <c r="HI300">
        <v>35.507300000000001</v>
      </c>
      <c r="HJ300">
        <v>30.0001</v>
      </c>
      <c r="HK300">
        <v>35.377000000000002</v>
      </c>
      <c r="HL300">
        <v>35.360999999999997</v>
      </c>
      <c r="HM300">
        <v>92.313900000000004</v>
      </c>
      <c r="HN300">
        <v>-30</v>
      </c>
      <c r="HO300">
        <v>-30</v>
      </c>
      <c r="HP300">
        <v>31</v>
      </c>
      <c r="HQ300">
        <v>1902.53</v>
      </c>
      <c r="HR300">
        <v>32.067999999999998</v>
      </c>
      <c r="HS300">
        <v>99.151799999999994</v>
      </c>
      <c r="HT300">
        <v>98.337100000000007</v>
      </c>
    </row>
    <row r="301" spans="1:228" x14ac:dyDescent="0.2">
      <c r="A301">
        <v>286</v>
      </c>
      <c r="B301">
        <v>1666113771</v>
      </c>
      <c r="C301">
        <v>1138</v>
      </c>
      <c r="D301" t="s">
        <v>930</v>
      </c>
      <c r="E301" t="s">
        <v>931</v>
      </c>
      <c r="F301">
        <v>4</v>
      </c>
      <c r="G301">
        <v>1666113769</v>
      </c>
      <c r="H301">
        <f t="shared" si="136"/>
        <v>4.3201149087818922E-4</v>
      </c>
      <c r="I301">
        <f t="shared" si="137"/>
        <v>0.43201149087818924</v>
      </c>
      <c r="J301">
        <f t="shared" si="138"/>
        <v>10.162979184825765</v>
      </c>
      <c r="K301">
        <f t="shared" si="139"/>
        <v>1874.0942857142859</v>
      </c>
      <c r="L301">
        <f t="shared" si="140"/>
        <v>1018.0851381802844</v>
      </c>
      <c r="M301">
        <f t="shared" si="141"/>
        <v>103.13238142376821</v>
      </c>
      <c r="N301">
        <f t="shared" si="142"/>
        <v>189.84640817354102</v>
      </c>
      <c r="O301">
        <f t="shared" si="143"/>
        <v>2.0233801085181802E-2</v>
      </c>
      <c r="P301">
        <f t="shared" si="144"/>
        <v>2.7686461124912007</v>
      </c>
      <c r="Q301">
        <f t="shared" si="145"/>
        <v>2.0152008256666853E-2</v>
      </c>
      <c r="R301">
        <f t="shared" si="146"/>
        <v>1.2602326258200677E-2</v>
      </c>
      <c r="S301">
        <f t="shared" si="147"/>
        <v>226.11912994910139</v>
      </c>
      <c r="T301">
        <f t="shared" si="148"/>
        <v>35.417639070957264</v>
      </c>
      <c r="U301">
        <f t="shared" si="149"/>
        <v>34.686728571428567</v>
      </c>
      <c r="V301">
        <f t="shared" si="150"/>
        <v>5.5511193977087094</v>
      </c>
      <c r="W301">
        <f t="shared" si="151"/>
        <v>64.564787512441541</v>
      </c>
      <c r="X301">
        <f t="shared" si="152"/>
        <v>3.4762416436216248</v>
      </c>
      <c r="Y301">
        <f t="shared" si="153"/>
        <v>5.3841138142857794</v>
      </c>
      <c r="Z301">
        <f t="shared" si="154"/>
        <v>2.0748777540870846</v>
      </c>
      <c r="AA301">
        <f t="shared" si="155"/>
        <v>-19.051706747728144</v>
      </c>
      <c r="AB301">
        <f t="shared" si="156"/>
        <v>-81.986038130429336</v>
      </c>
      <c r="AC301">
        <f t="shared" si="157"/>
        <v>-6.8761738681392437</v>
      </c>
      <c r="AD301">
        <f t="shared" si="158"/>
        <v>118.20521120280469</v>
      </c>
      <c r="AE301">
        <f t="shared" si="159"/>
        <v>20.915581018828149</v>
      </c>
      <c r="AF301">
        <f t="shared" si="160"/>
        <v>0.42777681410386065</v>
      </c>
      <c r="AG301">
        <f t="shared" si="161"/>
        <v>10.162979184825765</v>
      </c>
      <c r="AH301">
        <v>1960.0691232671979</v>
      </c>
      <c r="AI301">
        <v>1943.304484848484</v>
      </c>
      <c r="AJ301">
        <v>1.7385576650973129</v>
      </c>
      <c r="AK301">
        <v>66.573852837517123</v>
      </c>
      <c r="AL301">
        <f t="shared" si="162"/>
        <v>0.43201149087818924</v>
      </c>
      <c r="AM301">
        <v>33.934012992389533</v>
      </c>
      <c r="AN301">
        <v>34.319103823529431</v>
      </c>
      <c r="AO301">
        <v>2.147042323735061E-6</v>
      </c>
      <c r="AP301">
        <v>87.50530381435243</v>
      </c>
      <c r="AQ301">
        <v>78</v>
      </c>
      <c r="AR301">
        <v>12</v>
      </c>
      <c r="AS301">
        <f t="shared" si="163"/>
        <v>1</v>
      </c>
      <c r="AT301">
        <f t="shared" si="164"/>
        <v>0</v>
      </c>
      <c r="AU301">
        <f t="shared" si="165"/>
        <v>47189.676677748517</v>
      </c>
      <c r="AV301">
        <f t="shared" si="166"/>
        <v>1200.02</v>
      </c>
      <c r="AW301">
        <f t="shared" si="167"/>
        <v>1025.9421564503116</v>
      </c>
      <c r="AX301">
        <f t="shared" si="168"/>
        <v>0.85493754808279165</v>
      </c>
      <c r="AY301">
        <f t="shared" si="169"/>
        <v>0.18842946779978784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1666113769</v>
      </c>
      <c r="BF301">
        <v>1874.0942857142859</v>
      </c>
      <c r="BG301">
        <v>1894.1414285714291</v>
      </c>
      <c r="BH301">
        <v>34.316185714285723</v>
      </c>
      <c r="BI301">
        <v>33.934857142857147</v>
      </c>
      <c r="BJ301">
        <v>1877.07</v>
      </c>
      <c r="BK301">
        <v>34.278100000000002</v>
      </c>
      <c r="BL301">
        <v>649.98614285714291</v>
      </c>
      <c r="BM301">
        <v>101.2004285714286</v>
      </c>
      <c r="BN301">
        <v>9.9922014285714303E-2</v>
      </c>
      <c r="BO301">
        <v>34.137457142857137</v>
      </c>
      <c r="BP301">
        <v>34.686728571428567</v>
      </c>
      <c r="BQ301">
        <v>999.89999999999986</v>
      </c>
      <c r="BR301">
        <v>0</v>
      </c>
      <c r="BS301">
        <v>0</v>
      </c>
      <c r="BT301">
        <v>9001.6957142857154</v>
      </c>
      <c r="BU301">
        <v>0</v>
      </c>
      <c r="BV301">
        <v>275.32128571428569</v>
      </c>
      <c r="BW301">
        <v>-20.048400000000001</v>
      </c>
      <c r="BX301">
        <v>1940.691428571429</v>
      </c>
      <c r="BY301">
        <v>1960.6771428571431</v>
      </c>
      <c r="BZ301">
        <v>0.38133371428571428</v>
      </c>
      <c r="CA301">
        <v>1894.1414285714291</v>
      </c>
      <c r="CB301">
        <v>33.934857142857147</v>
      </c>
      <c r="CC301">
        <v>3.4728142857142861</v>
      </c>
      <c r="CD301">
        <v>3.434224285714286</v>
      </c>
      <c r="CE301">
        <v>26.48742857142857</v>
      </c>
      <c r="CF301">
        <v>26.297999999999998</v>
      </c>
      <c r="CG301">
        <v>1200.02</v>
      </c>
      <c r="CH301">
        <v>0.49999800000000011</v>
      </c>
      <c r="CI301">
        <v>0.50000199999999995</v>
      </c>
      <c r="CJ301">
        <v>0</v>
      </c>
      <c r="CK301">
        <v>1246.048571428571</v>
      </c>
      <c r="CL301">
        <v>4.9990899999999998</v>
      </c>
      <c r="CM301">
        <v>13829.45714285714</v>
      </c>
      <c r="CN301">
        <v>9558.0057142857131</v>
      </c>
      <c r="CO301">
        <v>44.419285714285721</v>
      </c>
      <c r="CP301">
        <v>46.142714285714291</v>
      </c>
      <c r="CQ301">
        <v>45.204999999999998</v>
      </c>
      <c r="CR301">
        <v>45.186999999999998</v>
      </c>
      <c r="CS301">
        <v>45.75</v>
      </c>
      <c r="CT301">
        <v>597.50857142857137</v>
      </c>
      <c r="CU301">
        <v>597.51142857142861</v>
      </c>
      <c r="CV301">
        <v>0</v>
      </c>
      <c r="CW301">
        <v>1666113782.7</v>
      </c>
      <c r="CX301">
        <v>0</v>
      </c>
      <c r="CY301">
        <v>1666111874.0999999</v>
      </c>
      <c r="CZ301" t="s">
        <v>356</v>
      </c>
      <c r="DA301">
        <v>1666111874.0999999</v>
      </c>
      <c r="DB301">
        <v>1666111855.0999999</v>
      </c>
      <c r="DC301">
        <v>36</v>
      </c>
      <c r="DD301">
        <v>-0.106</v>
      </c>
      <c r="DE301">
        <v>-2E-3</v>
      </c>
      <c r="DF301">
        <v>-2.12</v>
      </c>
      <c r="DG301">
        <v>3.7999999999999999E-2</v>
      </c>
      <c r="DH301">
        <v>419</v>
      </c>
      <c r="DI301">
        <v>34</v>
      </c>
      <c r="DJ301">
        <v>0.73</v>
      </c>
      <c r="DK301">
        <v>0.14000000000000001</v>
      </c>
      <c r="DL301">
        <v>-19.969348780487799</v>
      </c>
      <c r="DM301">
        <v>-0.65292334494777493</v>
      </c>
      <c r="DN301">
        <v>8.4545542992970207E-2</v>
      </c>
      <c r="DO301">
        <v>0</v>
      </c>
      <c r="DP301">
        <v>0.37930773170731708</v>
      </c>
      <c r="DQ301">
        <v>-9.0644320557486478E-3</v>
      </c>
      <c r="DR301">
        <v>2.5421797639839081E-3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363</v>
      </c>
      <c r="EA301">
        <v>3.2944100000000001</v>
      </c>
      <c r="EB301">
        <v>2.6252599999999999</v>
      </c>
      <c r="EC301">
        <v>0.27249000000000001</v>
      </c>
      <c r="ED301">
        <v>0.27227600000000002</v>
      </c>
      <c r="EE301">
        <v>0.13994899999999999</v>
      </c>
      <c r="EF301">
        <v>0.137097</v>
      </c>
      <c r="EG301">
        <v>21987.599999999999</v>
      </c>
      <c r="EH301">
        <v>22398.6</v>
      </c>
      <c r="EI301">
        <v>28150.2</v>
      </c>
      <c r="EJ301">
        <v>29662.6</v>
      </c>
      <c r="EK301">
        <v>33297.9</v>
      </c>
      <c r="EL301">
        <v>35553.1</v>
      </c>
      <c r="EM301">
        <v>39707.4</v>
      </c>
      <c r="EN301">
        <v>42412.1</v>
      </c>
      <c r="EO301">
        <v>2.0649199999999999</v>
      </c>
      <c r="EP301">
        <v>2.1120800000000002</v>
      </c>
      <c r="EQ301">
        <v>9.8325300000000004E-2</v>
      </c>
      <c r="ER301">
        <v>0</v>
      </c>
      <c r="ES301">
        <v>33.097299999999997</v>
      </c>
      <c r="ET301">
        <v>999.9</v>
      </c>
      <c r="EU301">
        <v>45.9</v>
      </c>
      <c r="EV301">
        <v>41.2</v>
      </c>
      <c r="EW301">
        <v>35.840000000000003</v>
      </c>
      <c r="EX301">
        <v>57.3782</v>
      </c>
      <c r="EY301">
        <v>-0.993591</v>
      </c>
      <c r="EZ301">
        <v>2</v>
      </c>
      <c r="FA301">
        <v>0.66044999999999998</v>
      </c>
      <c r="FB301">
        <v>1.25135</v>
      </c>
      <c r="FC301">
        <v>20.2651</v>
      </c>
      <c r="FD301">
        <v>5.2166899999999998</v>
      </c>
      <c r="FE301">
        <v>12.009399999999999</v>
      </c>
      <c r="FF301">
        <v>4.9855</v>
      </c>
      <c r="FG301">
        <v>3.2845</v>
      </c>
      <c r="FH301">
        <v>9907.2999999999993</v>
      </c>
      <c r="FI301">
        <v>9999</v>
      </c>
      <c r="FJ301">
        <v>9999</v>
      </c>
      <c r="FK301">
        <v>657.7</v>
      </c>
      <c r="FL301">
        <v>1.8658399999999999</v>
      </c>
      <c r="FM301">
        <v>1.8621799999999999</v>
      </c>
      <c r="FN301">
        <v>1.86432</v>
      </c>
      <c r="FO301">
        <v>1.8604099999999999</v>
      </c>
      <c r="FP301">
        <v>1.86111</v>
      </c>
      <c r="FQ301">
        <v>1.86019</v>
      </c>
      <c r="FR301">
        <v>1.8619000000000001</v>
      </c>
      <c r="FS301">
        <v>1.8585100000000001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-2.98</v>
      </c>
      <c r="GH301">
        <v>3.8100000000000002E-2</v>
      </c>
      <c r="GI301">
        <v>-1.7806499393771</v>
      </c>
      <c r="GJ301">
        <v>-1.0668354094452519E-3</v>
      </c>
      <c r="GK301">
        <v>7.2908324871410599E-7</v>
      </c>
      <c r="GL301">
        <v>-2.6615586879345078E-10</v>
      </c>
      <c r="GM301">
        <v>-0.20841063011216021</v>
      </c>
      <c r="GN301">
        <v>3.3664092208003571E-3</v>
      </c>
      <c r="GO301">
        <v>2.042686190248702E-4</v>
      </c>
      <c r="GP301">
        <v>-2.7039353982504608E-6</v>
      </c>
      <c r="GQ301">
        <v>3</v>
      </c>
      <c r="GR301">
        <v>2088</v>
      </c>
      <c r="GS301">
        <v>3</v>
      </c>
      <c r="GT301">
        <v>37</v>
      </c>
      <c r="GU301">
        <v>31.6</v>
      </c>
      <c r="GV301">
        <v>31.9</v>
      </c>
      <c r="GW301">
        <v>4.6276900000000003</v>
      </c>
      <c r="GX301">
        <v>2.49878</v>
      </c>
      <c r="GY301">
        <v>2.04834</v>
      </c>
      <c r="GZ301">
        <v>2.6049799999999999</v>
      </c>
      <c r="HA301">
        <v>2.1972700000000001</v>
      </c>
      <c r="HB301">
        <v>2.34497</v>
      </c>
      <c r="HC301">
        <v>45.1768</v>
      </c>
      <c r="HD301">
        <v>13.702999999999999</v>
      </c>
      <c r="HE301">
        <v>18</v>
      </c>
      <c r="HF301">
        <v>601.71900000000005</v>
      </c>
      <c r="HG301">
        <v>706.30899999999997</v>
      </c>
      <c r="HH301">
        <v>31.001300000000001</v>
      </c>
      <c r="HI301">
        <v>35.507300000000001</v>
      </c>
      <c r="HJ301">
        <v>30</v>
      </c>
      <c r="HK301">
        <v>35.377000000000002</v>
      </c>
      <c r="HL301">
        <v>35.360999999999997</v>
      </c>
      <c r="HM301">
        <v>92.562200000000004</v>
      </c>
      <c r="HN301">
        <v>-30</v>
      </c>
      <c r="HO301">
        <v>-30</v>
      </c>
      <c r="HP301">
        <v>31</v>
      </c>
      <c r="HQ301">
        <v>1909.21</v>
      </c>
      <c r="HR301">
        <v>32.067999999999998</v>
      </c>
      <c r="HS301">
        <v>99.152699999999996</v>
      </c>
      <c r="HT301">
        <v>98.336600000000004</v>
      </c>
    </row>
    <row r="302" spans="1:228" x14ac:dyDescent="0.2">
      <c r="A302">
        <v>287</v>
      </c>
      <c r="B302">
        <v>1666113775</v>
      </c>
      <c r="C302">
        <v>1142</v>
      </c>
      <c r="D302" t="s">
        <v>932</v>
      </c>
      <c r="E302" t="s">
        <v>933</v>
      </c>
      <c r="F302">
        <v>4</v>
      </c>
      <c r="G302">
        <v>1666113772.6875</v>
      </c>
      <c r="H302">
        <f t="shared" si="136"/>
        <v>4.3279693512123467E-4</v>
      </c>
      <c r="I302">
        <f t="shared" si="137"/>
        <v>0.43279693512123468</v>
      </c>
      <c r="J302">
        <f t="shared" si="138"/>
        <v>10.176036428320556</v>
      </c>
      <c r="K302">
        <f t="shared" si="139"/>
        <v>1880.32125</v>
      </c>
      <c r="L302">
        <f t="shared" si="140"/>
        <v>1024.3873037460012</v>
      </c>
      <c r="M302">
        <f t="shared" si="141"/>
        <v>103.76964525770899</v>
      </c>
      <c r="N302">
        <f t="shared" si="142"/>
        <v>190.47509508318973</v>
      </c>
      <c r="O302">
        <f t="shared" si="143"/>
        <v>2.0267284498014689E-2</v>
      </c>
      <c r="P302">
        <f t="shared" si="144"/>
        <v>2.7733653868774115</v>
      </c>
      <c r="Q302">
        <f t="shared" si="145"/>
        <v>2.0185360365149702E-2</v>
      </c>
      <c r="R302">
        <f t="shared" si="146"/>
        <v>1.2623183080128863E-2</v>
      </c>
      <c r="S302">
        <f t="shared" si="147"/>
        <v>226.12923560997729</v>
      </c>
      <c r="T302">
        <f t="shared" si="148"/>
        <v>35.419528568573106</v>
      </c>
      <c r="U302">
        <f t="shared" si="149"/>
        <v>34.689300000000003</v>
      </c>
      <c r="V302">
        <f t="shared" si="150"/>
        <v>5.5519117082529439</v>
      </c>
      <c r="W302">
        <f t="shared" si="151"/>
        <v>64.559340113923199</v>
      </c>
      <c r="X302">
        <f t="shared" si="152"/>
        <v>3.4767339305799814</v>
      </c>
      <c r="Y302">
        <f t="shared" si="153"/>
        <v>5.3853306499800651</v>
      </c>
      <c r="Z302">
        <f t="shared" si="154"/>
        <v>2.0751777776729625</v>
      </c>
      <c r="AA302">
        <f t="shared" si="155"/>
        <v>-19.086344838846451</v>
      </c>
      <c r="AB302">
        <f t="shared" si="156"/>
        <v>-81.903913250178704</v>
      </c>
      <c r="AC302">
        <f t="shared" si="157"/>
        <v>-6.8578186988297469</v>
      </c>
      <c r="AD302">
        <f t="shared" si="158"/>
        <v>118.28115882212236</v>
      </c>
      <c r="AE302">
        <f t="shared" si="159"/>
        <v>21.004329597379421</v>
      </c>
      <c r="AF302">
        <f t="shared" si="160"/>
        <v>0.42652750633472475</v>
      </c>
      <c r="AG302">
        <f t="shared" si="161"/>
        <v>10.176036428320556</v>
      </c>
      <c r="AH302">
        <v>1967.2065766621729</v>
      </c>
      <c r="AI302">
        <v>1950.3406060606051</v>
      </c>
      <c r="AJ302">
        <v>1.760351374981421</v>
      </c>
      <c r="AK302">
        <v>66.573852837517123</v>
      </c>
      <c r="AL302">
        <f t="shared" si="162"/>
        <v>0.43279693512123468</v>
      </c>
      <c r="AM302">
        <v>33.937146933125398</v>
      </c>
      <c r="AN302">
        <v>34.3228944117647</v>
      </c>
      <c r="AO302">
        <v>1.233355160183848E-5</v>
      </c>
      <c r="AP302">
        <v>87.50530381435243</v>
      </c>
      <c r="AQ302">
        <v>78</v>
      </c>
      <c r="AR302">
        <v>12</v>
      </c>
      <c r="AS302">
        <f t="shared" si="163"/>
        <v>1</v>
      </c>
      <c r="AT302">
        <f t="shared" si="164"/>
        <v>0</v>
      </c>
      <c r="AU302">
        <f t="shared" si="165"/>
        <v>47318.493740867045</v>
      </c>
      <c r="AV302">
        <f t="shared" si="166"/>
        <v>1200.0725</v>
      </c>
      <c r="AW302">
        <f t="shared" si="167"/>
        <v>1025.9871510932524</v>
      </c>
      <c r="AX302">
        <f t="shared" si="168"/>
        <v>0.85493764009528794</v>
      </c>
      <c r="AY302">
        <f t="shared" si="169"/>
        <v>0.1884296453839058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1666113772.6875</v>
      </c>
      <c r="BF302">
        <v>1880.32125</v>
      </c>
      <c r="BG302">
        <v>1900.4512500000001</v>
      </c>
      <c r="BH302">
        <v>34.321424999999998</v>
      </c>
      <c r="BI302">
        <v>33.941200000000002</v>
      </c>
      <c r="BJ302">
        <v>1883.3025</v>
      </c>
      <c r="BK302">
        <v>34.283312500000001</v>
      </c>
      <c r="BL302">
        <v>649.96537499999999</v>
      </c>
      <c r="BM302">
        <v>101.199375</v>
      </c>
      <c r="BN302">
        <v>9.9855162500000011E-2</v>
      </c>
      <c r="BO302">
        <v>34.141512499999997</v>
      </c>
      <c r="BP302">
        <v>34.689300000000003</v>
      </c>
      <c r="BQ302">
        <v>999.9</v>
      </c>
      <c r="BR302">
        <v>0</v>
      </c>
      <c r="BS302">
        <v>0</v>
      </c>
      <c r="BT302">
        <v>9026.8737500000007</v>
      </c>
      <c r="BU302">
        <v>0</v>
      </c>
      <c r="BV302">
        <v>288.36387500000001</v>
      </c>
      <c r="BW302">
        <v>-20.130312499999999</v>
      </c>
      <c r="BX302">
        <v>1947.15</v>
      </c>
      <c r="BY302">
        <v>1967.22</v>
      </c>
      <c r="BZ302">
        <v>0.38022487500000002</v>
      </c>
      <c r="CA302">
        <v>1900.4512500000001</v>
      </c>
      <c r="CB302">
        <v>33.941200000000002</v>
      </c>
      <c r="CC302">
        <v>3.4733087500000002</v>
      </c>
      <c r="CD302">
        <v>3.4348312499999998</v>
      </c>
      <c r="CE302">
        <v>26.4898375</v>
      </c>
      <c r="CF302">
        <v>26.300999999999998</v>
      </c>
      <c r="CG302">
        <v>1200.0725</v>
      </c>
      <c r="CH302">
        <v>0.49999637499999999</v>
      </c>
      <c r="CI302">
        <v>0.50000362499999995</v>
      </c>
      <c r="CJ302">
        <v>0</v>
      </c>
      <c r="CK302">
        <v>1246.05375</v>
      </c>
      <c r="CL302">
        <v>4.9990899999999998</v>
      </c>
      <c r="CM302">
        <v>13831.375</v>
      </c>
      <c r="CN302">
        <v>9558.4249999999993</v>
      </c>
      <c r="CO302">
        <v>44.436999999999998</v>
      </c>
      <c r="CP302">
        <v>46.148249999999997</v>
      </c>
      <c r="CQ302">
        <v>45.242125000000001</v>
      </c>
      <c r="CR302">
        <v>45.186999999999998</v>
      </c>
      <c r="CS302">
        <v>45.75</v>
      </c>
      <c r="CT302">
        <v>597.53125</v>
      </c>
      <c r="CU302">
        <v>597.54124999999999</v>
      </c>
      <c r="CV302">
        <v>0</v>
      </c>
      <c r="CW302">
        <v>1666113786.3</v>
      </c>
      <c r="CX302">
        <v>0</v>
      </c>
      <c r="CY302">
        <v>1666111874.0999999</v>
      </c>
      <c r="CZ302" t="s">
        <v>356</v>
      </c>
      <c r="DA302">
        <v>1666111874.0999999</v>
      </c>
      <c r="DB302">
        <v>1666111855.0999999</v>
      </c>
      <c r="DC302">
        <v>36</v>
      </c>
      <c r="DD302">
        <v>-0.106</v>
      </c>
      <c r="DE302">
        <v>-2E-3</v>
      </c>
      <c r="DF302">
        <v>-2.12</v>
      </c>
      <c r="DG302">
        <v>3.7999999999999999E-2</v>
      </c>
      <c r="DH302">
        <v>419</v>
      </c>
      <c r="DI302">
        <v>34</v>
      </c>
      <c r="DJ302">
        <v>0.73</v>
      </c>
      <c r="DK302">
        <v>0.14000000000000001</v>
      </c>
      <c r="DL302">
        <v>-20.0289</v>
      </c>
      <c r="DM302">
        <v>-0.51757630662019793</v>
      </c>
      <c r="DN302">
        <v>6.9554572362895972E-2</v>
      </c>
      <c r="DO302">
        <v>0</v>
      </c>
      <c r="DP302">
        <v>0.37884453658536588</v>
      </c>
      <c r="DQ302">
        <v>8.0110243902443683E-3</v>
      </c>
      <c r="DR302">
        <v>1.916848723595402E-3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3.2942399999999998</v>
      </c>
      <c r="EB302">
        <v>2.6254200000000001</v>
      </c>
      <c r="EC302">
        <v>0.27305099999999999</v>
      </c>
      <c r="ED302">
        <v>0.27283099999999999</v>
      </c>
      <c r="EE302">
        <v>0.139958</v>
      </c>
      <c r="EF302">
        <v>0.13710600000000001</v>
      </c>
      <c r="EG302">
        <v>21970.2</v>
      </c>
      <c r="EH302">
        <v>22381.5</v>
      </c>
      <c r="EI302">
        <v>28149.9</v>
      </c>
      <c r="EJ302">
        <v>29662.6</v>
      </c>
      <c r="EK302">
        <v>33296.9</v>
      </c>
      <c r="EL302">
        <v>35552.6</v>
      </c>
      <c r="EM302">
        <v>39706.6</v>
      </c>
      <c r="EN302">
        <v>42411.9</v>
      </c>
      <c r="EO302">
        <v>2.0647000000000002</v>
      </c>
      <c r="EP302">
        <v>2.11205</v>
      </c>
      <c r="EQ302">
        <v>9.8060800000000004E-2</v>
      </c>
      <c r="ER302">
        <v>0</v>
      </c>
      <c r="ES302">
        <v>33.109099999999998</v>
      </c>
      <c r="ET302">
        <v>999.9</v>
      </c>
      <c r="EU302">
        <v>45.9</v>
      </c>
      <c r="EV302">
        <v>41.2</v>
      </c>
      <c r="EW302">
        <v>35.841799999999999</v>
      </c>
      <c r="EX302">
        <v>57.1982</v>
      </c>
      <c r="EY302">
        <v>-0.83333599999999997</v>
      </c>
      <c r="EZ302">
        <v>2</v>
      </c>
      <c r="FA302">
        <v>0.66028500000000001</v>
      </c>
      <c r="FB302">
        <v>1.2590300000000001</v>
      </c>
      <c r="FC302">
        <v>20.265000000000001</v>
      </c>
      <c r="FD302">
        <v>5.21699</v>
      </c>
      <c r="FE302">
        <v>12.008900000000001</v>
      </c>
      <c r="FF302">
        <v>4.9854500000000002</v>
      </c>
      <c r="FG302">
        <v>3.2845</v>
      </c>
      <c r="FH302">
        <v>9907.2999999999993</v>
      </c>
      <c r="FI302">
        <v>9999</v>
      </c>
      <c r="FJ302">
        <v>9999</v>
      </c>
      <c r="FK302">
        <v>657.7</v>
      </c>
      <c r="FL302">
        <v>1.8658399999999999</v>
      </c>
      <c r="FM302">
        <v>1.86219</v>
      </c>
      <c r="FN302">
        <v>1.86432</v>
      </c>
      <c r="FO302">
        <v>1.86043</v>
      </c>
      <c r="FP302">
        <v>1.86111</v>
      </c>
      <c r="FQ302">
        <v>1.8602000000000001</v>
      </c>
      <c r="FR302">
        <v>1.8619000000000001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-2.99</v>
      </c>
      <c r="GH302">
        <v>3.8100000000000002E-2</v>
      </c>
      <c r="GI302">
        <v>-1.7806499393771</v>
      </c>
      <c r="GJ302">
        <v>-1.0668354094452519E-3</v>
      </c>
      <c r="GK302">
        <v>7.2908324871410599E-7</v>
      </c>
      <c r="GL302">
        <v>-2.6615586879345078E-10</v>
      </c>
      <c r="GM302">
        <v>-0.20841063011216021</v>
      </c>
      <c r="GN302">
        <v>3.3664092208003571E-3</v>
      </c>
      <c r="GO302">
        <v>2.042686190248702E-4</v>
      </c>
      <c r="GP302">
        <v>-2.7039353982504608E-6</v>
      </c>
      <c r="GQ302">
        <v>3</v>
      </c>
      <c r="GR302">
        <v>2088</v>
      </c>
      <c r="GS302">
        <v>3</v>
      </c>
      <c r="GT302">
        <v>37</v>
      </c>
      <c r="GU302">
        <v>31.7</v>
      </c>
      <c r="GV302">
        <v>32</v>
      </c>
      <c r="GW302">
        <v>4.6398900000000003</v>
      </c>
      <c r="GX302">
        <v>2.49634</v>
      </c>
      <c r="GY302">
        <v>2.04834</v>
      </c>
      <c r="GZ302">
        <v>2.6025399999999999</v>
      </c>
      <c r="HA302">
        <v>2.1972700000000001</v>
      </c>
      <c r="HB302">
        <v>2.34985</v>
      </c>
      <c r="HC302">
        <v>45.205100000000002</v>
      </c>
      <c r="HD302">
        <v>13.720499999999999</v>
      </c>
      <c r="HE302">
        <v>18</v>
      </c>
      <c r="HF302">
        <v>601.55100000000004</v>
      </c>
      <c r="HG302">
        <v>706.28599999999994</v>
      </c>
      <c r="HH302">
        <v>31.001799999999999</v>
      </c>
      <c r="HI302">
        <v>35.507300000000001</v>
      </c>
      <c r="HJ302">
        <v>30.0002</v>
      </c>
      <c r="HK302">
        <v>35.377000000000002</v>
      </c>
      <c r="HL302">
        <v>35.360999999999997</v>
      </c>
      <c r="HM302">
        <v>92.8125</v>
      </c>
      <c r="HN302">
        <v>-30</v>
      </c>
      <c r="HO302">
        <v>-30</v>
      </c>
      <c r="HP302">
        <v>31</v>
      </c>
      <c r="HQ302">
        <v>1915.89</v>
      </c>
      <c r="HR302">
        <v>32.067999999999998</v>
      </c>
      <c r="HS302">
        <v>99.1511</v>
      </c>
      <c r="HT302">
        <v>98.336500000000001</v>
      </c>
    </row>
    <row r="303" spans="1:228" x14ac:dyDescent="0.2">
      <c r="A303">
        <v>288</v>
      </c>
      <c r="B303">
        <v>1666113779</v>
      </c>
      <c r="C303">
        <v>1146</v>
      </c>
      <c r="D303" t="s">
        <v>934</v>
      </c>
      <c r="E303" t="s">
        <v>935</v>
      </c>
      <c r="F303">
        <v>4</v>
      </c>
      <c r="G303">
        <v>1666113777</v>
      </c>
      <c r="H303">
        <f t="shared" si="136"/>
        <v>4.2940956703087918E-4</v>
      </c>
      <c r="I303">
        <f t="shared" si="137"/>
        <v>0.42940956703087918</v>
      </c>
      <c r="J303">
        <f t="shared" si="138"/>
        <v>10.463842280374637</v>
      </c>
      <c r="K303">
        <f t="shared" si="139"/>
        <v>1887.568571428571</v>
      </c>
      <c r="L303">
        <f t="shared" si="140"/>
        <v>1001.533265600656</v>
      </c>
      <c r="M303">
        <f t="shared" si="141"/>
        <v>101.45310683175035</v>
      </c>
      <c r="N303">
        <f t="shared" si="142"/>
        <v>191.20652554116401</v>
      </c>
      <c r="O303">
        <f t="shared" si="143"/>
        <v>2.0084636584027288E-2</v>
      </c>
      <c r="P303">
        <f t="shared" si="144"/>
        <v>2.7740617961679206</v>
      </c>
      <c r="Q303">
        <f t="shared" si="145"/>
        <v>2.0004199338259147E-2</v>
      </c>
      <c r="R303">
        <f t="shared" si="146"/>
        <v>1.2509824599473477E-2</v>
      </c>
      <c r="S303">
        <f t="shared" si="147"/>
        <v>226.11085723691176</v>
      </c>
      <c r="T303">
        <f t="shared" si="148"/>
        <v>35.42288282434972</v>
      </c>
      <c r="U303">
        <f t="shared" si="149"/>
        <v>34.697585714285722</v>
      </c>
      <c r="V303">
        <f t="shared" si="150"/>
        <v>5.5544653776402901</v>
      </c>
      <c r="W303">
        <f t="shared" si="151"/>
        <v>64.553006132215145</v>
      </c>
      <c r="X303">
        <f t="shared" si="152"/>
        <v>3.4769439110686493</v>
      </c>
      <c r="Y303">
        <f t="shared" si="153"/>
        <v>5.3861843458495144</v>
      </c>
      <c r="Z303">
        <f t="shared" si="154"/>
        <v>2.0775214665716408</v>
      </c>
      <c r="AA303">
        <f t="shared" si="155"/>
        <v>-18.936961906061772</v>
      </c>
      <c r="AB303">
        <f t="shared" si="156"/>
        <v>-82.738220464101403</v>
      </c>
      <c r="AC303">
        <f t="shared" si="157"/>
        <v>-6.9263123969772593</v>
      </c>
      <c r="AD303">
        <f t="shared" si="158"/>
        <v>117.5093624697713</v>
      </c>
      <c r="AE303">
        <f t="shared" si="159"/>
        <v>21.024694554481947</v>
      </c>
      <c r="AF303">
        <f t="shared" si="160"/>
        <v>0.4271368179559229</v>
      </c>
      <c r="AG303">
        <f t="shared" si="161"/>
        <v>10.463842280374637</v>
      </c>
      <c r="AH303">
        <v>1974.18059632057</v>
      </c>
      <c r="AI303">
        <v>1957.229212121212</v>
      </c>
      <c r="AJ303">
        <v>1.7139226586790299</v>
      </c>
      <c r="AK303">
        <v>66.573852837517123</v>
      </c>
      <c r="AL303">
        <f t="shared" si="162"/>
        <v>0.42940956703087918</v>
      </c>
      <c r="AM303">
        <v>33.942570334335358</v>
      </c>
      <c r="AN303">
        <v>34.325324705882359</v>
      </c>
      <c r="AO303">
        <v>2.5966993139656421E-6</v>
      </c>
      <c r="AP303">
        <v>87.50530381435243</v>
      </c>
      <c r="AQ303">
        <v>78</v>
      </c>
      <c r="AR303">
        <v>12</v>
      </c>
      <c r="AS303">
        <f t="shared" si="163"/>
        <v>1</v>
      </c>
      <c r="AT303">
        <f t="shared" si="164"/>
        <v>0</v>
      </c>
      <c r="AU303">
        <f t="shared" si="165"/>
        <v>47337.155901005819</v>
      </c>
      <c r="AV303">
        <f t="shared" si="166"/>
        <v>1199.961428571429</v>
      </c>
      <c r="AW303">
        <f t="shared" si="167"/>
        <v>1025.893513594255</v>
      </c>
      <c r="AX303">
        <f t="shared" si="168"/>
        <v>0.85493874150237958</v>
      </c>
      <c r="AY303">
        <f t="shared" si="169"/>
        <v>0.18843177109959269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1666113777</v>
      </c>
      <c r="BF303">
        <v>1887.568571428571</v>
      </c>
      <c r="BG303">
        <v>1907.72</v>
      </c>
      <c r="BH303">
        <v>34.323985714285712</v>
      </c>
      <c r="BI303">
        <v>33.943242857142863</v>
      </c>
      <c r="BJ303">
        <v>1890.558571428571</v>
      </c>
      <c r="BK303">
        <v>34.28584285714286</v>
      </c>
      <c r="BL303">
        <v>650.00685714285714</v>
      </c>
      <c r="BM303">
        <v>101.1978571428571</v>
      </c>
      <c r="BN303">
        <v>9.9933271428571419E-2</v>
      </c>
      <c r="BO303">
        <v>34.144357142857153</v>
      </c>
      <c r="BP303">
        <v>34.697585714285722</v>
      </c>
      <c r="BQ303">
        <v>999.89999999999986</v>
      </c>
      <c r="BR303">
        <v>0</v>
      </c>
      <c r="BS303">
        <v>0</v>
      </c>
      <c r="BT303">
        <v>9030.7142857142862</v>
      </c>
      <c r="BU303">
        <v>0</v>
      </c>
      <c r="BV303">
        <v>317.2342857142857</v>
      </c>
      <c r="BW303">
        <v>-20.151514285714288</v>
      </c>
      <c r="BX303">
        <v>1954.6614285714279</v>
      </c>
      <c r="BY303">
        <v>1974.748571428571</v>
      </c>
      <c r="BZ303">
        <v>0.38073857142857148</v>
      </c>
      <c r="CA303">
        <v>1907.72</v>
      </c>
      <c r="CB303">
        <v>33.943242857142863</v>
      </c>
      <c r="CC303">
        <v>3.4735142857142849</v>
      </c>
      <c r="CD303">
        <v>3.434987142857143</v>
      </c>
      <c r="CE303">
        <v>26.490842857142859</v>
      </c>
      <c r="CF303">
        <v>26.301785714285721</v>
      </c>
      <c r="CG303">
        <v>1199.961428571429</v>
      </c>
      <c r="CH303">
        <v>0.49995828571428569</v>
      </c>
      <c r="CI303">
        <v>0.5000417142857142</v>
      </c>
      <c r="CJ303">
        <v>0</v>
      </c>
      <c r="CK303">
        <v>1246.3714285714279</v>
      </c>
      <c r="CL303">
        <v>4.9990899999999998</v>
      </c>
      <c r="CM303">
        <v>13835.085714285709</v>
      </c>
      <c r="CN303">
        <v>9557.41</v>
      </c>
      <c r="CO303">
        <v>44.436999999999998</v>
      </c>
      <c r="CP303">
        <v>46.186999999999998</v>
      </c>
      <c r="CQ303">
        <v>45.25</v>
      </c>
      <c r="CR303">
        <v>45.186999999999998</v>
      </c>
      <c r="CS303">
        <v>45.75</v>
      </c>
      <c r="CT303">
        <v>597.43142857142868</v>
      </c>
      <c r="CU303">
        <v>597.52999999999986</v>
      </c>
      <c r="CV303">
        <v>0</v>
      </c>
      <c r="CW303">
        <v>1666113790.5</v>
      </c>
      <c r="CX303">
        <v>0</v>
      </c>
      <c r="CY303">
        <v>1666111874.0999999</v>
      </c>
      <c r="CZ303" t="s">
        <v>356</v>
      </c>
      <c r="DA303">
        <v>1666111874.0999999</v>
      </c>
      <c r="DB303">
        <v>1666111855.0999999</v>
      </c>
      <c r="DC303">
        <v>36</v>
      </c>
      <c r="DD303">
        <v>-0.106</v>
      </c>
      <c r="DE303">
        <v>-2E-3</v>
      </c>
      <c r="DF303">
        <v>-2.12</v>
      </c>
      <c r="DG303">
        <v>3.7999999999999999E-2</v>
      </c>
      <c r="DH303">
        <v>419</v>
      </c>
      <c r="DI303">
        <v>34</v>
      </c>
      <c r="DJ303">
        <v>0.73</v>
      </c>
      <c r="DK303">
        <v>0.14000000000000001</v>
      </c>
      <c r="DL303">
        <v>-20.05784634146341</v>
      </c>
      <c r="DM303">
        <v>-0.64409059233450716</v>
      </c>
      <c r="DN303">
        <v>7.2008031725332891E-2</v>
      </c>
      <c r="DO303">
        <v>0</v>
      </c>
      <c r="DP303">
        <v>0.37924585365853652</v>
      </c>
      <c r="DQ303">
        <v>1.217939372822379E-2</v>
      </c>
      <c r="DR303">
        <v>2.0252669870483939E-3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3.2945899999999999</v>
      </c>
      <c r="EB303">
        <v>2.6255500000000001</v>
      </c>
      <c r="EC303">
        <v>0.273594</v>
      </c>
      <c r="ED303">
        <v>0.273372</v>
      </c>
      <c r="EE303">
        <v>0.13996400000000001</v>
      </c>
      <c r="EF303">
        <v>0.13711200000000001</v>
      </c>
      <c r="EG303">
        <v>21953.599999999999</v>
      </c>
      <c r="EH303">
        <v>22364.6</v>
      </c>
      <c r="EI303">
        <v>28149.7</v>
      </c>
      <c r="EJ303">
        <v>29662.5</v>
      </c>
      <c r="EK303">
        <v>33296.5</v>
      </c>
      <c r="EL303">
        <v>35552.6</v>
      </c>
      <c r="EM303">
        <v>39706.300000000003</v>
      </c>
      <c r="EN303">
        <v>42412.1</v>
      </c>
      <c r="EO303">
        <v>2.0644999999999998</v>
      </c>
      <c r="EP303">
        <v>2.11205</v>
      </c>
      <c r="EQ303">
        <v>9.7803799999999996E-2</v>
      </c>
      <c r="ER303">
        <v>0</v>
      </c>
      <c r="ES303">
        <v>33.121000000000002</v>
      </c>
      <c r="ET303">
        <v>999.9</v>
      </c>
      <c r="EU303">
        <v>45.9</v>
      </c>
      <c r="EV303">
        <v>41.2</v>
      </c>
      <c r="EW303">
        <v>35.8431</v>
      </c>
      <c r="EX303">
        <v>57.3782</v>
      </c>
      <c r="EY303">
        <v>-0.88541400000000003</v>
      </c>
      <c r="EZ303">
        <v>2</v>
      </c>
      <c r="FA303">
        <v>0.660493</v>
      </c>
      <c r="FB303">
        <v>1.2647999999999999</v>
      </c>
      <c r="FC303">
        <v>20.265000000000001</v>
      </c>
      <c r="FD303">
        <v>5.2168400000000004</v>
      </c>
      <c r="FE303">
        <v>12.008800000000001</v>
      </c>
      <c r="FF303">
        <v>4.9854500000000002</v>
      </c>
      <c r="FG303">
        <v>3.2844799999999998</v>
      </c>
      <c r="FH303">
        <v>9907.6</v>
      </c>
      <c r="FI303">
        <v>9999</v>
      </c>
      <c r="FJ303">
        <v>9999</v>
      </c>
      <c r="FK303">
        <v>657.7</v>
      </c>
      <c r="FL303">
        <v>1.8658399999999999</v>
      </c>
      <c r="FM303">
        <v>1.8622000000000001</v>
      </c>
      <c r="FN303">
        <v>1.86432</v>
      </c>
      <c r="FO303">
        <v>1.8604400000000001</v>
      </c>
      <c r="FP303">
        <v>1.86111</v>
      </c>
      <c r="FQ303">
        <v>1.8602000000000001</v>
      </c>
      <c r="FR303">
        <v>1.86189</v>
      </c>
      <c r="FS303">
        <v>1.8585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-2.99</v>
      </c>
      <c r="GH303">
        <v>3.8199999999999998E-2</v>
      </c>
      <c r="GI303">
        <v>-1.7806499393771</v>
      </c>
      <c r="GJ303">
        <v>-1.0668354094452519E-3</v>
      </c>
      <c r="GK303">
        <v>7.2908324871410599E-7</v>
      </c>
      <c r="GL303">
        <v>-2.6615586879345078E-10</v>
      </c>
      <c r="GM303">
        <v>-0.20841063011216021</v>
      </c>
      <c r="GN303">
        <v>3.3664092208003571E-3</v>
      </c>
      <c r="GO303">
        <v>2.042686190248702E-4</v>
      </c>
      <c r="GP303">
        <v>-2.7039353982504608E-6</v>
      </c>
      <c r="GQ303">
        <v>3</v>
      </c>
      <c r="GR303">
        <v>2088</v>
      </c>
      <c r="GS303">
        <v>3</v>
      </c>
      <c r="GT303">
        <v>37</v>
      </c>
      <c r="GU303">
        <v>31.7</v>
      </c>
      <c r="GV303">
        <v>32.1</v>
      </c>
      <c r="GW303">
        <v>4.6508799999999999</v>
      </c>
      <c r="GX303">
        <v>2.50122</v>
      </c>
      <c r="GY303">
        <v>2.04834</v>
      </c>
      <c r="GZ303">
        <v>2.6049799999999999</v>
      </c>
      <c r="HA303">
        <v>2.1972700000000001</v>
      </c>
      <c r="HB303">
        <v>2.3303199999999999</v>
      </c>
      <c r="HC303">
        <v>45.205100000000002</v>
      </c>
      <c r="HD303">
        <v>13.7118</v>
      </c>
      <c r="HE303">
        <v>18</v>
      </c>
      <c r="HF303">
        <v>601.40099999999995</v>
      </c>
      <c r="HG303">
        <v>706.28599999999994</v>
      </c>
      <c r="HH303">
        <v>31.0017</v>
      </c>
      <c r="HI303">
        <v>35.507300000000001</v>
      </c>
      <c r="HJ303">
        <v>30.0001</v>
      </c>
      <c r="HK303">
        <v>35.377000000000002</v>
      </c>
      <c r="HL303">
        <v>35.360999999999997</v>
      </c>
      <c r="HM303">
        <v>93.055400000000006</v>
      </c>
      <c r="HN303">
        <v>-30</v>
      </c>
      <c r="HO303">
        <v>-30</v>
      </c>
      <c r="HP303">
        <v>31</v>
      </c>
      <c r="HQ303">
        <v>1922.57</v>
      </c>
      <c r="HR303">
        <v>32.067999999999998</v>
      </c>
      <c r="HS303">
        <v>99.150400000000005</v>
      </c>
      <c r="HT303">
        <v>98.336600000000004</v>
      </c>
    </row>
    <row r="304" spans="1:228" x14ac:dyDescent="0.2">
      <c r="A304">
        <v>289</v>
      </c>
      <c r="B304">
        <v>1666113783</v>
      </c>
      <c r="C304">
        <v>1150</v>
      </c>
      <c r="D304" t="s">
        <v>936</v>
      </c>
      <c r="E304" t="s">
        <v>937</v>
      </c>
      <c r="F304">
        <v>4</v>
      </c>
      <c r="G304">
        <v>1666113780.6875</v>
      </c>
      <c r="H304">
        <f t="shared" si="136"/>
        <v>4.2875195399132122E-4</v>
      </c>
      <c r="I304">
        <f t="shared" si="137"/>
        <v>0.42875195399132121</v>
      </c>
      <c r="J304">
        <f t="shared" si="138"/>
        <v>10.095869947876887</v>
      </c>
      <c r="K304">
        <f t="shared" si="139"/>
        <v>1893.7625</v>
      </c>
      <c r="L304">
        <f t="shared" si="140"/>
        <v>1033.6115763499317</v>
      </c>
      <c r="M304">
        <f t="shared" si="141"/>
        <v>104.70219741362929</v>
      </c>
      <c r="N304">
        <f t="shared" si="142"/>
        <v>191.83327631616967</v>
      </c>
      <c r="O304">
        <f t="shared" si="143"/>
        <v>2.0015671783742726E-2</v>
      </c>
      <c r="P304">
        <f t="shared" si="144"/>
        <v>2.7674938646543117</v>
      </c>
      <c r="Q304">
        <f t="shared" si="145"/>
        <v>1.993559602754608E-2</v>
      </c>
      <c r="R304">
        <f t="shared" si="146"/>
        <v>1.2466915201370802E-2</v>
      </c>
      <c r="S304">
        <f t="shared" si="147"/>
        <v>226.10466748581561</v>
      </c>
      <c r="T304">
        <f t="shared" si="148"/>
        <v>35.430924262991368</v>
      </c>
      <c r="U304">
        <f t="shared" si="149"/>
        <v>34.71125</v>
      </c>
      <c r="V304">
        <f t="shared" si="150"/>
        <v>5.5586789610758922</v>
      </c>
      <c r="W304">
        <f t="shared" si="151"/>
        <v>64.540459535737696</v>
      </c>
      <c r="X304">
        <f t="shared" si="152"/>
        <v>3.4772571759977393</v>
      </c>
      <c r="Y304">
        <f t="shared" si="153"/>
        <v>5.3877167919331184</v>
      </c>
      <c r="Z304">
        <f t="shared" si="154"/>
        <v>2.0814217850781529</v>
      </c>
      <c r="AA304">
        <f t="shared" si="155"/>
        <v>-18.907961171017266</v>
      </c>
      <c r="AB304">
        <f t="shared" si="156"/>
        <v>-83.819329387997257</v>
      </c>
      <c r="AC304">
        <f t="shared" si="157"/>
        <v>-7.0341128328695941</v>
      </c>
      <c r="AD304">
        <f t="shared" si="158"/>
        <v>116.3432640939315</v>
      </c>
      <c r="AE304">
        <f t="shared" si="159"/>
        <v>20.9241432893004</v>
      </c>
      <c r="AF304">
        <f t="shared" si="160"/>
        <v>0.42747585069381627</v>
      </c>
      <c r="AG304">
        <f t="shared" si="161"/>
        <v>10.095869947876887</v>
      </c>
      <c r="AH304">
        <v>1981.021413500021</v>
      </c>
      <c r="AI304">
        <v>1964.2609696969701</v>
      </c>
      <c r="AJ304">
        <v>1.753895561260653</v>
      </c>
      <c r="AK304">
        <v>66.573852837517123</v>
      </c>
      <c r="AL304">
        <f t="shared" si="162"/>
        <v>0.42875195399132121</v>
      </c>
      <c r="AM304">
        <v>33.944729762560577</v>
      </c>
      <c r="AN304">
        <v>34.326826470588209</v>
      </c>
      <c r="AO304">
        <v>1.0004119953535739E-5</v>
      </c>
      <c r="AP304">
        <v>87.50530381435243</v>
      </c>
      <c r="AQ304">
        <v>77</v>
      </c>
      <c r="AR304">
        <v>12</v>
      </c>
      <c r="AS304">
        <f t="shared" si="163"/>
        <v>1</v>
      </c>
      <c r="AT304">
        <f t="shared" si="164"/>
        <v>0</v>
      </c>
      <c r="AU304">
        <f t="shared" si="165"/>
        <v>47156.222435699856</v>
      </c>
      <c r="AV304">
        <f t="shared" si="166"/>
        <v>1199.93625</v>
      </c>
      <c r="AW304">
        <f t="shared" si="167"/>
        <v>1025.8712385936869</v>
      </c>
      <c r="AX304">
        <f t="shared" si="168"/>
        <v>0.85493811741556014</v>
      </c>
      <c r="AY304">
        <f t="shared" si="169"/>
        <v>0.18843056661203095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1666113780.6875</v>
      </c>
      <c r="BF304">
        <v>1893.7625</v>
      </c>
      <c r="BG304">
        <v>1913.8225</v>
      </c>
      <c r="BH304">
        <v>34.327199999999998</v>
      </c>
      <c r="BI304">
        <v>33.946187499999994</v>
      </c>
      <c r="BJ304">
        <v>1896.75875</v>
      </c>
      <c r="BK304">
        <v>34.289025000000002</v>
      </c>
      <c r="BL304">
        <v>650.06025</v>
      </c>
      <c r="BM304">
        <v>101.19725</v>
      </c>
      <c r="BN304">
        <v>0.10018107499999999</v>
      </c>
      <c r="BO304">
        <v>34.149462499999998</v>
      </c>
      <c r="BP304">
        <v>34.71125</v>
      </c>
      <c r="BQ304">
        <v>999.9</v>
      </c>
      <c r="BR304">
        <v>0</v>
      </c>
      <c r="BS304">
        <v>0</v>
      </c>
      <c r="BT304">
        <v>8995.86</v>
      </c>
      <c r="BU304">
        <v>0</v>
      </c>
      <c r="BV304">
        <v>333.91849999999999</v>
      </c>
      <c r="BW304">
        <v>-20.059275</v>
      </c>
      <c r="BX304">
        <v>1961.08125</v>
      </c>
      <c r="BY304">
        <v>1981.0725</v>
      </c>
      <c r="BZ304">
        <v>0.38098474999999998</v>
      </c>
      <c r="CA304">
        <v>1913.8225</v>
      </c>
      <c r="CB304">
        <v>33.946187499999994</v>
      </c>
      <c r="CC304">
        <v>3.4738137500000001</v>
      </c>
      <c r="CD304">
        <v>3.4352612499999999</v>
      </c>
      <c r="CE304">
        <v>26.4922875</v>
      </c>
      <c r="CF304">
        <v>26.303137499999998</v>
      </c>
      <c r="CG304">
        <v>1199.93625</v>
      </c>
      <c r="CH304">
        <v>0.49997825000000001</v>
      </c>
      <c r="CI304">
        <v>0.50002174999999993</v>
      </c>
      <c r="CJ304">
        <v>0</v>
      </c>
      <c r="CK304">
        <v>1246.2762499999999</v>
      </c>
      <c r="CL304">
        <v>4.9990899999999998</v>
      </c>
      <c r="CM304">
        <v>13835.7</v>
      </c>
      <c r="CN304">
        <v>9557.2900000000009</v>
      </c>
      <c r="CO304">
        <v>44.436999999999998</v>
      </c>
      <c r="CP304">
        <v>46.186999999999998</v>
      </c>
      <c r="CQ304">
        <v>45.25</v>
      </c>
      <c r="CR304">
        <v>45.186999999999998</v>
      </c>
      <c r="CS304">
        <v>45.757750000000001</v>
      </c>
      <c r="CT304">
        <v>597.44375000000002</v>
      </c>
      <c r="CU304">
        <v>597.49250000000006</v>
      </c>
      <c r="CV304">
        <v>0</v>
      </c>
      <c r="CW304">
        <v>1666113794.7</v>
      </c>
      <c r="CX304">
        <v>0</v>
      </c>
      <c r="CY304">
        <v>1666111874.0999999</v>
      </c>
      <c r="CZ304" t="s">
        <v>356</v>
      </c>
      <c r="DA304">
        <v>1666111874.0999999</v>
      </c>
      <c r="DB304">
        <v>1666111855.0999999</v>
      </c>
      <c r="DC304">
        <v>36</v>
      </c>
      <c r="DD304">
        <v>-0.106</v>
      </c>
      <c r="DE304">
        <v>-2E-3</v>
      </c>
      <c r="DF304">
        <v>-2.12</v>
      </c>
      <c r="DG304">
        <v>3.7999999999999999E-2</v>
      </c>
      <c r="DH304">
        <v>419</v>
      </c>
      <c r="DI304">
        <v>34</v>
      </c>
      <c r="DJ304">
        <v>0.73</v>
      </c>
      <c r="DK304">
        <v>0.14000000000000001</v>
      </c>
      <c r="DL304">
        <v>-20.078375609756101</v>
      </c>
      <c r="DM304">
        <v>-0.31569407665500793</v>
      </c>
      <c r="DN304">
        <v>5.9415230783179063E-2</v>
      </c>
      <c r="DO304">
        <v>0</v>
      </c>
      <c r="DP304">
        <v>0.37982446341463411</v>
      </c>
      <c r="DQ304">
        <v>1.4573686411149599E-2</v>
      </c>
      <c r="DR304">
        <v>2.0155820934635192E-3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363</v>
      </c>
      <c r="EA304">
        <v>3.2944100000000001</v>
      </c>
      <c r="EB304">
        <v>2.6249199999999999</v>
      </c>
      <c r="EC304">
        <v>0.27415299999999998</v>
      </c>
      <c r="ED304">
        <v>0.27391300000000002</v>
      </c>
      <c r="EE304">
        <v>0.13996400000000001</v>
      </c>
      <c r="EF304">
        <v>0.13711899999999999</v>
      </c>
      <c r="EG304">
        <v>21936.400000000001</v>
      </c>
      <c r="EH304">
        <v>22348.1</v>
      </c>
      <c r="EI304">
        <v>28149.5</v>
      </c>
      <c r="EJ304">
        <v>29662.9</v>
      </c>
      <c r="EK304">
        <v>33296</v>
      </c>
      <c r="EL304">
        <v>35552.9</v>
      </c>
      <c r="EM304">
        <v>39705.599999999999</v>
      </c>
      <c r="EN304">
        <v>42412.800000000003</v>
      </c>
      <c r="EO304">
        <v>2.0650499999999998</v>
      </c>
      <c r="EP304">
        <v>2.1120999999999999</v>
      </c>
      <c r="EQ304">
        <v>9.7982600000000003E-2</v>
      </c>
      <c r="ER304">
        <v>0</v>
      </c>
      <c r="ES304">
        <v>33.132800000000003</v>
      </c>
      <c r="ET304">
        <v>999.9</v>
      </c>
      <c r="EU304">
        <v>45.9</v>
      </c>
      <c r="EV304">
        <v>41.1</v>
      </c>
      <c r="EW304">
        <v>35.6554</v>
      </c>
      <c r="EX304">
        <v>57.468200000000003</v>
      </c>
      <c r="EY304">
        <v>-0.88541400000000003</v>
      </c>
      <c r="EZ304">
        <v>2</v>
      </c>
      <c r="FA304">
        <v>0.66063000000000005</v>
      </c>
      <c r="FB304">
        <v>1.2696700000000001</v>
      </c>
      <c r="FC304">
        <v>20.265000000000001</v>
      </c>
      <c r="FD304">
        <v>5.21699</v>
      </c>
      <c r="FE304">
        <v>12.0085</v>
      </c>
      <c r="FF304">
        <v>4.9848499999999998</v>
      </c>
      <c r="FG304">
        <v>3.2844799999999998</v>
      </c>
      <c r="FH304">
        <v>9907.6</v>
      </c>
      <c r="FI304">
        <v>9999</v>
      </c>
      <c r="FJ304">
        <v>9999</v>
      </c>
      <c r="FK304">
        <v>657.7</v>
      </c>
      <c r="FL304">
        <v>1.8658399999999999</v>
      </c>
      <c r="FM304">
        <v>1.8622099999999999</v>
      </c>
      <c r="FN304">
        <v>1.86432</v>
      </c>
      <c r="FO304">
        <v>1.8604400000000001</v>
      </c>
      <c r="FP304">
        <v>1.86111</v>
      </c>
      <c r="FQ304">
        <v>1.8602000000000001</v>
      </c>
      <c r="FR304">
        <v>1.8619000000000001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-3</v>
      </c>
      <c r="GH304">
        <v>3.8100000000000002E-2</v>
      </c>
      <c r="GI304">
        <v>-1.7806499393771</v>
      </c>
      <c r="GJ304">
        <v>-1.0668354094452519E-3</v>
      </c>
      <c r="GK304">
        <v>7.2908324871410599E-7</v>
      </c>
      <c r="GL304">
        <v>-2.6615586879345078E-10</v>
      </c>
      <c r="GM304">
        <v>-0.20841063011216021</v>
      </c>
      <c r="GN304">
        <v>3.3664092208003571E-3</v>
      </c>
      <c r="GO304">
        <v>2.042686190248702E-4</v>
      </c>
      <c r="GP304">
        <v>-2.7039353982504608E-6</v>
      </c>
      <c r="GQ304">
        <v>3</v>
      </c>
      <c r="GR304">
        <v>2088</v>
      </c>
      <c r="GS304">
        <v>3</v>
      </c>
      <c r="GT304">
        <v>37</v>
      </c>
      <c r="GU304">
        <v>31.8</v>
      </c>
      <c r="GV304">
        <v>32.1</v>
      </c>
      <c r="GW304">
        <v>4.6643100000000004</v>
      </c>
      <c r="GX304">
        <v>2.50488</v>
      </c>
      <c r="GY304">
        <v>2.04834</v>
      </c>
      <c r="GZ304">
        <v>2.6037599999999999</v>
      </c>
      <c r="HA304">
        <v>2.1972700000000001</v>
      </c>
      <c r="HB304">
        <v>2.36938</v>
      </c>
      <c r="HC304">
        <v>45.205100000000002</v>
      </c>
      <c r="HD304">
        <v>13.720499999999999</v>
      </c>
      <c r="HE304">
        <v>18</v>
      </c>
      <c r="HF304">
        <v>601.81299999999999</v>
      </c>
      <c r="HG304">
        <v>706.33199999999999</v>
      </c>
      <c r="HH304">
        <v>31.0015</v>
      </c>
      <c r="HI304">
        <v>35.507300000000001</v>
      </c>
      <c r="HJ304">
        <v>30.0002</v>
      </c>
      <c r="HK304">
        <v>35.377000000000002</v>
      </c>
      <c r="HL304">
        <v>35.360999999999997</v>
      </c>
      <c r="HM304">
        <v>93.303299999999993</v>
      </c>
      <c r="HN304">
        <v>-30</v>
      </c>
      <c r="HO304">
        <v>-30</v>
      </c>
      <c r="HP304">
        <v>31</v>
      </c>
      <c r="HQ304">
        <v>1929.25</v>
      </c>
      <c r="HR304">
        <v>32.067999999999998</v>
      </c>
      <c r="HS304">
        <v>99.149199999999993</v>
      </c>
      <c r="HT304">
        <v>98.337999999999994</v>
      </c>
    </row>
    <row r="305" spans="1:228" x14ac:dyDescent="0.2">
      <c r="A305">
        <v>290</v>
      </c>
      <c r="B305">
        <v>1666113787</v>
      </c>
      <c r="C305">
        <v>1154</v>
      </c>
      <c r="D305" t="s">
        <v>938</v>
      </c>
      <c r="E305" t="s">
        <v>939</v>
      </c>
      <c r="F305">
        <v>4</v>
      </c>
      <c r="G305">
        <v>1666113785</v>
      </c>
      <c r="H305">
        <f t="shared" si="136"/>
        <v>4.2824808297539061E-4</v>
      </c>
      <c r="I305">
        <f t="shared" si="137"/>
        <v>0.42824808297539063</v>
      </c>
      <c r="J305">
        <f t="shared" si="138"/>
        <v>10.284863519484345</v>
      </c>
      <c r="K305">
        <f t="shared" si="139"/>
        <v>1900.98</v>
      </c>
      <c r="L305">
        <f t="shared" si="140"/>
        <v>1024.9097257872786</v>
      </c>
      <c r="M305">
        <f t="shared" si="141"/>
        <v>103.81928788264608</v>
      </c>
      <c r="N305">
        <f t="shared" si="142"/>
        <v>192.5617299880268</v>
      </c>
      <c r="O305">
        <f t="shared" si="143"/>
        <v>1.999644737358534E-2</v>
      </c>
      <c r="P305">
        <f t="shared" si="144"/>
        <v>2.7621144636867365</v>
      </c>
      <c r="Q305">
        <f t="shared" si="145"/>
        <v>1.9916370051228528E-2</v>
      </c>
      <c r="R305">
        <f t="shared" si="146"/>
        <v>1.2454899080239556E-2</v>
      </c>
      <c r="S305">
        <f t="shared" si="147"/>
        <v>226.13649180675401</v>
      </c>
      <c r="T305">
        <f t="shared" si="148"/>
        <v>35.438351757255845</v>
      </c>
      <c r="U305">
        <f t="shared" si="149"/>
        <v>34.709642857142853</v>
      </c>
      <c r="V305">
        <f t="shared" si="150"/>
        <v>5.5581832308052537</v>
      </c>
      <c r="W305">
        <f t="shared" si="151"/>
        <v>64.522623688150304</v>
      </c>
      <c r="X305">
        <f t="shared" si="152"/>
        <v>3.4772250509449965</v>
      </c>
      <c r="Y305">
        <f t="shared" si="153"/>
        <v>5.3891563178693165</v>
      </c>
      <c r="Z305">
        <f t="shared" si="154"/>
        <v>2.0809581798602572</v>
      </c>
      <c r="AA305">
        <f t="shared" si="155"/>
        <v>-18.885740459214727</v>
      </c>
      <c r="AB305">
        <f t="shared" si="156"/>
        <v>-82.703105950628938</v>
      </c>
      <c r="AC305">
        <f t="shared" si="157"/>
        <v>-6.954064417175136</v>
      </c>
      <c r="AD305">
        <f t="shared" si="158"/>
        <v>117.59358097973519</v>
      </c>
      <c r="AE305">
        <f t="shared" si="159"/>
        <v>20.923329868038216</v>
      </c>
      <c r="AF305">
        <f t="shared" si="160"/>
        <v>0.4227638819674801</v>
      </c>
      <c r="AG305">
        <f t="shared" si="161"/>
        <v>10.284863519484345</v>
      </c>
      <c r="AH305">
        <v>1987.9575140509701</v>
      </c>
      <c r="AI305">
        <v>1971.1398181818181</v>
      </c>
      <c r="AJ305">
        <v>1.7222527228637321</v>
      </c>
      <c r="AK305">
        <v>66.573852837517123</v>
      </c>
      <c r="AL305">
        <f t="shared" si="162"/>
        <v>0.42824808297539063</v>
      </c>
      <c r="AM305">
        <v>33.947288397262277</v>
      </c>
      <c r="AN305">
        <v>34.32913852941175</v>
      </c>
      <c r="AO305">
        <v>-6.1221158766693574E-6</v>
      </c>
      <c r="AP305">
        <v>87.50530381435243</v>
      </c>
      <c r="AQ305">
        <v>78</v>
      </c>
      <c r="AR305">
        <v>12</v>
      </c>
      <c r="AS305">
        <f t="shared" si="163"/>
        <v>1</v>
      </c>
      <c r="AT305">
        <f t="shared" si="164"/>
        <v>0</v>
      </c>
      <c r="AU305">
        <f t="shared" si="165"/>
        <v>47008.103871404412</v>
      </c>
      <c r="AV305">
        <f t="shared" si="166"/>
        <v>1200.1085714285709</v>
      </c>
      <c r="AW305">
        <f t="shared" si="167"/>
        <v>1026.0182278791467</v>
      </c>
      <c r="AX305">
        <f t="shared" si="168"/>
        <v>0.85493783838057857</v>
      </c>
      <c r="AY305">
        <f t="shared" si="169"/>
        <v>0.18843002807451692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1666113785</v>
      </c>
      <c r="BF305">
        <v>1900.98</v>
      </c>
      <c r="BG305">
        <v>1921.04</v>
      </c>
      <c r="BH305">
        <v>34.327357142857139</v>
      </c>
      <c r="BI305">
        <v>33.950428571428567</v>
      </c>
      <c r="BJ305">
        <v>1903.984285714286</v>
      </c>
      <c r="BK305">
        <v>34.289171428571429</v>
      </c>
      <c r="BL305">
        <v>649.86028571428562</v>
      </c>
      <c r="BM305">
        <v>101.19628571428569</v>
      </c>
      <c r="BN305">
        <v>9.9745799999999996E-2</v>
      </c>
      <c r="BO305">
        <v>34.154257142857141</v>
      </c>
      <c r="BP305">
        <v>34.709642857142853</v>
      </c>
      <c r="BQ305">
        <v>999.89999999999986</v>
      </c>
      <c r="BR305">
        <v>0</v>
      </c>
      <c r="BS305">
        <v>0</v>
      </c>
      <c r="BT305">
        <v>8967.4128571428555</v>
      </c>
      <c r="BU305">
        <v>0</v>
      </c>
      <c r="BV305">
        <v>324.59857142857152</v>
      </c>
      <c r="BW305">
        <v>-20.062185714285711</v>
      </c>
      <c r="BX305">
        <v>1968.552857142857</v>
      </c>
      <c r="BY305">
        <v>1988.5514285714289</v>
      </c>
      <c r="BZ305">
        <v>0.37693457142857151</v>
      </c>
      <c r="CA305">
        <v>1921.04</v>
      </c>
      <c r="CB305">
        <v>33.950428571428567</v>
      </c>
      <c r="CC305">
        <v>3.473804285714285</v>
      </c>
      <c r="CD305">
        <v>3.435657142857143</v>
      </c>
      <c r="CE305">
        <v>26.492257142857142</v>
      </c>
      <c r="CF305">
        <v>26.30508571428571</v>
      </c>
      <c r="CG305">
        <v>1200.1085714285709</v>
      </c>
      <c r="CH305">
        <v>0.49998742857142858</v>
      </c>
      <c r="CI305">
        <v>0.50001257142857136</v>
      </c>
      <c r="CJ305">
        <v>0</v>
      </c>
      <c r="CK305">
        <v>1246.56</v>
      </c>
      <c r="CL305">
        <v>4.9990899999999998</v>
      </c>
      <c r="CM305">
        <v>13829.9</v>
      </c>
      <c r="CN305">
        <v>9558.6828571428578</v>
      </c>
      <c r="CO305">
        <v>44.463999999999999</v>
      </c>
      <c r="CP305">
        <v>46.186999999999998</v>
      </c>
      <c r="CQ305">
        <v>45.25</v>
      </c>
      <c r="CR305">
        <v>45.186999999999998</v>
      </c>
      <c r="CS305">
        <v>45.767714285714291</v>
      </c>
      <c r="CT305">
        <v>597.54142857142858</v>
      </c>
      <c r="CU305">
        <v>597.56714285714293</v>
      </c>
      <c r="CV305">
        <v>0</v>
      </c>
      <c r="CW305">
        <v>1666113798.3</v>
      </c>
      <c r="CX305">
        <v>0</v>
      </c>
      <c r="CY305">
        <v>1666111874.0999999</v>
      </c>
      <c r="CZ305" t="s">
        <v>356</v>
      </c>
      <c r="DA305">
        <v>1666111874.0999999</v>
      </c>
      <c r="DB305">
        <v>1666111855.0999999</v>
      </c>
      <c r="DC305">
        <v>36</v>
      </c>
      <c r="DD305">
        <v>-0.106</v>
      </c>
      <c r="DE305">
        <v>-2E-3</v>
      </c>
      <c r="DF305">
        <v>-2.12</v>
      </c>
      <c r="DG305">
        <v>3.7999999999999999E-2</v>
      </c>
      <c r="DH305">
        <v>419</v>
      </c>
      <c r="DI305">
        <v>34</v>
      </c>
      <c r="DJ305">
        <v>0.73</v>
      </c>
      <c r="DK305">
        <v>0.14000000000000001</v>
      </c>
      <c r="DL305">
        <v>-20.083492682926831</v>
      </c>
      <c r="DM305">
        <v>2.631219512196712E-2</v>
      </c>
      <c r="DN305">
        <v>5.7638043797494619E-2</v>
      </c>
      <c r="DO305">
        <v>1</v>
      </c>
      <c r="DP305">
        <v>0.37996280487804879</v>
      </c>
      <c r="DQ305">
        <v>-6.9352891986068756E-3</v>
      </c>
      <c r="DR305">
        <v>1.811002339623708E-3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2</v>
      </c>
      <c r="DY305">
        <v>2</v>
      </c>
      <c r="DZ305" t="s">
        <v>357</v>
      </c>
      <c r="EA305">
        <v>3.2944200000000001</v>
      </c>
      <c r="EB305">
        <v>2.6252499999999999</v>
      </c>
      <c r="EC305">
        <v>0.27468999999999999</v>
      </c>
      <c r="ED305">
        <v>0.27445799999999998</v>
      </c>
      <c r="EE305">
        <v>0.13997200000000001</v>
      </c>
      <c r="EF305">
        <v>0.13713</v>
      </c>
      <c r="EG305">
        <v>21919.8</v>
      </c>
      <c r="EH305">
        <v>22331</v>
      </c>
      <c r="EI305">
        <v>28149.200000000001</v>
      </c>
      <c r="EJ305">
        <v>29662.5</v>
      </c>
      <c r="EK305">
        <v>33295.599999999999</v>
      </c>
      <c r="EL305">
        <v>35552</v>
      </c>
      <c r="EM305">
        <v>39705.5</v>
      </c>
      <c r="EN305">
        <v>42412.2</v>
      </c>
      <c r="EO305">
        <v>2.0641799999999999</v>
      </c>
      <c r="EP305">
        <v>2.1120000000000001</v>
      </c>
      <c r="EQ305">
        <v>9.6771899999999994E-2</v>
      </c>
      <c r="ER305">
        <v>0</v>
      </c>
      <c r="ES305">
        <v>33.1447</v>
      </c>
      <c r="ET305">
        <v>999.9</v>
      </c>
      <c r="EU305">
        <v>45.9</v>
      </c>
      <c r="EV305">
        <v>41.2</v>
      </c>
      <c r="EW305">
        <v>35.843000000000004</v>
      </c>
      <c r="EX305">
        <v>57.138199999999998</v>
      </c>
      <c r="EY305">
        <v>-0.90945399999999998</v>
      </c>
      <c r="EZ305">
        <v>2</v>
      </c>
      <c r="FA305">
        <v>0.66069100000000003</v>
      </c>
      <c r="FB305">
        <v>1.27382</v>
      </c>
      <c r="FC305">
        <v>20.264900000000001</v>
      </c>
      <c r="FD305">
        <v>5.2165400000000002</v>
      </c>
      <c r="FE305">
        <v>12.008599999999999</v>
      </c>
      <c r="FF305">
        <v>4.9836499999999999</v>
      </c>
      <c r="FG305">
        <v>3.2844799999999998</v>
      </c>
      <c r="FH305">
        <v>9907.9</v>
      </c>
      <c r="FI305">
        <v>9999</v>
      </c>
      <c r="FJ305">
        <v>9999</v>
      </c>
      <c r="FK305">
        <v>657.7</v>
      </c>
      <c r="FL305">
        <v>1.8658399999999999</v>
      </c>
      <c r="FM305">
        <v>1.8622000000000001</v>
      </c>
      <c r="FN305">
        <v>1.86432</v>
      </c>
      <c r="FO305">
        <v>1.8604400000000001</v>
      </c>
      <c r="FP305">
        <v>1.86111</v>
      </c>
      <c r="FQ305">
        <v>1.8602000000000001</v>
      </c>
      <c r="FR305">
        <v>1.86189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-3.01</v>
      </c>
      <c r="GH305">
        <v>3.8199999999999998E-2</v>
      </c>
      <c r="GI305">
        <v>-1.7806499393771</v>
      </c>
      <c r="GJ305">
        <v>-1.0668354094452519E-3</v>
      </c>
      <c r="GK305">
        <v>7.2908324871410599E-7</v>
      </c>
      <c r="GL305">
        <v>-2.6615586879345078E-10</v>
      </c>
      <c r="GM305">
        <v>-0.20841063011216021</v>
      </c>
      <c r="GN305">
        <v>3.3664092208003571E-3</v>
      </c>
      <c r="GO305">
        <v>2.042686190248702E-4</v>
      </c>
      <c r="GP305">
        <v>-2.7039353982504608E-6</v>
      </c>
      <c r="GQ305">
        <v>3</v>
      </c>
      <c r="GR305">
        <v>2088</v>
      </c>
      <c r="GS305">
        <v>3</v>
      </c>
      <c r="GT305">
        <v>37</v>
      </c>
      <c r="GU305">
        <v>31.9</v>
      </c>
      <c r="GV305">
        <v>32.200000000000003</v>
      </c>
      <c r="GW305">
        <v>4.6765100000000004</v>
      </c>
      <c r="GX305">
        <v>2.50366</v>
      </c>
      <c r="GY305">
        <v>2.04834</v>
      </c>
      <c r="GZ305">
        <v>2.6049799999999999</v>
      </c>
      <c r="HA305">
        <v>2.1972700000000001</v>
      </c>
      <c r="HB305">
        <v>2.36084</v>
      </c>
      <c r="HC305">
        <v>45.205100000000002</v>
      </c>
      <c r="HD305">
        <v>13.7118</v>
      </c>
      <c r="HE305">
        <v>18</v>
      </c>
      <c r="HF305">
        <v>601.15800000000002</v>
      </c>
      <c r="HG305">
        <v>706.25199999999995</v>
      </c>
      <c r="HH305">
        <v>31.001300000000001</v>
      </c>
      <c r="HI305">
        <v>35.507300000000001</v>
      </c>
      <c r="HJ305">
        <v>30.000299999999999</v>
      </c>
      <c r="HK305">
        <v>35.377000000000002</v>
      </c>
      <c r="HL305">
        <v>35.362200000000001</v>
      </c>
      <c r="HM305">
        <v>93.550299999999993</v>
      </c>
      <c r="HN305">
        <v>-30</v>
      </c>
      <c r="HO305">
        <v>-30</v>
      </c>
      <c r="HP305">
        <v>31</v>
      </c>
      <c r="HQ305">
        <v>1935.92</v>
      </c>
      <c r="HR305">
        <v>32.067999999999998</v>
      </c>
      <c r="HS305">
        <v>99.148600000000002</v>
      </c>
      <c r="HT305">
        <v>98.336799999999997</v>
      </c>
    </row>
    <row r="306" spans="1:228" x14ac:dyDescent="0.2">
      <c r="A306">
        <v>291</v>
      </c>
      <c r="B306">
        <v>1666113791</v>
      </c>
      <c r="C306">
        <v>1158</v>
      </c>
      <c r="D306" t="s">
        <v>940</v>
      </c>
      <c r="E306" t="s">
        <v>941</v>
      </c>
      <c r="F306">
        <v>4</v>
      </c>
      <c r="G306">
        <v>1666113788.6875</v>
      </c>
      <c r="H306">
        <f t="shared" si="136"/>
        <v>4.2573474776993916E-4</v>
      </c>
      <c r="I306">
        <f t="shared" si="137"/>
        <v>0.42573474776993914</v>
      </c>
      <c r="J306">
        <f t="shared" si="138"/>
        <v>10.5607544374156</v>
      </c>
      <c r="K306">
        <f t="shared" si="139"/>
        <v>1907.1112499999999</v>
      </c>
      <c r="L306">
        <f t="shared" si="140"/>
        <v>1003.0449437135135</v>
      </c>
      <c r="M306">
        <f t="shared" si="141"/>
        <v>101.60466247940755</v>
      </c>
      <c r="N306">
        <f t="shared" si="142"/>
        <v>193.18316300916959</v>
      </c>
      <c r="O306">
        <f t="shared" si="143"/>
        <v>1.9854110383866311E-2</v>
      </c>
      <c r="P306">
        <f t="shared" si="144"/>
        <v>2.7660744966517119</v>
      </c>
      <c r="Q306">
        <f t="shared" si="145"/>
        <v>1.9775279108865663E-2</v>
      </c>
      <c r="R306">
        <f t="shared" si="146"/>
        <v>1.236660592948103E-2</v>
      </c>
      <c r="S306">
        <f t="shared" si="147"/>
        <v>226.12410148626375</v>
      </c>
      <c r="T306">
        <f t="shared" si="148"/>
        <v>35.446585920698737</v>
      </c>
      <c r="U306">
        <f t="shared" si="149"/>
        <v>34.7188625</v>
      </c>
      <c r="V306">
        <f t="shared" si="150"/>
        <v>5.5610275923324934</v>
      </c>
      <c r="W306">
        <f t="shared" si="151"/>
        <v>64.495162503568011</v>
      </c>
      <c r="X306">
        <f t="shared" si="152"/>
        <v>3.4775524538829967</v>
      </c>
      <c r="Y306">
        <f t="shared" si="153"/>
        <v>5.391958588662539</v>
      </c>
      <c r="Z306">
        <f t="shared" si="154"/>
        <v>2.0834751384494967</v>
      </c>
      <c r="AA306">
        <f t="shared" si="155"/>
        <v>-18.774902376654317</v>
      </c>
      <c r="AB306">
        <f t="shared" si="156"/>
        <v>-82.805166853508069</v>
      </c>
      <c r="AC306">
        <f t="shared" si="157"/>
        <v>-6.9533074359015004</v>
      </c>
      <c r="AD306">
        <f t="shared" si="158"/>
        <v>117.59072482019985</v>
      </c>
      <c r="AE306">
        <f t="shared" si="159"/>
        <v>20.975769559779774</v>
      </c>
      <c r="AF306">
        <f t="shared" si="160"/>
        <v>0.42209789949090942</v>
      </c>
      <c r="AG306">
        <f t="shared" si="161"/>
        <v>10.5607544374156</v>
      </c>
      <c r="AH306">
        <v>1994.9397983995141</v>
      </c>
      <c r="AI306">
        <v>1977.978787878787</v>
      </c>
      <c r="AJ306">
        <v>1.6941199629150601</v>
      </c>
      <c r="AK306">
        <v>66.573852837517123</v>
      </c>
      <c r="AL306">
        <f t="shared" si="162"/>
        <v>0.42573474776993914</v>
      </c>
      <c r="AM306">
        <v>33.952043273209327</v>
      </c>
      <c r="AN306">
        <v>34.331448529411738</v>
      </c>
      <c r="AO306">
        <v>6.7089194762171659E-6</v>
      </c>
      <c r="AP306">
        <v>87.50530381435243</v>
      </c>
      <c r="AQ306">
        <v>78</v>
      </c>
      <c r="AR306">
        <v>12</v>
      </c>
      <c r="AS306">
        <f t="shared" si="163"/>
        <v>1</v>
      </c>
      <c r="AT306">
        <f t="shared" si="164"/>
        <v>0</v>
      </c>
      <c r="AU306">
        <f t="shared" si="165"/>
        <v>47115.146544574942</v>
      </c>
      <c r="AV306">
        <f t="shared" si="166"/>
        <v>1200.0362500000001</v>
      </c>
      <c r="AW306">
        <f t="shared" si="167"/>
        <v>1025.9570385939192</v>
      </c>
      <c r="AX306">
        <f t="shared" si="168"/>
        <v>0.854938372564928</v>
      </c>
      <c r="AY306">
        <f t="shared" si="169"/>
        <v>0.18843105905031096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1666113788.6875</v>
      </c>
      <c r="BF306">
        <v>1907.1112499999999</v>
      </c>
      <c r="BG306">
        <v>1927.2137499999999</v>
      </c>
      <c r="BH306">
        <v>34.330524999999987</v>
      </c>
      <c r="BI306">
        <v>33.954324999999997</v>
      </c>
      <c r="BJ306">
        <v>1910.12375</v>
      </c>
      <c r="BK306">
        <v>34.292312499999987</v>
      </c>
      <c r="BL306">
        <v>650.09100000000001</v>
      </c>
      <c r="BM306">
        <v>101.196</v>
      </c>
      <c r="BN306">
        <v>0.1002211875</v>
      </c>
      <c r="BO306">
        <v>34.163587499999998</v>
      </c>
      <c r="BP306">
        <v>34.7188625</v>
      </c>
      <c r="BQ306">
        <v>999.9</v>
      </c>
      <c r="BR306">
        <v>0</v>
      </c>
      <c r="BS306">
        <v>0</v>
      </c>
      <c r="BT306">
        <v>8988.4375</v>
      </c>
      <c r="BU306">
        <v>0</v>
      </c>
      <c r="BV306">
        <v>305.51537499999989</v>
      </c>
      <c r="BW306">
        <v>-20.103612500000001</v>
      </c>
      <c r="BX306">
        <v>1974.9087500000001</v>
      </c>
      <c r="BY306">
        <v>1994.9512500000001</v>
      </c>
      <c r="BZ306">
        <v>0.37619849999999999</v>
      </c>
      <c r="CA306">
        <v>1927.2137499999999</v>
      </c>
      <c r="CB306">
        <v>33.954324999999997</v>
      </c>
      <c r="CC306">
        <v>3.474112499999999</v>
      </c>
      <c r="CD306">
        <v>3.4360425000000001</v>
      </c>
      <c r="CE306">
        <v>26.493762499999999</v>
      </c>
      <c r="CF306">
        <v>26.306987500000002</v>
      </c>
      <c r="CG306">
        <v>1200.0362500000001</v>
      </c>
      <c r="CH306">
        <v>0.49997150000000001</v>
      </c>
      <c r="CI306">
        <v>0.50002849999999999</v>
      </c>
      <c r="CJ306">
        <v>0</v>
      </c>
      <c r="CK306">
        <v>1246.6600000000001</v>
      </c>
      <c r="CL306">
        <v>4.9990899999999998</v>
      </c>
      <c r="CM306">
        <v>13817.9375</v>
      </c>
      <c r="CN306">
        <v>9558.0387499999997</v>
      </c>
      <c r="CO306">
        <v>44.5</v>
      </c>
      <c r="CP306">
        <v>46.186999999999998</v>
      </c>
      <c r="CQ306">
        <v>45.25</v>
      </c>
      <c r="CR306">
        <v>45.186999999999998</v>
      </c>
      <c r="CS306">
        <v>45.780999999999999</v>
      </c>
      <c r="CT306">
        <v>597.4837500000001</v>
      </c>
      <c r="CU306">
        <v>597.55250000000001</v>
      </c>
      <c r="CV306">
        <v>0</v>
      </c>
      <c r="CW306">
        <v>1666113802.5</v>
      </c>
      <c r="CX306">
        <v>0</v>
      </c>
      <c r="CY306">
        <v>1666111874.0999999</v>
      </c>
      <c r="CZ306" t="s">
        <v>356</v>
      </c>
      <c r="DA306">
        <v>1666111874.0999999</v>
      </c>
      <c r="DB306">
        <v>1666111855.0999999</v>
      </c>
      <c r="DC306">
        <v>36</v>
      </c>
      <c r="DD306">
        <v>-0.106</v>
      </c>
      <c r="DE306">
        <v>-2E-3</v>
      </c>
      <c r="DF306">
        <v>-2.12</v>
      </c>
      <c r="DG306">
        <v>3.7999999999999999E-2</v>
      </c>
      <c r="DH306">
        <v>419</v>
      </c>
      <c r="DI306">
        <v>34</v>
      </c>
      <c r="DJ306">
        <v>0.73</v>
      </c>
      <c r="DK306">
        <v>0.14000000000000001</v>
      </c>
      <c r="DL306">
        <v>-20.098658536585361</v>
      </c>
      <c r="DM306">
        <v>0.17719860627179651</v>
      </c>
      <c r="DN306">
        <v>5.2836004795370969E-2</v>
      </c>
      <c r="DO306">
        <v>0</v>
      </c>
      <c r="DP306">
        <v>0.37927653658536592</v>
      </c>
      <c r="DQ306">
        <v>-1.726350522648068E-2</v>
      </c>
      <c r="DR306">
        <v>2.1786364509130221E-3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363</v>
      </c>
      <c r="EA306">
        <v>3.2946399999999998</v>
      </c>
      <c r="EB306">
        <v>2.6253600000000001</v>
      </c>
      <c r="EC306">
        <v>0.27523700000000001</v>
      </c>
      <c r="ED306">
        <v>0.27499899999999999</v>
      </c>
      <c r="EE306">
        <v>0.13997999999999999</v>
      </c>
      <c r="EF306">
        <v>0.13714499999999999</v>
      </c>
      <c r="EG306">
        <v>21903.1</v>
      </c>
      <c r="EH306">
        <v>22314</v>
      </c>
      <c r="EI306">
        <v>28149.1</v>
      </c>
      <c r="EJ306">
        <v>29662.3</v>
      </c>
      <c r="EK306">
        <v>33294.9</v>
      </c>
      <c r="EL306">
        <v>35551</v>
      </c>
      <c r="EM306">
        <v>39705</v>
      </c>
      <c r="EN306">
        <v>42411.7</v>
      </c>
      <c r="EO306">
        <v>2.0650499999999998</v>
      </c>
      <c r="EP306">
        <v>2.1119699999999999</v>
      </c>
      <c r="EQ306">
        <v>9.7241300000000003E-2</v>
      </c>
      <c r="ER306">
        <v>0</v>
      </c>
      <c r="ES306">
        <v>33.1584</v>
      </c>
      <c r="ET306">
        <v>999.9</v>
      </c>
      <c r="EU306">
        <v>45.9</v>
      </c>
      <c r="EV306">
        <v>41.2</v>
      </c>
      <c r="EW306">
        <v>35.840299999999999</v>
      </c>
      <c r="EX306">
        <v>57.258200000000002</v>
      </c>
      <c r="EY306">
        <v>-1.0016</v>
      </c>
      <c r="EZ306">
        <v>2</v>
      </c>
      <c r="FA306">
        <v>0.66091200000000005</v>
      </c>
      <c r="FB306">
        <v>1.27766</v>
      </c>
      <c r="FC306">
        <v>20.265000000000001</v>
      </c>
      <c r="FD306">
        <v>5.21699</v>
      </c>
      <c r="FE306">
        <v>12.0092</v>
      </c>
      <c r="FF306">
        <v>4.9854500000000002</v>
      </c>
      <c r="FG306">
        <v>3.2844500000000001</v>
      </c>
      <c r="FH306">
        <v>9907.9</v>
      </c>
      <c r="FI306">
        <v>9999</v>
      </c>
      <c r="FJ306">
        <v>9999</v>
      </c>
      <c r="FK306">
        <v>657.7</v>
      </c>
      <c r="FL306">
        <v>1.86585</v>
      </c>
      <c r="FM306">
        <v>1.86222</v>
      </c>
      <c r="FN306">
        <v>1.86432</v>
      </c>
      <c r="FO306">
        <v>1.86043</v>
      </c>
      <c r="FP306">
        <v>1.8611200000000001</v>
      </c>
      <c r="FQ306">
        <v>1.8602000000000001</v>
      </c>
      <c r="FR306">
        <v>1.8619000000000001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-3.02</v>
      </c>
      <c r="GH306">
        <v>3.8199999999999998E-2</v>
      </c>
      <c r="GI306">
        <v>-1.7806499393771</v>
      </c>
      <c r="GJ306">
        <v>-1.0668354094452519E-3</v>
      </c>
      <c r="GK306">
        <v>7.2908324871410599E-7</v>
      </c>
      <c r="GL306">
        <v>-2.6615586879345078E-10</v>
      </c>
      <c r="GM306">
        <v>-0.20841063011216021</v>
      </c>
      <c r="GN306">
        <v>3.3664092208003571E-3</v>
      </c>
      <c r="GO306">
        <v>2.042686190248702E-4</v>
      </c>
      <c r="GP306">
        <v>-2.7039353982504608E-6</v>
      </c>
      <c r="GQ306">
        <v>3</v>
      </c>
      <c r="GR306">
        <v>2088</v>
      </c>
      <c r="GS306">
        <v>3</v>
      </c>
      <c r="GT306">
        <v>37</v>
      </c>
      <c r="GU306">
        <v>31.9</v>
      </c>
      <c r="GV306">
        <v>32.299999999999997</v>
      </c>
      <c r="GW306">
        <v>4.68872</v>
      </c>
      <c r="GX306">
        <v>2.5</v>
      </c>
      <c r="GY306">
        <v>2.04834</v>
      </c>
      <c r="GZ306">
        <v>2.6037599999999999</v>
      </c>
      <c r="HA306">
        <v>2.1972700000000001</v>
      </c>
      <c r="HB306">
        <v>2.3803700000000001</v>
      </c>
      <c r="HC306">
        <v>45.205100000000002</v>
      </c>
      <c r="HD306">
        <v>13.702999999999999</v>
      </c>
      <c r="HE306">
        <v>18</v>
      </c>
      <c r="HF306">
        <v>601.81299999999999</v>
      </c>
      <c r="HG306">
        <v>706.24400000000003</v>
      </c>
      <c r="HH306">
        <v>31.001200000000001</v>
      </c>
      <c r="HI306">
        <v>35.508699999999997</v>
      </c>
      <c r="HJ306">
        <v>30.000399999999999</v>
      </c>
      <c r="HK306">
        <v>35.377000000000002</v>
      </c>
      <c r="HL306">
        <v>35.363399999999999</v>
      </c>
      <c r="HM306">
        <v>93.7928</v>
      </c>
      <c r="HN306">
        <v>-30</v>
      </c>
      <c r="HO306">
        <v>-30</v>
      </c>
      <c r="HP306">
        <v>31</v>
      </c>
      <c r="HQ306">
        <v>1942.6</v>
      </c>
      <c r="HR306">
        <v>32.067999999999998</v>
      </c>
      <c r="HS306">
        <v>99.147599999999997</v>
      </c>
      <c r="HT306">
        <v>98.335800000000006</v>
      </c>
    </row>
    <row r="307" spans="1:228" x14ac:dyDescent="0.2">
      <c r="A307">
        <v>292</v>
      </c>
      <c r="B307">
        <v>1666113795</v>
      </c>
      <c r="C307">
        <v>1162</v>
      </c>
      <c r="D307" t="s">
        <v>942</v>
      </c>
      <c r="E307" t="s">
        <v>943</v>
      </c>
      <c r="F307">
        <v>4</v>
      </c>
      <c r="G307">
        <v>1666113793</v>
      </c>
      <c r="H307">
        <f t="shared" si="136"/>
        <v>4.2858286964653512E-4</v>
      </c>
      <c r="I307">
        <f t="shared" si="137"/>
        <v>0.42858286964653514</v>
      </c>
      <c r="J307">
        <f t="shared" si="138"/>
        <v>10.101917167559877</v>
      </c>
      <c r="K307">
        <f t="shared" si="139"/>
        <v>1914.254285714286</v>
      </c>
      <c r="L307">
        <f t="shared" si="140"/>
        <v>1049.9910459371902</v>
      </c>
      <c r="M307">
        <f t="shared" si="141"/>
        <v>106.36123201283475</v>
      </c>
      <c r="N307">
        <f t="shared" si="142"/>
        <v>193.90874331951187</v>
      </c>
      <c r="O307">
        <f t="shared" si="143"/>
        <v>1.9945629832399846E-2</v>
      </c>
      <c r="P307">
        <f t="shared" si="144"/>
        <v>2.768156071766533</v>
      </c>
      <c r="Q307">
        <f t="shared" si="145"/>
        <v>1.9866131261529033E-2</v>
      </c>
      <c r="R307">
        <f t="shared" si="146"/>
        <v>1.2423448156393742E-2</v>
      </c>
      <c r="S307">
        <f t="shared" si="147"/>
        <v>226.11869195019818</v>
      </c>
      <c r="T307">
        <f t="shared" si="148"/>
        <v>35.447024556083775</v>
      </c>
      <c r="U307">
        <f t="shared" si="149"/>
        <v>34.7346</v>
      </c>
      <c r="V307">
        <f t="shared" si="150"/>
        <v>5.5658857079629867</v>
      </c>
      <c r="W307">
        <f t="shared" si="151"/>
        <v>64.497620074158093</v>
      </c>
      <c r="X307">
        <f t="shared" si="152"/>
        <v>3.4780998306017974</v>
      </c>
      <c r="Y307">
        <f t="shared" si="153"/>
        <v>5.3926018147688968</v>
      </c>
      <c r="Z307">
        <f t="shared" si="154"/>
        <v>2.0877858773611893</v>
      </c>
      <c r="AA307">
        <f t="shared" si="155"/>
        <v>-18.900504551412197</v>
      </c>
      <c r="AB307">
        <f t="shared" si="156"/>
        <v>-84.89656875782606</v>
      </c>
      <c r="AC307">
        <f t="shared" si="157"/>
        <v>-7.1241873712831056</v>
      </c>
      <c r="AD307">
        <f t="shared" si="158"/>
        <v>115.19743126967683</v>
      </c>
      <c r="AE307">
        <f t="shared" si="159"/>
        <v>21.003289692964742</v>
      </c>
      <c r="AF307">
        <f t="shared" si="160"/>
        <v>0.4232533950417926</v>
      </c>
      <c r="AG307">
        <f t="shared" si="161"/>
        <v>10.101917167559877</v>
      </c>
      <c r="AH307">
        <v>2001.8038323461051</v>
      </c>
      <c r="AI307">
        <v>1984.977515151515</v>
      </c>
      <c r="AJ307">
        <v>1.7686479432317661</v>
      </c>
      <c r="AK307">
        <v>66.573852837517123</v>
      </c>
      <c r="AL307">
        <f t="shared" si="162"/>
        <v>0.42858286964653514</v>
      </c>
      <c r="AM307">
        <v>33.95616266103184</v>
      </c>
      <c r="AN307">
        <v>34.338151176470603</v>
      </c>
      <c r="AO307">
        <v>3.3593337483117879E-6</v>
      </c>
      <c r="AP307">
        <v>87.50530381435243</v>
      </c>
      <c r="AQ307">
        <v>77</v>
      </c>
      <c r="AR307">
        <v>12</v>
      </c>
      <c r="AS307">
        <f t="shared" si="163"/>
        <v>1</v>
      </c>
      <c r="AT307">
        <f t="shared" si="164"/>
        <v>0</v>
      </c>
      <c r="AU307">
        <f t="shared" si="165"/>
        <v>47171.877170873449</v>
      </c>
      <c r="AV307">
        <f t="shared" si="166"/>
        <v>1200.01</v>
      </c>
      <c r="AW307">
        <f t="shared" si="167"/>
        <v>1025.9343564508799</v>
      </c>
      <c r="AX307">
        <f t="shared" si="168"/>
        <v>0.85493817255762861</v>
      </c>
      <c r="AY307">
        <f t="shared" si="169"/>
        <v>0.18843067303622318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1666113793</v>
      </c>
      <c r="BF307">
        <v>1914.254285714286</v>
      </c>
      <c r="BG307">
        <v>1934.3885714285709</v>
      </c>
      <c r="BH307">
        <v>34.335571428571427</v>
      </c>
      <c r="BI307">
        <v>33.95831428571428</v>
      </c>
      <c r="BJ307">
        <v>1917.275714285714</v>
      </c>
      <c r="BK307">
        <v>34.297328571428572</v>
      </c>
      <c r="BL307">
        <v>650.04057142857141</v>
      </c>
      <c r="BM307">
        <v>101.1972857142857</v>
      </c>
      <c r="BN307">
        <v>9.9989557142857136E-2</v>
      </c>
      <c r="BO307">
        <v>34.165728571428573</v>
      </c>
      <c r="BP307">
        <v>34.7346</v>
      </c>
      <c r="BQ307">
        <v>999.89999999999986</v>
      </c>
      <c r="BR307">
        <v>0</v>
      </c>
      <c r="BS307">
        <v>0</v>
      </c>
      <c r="BT307">
        <v>8999.3728571428583</v>
      </c>
      <c r="BU307">
        <v>0</v>
      </c>
      <c r="BV307">
        <v>284.6312857142857</v>
      </c>
      <c r="BW307">
        <v>-20.136785714285711</v>
      </c>
      <c r="BX307">
        <v>1982.3171428571429</v>
      </c>
      <c r="BY307">
        <v>2002.3885714285709</v>
      </c>
      <c r="BZ307">
        <v>0.37725885714285712</v>
      </c>
      <c r="CA307">
        <v>1934.3885714285709</v>
      </c>
      <c r="CB307">
        <v>33.95831428571428</v>
      </c>
      <c r="CC307">
        <v>3.4746600000000001</v>
      </c>
      <c r="CD307">
        <v>3.436482857142857</v>
      </c>
      <c r="CE307">
        <v>26.496414285714291</v>
      </c>
      <c r="CF307">
        <v>26.309157142857138</v>
      </c>
      <c r="CG307">
        <v>1200.01</v>
      </c>
      <c r="CH307">
        <v>0.49997728571428579</v>
      </c>
      <c r="CI307">
        <v>0.50002271428571421</v>
      </c>
      <c r="CJ307">
        <v>0</v>
      </c>
      <c r="CK307">
        <v>1246.6257142857139</v>
      </c>
      <c r="CL307">
        <v>4.9990899999999998</v>
      </c>
      <c r="CM307">
        <v>13827.814285714279</v>
      </c>
      <c r="CN307">
        <v>9557.86</v>
      </c>
      <c r="CO307">
        <v>44.5</v>
      </c>
      <c r="CP307">
        <v>46.186999999999998</v>
      </c>
      <c r="CQ307">
        <v>45.25</v>
      </c>
      <c r="CR307">
        <v>45.196000000000012</v>
      </c>
      <c r="CS307">
        <v>45.811999999999998</v>
      </c>
      <c r="CT307">
        <v>597.47857142857151</v>
      </c>
      <c r="CU307">
        <v>597.53142857142848</v>
      </c>
      <c r="CV307">
        <v>0</v>
      </c>
      <c r="CW307">
        <v>1666113806.7</v>
      </c>
      <c r="CX307">
        <v>0</v>
      </c>
      <c r="CY307">
        <v>1666111874.0999999</v>
      </c>
      <c r="CZ307" t="s">
        <v>356</v>
      </c>
      <c r="DA307">
        <v>1666111874.0999999</v>
      </c>
      <c r="DB307">
        <v>1666111855.0999999</v>
      </c>
      <c r="DC307">
        <v>36</v>
      </c>
      <c r="DD307">
        <v>-0.106</v>
      </c>
      <c r="DE307">
        <v>-2E-3</v>
      </c>
      <c r="DF307">
        <v>-2.12</v>
      </c>
      <c r="DG307">
        <v>3.7999999999999999E-2</v>
      </c>
      <c r="DH307">
        <v>419</v>
      </c>
      <c r="DI307">
        <v>34</v>
      </c>
      <c r="DJ307">
        <v>0.73</v>
      </c>
      <c r="DK307">
        <v>0.14000000000000001</v>
      </c>
      <c r="DL307">
        <v>-20.09948536585366</v>
      </c>
      <c r="DM307">
        <v>-2.9253658536613689E-2</v>
      </c>
      <c r="DN307">
        <v>5.0673067657699272E-2</v>
      </c>
      <c r="DO307">
        <v>1</v>
      </c>
      <c r="DP307">
        <v>0.37846473170731709</v>
      </c>
      <c r="DQ307">
        <v>-1.8068780487804671E-2</v>
      </c>
      <c r="DR307">
        <v>2.2757587105198211E-3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357</v>
      </c>
      <c r="EA307">
        <v>3.2944200000000001</v>
      </c>
      <c r="EB307">
        <v>2.6251899999999999</v>
      </c>
      <c r="EC307">
        <v>0.27578399999999997</v>
      </c>
      <c r="ED307">
        <v>0.27553699999999998</v>
      </c>
      <c r="EE307">
        <v>0.13999500000000001</v>
      </c>
      <c r="EF307">
        <v>0.13714699999999999</v>
      </c>
      <c r="EG307">
        <v>21886.3</v>
      </c>
      <c r="EH307">
        <v>22297</v>
      </c>
      <c r="EI307">
        <v>28148.9</v>
      </c>
      <c r="EJ307">
        <v>29661.9</v>
      </c>
      <c r="EK307">
        <v>33294.400000000001</v>
      </c>
      <c r="EL307">
        <v>35550.5</v>
      </c>
      <c r="EM307">
        <v>39705</v>
      </c>
      <c r="EN307">
        <v>42411.199999999997</v>
      </c>
      <c r="EO307">
        <v>2.0652300000000001</v>
      </c>
      <c r="EP307">
        <v>2.11205</v>
      </c>
      <c r="EQ307">
        <v>9.6533400000000005E-2</v>
      </c>
      <c r="ER307">
        <v>0</v>
      </c>
      <c r="ES307">
        <v>33.171399999999998</v>
      </c>
      <c r="ET307">
        <v>999.9</v>
      </c>
      <c r="EU307">
        <v>45.9</v>
      </c>
      <c r="EV307">
        <v>41.2</v>
      </c>
      <c r="EW307">
        <v>35.847000000000001</v>
      </c>
      <c r="EX307">
        <v>56.868200000000002</v>
      </c>
      <c r="EY307">
        <v>-1.05369</v>
      </c>
      <c r="EZ307">
        <v>2</v>
      </c>
      <c r="FA307">
        <v>0.66122000000000003</v>
      </c>
      <c r="FB307">
        <v>1.28295</v>
      </c>
      <c r="FC307">
        <v>20.264900000000001</v>
      </c>
      <c r="FD307">
        <v>5.2180400000000002</v>
      </c>
      <c r="FE307">
        <v>12.0091</v>
      </c>
      <c r="FF307">
        <v>4.9855999999999998</v>
      </c>
      <c r="FG307">
        <v>3.2846500000000001</v>
      </c>
      <c r="FH307">
        <v>9907.9</v>
      </c>
      <c r="FI307">
        <v>9999</v>
      </c>
      <c r="FJ307">
        <v>9999</v>
      </c>
      <c r="FK307">
        <v>657.7</v>
      </c>
      <c r="FL307">
        <v>1.8658399999999999</v>
      </c>
      <c r="FM307">
        <v>1.8622000000000001</v>
      </c>
      <c r="FN307">
        <v>1.86432</v>
      </c>
      <c r="FO307">
        <v>1.8604000000000001</v>
      </c>
      <c r="FP307">
        <v>1.86111</v>
      </c>
      <c r="FQ307">
        <v>1.8602000000000001</v>
      </c>
      <c r="FR307">
        <v>1.86188</v>
      </c>
      <c r="FS307">
        <v>1.8585100000000001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-3.03</v>
      </c>
      <c r="GH307">
        <v>3.8300000000000001E-2</v>
      </c>
      <c r="GI307">
        <v>-1.7806499393771</v>
      </c>
      <c r="GJ307">
        <v>-1.0668354094452519E-3</v>
      </c>
      <c r="GK307">
        <v>7.2908324871410599E-7</v>
      </c>
      <c r="GL307">
        <v>-2.6615586879345078E-10</v>
      </c>
      <c r="GM307">
        <v>-0.20841063011216021</v>
      </c>
      <c r="GN307">
        <v>3.3664092208003571E-3</v>
      </c>
      <c r="GO307">
        <v>2.042686190248702E-4</v>
      </c>
      <c r="GP307">
        <v>-2.7039353982504608E-6</v>
      </c>
      <c r="GQ307">
        <v>3</v>
      </c>
      <c r="GR307">
        <v>2088</v>
      </c>
      <c r="GS307">
        <v>3</v>
      </c>
      <c r="GT307">
        <v>37</v>
      </c>
      <c r="GU307">
        <v>32</v>
      </c>
      <c r="GV307">
        <v>32.299999999999997</v>
      </c>
      <c r="GW307">
        <v>4.7009299999999996</v>
      </c>
      <c r="GX307">
        <v>2.50122</v>
      </c>
      <c r="GY307">
        <v>2.04834</v>
      </c>
      <c r="GZ307">
        <v>2.6037599999999999</v>
      </c>
      <c r="HA307">
        <v>2.1972700000000001</v>
      </c>
      <c r="HB307">
        <v>2.2827099999999998</v>
      </c>
      <c r="HC307">
        <v>45.205100000000002</v>
      </c>
      <c r="HD307">
        <v>13.702999999999999</v>
      </c>
      <c r="HE307">
        <v>18</v>
      </c>
      <c r="HF307">
        <v>601.95600000000002</v>
      </c>
      <c r="HG307">
        <v>706.32299999999998</v>
      </c>
      <c r="HH307">
        <v>31.0014</v>
      </c>
      <c r="HI307">
        <v>35.510599999999997</v>
      </c>
      <c r="HJ307">
        <v>30.000299999999999</v>
      </c>
      <c r="HK307">
        <v>35.378300000000003</v>
      </c>
      <c r="HL307">
        <v>35.364199999999997</v>
      </c>
      <c r="HM307">
        <v>94.0428</v>
      </c>
      <c r="HN307">
        <v>-30</v>
      </c>
      <c r="HO307">
        <v>-30</v>
      </c>
      <c r="HP307">
        <v>31</v>
      </c>
      <c r="HQ307">
        <v>1949.28</v>
      </c>
      <c r="HR307">
        <v>32.067999999999998</v>
      </c>
      <c r="HS307">
        <v>99.147400000000005</v>
      </c>
      <c r="HT307">
        <v>98.334500000000006</v>
      </c>
    </row>
    <row r="308" spans="1:228" x14ac:dyDescent="0.2">
      <c r="A308">
        <v>293</v>
      </c>
      <c r="B308">
        <v>1666113799</v>
      </c>
      <c r="C308">
        <v>1166</v>
      </c>
      <c r="D308" t="s">
        <v>944</v>
      </c>
      <c r="E308" t="s">
        <v>945</v>
      </c>
      <c r="F308">
        <v>4</v>
      </c>
      <c r="G308">
        <v>1666113796.6875</v>
      </c>
      <c r="H308">
        <f t="shared" si="136"/>
        <v>4.2456372428824015E-4</v>
      </c>
      <c r="I308">
        <f t="shared" si="137"/>
        <v>0.42456372428824013</v>
      </c>
      <c r="J308">
        <f t="shared" si="138"/>
        <v>10.341989127108272</v>
      </c>
      <c r="K308">
        <f t="shared" si="139"/>
        <v>1920.4712500000001</v>
      </c>
      <c r="L308">
        <f t="shared" si="140"/>
        <v>1029.5187932460972</v>
      </c>
      <c r="M308">
        <f t="shared" si="141"/>
        <v>104.28640945544176</v>
      </c>
      <c r="N308">
        <f t="shared" si="142"/>
        <v>194.53656644131718</v>
      </c>
      <c r="O308">
        <f t="shared" si="143"/>
        <v>1.9763851404537333E-2</v>
      </c>
      <c r="P308">
        <f t="shared" si="144"/>
        <v>2.7720691869524616</v>
      </c>
      <c r="Q308">
        <f t="shared" si="145"/>
        <v>1.9685901942225595E-2</v>
      </c>
      <c r="R308">
        <f t="shared" si="146"/>
        <v>1.2310666437529998E-2</v>
      </c>
      <c r="S308">
        <f t="shared" si="147"/>
        <v>226.11101436027019</v>
      </c>
      <c r="T308">
        <f t="shared" si="148"/>
        <v>35.44527497464221</v>
      </c>
      <c r="U308">
        <f t="shared" si="149"/>
        <v>34.733137499999998</v>
      </c>
      <c r="V308">
        <f t="shared" si="150"/>
        <v>5.5654340834822715</v>
      </c>
      <c r="W308">
        <f t="shared" si="151"/>
        <v>64.505595059630522</v>
      </c>
      <c r="X308">
        <f t="shared" si="152"/>
        <v>3.4783111793326502</v>
      </c>
      <c r="Y308">
        <f t="shared" si="153"/>
        <v>5.39226275816418</v>
      </c>
      <c r="Z308">
        <f t="shared" si="154"/>
        <v>2.0871229041496213</v>
      </c>
      <c r="AA308">
        <f t="shared" si="155"/>
        <v>-18.72326024111139</v>
      </c>
      <c r="AB308">
        <f t="shared" si="156"/>
        <v>-84.966675185244782</v>
      </c>
      <c r="AC308">
        <f t="shared" si="157"/>
        <v>-7.1199154465239252</v>
      </c>
      <c r="AD308">
        <f t="shared" si="158"/>
        <v>115.30116348739008</v>
      </c>
      <c r="AE308">
        <f t="shared" si="159"/>
        <v>21.023600126730546</v>
      </c>
      <c r="AF308">
        <f t="shared" si="160"/>
        <v>0.42324541265959403</v>
      </c>
      <c r="AG308">
        <f t="shared" si="161"/>
        <v>10.341989127108272</v>
      </c>
      <c r="AH308">
        <v>2008.816182931128</v>
      </c>
      <c r="AI308">
        <v>1991.902060606061</v>
      </c>
      <c r="AJ308">
        <v>1.7333223719869959</v>
      </c>
      <c r="AK308">
        <v>66.573852837517123</v>
      </c>
      <c r="AL308">
        <f t="shared" si="162"/>
        <v>0.42456372428824013</v>
      </c>
      <c r="AM308">
        <v>33.959139871451427</v>
      </c>
      <c r="AN308">
        <v>34.337551470588231</v>
      </c>
      <c r="AO308">
        <v>9.6094546359160491E-6</v>
      </c>
      <c r="AP308">
        <v>87.50530381435243</v>
      </c>
      <c r="AQ308">
        <v>78</v>
      </c>
      <c r="AR308">
        <v>12</v>
      </c>
      <c r="AS308">
        <f t="shared" si="163"/>
        <v>1</v>
      </c>
      <c r="AT308">
        <f t="shared" si="164"/>
        <v>0</v>
      </c>
      <c r="AU308">
        <f t="shared" si="165"/>
        <v>47279.353035786204</v>
      </c>
      <c r="AV308">
        <f t="shared" si="166"/>
        <v>1199.9737500000001</v>
      </c>
      <c r="AW308">
        <f t="shared" si="167"/>
        <v>1025.9029260934044</v>
      </c>
      <c r="AX308">
        <f t="shared" si="168"/>
        <v>0.85493780684236165</v>
      </c>
      <c r="AY308">
        <f t="shared" si="169"/>
        <v>0.18842996720575778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1666113796.6875</v>
      </c>
      <c r="BF308">
        <v>1920.4712500000001</v>
      </c>
      <c r="BG308">
        <v>1940.6287500000001</v>
      </c>
      <c r="BH308">
        <v>34.338000000000001</v>
      </c>
      <c r="BI308">
        <v>33.9607125</v>
      </c>
      <c r="BJ308">
        <v>1923.5</v>
      </c>
      <c r="BK308">
        <v>34.299737500000013</v>
      </c>
      <c r="BL308">
        <v>649.97437500000001</v>
      </c>
      <c r="BM308">
        <v>101.1965</v>
      </c>
      <c r="BN308">
        <v>9.9765925000000005E-2</v>
      </c>
      <c r="BO308">
        <v>34.164599999999993</v>
      </c>
      <c r="BP308">
        <v>34.733137499999998</v>
      </c>
      <c r="BQ308">
        <v>999.9</v>
      </c>
      <c r="BR308">
        <v>0</v>
      </c>
      <c r="BS308">
        <v>0</v>
      </c>
      <c r="BT308">
        <v>9020.2362499999981</v>
      </c>
      <c r="BU308">
        <v>0</v>
      </c>
      <c r="BV308">
        <v>289.86525</v>
      </c>
      <c r="BW308">
        <v>-20.1577625</v>
      </c>
      <c r="BX308">
        <v>1988.7625</v>
      </c>
      <c r="BY308">
        <v>2008.8512499999999</v>
      </c>
      <c r="BZ308">
        <v>0.37730037500000002</v>
      </c>
      <c r="CA308">
        <v>1940.6287500000001</v>
      </c>
      <c r="CB308">
        <v>33.9607125</v>
      </c>
      <c r="CC308">
        <v>3.47488375</v>
      </c>
      <c r="CD308">
        <v>3.43670125</v>
      </c>
      <c r="CE308">
        <v>26.497525</v>
      </c>
      <c r="CF308">
        <v>26.310237499999999</v>
      </c>
      <c r="CG308">
        <v>1199.9737500000001</v>
      </c>
      <c r="CH308">
        <v>0.49999037499999999</v>
      </c>
      <c r="CI308">
        <v>0.5000096249999999</v>
      </c>
      <c r="CJ308">
        <v>0</v>
      </c>
      <c r="CK308">
        <v>1246.78125</v>
      </c>
      <c r="CL308">
        <v>4.9990899999999998</v>
      </c>
      <c r="CM308">
        <v>13831.012500000001</v>
      </c>
      <c r="CN308">
        <v>9557.6112500000017</v>
      </c>
      <c r="CO308">
        <v>44.5</v>
      </c>
      <c r="CP308">
        <v>46.226374999999997</v>
      </c>
      <c r="CQ308">
        <v>45.25</v>
      </c>
      <c r="CR308">
        <v>45.25</v>
      </c>
      <c r="CS308">
        <v>45.811999999999998</v>
      </c>
      <c r="CT308">
        <v>597.47500000000002</v>
      </c>
      <c r="CU308">
        <v>597.49874999999997</v>
      </c>
      <c r="CV308">
        <v>0</v>
      </c>
      <c r="CW308">
        <v>1666113810.3</v>
      </c>
      <c r="CX308">
        <v>0</v>
      </c>
      <c r="CY308">
        <v>1666111874.0999999</v>
      </c>
      <c r="CZ308" t="s">
        <v>356</v>
      </c>
      <c r="DA308">
        <v>1666111874.0999999</v>
      </c>
      <c r="DB308">
        <v>1666111855.0999999</v>
      </c>
      <c r="DC308">
        <v>36</v>
      </c>
      <c r="DD308">
        <v>-0.106</v>
      </c>
      <c r="DE308">
        <v>-2E-3</v>
      </c>
      <c r="DF308">
        <v>-2.12</v>
      </c>
      <c r="DG308">
        <v>3.7999999999999999E-2</v>
      </c>
      <c r="DH308">
        <v>419</v>
      </c>
      <c r="DI308">
        <v>34</v>
      </c>
      <c r="DJ308">
        <v>0.73</v>
      </c>
      <c r="DK308">
        <v>0.14000000000000001</v>
      </c>
      <c r="DL308">
        <v>-20.102831707317069</v>
      </c>
      <c r="DM308">
        <v>-0.30368153310104912</v>
      </c>
      <c r="DN308">
        <v>5.4755627571452622E-2</v>
      </c>
      <c r="DO308">
        <v>0</v>
      </c>
      <c r="DP308">
        <v>0.3779502195121951</v>
      </c>
      <c r="DQ308">
        <v>-1.2188069686411949E-2</v>
      </c>
      <c r="DR308">
        <v>2.0868193151908068E-3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363</v>
      </c>
      <c r="EA308">
        <v>3.29433</v>
      </c>
      <c r="EB308">
        <v>2.6252200000000001</v>
      </c>
      <c r="EC308">
        <v>0.27633600000000003</v>
      </c>
      <c r="ED308">
        <v>0.27608700000000003</v>
      </c>
      <c r="EE308">
        <v>0.13999600000000001</v>
      </c>
      <c r="EF308">
        <v>0.13716</v>
      </c>
      <c r="EG308">
        <v>21869.5</v>
      </c>
      <c r="EH308">
        <v>22279.8</v>
      </c>
      <c r="EI308">
        <v>28148.9</v>
      </c>
      <c r="EJ308">
        <v>29661.599999999999</v>
      </c>
      <c r="EK308">
        <v>33294.199999999997</v>
      </c>
      <c r="EL308">
        <v>35549.599999999999</v>
      </c>
      <c r="EM308">
        <v>39704.800000000003</v>
      </c>
      <c r="EN308">
        <v>42410.8</v>
      </c>
      <c r="EO308">
        <v>2.0646</v>
      </c>
      <c r="EP308">
        <v>2.1120299999999999</v>
      </c>
      <c r="EQ308">
        <v>9.6350900000000003E-2</v>
      </c>
      <c r="ER308">
        <v>0</v>
      </c>
      <c r="ES308">
        <v>33.181399999999996</v>
      </c>
      <c r="ET308">
        <v>999.9</v>
      </c>
      <c r="EU308">
        <v>45.9</v>
      </c>
      <c r="EV308">
        <v>41.2</v>
      </c>
      <c r="EW308">
        <v>35.844799999999999</v>
      </c>
      <c r="EX308">
        <v>56.748199999999997</v>
      </c>
      <c r="EY308">
        <v>-0.92548399999999997</v>
      </c>
      <c r="EZ308">
        <v>2</v>
      </c>
      <c r="FA308">
        <v>0.66125</v>
      </c>
      <c r="FB308">
        <v>1.2879700000000001</v>
      </c>
      <c r="FC308">
        <v>20.264900000000001</v>
      </c>
      <c r="FD308">
        <v>5.2180400000000002</v>
      </c>
      <c r="FE308">
        <v>12.009499999999999</v>
      </c>
      <c r="FF308">
        <v>4.9857500000000003</v>
      </c>
      <c r="FG308">
        <v>3.2846500000000001</v>
      </c>
      <c r="FH308">
        <v>9908.2000000000007</v>
      </c>
      <c r="FI308">
        <v>9999</v>
      </c>
      <c r="FJ308">
        <v>9999</v>
      </c>
      <c r="FK308">
        <v>657.7</v>
      </c>
      <c r="FL308">
        <v>1.8658399999999999</v>
      </c>
      <c r="FM308">
        <v>1.86219</v>
      </c>
      <c r="FN308">
        <v>1.86432</v>
      </c>
      <c r="FO308">
        <v>1.86042</v>
      </c>
      <c r="FP308">
        <v>1.86113</v>
      </c>
      <c r="FQ308">
        <v>1.8602000000000001</v>
      </c>
      <c r="FR308">
        <v>1.86188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-3.03</v>
      </c>
      <c r="GH308">
        <v>3.8300000000000001E-2</v>
      </c>
      <c r="GI308">
        <v>-1.7806499393771</v>
      </c>
      <c r="GJ308">
        <v>-1.0668354094452519E-3</v>
      </c>
      <c r="GK308">
        <v>7.2908324871410599E-7</v>
      </c>
      <c r="GL308">
        <v>-2.6615586879345078E-10</v>
      </c>
      <c r="GM308">
        <v>-0.20841063011216021</v>
      </c>
      <c r="GN308">
        <v>3.3664092208003571E-3</v>
      </c>
      <c r="GO308">
        <v>2.042686190248702E-4</v>
      </c>
      <c r="GP308">
        <v>-2.7039353982504608E-6</v>
      </c>
      <c r="GQ308">
        <v>3</v>
      </c>
      <c r="GR308">
        <v>2088</v>
      </c>
      <c r="GS308">
        <v>3</v>
      </c>
      <c r="GT308">
        <v>37</v>
      </c>
      <c r="GU308">
        <v>32.1</v>
      </c>
      <c r="GV308">
        <v>32.4</v>
      </c>
      <c r="GW308">
        <v>4.7131299999999996</v>
      </c>
      <c r="GX308">
        <v>2.4939</v>
      </c>
      <c r="GY308">
        <v>2.04834</v>
      </c>
      <c r="GZ308">
        <v>2.6025399999999999</v>
      </c>
      <c r="HA308">
        <v>2.1972700000000001</v>
      </c>
      <c r="HB308">
        <v>2.34375</v>
      </c>
      <c r="HC308">
        <v>45.1768</v>
      </c>
      <c r="HD308">
        <v>13.7118</v>
      </c>
      <c r="HE308">
        <v>18</v>
      </c>
      <c r="HF308">
        <v>601.505</v>
      </c>
      <c r="HG308">
        <v>706.29899999999998</v>
      </c>
      <c r="HH308">
        <v>31.0014</v>
      </c>
      <c r="HI308">
        <v>35.510599999999997</v>
      </c>
      <c r="HJ308">
        <v>30.0002</v>
      </c>
      <c r="HK308">
        <v>35.380200000000002</v>
      </c>
      <c r="HL308">
        <v>35.364199999999997</v>
      </c>
      <c r="HM308">
        <v>94.286699999999996</v>
      </c>
      <c r="HN308">
        <v>-30</v>
      </c>
      <c r="HO308">
        <v>-30</v>
      </c>
      <c r="HP308">
        <v>31</v>
      </c>
      <c r="HQ308">
        <v>1955.96</v>
      </c>
      <c r="HR308">
        <v>32.067999999999998</v>
      </c>
      <c r="HS308">
        <v>99.147099999999995</v>
      </c>
      <c r="HT308">
        <v>98.333600000000004</v>
      </c>
    </row>
    <row r="309" spans="1:228" x14ac:dyDescent="0.2">
      <c r="A309">
        <v>294</v>
      </c>
      <c r="B309">
        <v>1666113803</v>
      </c>
      <c r="C309">
        <v>1170</v>
      </c>
      <c r="D309" t="s">
        <v>946</v>
      </c>
      <c r="E309" t="s">
        <v>947</v>
      </c>
      <c r="F309">
        <v>4</v>
      </c>
      <c r="G309">
        <v>1666113801</v>
      </c>
      <c r="H309">
        <f t="shared" si="136"/>
        <v>4.3248179952929235E-4</v>
      </c>
      <c r="I309">
        <f t="shared" si="137"/>
        <v>0.43248179952929233</v>
      </c>
      <c r="J309">
        <f t="shared" si="138"/>
        <v>10.125227128092501</v>
      </c>
      <c r="K309">
        <f t="shared" si="139"/>
        <v>1927.742857142857</v>
      </c>
      <c r="L309">
        <f t="shared" si="140"/>
        <v>1067.1722871243458</v>
      </c>
      <c r="M309">
        <f t="shared" si="141"/>
        <v>108.10063921246621</v>
      </c>
      <c r="N309">
        <f t="shared" si="142"/>
        <v>195.2732821201225</v>
      </c>
      <c r="O309">
        <f t="shared" si="143"/>
        <v>2.0098500954225829E-2</v>
      </c>
      <c r="P309">
        <f t="shared" si="144"/>
        <v>2.7634090180157194</v>
      </c>
      <c r="Q309">
        <f t="shared" si="145"/>
        <v>2.001764369970636E-2</v>
      </c>
      <c r="R309">
        <f t="shared" si="146"/>
        <v>1.2518264798871609E-2</v>
      </c>
      <c r="S309">
        <f t="shared" si="147"/>
        <v>226.1152307632733</v>
      </c>
      <c r="T309">
        <f t="shared" si="148"/>
        <v>35.449339164613328</v>
      </c>
      <c r="U309">
        <f t="shared" si="149"/>
        <v>34.747028571428572</v>
      </c>
      <c r="V309">
        <f t="shared" si="150"/>
        <v>5.5697249747712032</v>
      </c>
      <c r="W309">
        <f t="shared" si="151"/>
        <v>64.508701682478588</v>
      </c>
      <c r="X309">
        <f t="shared" si="152"/>
        <v>3.478963221269328</v>
      </c>
      <c r="Y309">
        <f t="shared" si="153"/>
        <v>5.3930138578719218</v>
      </c>
      <c r="Z309">
        <f t="shared" si="154"/>
        <v>2.0907617535018752</v>
      </c>
      <c r="AA309">
        <f t="shared" si="155"/>
        <v>-19.072447359241792</v>
      </c>
      <c r="AB309">
        <f t="shared" si="156"/>
        <v>-86.398284554617604</v>
      </c>
      <c r="AC309">
        <f t="shared" si="157"/>
        <v>-7.2631492971671037</v>
      </c>
      <c r="AD309">
        <f t="shared" si="158"/>
        <v>113.38134955224682</v>
      </c>
      <c r="AE309">
        <f t="shared" si="159"/>
        <v>20.934708535846475</v>
      </c>
      <c r="AF309">
        <f t="shared" si="160"/>
        <v>0.42519025821512979</v>
      </c>
      <c r="AG309">
        <f t="shared" si="161"/>
        <v>10.125227128092501</v>
      </c>
      <c r="AH309">
        <v>2015.7122508448419</v>
      </c>
      <c r="AI309">
        <v>1998.932606060607</v>
      </c>
      <c r="AJ309">
        <v>1.7515996049065821</v>
      </c>
      <c r="AK309">
        <v>66.573852837517123</v>
      </c>
      <c r="AL309">
        <f t="shared" si="162"/>
        <v>0.43248179952929233</v>
      </c>
      <c r="AM309">
        <v>33.962609553771138</v>
      </c>
      <c r="AN309">
        <v>34.348089705882337</v>
      </c>
      <c r="AO309">
        <v>6.1511071045651967E-7</v>
      </c>
      <c r="AP309">
        <v>87.50530381435243</v>
      </c>
      <c r="AQ309">
        <v>78</v>
      </c>
      <c r="AR309">
        <v>12</v>
      </c>
      <c r="AS309">
        <f t="shared" si="163"/>
        <v>1</v>
      </c>
      <c r="AT309">
        <f t="shared" si="164"/>
        <v>0</v>
      </c>
      <c r="AU309">
        <f t="shared" si="165"/>
        <v>47041.588452669188</v>
      </c>
      <c r="AV309">
        <f t="shared" si="166"/>
        <v>1199.988571428572</v>
      </c>
      <c r="AW309">
        <f t="shared" si="167"/>
        <v>1025.9163351105046</v>
      </c>
      <c r="AX309">
        <f t="shared" si="168"/>
        <v>0.85493842152943467</v>
      </c>
      <c r="AY309">
        <f t="shared" si="169"/>
        <v>0.18843115355180912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1666113801</v>
      </c>
      <c r="BF309">
        <v>1927.742857142857</v>
      </c>
      <c r="BG309">
        <v>1947.8228571428569</v>
      </c>
      <c r="BH309">
        <v>34.344414285714286</v>
      </c>
      <c r="BI309">
        <v>33.965428571428568</v>
      </c>
      <c r="BJ309">
        <v>1930.781428571428</v>
      </c>
      <c r="BK309">
        <v>34.306100000000001</v>
      </c>
      <c r="BL309">
        <v>650.03085714285714</v>
      </c>
      <c r="BM309">
        <v>101.1961428571429</v>
      </c>
      <c r="BN309">
        <v>0.10019</v>
      </c>
      <c r="BO309">
        <v>34.167099999999998</v>
      </c>
      <c r="BP309">
        <v>34.747028571428572</v>
      </c>
      <c r="BQ309">
        <v>999.89999999999986</v>
      </c>
      <c r="BR309">
        <v>0</v>
      </c>
      <c r="BS309">
        <v>0</v>
      </c>
      <c r="BT309">
        <v>8974.2871428571416</v>
      </c>
      <c r="BU309">
        <v>0</v>
      </c>
      <c r="BV309">
        <v>340.36528571428568</v>
      </c>
      <c r="BW309">
        <v>-20.080942857142858</v>
      </c>
      <c r="BX309">
        <v>1996.302857142857</v>
      </c>
      <c r="BY309">
        <v>2016.305714285714</v>
      </c>
      <c r="BZ309">
        <v>0.3790075714285715</v>
      </c>
      <c r="CA309">
        <v>1947.8228571428569</v>
      </c>
      <c r="CB309">
        <v>33.965428571428568</v>
      </c>
      <c r="CC309">
        <v>3.475527142857143</v>
      </c>
      <c r="CD309">
        <v>3.437172857142857</v>
      </c>
      <c r="CE309">
        <v>26.500685714285709</v>
      </c>
      <c r="CF309">
        <v>26.312571428571431</v>
      </c>
      <c r="CG309">
        <v>1199.988571428572</v>
      </c>
      <c r="CH309">
        <v>0.49996800000000002</v>
      </c>
      <c r="CI309">
        <v>0.50003199999999992</v>
      </c>
      <c r="CJ309">
        <v>0</v>
      </c>
      <c r="CK309">
        <v>1246.788571428571</v>
      </c>
      <c r="CL309">
        <v>4.9990899999999998</v>
      </c>
      <c r="CM309">
        <v>13832.1</v>
      </c>
      <c r="CN309">
        <v>9557.6428571428569</v>
      </c>
      <c r="CO309">
        <v>44.5</v>
      </c>
      <c r="CP309">
        <v>46.223000000000013</v>
      </c>
      <c r="CQ309">
        <v>45.25</v>
      </c>
      <c r="CR309">
        <v>45.25</v>
      </c>
      <c r="CS309">
        <v>45.811999999999998</v>
      </c>
      <c r="CT309">
        <v>597.45857142857142</v>
      </c>
      <c r="CU309">
        <v>597.53142857142859</v>
      </c>
      <c r="CV309">
        <v>0</v>
      </c>
      <c r="CW309">
        <v>1666113814.5</v>
      </c>
      <c r="CX309">
        <v>0</v>
      </c>
      <c r="CY309">
        <v>1666111874.0999999</v>
      </c>
      <c r="CZ309" t="s">
        <v>356</v>
      </c>
      <c r="DA309">
        <v>1666111874.0999999</v>
      </c>
      <c r="DB309">
        <v>1666111855.0999999</v>
      </c>
      <c r="DC309">
        <v>36</v>
      </c>
      <c r="DD309">
        <v>-0.106</v>
      </c>
      <c r="DE309">
        <v>-2E-3</v>
      </c>
      <c r="DF309">
        <v>-2.12</v>
      </c>
      <c r="DG309">
        <v>3.7999999999999999E-2</v>
      </c>
      <c r="DH309">
        <v>419</v>
      </c>
      <c r="DI309">
        <v>34</v>
      </c>
      <c r="DJ309">
        <v>0.73</v>
      </c>
      <c r="DK309">
        <v>0.14000000000000001</v>
      </c>
      <c r="DL309">
        <v>-20.105</v>
      </c>
      <c r="DM309">
        <v>-0.2596369337979324</v>
      </c>
      <c r="DN309">
        <v>5.2276175611700858E-2</v>
      </c>
      <c r="DO309">
        <v>0</v>
      </c>
      <c r="DP309">
        <v>0.37727919512195118</v>
      </c>
      <c r="DQ309">
        <v>2.813310104529473E-3</v>
      </c>
      <c r="DR309">
        <v>1.4005859090954391E-3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363</v>
      </c>
      <c r="EA309">
        <v>3.2945600000000002</v>
      </c>
      <c r="EB309">
        <v>2.6251899999999999</v>
      </c>
      <c r="EC309">
        <v>0.27688600000000002</v>
      </c>
      <c r="ED309">
        <v>0.27662500000000001</v>
      </c>
      <c r="EE309">
        <v>0.14002100000000001</v>
      </c>
      <c r="EF309">
        <v>0.13717399999999999</v>
      </c>
      <c r="EG309">
        <v>21852.799999999999</v>
      </c>
      <c r="EH309">
        <v>22262.9</v>
      </c>
      <c r="EI309">
        <v>28149</v>
      </c>
      <c r="EJ309">
        <v>29661.3</v>
      </c>
      <c r="EK309">
        <v>33293.9</v>
      </c>
      <c r="EL309">
        <v>35549.199999999997</v>
      </c>
      <c r="EM309">
        <v>39705.599999999999</v>
      </c>
      <c r="EN309">
        <v>42410.9</v>
      </c>
      <c r="EO309">
        <v>2.0649999999999999</v>
      </c>
      <c r="EP309">
        <v>2.1118800000000002</v>
      </c>
      <c r="EQ309">
        <v>9.6511100000000002E-2</v>
      </c>
      <c r="ER309">
        <v>0</v>
      </c>
      <c r="ES309">
        <v>33.190300000000001</v>
      </c>
      <c r="ET309">
        <v>999.9</v>
      </c>
      <c r="EU309">
        <v>45.9</v>
      </c>
      <c r="EV309">
        <v>41.2</v>
      </c>
      <c r="EW309">
        <v>35.845599999999997</v>
      </c>
      <c r="EX309">
        <v>57.228200000000001</v>
      </c>
      <c r="EY309">
        <v>-0.90544899999999995</v>
      </c>
      <c r="EZ309">
        <v>2</v>
      </c>
      <c r="FA309">
        <v>0.661435</v>
      </c>
      <c r="FB309">
        <v>1.29318</v>
      </c>
      <c r="FC309">
        <v>20.264700000000001</v>
      </c>
      <c r="FD309">
        <v>5.2178899999999997</v>
      </c>
      <c r="FE309">
        <v>12.008599999999999</v>
      </c>
      <c r="FF309">
        <v>4.9856499999999997</v>
      </c>
      <c r="FG309">
        <v>3.2846500000000001</v>
      </c>
      <c r="FH309">
        <v>9908.2000000000007</v>
      </c>
      <c r="FI309">
        <v>9999</v>
      </c>
      <c r="FJ309">
        <v>9999</v>
      </c>
      <c r="FK309">
        <v>657.7</v>
      </c>
      <c r="FL309">
        <v>1.8658399999999999</v>
      </c>
      <c r="FM309">
        <v>1.8621799999999999</v>
      </c>
      <c r="FN309">
        <v>1.86432</v>
      </c>
      <c r="FO309">
        <v>1.86043</v>
      </c>
      <c r="FP309">
        <v>1.8611200000000001</v>
      </c>
      <c r="FQ309">
        <v>1.8602000000000001</v>
      </c>
      <c r="FR309">
        <v>1.86189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-3.04</v>
      </c>
      <c r="GH309">
        <v>3.8399999999999997E-2</v>
      </c>
      <c r="GI309">
        <v>-1.7806499393771</v>
      </c>
      <c r="GJ309">
        <v>-1.0668354094452519E-3</v>
      </c>
      <c r="GK309">
        <v>7.2908324871410599E-7</v>
      </c>
      <c r="GL309">
        <v>-2.6615586879345078E-10</v>
      </c>
      <c r="GM309">
        <v>-0.20841063011216021</v>
      </c>
      <c r="GN309">
        <v>3.3664092208003571E-3</v>
      </c>
      <c r="GO309">
        <v>2.042686190248702E-4</v>
      </c>
      <c r="GP309">
        <v>-2.7039353982504608E-6</v>
      </c>
      <c r="GQ309">
        <v>3</v>
      </c>
      <c r="GR309">
        <v>2088</v>
      </c>
      <c r="GS309">
        <v>3</v>
      </c>
      <c r="GT309">
        <v>37</v>
      </c>
      <c r="GU309">
        <v>32.1</v>
      </c>
      <c r="GV309">
        <v>32.5</v>
      </c>
      <c r="GW309">
        <v>4.7253400000000001</v>
      </c>
      <c r="GX309">
        <v>2.4902299999999999</v>
      </c>
      <c r="GY309">
        <v>2.04834</v>
      </c>
      <c r="GZ309">
        <v>2.6037599999999999</v>
      </c>
      <c r="HA309">
        <v>2.1972700000000001</v>
      </c>
      <c r="HB309">
        <v>2.3815900000000001</v>
      </c>
      <c r="HC309">
        <v>45.1768</v>
      </c>
      <c r="HD309">
        <v>13.720499999999999</v>
      </c>
      <c r="HE309">
        <v>18</v>
      </c>
      <c r="HF309">
        <v>601.80499999999995</v>
      </c>
      <c r="HG309">
        <v>706.16</v>
      </c>
      <c r="HH309">
        <v>31.0015</v>
      </c>
      <c r="HI309">
        <v>35.512</v>
      </c>
      <c r="HJ309">
        <v>30.000299999999999</v>
      </c>
      <c r="HK309">
        <v>35.380200000000002</v>
      </c>
      <c r="HL309">
        <v>35.364199999999997</v>
      </c>
      <c r="HM309">
        <v>94.528800000000004</v>
      </c>
      <c r="HN309">
        <v>-30</v>
      </c>
      <c r="HO309">
        <v>-30</v>
      </c>
      <c r="HP309">
        <v>31</v>
      </c>
      <c r="HQ309">
        <v>1962.64</v>
      </c>
      <c r="HR309">
        <v>32.067999999999998</v>
      </c>
      <c r="HS309">
        <v>99.148399999999995</v>
      </c>
      <c r="HT309">
        <v>98.333299999999994</v>
      </c>
    </row>
    <row r="310" spans="1:228" x14ac:dyDescent="0.2">
      <c r="A310">
        <v>295</v>
      </c>
      <c r="B310">
        <v>1666113807</v>
      </c>
      <c r="C310">
        <v>1174</v>
      </c>
      <c r="D310" t="s">
        <v>948</v>
      </c>
      <c r="E310" t="s">
        <v>949</v>
      </c>
      <c r="F310">
        <v>4</v>
      </c>
      <c r="G310">
        <v>1666113804.6875</v>
      </c>
      <c r="H310">
        <f t="shared" si="136"/>
        <v>4.2663783916472176E-4</v>
      </c>
      <c r="I310">
        <f t="shared" si="137"/>
        <v>0.42663783916472175</v>
      </c>
      <c r="J310">
        <f t="shared" si="138"/>
        <v>10.295501014317527</v>
      </c>
      <c r="K310">
        <f t="shared" si="139"/>
        <v>1933.9512500000001</v>
      </c>
      <c r="L310">
        <f t="shared" si="140"/>
        <v>1048.2841218492149</v>
      </c>
      <c r="M310">
        <f t="shared" si="141"/>
        <v>106.18827273833705</v>
      </c>
      <c r="N310">
        <f t="shared" si="142"/>
        <v>195.90389524872273</v>
      </c>
      <c r="O310">
        <f t="shared" si="143"/>
        <v>1.9815903420803985E-2</v>
      </c>
      <c r="P310">
        <f t="shared" si="144"/>
        <v>2.7644019241898392</v>
      </c>
      <c r="Q310">
        <f t="shared" si="145"/>
        <v>1.9737327300004871E-2</v>
      </c>
      <c r="R310">
        <f t="shared" si="146"/>
        <v>1.2342863243220179E-2</v>
      </c>
      <c r="S310">
        <f t="shared" si="147"/>
        <v>226.12368673541337</v>
      </c>
      <c r="T310">
        <f t="shared" si="148"/>
        <v>35.459403549877472</v>
      </c>
      <c r="U310">
        <f t="shared" si="149"/>
        <v>34.751637500000001</v>
      </c>
      <c r="V310">
        <f t="shared" si="150"/>
        <v>5.5711492878785069</v>
      </c>
      <c r="W310">
        <f t="shared" si="151"/>
        <v>64.484016170532556</v>
      </c>
      <c r="X310">
        <f t="shared" si="152"/>
        <v>3.4793469605883827</v>
      </c>
      <c r="Y310">
        <f t="shared" si="153"/>
        <v>5.3956734819168259</v>
      </c>
      <c r="Z310">
        <f t="shared" si="154"/>
        <v>2.0918023272901243</v>
      </c>
      <c r="AA310">
        <f t="shared" si="155"/>
        <v>-18.814728707164228</v>
      </c>
      <c r="AB310">
        <f t="shared" si="156"/>
        <v>-85.797262183849753</v>
      </c>
      <c r="AC310">
        <f t="shared" si="157"/>
        <v>-7.2105065580093255</v>
      </c>
      <c r="AD310">
        <f t="shared" si="158"/>
        <v>114.30118928639008</v>
      </c>
      <c r="AE310">
        <f t="shared" si="159"/>
        <v>20.839471233889302</v>
      </c>
      <c r="AF310">
        <f t="shared" si="160"/>
        <v>0.42551881503506778</v>
      </c>
      <c r="AG310">
        <f t="shared" si="161"/>
        <v>10.295501014317527</v>
      </c>
      <c r="AH310">
        <v>2022.622784549179</v>
      </c>
      <c r="AI310">
        <v>2005.845393939393</v>
      </c>
      <c r="AJ310">
        <v>1.7109819583510799</v>
      </c>
      <c r="AK310">
        <v>66.573852837517123</v>
      </c>
      <c r="AL310">
        <f t="shared" si="162"/>
        <v>0.42663783916472175</v>
      </c>
      <c r="AM310">
        <v>33.968038018064718</v>
      </c>
      <c r="AN310">
        <v>34.348256176470571</v>
      </c>
      <c r="AO310">
        <v>1.01496876330074E-5</v>
      </c>
      <c r="AP310">
        <v>87.50530381435243</v>
      </c>
      <c r="AQ310">
        <v>78</v>
      </c>
      <c r="AR310">
        <v>12</v>
      </c>
      <c r="AS310">
        <f t="shared" si="163"/>
        <v>1</v>
      </c>
      <c r="AT310">
        <f t="shared" si="164"/>
        <v>0</v>
      </c>
      <c r="AU310">
        <f t="shared" si="165"/>
        <v>47067.436114607583</v>
      </c>
      <c r="AV310">
        <f t="shared" si="166"/>
        <v>1200.04</v>
      </c>
      <c r="AW310">
        <f t="shared" si="167"/>
        <v>1025.9596635934784</v>
      </c>
      <c r="AX310">
        <f t="shared" si="168"/>
        <v>0.85493788839828544</v>
      </c>
      <c r="AY310">
        <f t="shared" si="169"/>
        <v>0.18843012460869085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1666113804.6875</v>
      </c>
      <c r="BF310">
        <v>1933.9512500000001</v>
      </c>
      <c r="BG310">
        <v>1953.94625</v>
      </c>
      <c r="BH310">
        <v>34.347900000000003</v>
      </c>
      <c r="BI310">
        <v>33.968625000000003</v>
      </c>
      <c r="BJ310">
        <v>1936.99875</v>
      </c>
      <c r="BK310">
        <v>34.309550000000002</v>
      </c>
      <c r="BL310">
        <v>650.03462500000001</v>
      </c>
      <c r="BM310">
        <v>101.19725</v>
      </c>
      <c r="BN310">
        <v>9.9975174999999999E-2</v>
      </c>
      <c r="BO310">
        <v>34.17595</v>
      </c>
      <c r="BP310">
        <v>34.751637500000001</v>
      </c>
      <c r="BQ310">
        <v>999.9</v>
      </c>
      <c r="BR310">
        <v>0</v>
      </c>
      <c r="BS310">
        <v>0</v>
      </c>
      <c r="BT310">
        <v>8979.4537500000006</v>
      </c>
      <c r="BU310">
        <v>0</v>
      </c>
      <c r="BV310">
        <v>342.52562499999999</v>
      </c>
      <c r="BW310">
        <v>-19.994287499999999</v>
      </c>
      <c r="BX310">
        <v>2002.74125</v>
      </c>
      <c r="BY310">
        <v>2022.6512499999999</v>
      </c>
      <c r="BZ310">
        <v>0.37927112499999999</v>
      </c>
      <c r="CA310">
        <v>1953.94625</v>
      </c>
      <c r="CB310">
        <v>33.968625000000003</v>
      </c>
      <c r="CC310">
        <v>3.47591625</v>
      </c>
      <c r="CD310">
        <v>3.43753625</v>
      </c>
      <c r="CE310">
        <v>26.502549999999999</v>
      </c>
      <c r="CF310">
        <v>26.314337500000001</v>
      </c>
      <c r="CG310">
        <v>1200.04</v>
      </c>
      <c r="CH310">
        <v>0.49998550000000003</v>
      </c>
      <c r="CI310">
        <v>0.50001450000000003</v>
      </c>
      <c r="CJ310">
        <v>0</v>
      </c>
      <c r="CK310">
        <v>1246.7762499999999</v>
      </c>
      <c r="CL310">
        <v>4.9990899999999998</v>
      </c>
      <c r="CM310">
        <v>13840.0375</v>
      </c>
      <c r="CN310">
        <v>9558.1175000000003</v>
      </c>
      <c r="CO310">
        <v>44.5</v>
      </c>
      <c r="CP310">
        <v>46.226374999999997</v>
      </c>
      <c r="CQ310">
        <v>45.28875</v>
      </c>
      <c r="CR310">
        <v>45.25</v>
      </c>
      <c r="CS310">
        <v>45.811999999999998</v>
      </c>
      <c r="CT310">
        <v>597.50500000000011</v>
      </c>
      <c r="CU310">
        <v>597.53500000000008</v>
      </c>
      <c r="CV310">
        <v>0</v>
      </c>
      <c r="CW310">
        <v>1666113818.7</v>
      </c>
      <c r="CX310">
        <v>0</v>
      </c>
      <c r="CY310">
        <v>1666111874.0999999</v>
      </c>
      <c r="CZ310" t="s">
        <v>356</v>
      </c>
      <c r="DA310">
        <v>1666111874.0999999</v>
      </c>
      <c r="DB310">
        <v>1666111855.0999999</v>
      </c>
      <c r="DC310">
        <v>36</v>
      </c>
      <c r="DD310">
        <v>-0.106</v>
      </c>
      <c r="DE310">
        <v>-2E-3</v>
      </c>
      <c r="DF310">
        <v>-2.12</v>
      </c>
      <c r="DG310">
        <v>3.7999999999999999E-2</v>
      </c>
      <c r="DH310">
        <v>419</v>
      </c>
      <c r="DI310">
        <v>34</v>
      </c>
      <c r="DJ310">
        <v>0.73</v>
      </c>
      <c r="DK310">
        <v>0.14000000000000001</v>
      </c>
      <c r="DL310">
        <v>-20.099519512195119</v>
      </c>
      <c r="DM310">
        <v>0.35254703832750539</v>
      </c>
      <c r="DN310">
        <v>6.0908028304626348E-2</v>
      </c>
      <c r="DO310">
        <v>0</v>
      </c>
      <c r="DP310">
        <v>0.37760439024390252</v>
      </c>
      <c r="DQ310">
        <v>9.9713101045300449E-3</v>
      </c>
      <c r="DR310">
        <v>1.537779819915376E-3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3.2944200000000001</v>
      </c>
      <c r="EB310">
        <v>2.6251899999999999</v>
      </c>
      <c r="EC310">
        <v>0.27742</v>
      </c>
      <c r="ED310">
        <v>0.27715499999999998</v>
      </c>
      <c r="EE310">
        <v>0.14002600000000001</v>
      </c>
      <c r="EF310">
        <v>0.13717599999999999</v>
      </c>
      <c r="EG310">
        <v>21836.400000000001</v>
      </c>
      <c r="EH310">
        <v>22246</v>
      </c>
      <c r="EI310">
        <v>28148.799999999999</v>
      </c>
      <c r="EJ310">
        <v>29660.7</v>
      </c>
      <c r="EK310">
        <v>33293.199999999997</v>
      </c>
      <c r="EL310">
        <v>35548.1</v>
      </c>
      <c r="EM310">
        <v>39704.9</v>
      </c>
      <c r="EN310">
        <v>42409.599999999999</v>
      </c>
      <c r="EO310">
        <v>2.0647000000000002</v>
      </c>
      <c r="EP310">
        <v>2.1119500000000002</v>
      </c>
      <c r="EQ310">
        <v>9.6362100000000006E-2</v>
      </c>
      <c r="ER310">
        <v>0</v>
      </c>
      <c r="ES310">
        <v>33.198500000000003</v>
      </c>
      <c r="ET310">
        <v>999.9</v>
      </c>
      <c r="EU310">
        <v>45.9</v>
      </c>
      <c r="EV310">
        <v>41.2</v>
      </c>
      <c r="EW310">
        <v>35.8416</v>
      </c>
      <c r="EX310">
        <v>56.988199999999999</v>
      </c>
      <c r="EY310">
        <v>-0.91746499999999997</v>
      </c>
      <c r="EZ310">
        <v>2</v>
      </c>
      <c r="FA310">
        <v>0.661524</v>
      </c>
      <c r="FB310">
        <v>1.29972</v>
      </c>
      <c r="FC310">
        <v>20.264700000000001</v>
      </c>
      <c r="FD310">
        <v>5.2175900000000004</v>
      </c>
      <c r="FE310">
        <v>12.0091</v>
      </c>
      <c r="FF310">
        <v>4.9854000000000003</v>
      </c>
      <c r="FG310">
        <v>3.2846000000000002</v>
      </c>
      <c r="FH310">
        <v>9908.2000000000007</v>
      </c>
      <c r="FI310">
        <v>9999</v>
      </c>
      <c r="FJ310">
        <v>9999</v>
      </c>
      <c r="FK310">
        <v>657.7</v>
      </c>
      <c r="FL310">
        <v>1.8658399999999999</v>
      </c>
      <c r="FM310">
        <v>1.8622000000000001</v>
      </c>
      <c r="FN310">
        <v>1.86432</v>
      </c>
      <c r="FO310">
        <v>1.86042</v>
      </c>
      <c r="FP310">
        <v>1.86113</v>
      </c>
      <c r="FQ310">
        <v>1.86019</v>
      </c>
      <c r="FR310">
        <v>1.86189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-3.05</v>
      </c>
      <c r="GH310">
        <v>3.8399999999999997E-2</v>
      </c>
      <c r="GI310">
        <v>-1.7806499393771</v>
      </c>
      <c r="GJ310">
        <v>-1.0668354094452519E-3</v>
      </c>
      <c r="GK310">
        <v>7.2908324871410599E-7</v>
      </c>
      <c r="GL310">
        <v>-2.6615586879345078E-10</v>
      </c>
      <c r="GM310">
        <v>-0.20841063011216021</v>
      </c>
      <c r="GN310">
        <v>3.3664092208003571E-3</v>
      </c>
      <c r="GO310">
        <v>2.042686190248702E-4</v>
      </c>
      <c r="GP310">
        <v>-2.7039353982504608E-6</v>
      </c>
      <c r="GQ310">
        <v>3</v>
      </c>
      <c r="GR310">
        <v>2088</v>
      </c>
      <c r="GS310">
        <v>3</v>
      </c>
      <c r="GT310">
        <v>37</v>
      </c>
      <c r="GU310">
        <v>32.200000000000003</v>
      </c>
      <c r="GV310">
        <v>32.5</v>
      </c>
      <c r="GW310">
        <v>4.7375499999999997</v>
      </c>
      <c r="GX310">
        <v>2.49634</v>
      </c>
      <c r="GY310">
        <v>2.04834</v>
      </c>
      <c r="GZ310">
        <v>2.6037599999999999</v>
      </c>
      <c r="HA310">
        <v>2.1972700000000001</v>
      </c>
      <c r="HB310">
        <v>2.3596200000000001</v>
      </c>
      <c r="HC310">
        <v>45.1768</v>
      </c>
      <c r="HD310">
        <v>13.720499999999999</v>
      </c>
      <c r="HE310">
        <v>18</v>
      </c>
      <c r="HF310">
        <v>601.58100000000002</v>
      </c>
      <c r="HG310">
        <v>706.23</v>
      </c>
      <c r="HH310">
        <v>31.0017</v>
      </c>
      <c r="HI310">
        <v>35.5139</v>
      </c>
      <c r="HJ310">
        <v>30.000299999999999</v>
      </c>
      <c r="HK310">
        <v>35.380200000000002</v>
      </c>
      <c r="HL310">
        <v>35.364199999999997</v>
      </c>
      <c r="HM310">
        <v>94.776799999999994</v>
      </c>
      <c r="HN310">
        <v>-30</v>
      </c>
      <c r="HO310">
        <v>-30</v>
      </c>
      <c r="HP310">
        <v>31</v>
      </c>
      <c r="HQ310">
        <v>1969.35</v>
      </c>
      <c r="HR310">
        <v>32.067999999999998</v>
      </c>
      <c r="HS310">
        <v>99.147199999999998</v>
      </c>
      <c r="HT310">
        <v>98.330799999999996</v>
      </c>
    </row>
    <row r="311" spans="1:228" x14ac:dyDescent="0.2">
      <c r="A311">
        <v>296</v>
      </c>
      <c r="B311">
        <v>1666113811</v>
      </c>
      <c r="C311">
        <v>1178</v>
      </c>
      <c r="D311" t="s">
        <v>950</v>
      </c>
      <c r="E311" t="s">
        <v>951</v>
      </c>
      <c r="F311">
        <v>4</v>
      </c>
      <c r="G311">
        <v>1666113809</v>
      </c>
      <c r="H311">
        <f t="shared" si="136"/>
        <v>4.2716730022152602E-4</v>
      </c>
      <c r="I311">
        <f t="shared" si="137"/>
        <v>0.42716730022152605</v>
      </c>
      <c r="J311">
        <f t="shared" si="138"/>
        <v>9.9932575934617525</v>
      </c>
      <c r="K311">
        <f t="shared" si="139"/>
        <v>1941.1414285714279</v>
      </c>
      <c r="L311">
        <f t="shared" si="140"/>
        <v>1079.097853004401</v>
      </c>
      <c r="M311">
        <f t="shared" si="141"/>
        <v>109.31038670045147</v>
      </c>
      <c r="N311">
        <f t="shared" si="142"/>
        <v>196.63362280505271</v>
      </c>
      <c r="O311">
        <f t="shared" si="143"/>
        <v>1.9812523201738871E-2</v>
      </c>
      <c r="P311">
        <f t="shared" si="144"/>
        <v>2.7685551367526711</v>
      </c>
      <c r="Q311">
        <f t="shared" si="145"/>
        <v>1.9734091159759871E-2</v>
      </c>
      <c r="R311">
        <f t="shared" si="146"/>
        <v>1.2340827801461252E-2</v>
      </c>
      <c r="S311">
        <f t="shared" si="147"/>
        <v>226.11579480596063</v>
      </c>
      <c r="T311">
        <f t="shared" si="148"/>
        <v>35.462393206908985</v>
      </c>
      <c r="U311">
        <f t="shared" si="149"/>
        <v>34.761514285714277</v>
      </c>
      <c r="V311">
        <f t="shared" si="150"/>
        <v>5.5742026113228054</v>
      </c>
      <c r="W311">
        <f t="shared" si="151"/>
        <v>64.468649757894099</v>
      </c>
      <c r="X311">
        <f t="shared" si="152"/>
        <v>3.4794799555630176</v>
      </c>
      <c r="Y311">
        <f t="shared" si="153"/>
        <v>5.3971658606623141</v>
      </c>
      <c r="Z311">
        <f t="shared" si="154"/>
        <v>2.0947226557597878</v>
      </c>
      <c r="AA311">
        <f t="shared" si="155"/>
        <v>-18.838077939769299</v>
      </c>
      <c r="AB311">
        <f t="shared" si="156"/>
        <v>-86.659394835631844</v>
      </c>
      <c r="AC311">
        <f t="shared" si="157"/>
        <v>-7.2725624425580504</v>
      </c>
      <c r="AD311">
        <f t="shared" si="158"/>
        <v>113.34575958800144</v>
      </c>
      <c r="AE311">
        <f t="shared" si="159"/>
        <v>20.864207068176157</v>
      </c>
      <c r="AF311">
        <f t="shared" si="160"/>
        <v>0.42428007547593349</v>
      </c>
      <c r="AG311">
        <f t="shared" si="161"/>
        <v>9.9932575934617525</v>
      </c>
      <c r="AH311">
        <v>2029.518519834241</v>
      </c>
      <c r="AI311">
        <v>2012.8329090909081</v>
      </c>
      <c r="AJ311">
        <v>1.7592398559402791</v>
      </c>
      <c r="AK311">
        <v>66.573852837517123</v>
      </c>
      <c r="AL311">
        <f t="shared" si="162"/>
        <v>0.42716730022152605</v>
      </c>
      <c r="AM311">
        <v>33.968316091439647</v>
      </c>
      <c r="AN311">
        <v>34.349075882352928</v>
      </c>
      <c r="AO311">
        <v>2.5915121108054459E-6</v>
      </c>
      <c r="AP311">
        <v>87.50530381435243</v>
      </c>
      <c r="AQ311">
        <v>78</v>
      </c>
      <c r="AR311">
        <v>12</v>
      </c>
      <c r="AS311">
        <f t="shared" si="163"/>
        <v>1</v>
      </c>
      <c r="AT311">
        <f t="shared" si="164"/>
        <v>0</v>
      </c>
      <c r="AU311">
        <f t="shared" si="165"/>
        <v>47180.489517480928</v>
      </c>
      <c r="AV311">
        <f t="shared" si="166"/>
        <v>1200.004285714286</v>
      </c>
      <c r="AW311">
        <f t="shared" si="167"/>
        <v>1025.9285278787363</v>
      </c>
      <c r="AX311">
        <f t="shared" si="168"/>
        <v>0.8549373865511376</v>
      </c>
      <c r="AY311">
        <f t="shared" si="169"/>
        <v>0.18842915604369556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1666113809</v>
      </c>
      <c r="BF311">
        <v>1941.1414285714279</v>
      </c>
      <c r="BG311">
        <v>1961.1614285714279</v>
      </c>
      <c r="BH311">
        <v>34.348971428571417</v>
      </c>
      <c r="BI311">
        <v>33.970771428571432</v>
      </c>
      <c r="BJ311">
        <v>1944.198571428572</v>
      </c>
      <c r="BK311">
        <v>34.310585714285708</v>
      </c>
      <c r="BL311">
        <v>649.98385714285712</v>
      </c>
      <c r="BM311">
        <v>101.19799999999999</v>
      </c>
      <c r="BN311">
        <v>9.9937342857142855E-2</v>
      </c>
      <c r="BO311">
        <v>34.180914285714287</v>
      </c>
      <c r="BP311">
        <v>34.761514285714277</v>
      </c>
      <c r="BQ311">
        <v>999.89999999999986</v>
      </c>
      <c r="BR311">
        <v>0</v>
      </c>
      <c r="BS311">
        <v>0</v>
      </c>
      <c r="BT311">
        <v>9001.4285714285706</v>
      </c>
      <c r="BU311">
        <v>0</v>
      </c>
      <c r="BV311">
        <v>359.17757142857141</v>
      </c>
      <c r="BW311">
        <v>-20.0185</v>
      </c>
      <c r="BX311">
        <v>2010.1914285714281</v>
      </c>
      <c r="BY311">
        <v>2030.1257142857139</v>
      </c>
      <c r="BZ311">
        <v>0.37818414285714291</v>
      </c>
      <c r="CA311">
        <v>1961.1614285714279</v>
      </c>
      <c r="CB311">
        <v>33.970771428571432</v>
      </c>
      <c r="CC311">
        <v>3.4760371428571419</v>
      </c>
      <c r="CD311">
        <v>3.4377642857142852</v>
      </c>
      <c r="CE311">
        <v>26.503142857142851</v>
      </c>
      <c r="CF311">
        <v>26.315485714285721</v>
      </c>
      <c r="CG311">
        <v>1200.004285714286</v>
      </c>
      <c r="CH311">
        <v>0.50000342857142865</v>
      </c>
      <c r="CI311">
        <v>0.4999965714285714</v>
      </c>
      <c r="CJ311">
        <v>0</v>
      </c>
      <c r="CK311">
        <v>1247.081428571428</v>
      </c>
      <c r="CL311">
        <v>4.9990899999999998</v>
      </c>
      <c r="CM311">
        <v>13843.12857142857</v>
      </c>
      <c r="CN311">
        <v>9557.9114285714295</v>
      </c>
      <c r="CO311">
        <v>44.517714285714291</v>
      </c>
      <c r="CP311">
        <v>46.25</v>
      </c>
      <c r="CQ311">
        <v>45.311999999999998</v>
      </c>
      <c r="CR311">
        <v>45.258857142857153</v>
      </c>
      <c r="CS311">
        <v>45.811999999999998</v>
      </c>
      <c r="CT311">
        <v>597.50714285714287</v>
      </c>
      <c r="CU311">
        <v>597.49714285714276</v>
      </c>
      <c r="CV311">
        <v>0</v>
      </c>
      <c r="CW311">
        <v>1666113822.3</v>
      </c>
      <c r="CX311">
        <v>0</v>
      </c>
      <c r="CY311">
        <v>1666111874.0999999</v>
      </c>
      <c r="CZ311" t="s">
        <v>356</v>
      </c>
      <c r="DA311">
        <v>1666111874.0999999</v>
      </c>
      <c r="DB311">
        <v>1666111855.0999999</v>
      </c>
      <c r="DC311">
        <v>36</v>
      </c>
      <c r="DD311">
        <v>-0.106</v>
      </c>
      <c r="DE311">
        <v>-2E-3</v>
      </c>
      <c r="DF311">
        <v>-2.12</v>
      </c>
      <c r="DG311">
        <v>3.7999999999999999E-2</v>
      </c>
      <c r="DH311">
        <v>419</v>
      </c>
      <c r="DI311">
        <v>34</v>
      </c>
      <c r="DJ311">
        <v>0.73</v>
      </c>
      <c r="DK311">
        <v>0.14000000000000001</v>
      </c>
      <c r="DL311">
        <v>-20.078855000000001</v>
      </c>
      <c r="DM311">
        <v>0.56633020637900677</v>
      </c>
      <c r="DN311">
        <v>7.0929972331871233E-2</v>
      </c>
      <c r="DO311">
        <v>0</v>
      </c>
      <c r="DP311">
        <v>0.37800002500000007</v>
      </c>
      <c r="DQ311">
        <v>1.038194746716597E-2</v>
      </c>
      <c r="DR311">
        <v>1.6538549586874291E-3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363</v>
      </c>
      <c r="EA311">
        <v>3.2944100000000001</v>
      </c>
      <c r="EB311">
        <v>2.6252399999999998</v>
      </c>
      <c r="EC311">
        <v>0.27797699999999997</v>
      </c>
      <c r="ED311">
        <v>0.27770499999999998</v>
      </c>
      <c r="EE311">
        <v>0.14002800000000001</v>
      </c>
      <c r="EF311">
        <v>0.13718900000000001</v>
      </c>
      <c r="EG311">
        <v>21819.5</v>
      </c>
      <c r="EH311">
        <v>22229.1</v>
      </c>
      <c r="EI311">
        <v>28148.9</v>
      </c>
      <c r="EJ311">
        <v>29661</v>
      </c>
      <c r="EK311">
        <v>33292.9</v>
      </c>
      <c r="EL311">
        <v>35548</v>
      </c>
      <c r="EM311">
        <v>39704.6</v>
      </c>
      <c r="EN311">
        <v>42410.1</v>
      </c>
      <c r="EO311">
        <v>2.06488</v>
      </c>
      <c r="EP311">
        <v>2.1119500000000002</v>
      </c>
      <c r="EQ311">
        <v>9.6309900000000004E-2</v>
      </c>
      <c r="ER311">
        <v>0</v>
      </c>
      <c r="ES311">
        <v>33.2074</v>
      </c>
      <c r="ET311">
        <v>999.9</v>
      </c>
      <c r="EU311">
        <v>45.9</v>
      </c>
      <c r="EV311">
        <v>41.2</v>
      </c>
      <c r="EW311">
        <v>35.842599999999997</v>
      </c>
      <c r="EX311">
        <v>57.618200000000002</v>
      </c>
      <c r="EY311">
        <v>-0.95753500000000003</v>
      </c>
      <c r="EZ311">
        <v>2</v>
      </c>
      <c r="FA311">
        <v>0.66175799999999996</v>
      </c>
      <c r="FB311">
        <v>1.30545</v>
      </c>
      <c r="FC311">
        <v>20.264700000000001</v>
      </c>
      <c r="FD311">
        <v>5.2172900000000002</v>
      </c>
      <c r="FE311">
        <v>12.0092</v>
      </c>
      <c r="FF311">
        <v>4.9854500000000002</v>
      </c>
      <c r="FG311">
        <v>3.2844500000000001</v>
      </c>
      <c r="FH311">
        <v>9908.5</v>
      </c>
      <c r="FI311">
        <v>9999</v>
      </c>
      <c r="FJ311">
        <v>9999</v>
      </c>
      <c r="FK311">
        <v>657.7</v>
      </c>
      <c r="FL311">
        <v>1.8658399999999999</v>
      </c>
      <c r="FM311">
        <v>1.86219</v>
      </c>
      <c r="FN311">
        <v>1.86432</v>
      </c>
      <c r="FO311">
        <v>1.8604099999999999</v>
      </c>
      <c r="FP311">
        <v>1.86113</v>
      </c>
      <c r="FQ311">
        <v>1.86019</v>
      </c>
      <c r="FR311">
        <v>1.86188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-3.06</v>
      </c>
      <c r="GH311">
        <v>3.8300000000000001E-2</v>
      </c>
      <c r="GI311">
        <v>-1.7806499393771</v>
      </c>
      <c r="GJ311">
        <v>-1.0668354094452519E-3</v>
      </c>
      <c r="GK311">
        <v>7.2908324871410599E-7</v>
      </c>
      <c r="GL311">
        <v>-2.6615586879345078E-10</v>
      </c>
      <c r="GM311">
        <v>-0.20841063011216021</v>
      </c>
      <c r="GN311">
        <v>3.3664092208003571E-3</v>
      </c>
      <c r="GO311">
        <v>2.042686190248702E-4</v>
      </c>
      <c r="GP311">
        <v>-2.7039353982504608E-6</v>
      </c>
      <c r="GQ311">
        <v>3</v>
      </c>
      <c r="GR311">
        <v>2088</v>
      </c>
      <c r="GS311">
        <v>3</v>
      </c>
      <c r="GT311">
        <v>37</v>
      </c>
      <c r="GU311">
        <v>32.299999999999997</v>
      </c>
      <c r="GV311">
        <v>32.6</v>
      </c>
      <c r="GW311">
        <v>4.7497600000000002</v>
      </c>
      <c r="GX311">
        <v>2.49146</v>
      </c>
      <c r="GY311">
        <v>2.04834</v>
      </c>
      <c r="GZ311">
        <v>2.6037599999999999</v>
      </c>
      <c r="HA311">
        <v>2.1972700000000001</v>
      </c>
      <c r="HB311">
        <v>2.36816</v>
      </c>
      <c r="HC311">
        <v>45.1768</v>
      </c>
      <c r="HD311">
        <v>13.720499999999999</v>
      </c>
      <c r="HE311">
        <v>18</v>
      </c>
      <c r="HF311">
        <v>601.71100000000001</v>
      </c>
      <c r="HG311">
        <v>706.23</v>
      </c>
      <c r="HH311">
        <v>31.0017</v>
      </c>
      <c r="HI311">
        <v>35.5139</v>
      </c>
      <c r="HJ311">
        <v>30.0001</v>
      </c>
      <c r="HK311">
        <v>35.380200000000002</v>
      </c>
      <c r="HL311">
        <v>35.364199999999997</v>
      </c>
      <c r="HM311">
        <v>95.020700000000005</v>
      </c>
      <c r="HN311">
        <v>-30</v>
      </c>
      <c r="HO311">
        <v>-30</v>
      </c>
      <c r="HP311">
        <v>31</v>
      </c>
      <c r="HQ311">
        <v>1976.06</v>
      </c>
      <c r="HR311">
        <v>32.067999999999998</v>
      </c>
      <c r="HS311">
        <v>99.146799999999999</v>
      </c>
      <c r="HT311">
        <v>98.331699999999998</v>
      </c>
    </row>
    <row r="312" spans="1:228" x14ac:dyDescent="0.2">
      <c r="A312">
        <v>297</v>
      </c>
      <c r="B312">
        <v>1666113815</v>
      </c>
      <c r="C312">
        <v>1182</v>
      </c>
      <c r="D312" t="s">
        <v>952</v>
      </c>
      <c r="E312" t="s">
        <v>953</v>
      </c>
      <c r="F312">
        <v>4</v>
      </c>
      <c r="G312">
        <v>1666113812.6875</v>
      </c>
      <c r="H312">
        <f t="shared" si="136"/>
        <v>4.3232562421633807E-4</v>
      </c>
      <c r="I312">
        <f t="shared" si="137"/>
        <v>0.43232562421633808</v>
      </c>
      <c r="J312">
        <f t="shared" si="138"/>
        <v>10.426142774991479</v>
      </c>
      <c r="K312">
        <f t="shared" si="139"/>
        <v>1947.3025</v>
      </c>
      <c r="L312">
        <f t="shared" si="140"/>
        <v>1059.664626490968</v>
      </c>
      <c r="M312">
        <f t="shared" si="141"/>
        <v>107.3407225497548</v>
      </c>
      <c r="N312">
        <f t="shared" si="142"/>
        <v>197.2556714147573</v>
      </c>
      <c r="O312">
        <f t="shared" si="143"/>
        <v>2.0033913003750257E-2</v>
      </c>
      <c r="P312">
        <f t="shared" si="144"/>
        <v>2.7660868149897673</v>
      </c>
      <c r="Q312">
        <f t="shared" si="145"/>
        <v>1.9953650912749688E-2</v>
      </c>
      <c r="R312">
        <f t="shared" si="146"/>
        <v>1.2478216145942637E-2</v>
      </c>
      <c r="S312">
        <f t="shared" si="147"/>
        <v>226.12613173637439</v>
      </c>
      <c r="T312">
        <f t="shared" si="148"/>
        <v>35.46930851101628</v>
      </c>
      <c r="U312">
        <f t="shared" si="149"/>
        <v>34.768987500000001</v>
      </c>
      <c r="V312">
        <f t="shared" si="150"/>
        <v>5.5765138579011344</v>
      </c>
      <c r="W312">
        <f t="shared" si="151"/>
        <v>64.450091611728155</v>
      </c>
      <c r="X312">
        <f t="shared" si="152"/>
        <v>3.4798758427789815</v>
      </c>
      <c r="Y312">
        <f t="shared" si="153"/>
        <v>5.3993342069132746</v>
      </c>
      <c r="Z312">
        <f t="shared" si="154"/>
        <v>2.0966380151221529</v>
      </c>
      <c r="AA312">
        <f t="shared" si="155"/>
        <v>-19.06556002794051</v>
      </c>
      <c r="AB312">
        <f t="shared" si="156"/>
        <v>-86.621278521861626</v>
      </c>
      <c r="AC312">
        <f t="shared" si="157"/>
        <v>-7.2763717306728095</v>
      </c>
      <c r="AD312">
        <f t="shared" si="158"/>
        <v>113.16292145589944</v>
      </c>
      <c r="AE312">
        <f t="shared" si="159"/>
        <v>20.918127985771591</v>
      </c>
      <c r="AF312">
        <f t="shared" si="160"/>
        <v>0.42569087446467357</v>
      </c>
      <c r="AG312">
        <f t="shared" si="161"/>
        <v>10.426142774991479</v>
      </c>
      <c r="AH312">
        <v>2036.533652250326</v>
      </c>
      <c r="AI312">
        <v>2019.6693939393931</v>
      </c>
      <c r="AJ312">
        <v>1.7015635216087091</v>
      </c>
      <c r="AK312">
        <v>66.573852837517123</v>
      </c>
      <c r="AL312">
        <f t="shared" si="162"/>
        <v>0.43232562421633808</v>
      </c>
      <c r="AM312">
        <v>33.972436210147571</v>
      </c>
      <c r="AN312">
        <v>34.357796470588241</v>
      </c>
      <c r="AO312">
        <v>-2.0121241845690459E-6</v>
      </c>
      <c r="AP312">
        <v>87.50530381435243</v>
      </c>
      <c r="AQ312">
        <v>77</v>
      </c>
      <c r="AR312">
        <v>12</v>
      </c>
      <c r="AS312">
        <f t="shared" si="163"/>
        <v>1</v>
      </c>
      <c r="AT312">
        <f t="shared" si="164"/>
        <v>0</v>
      </c>
      <c r="AU312">
        <f t="shared" si="165"/>
        <v>47111.725797103092</v>
      </c>
      <c r="AV312">
        <f t="shared" si="166"/>
        <v>1200.0462500000001</v>
      </c>
      <c r="AW312">
        <f t="shared" si="167"/>
        <v>1025.9656635939764</v>
      </c>
      <c r="AX312">
        <f t="shared" si="168"/>
        <v>0.85493843557610905</v>
      </c>
      <c r="AY312">
        <f t="shared" si="169"/>
        <v>0.18843118066189063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1666113812.6875</v>
      </c>
      <c r="BF312">
        <v>1947.3025</v>
      </c>
      <c r="BG312">
        <v>1967.37625</v>
      </c>
      <c r="BH312">
        <v>34.353237499999999</v>
      </c>
      <c r="BI312">
        <v>33.973799999999997</v>
      </c>
      <c r="BJ312">
        <v>1950.36625</v>
      </c>
      <c r="BK312">
        <v>34.314887499999998</v>
      </c>
      <c r="BL312">
        <v>650.01537499999995</v>
      </c>
      <c r="BM312">
        <v>101.19674999999999</v>
      </c>
      <c r="BN312">
        <v>0.100131925</v>
      </c>
      <c r="BO312">
        <v>34.188124999999999</v>
      </c>
      <c r="BP312">
        <v>34.768987500000001</v>
      </c>
      <c r="BQ312">
        <v>999.9</v>
      </c>
      <c r="BR312">
        <v>0</v>
      </c>
      <c r="BS312">
        <v>0</v>
      </c>
      <c r="BT312">
        <v>8988.4362500000007</v>
      </c>
      <c r="BU312">
        <v>0</v>
      </c>
      <c r="BV312">
        <v>342.23637500000001</v>
      </c>
      <c r="BW312">
        <v>-20.074325000000002</v>
      </c>
      <c r="BX312">
        <v>2016.5787499999999</v>
      </c>
      <c r="BY312">
        <v>2036.5662500000001</v>
      </c>
      <c r="BZ312">
        <v>0.37943462500000003</v>
      </c>
      <c r="CA312">
        <v>1967.37625</v>
      </c>
      <c r="CB312">
        <v>33.973799999999997</v>
      </c>
      <c r="CC312">
        <v>3.4764374999999998</v>
      </c>
      <c r="CD312">
        <v>3.4380412499999999</v>
      </c>
      <c r="CE312">
        <v>26.505087499999998</v>
      </c>
      <c r="CF312">
        <v>26.316849999999999</v>
      </c>
      <c r="CG312">
        <v>1200.0462500000001</v>
      </c>
      <c r="CH312">
        <v>0.49996825</v>
      </c>
      <c r="CI312">
        <v>0.50003175</v>
      </c>
      <c r="CJ312">
        <v>0</v>
      </c>
      <c r="CK312">
        <v>1246.92875</v>
      </c>
      <c r="CL312">
        <v>4.9990899999999998</v>
      </c>
      <c r="CM312">
        <v>13844.1875</v>
      </c>
      <c r="CN312">
        <v>9558.1137500000004</v>
      </c>
      <c r="CO312">
        <v>44.53875</v>
      </c>
      <c r="CP312">
        <v>46.25</v>
      </c>
      <c r="CQ312">
        <v>45.296499999999988</v>
      </c>
      <c r="CR312">
        <v>45.280999999999999</v>
      </c>
      <c r="CS312">
        <v>45.835625</v>
      </c>
      <c r="CT312">
        <v>597.48625000000004</v>
      </c>
      <c r="CU312">
        <v>597.55999999999995</v>
      </c>
      <c r="CV312">
        <v>0</v>
      </c>
      <c r="CW312">
        <v>1666113826.5</v>
      </c>
      <c r="CX312">
        <v>0</v>
      </c>
      <c r="CY312">
        <v>1666111874.0999999</v>
      </c>
      <c r="CZ312" t="s">
        <v>356</v>
      </c>
      <c r="DA312">
        <v>1666111874.0999999</v>
      </c>
      <c r="DB312">
        <v>1666111855.0999999</v>
      </c>
      <c r="DC312">
        <v>36</v>
      </c>
      <c r="DD312">
        <v>-0.106</v>
      </c>
      <c r="DE312">
        <v>-2E-3</v>
      </c>
      <c r="DF312">
        <v>-2.12</v>
      </c>
      <c r="DG312">
        <v>3.7999999999999999E-2</v>
      </c>
      <c r="DH312">
        <v>419</v>
      </c>
      <c r="DI312">
        <v>34</v>
      </c>
      <c r="DJ312">
        <v>0.73</v>
      </c>
      <c r="DK312">
        <v>0.14000000000000001</v>
      </c>
      <c r="DL312">
        <v>-20.066524390243899</v>
      </c>
      <c r="DM312">
        <v>0.36462229965153709</v>
      </c>
      <c r="DN312">
        <v>6.5997874246948474E-2</v>
      </c>
      <c r="DO312">
        <v>0</v>
      </c>
      <c r="DP312">
        <v>0.37850563414634147</v>
      </c>
      <c r="DQ312">
        <v>3.807909407665639E-3</v>
      </c>
      <c r="DR312">
        <v>1.4952189456462219E-3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363</v>
      </c>
      <c r="EA312">
        <v>3.2944900000000001</v>
      </c>
      <c r="EB312">
        <v>2.6254499999999998</v>
      </c>
      <c r="EC312">
        <v>0.27849800000000002</v>
      </c>
      <c r="ED312">
        <v>0.27822799999999998</v>
      </c>
      <c r="EE312">
        <v>0.14004900000000001</v>
      </c>
      <c r="EF312">
        <v>0.13719000000000001</v>
      </c>
      <c r="EG312">
        <v>21803.599999999999</v>
      </c>
      <c r="EH312">
        <v>22212.9</v>
      </c>
      <c r="EI312">
        <v>28148.799999999999</v>
      </c>
      <c r="EJ312">
        <v>29660.9</v>
      </c>
      <c r="EK312">
        <v>33292.400000000001</v>
      </c>
      <c r="EL312">
        <v>35548.199999999997</v>
      </c>
      <c r="EM312">
        <v>39704.9</v>
      </c>
      <c r="EN312">
        <v>42410.400000000001</v>
      </c>
      <c r="EO312">
        <v>2.06542</v>
      </c>
      <c r="EP312">
        <v>2.1118000000000001</v>
      </c>
      <c r="EQ312">
        <v>9.6056600000000006E-2</v>
      </c>
      <c r="ER312">
        <v>0</v>
      </c>
      <c r="ES312">
        <v>33.218899999999998</v>
      </c>
      <c r="ET312">
        <v>999.9</v>
      </c>
      <c r="EU312">
        <v>45.9</v>
      </c>
      <c r="EV312">
        <v>41.2</v>
      </c>
      <c r="EW312">
        <v>35.8416</v>
      </c>
      <c r="EX312">
        <v>57.408200000000001</v>
      </c>
      <c r="EY312">
        <v>-1.0216400000000001</v>
      </c>
      <c r="EZ312">
        <v>2</v>
      </c>
      <c r="FA312">
        <v>0.66192099999999998</v>
      </c>
      <c r="FB312">
        <v>1.3122199999999999</v>
      </c>
      <c r="FC312">
        <v>20.264600000000002</v>
      </c>
      <c r="FD312">
        <v>5.2175900000000004</v>
      </c>
      <c r="FE312">
        <v>12.009499999999999</v>
      </c>
      <c r="FF312">
        <v>4.9855</v>
      </c>
      <c r="FG312">
        <v>3.2845800000000001</v>
      </c>
      <c r="FH312">
        <v>9908.5</v>
      </c>
      <c r="FI312">
        <v>9999</v>
      </c>
      <c r="FJ312">
        <v>9999</v>
      </c>
      <c r="FK312">
        <v>657.7</v>
      </c>
      <c r="FL312">
        <v>1.8658399999999999</v>
      </c>
      <c r="FM312">
        <v>1.8622000000000001</v>
      </c>
      <c r="FN312">
        <v>1.86432</v>
      </c>
      <c r="FO312">
        <v>1.8604099999999999</v>
      </c>
      <c r="FP312">
        <v>1.86113</v>
      </c>
      <c r="FQ312">
        <v>1.8602000000000001</v>
      </c>
      <c r="FR312">
        <v>1.86191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-3.07</v>
      </c>
      <c r="GH312">
        <v>3.8399999999999997E-2</v>
      </c>
      <c r="GI312">
        <v>-1.7806499393771</v>
      </c>
      <c r="GJ312">
        <v>-1.0668354094452519E-3</v>
      </c>
      <c r="GK312">
        <v>7.2908324871410599E-7</v>
      </c>
      <c r="GL312">
        <v>-2.6615586879345078E-10</v>
      </c>
      <c r="GM312">
        <v>-0.20841063011216021</v>
      </c>
      <c r="GN312">
        <v>3.3664092208003571E-3</v>
      </c>
      <c r="GO312">
        <v>2.042686190248702E-4</v>
      </c>
      <c r="GP312">
        <v>-2.7039353982504608E-6</v>
      </c>
      <c r="GQ312">
        <v>3</v>
      </c>
      <c r="GR312">
        <v>2088</v>
      </c>
      <c r="GS312">
        <v>3</v>
      </c>
      <c r="GT312">
        <v>37</v>
      </c>
      <c r="GU312">
        <v>32.299999999999997</v>
      </c>
      <c r="GV312">
        <v>32.700000000000003</v>
      </c>
      <c r="GW312">
        <v>4.7619600000000002</v>
      </c>
      <c r="GX312">
        <v>2.4890099999999999</v>
      </c>
      <c r="GY312">
        <v>2.04834</v>
      </c>
      <c r="GZ312">
        <v>2.6025399999999999</v>
      </c>
      <c r="HA312">
        <v>2.1972700000000001</v>
      </c>
      <c r="HB312">
        <v>2.36938</v>
      </c>
      <c r="HC312">
        <v>45.1768</v>
      </c>
      <c r="HD312">
        <v>13.7118</v>
      </c>
      <c r="HE312">
        <v>18</v>
      </c>
      <c r="HF312">
        <v>602.12800000000004</v>
      </c>
      <c r="HG312">
        <v>706.11300000000006</v>
      </c>
      <c r="HH312">
        <v>31.001799999999999</v>
      </c>
      <c r="HI312">
        <v>35.5169</v>
      </c>
      <c r="HJ312">
        <v>30.000299999999999</v>
      </c>
      <c r="HK312">
        <v>35.380699999999997</v>
      </c>
      <c r="HL312">
        <v>35.366300000000003</v>
      </c>
      <c r="HM312">
        <v>95.267700000000005</v>
      </c>
      <c r="HN312">
        <v>-30</v>
      </c>
      <c r="HO312">
        <v>-30</v>
      </c>
      <c r="HP312">
        <v>31</v>
      </c>
      <c r="HQ312">
        <v>1982.79</v>
      </c>
      <c r="HR312">
        <v>32.067999999999998</v>
      </c>
      <c r="HS312">
        <v>99.147000000000006</v>
      </c>
      <c r="HT312">
        <v>98.332099999999997</v>
      </c>
    </row>
    <row r="313" spans="1:228" x14ac:dyDescent="0.2">
      <c r="A313">
        <v>298</v>
      </c>
      <c r="B313">
        <v>1666113819</v>
      </c>
      <c r="C313">
        <v>1186</v>
      </c>
      <c r="D313" t="s">
        <v>954</v>
      </c>
      <c r="E313" t="s">
        <v>955</v>
      </c>
      <c r="F313">
        <v>4</v>
      </c>
      <c r="G313">
        <v>1666113817</v>
      </c>
      <c r="H313">
        <f t="shared" si="136"/>
        <v>4.3114039686099377E-4</v>
      </c>
      <c r="I313">
        <f t="shared" si="137"/>
        <v>0.43114039686099376</v>
      </c>
      <c r="J313">
        <f t="shared" si="138"/>
        <v>9.9419552978916386</v>
      </c>
      <c r="K313">
        <f t="shared" si="139"/>
        <v>1954.485714285714</v>
      </c>
      <c r="L313">
        <f t="shared" si="140"/>
        <v>1102.6430057593868</v>
      </c>
      <c r="M313">
        <f t="shared" si="141"/>
        <v>111.69310593412327</v>
      </c>
      <c r="N313">
        <f t="shared" si="142"/>
        <v>197.98119499438579</v>
      </c>
      <c r="O313">
        <f t="shared" si="143"/>
        <v>1.9979949038804547E-2</v>
      </c>
      <c r="P313">
        <f t="shared" si="144"/>
        <v>2.7689565884477956</v>
      </c>
      <c r="Q313">
        <f t="shared" si="145"/>
        <v>1.9900200209636454E-2</v>
      </c>
      <c r="R313">
        <f t="shared" si="146"/>
        <v>1.2444763612567447E-2</v>
      </c>
      <c r="S313">
        <f t="shared" si="147"/>
        <v>226.10002466400479</v>
      </c>
      <c r="T313">
        <f t="shared" si="148"/>
        <v>35.472644249227116</v>
      </c>
      <c r="U313">
        <f t="shared" si="149"/>
        <v>34.770114285714293</v>
      </c>
      <c r="V313">
        <f t="shared" si="150"/>
        <v>5.5768624120203407</v>
      </c>
      <c r="W313">
        <f t="shared" si="151"/>
        <v>64.443788527820104</v>
      </c>
      <c r="X313">
        <f t="shared" si="152"/>
        <v>3.4803891264736229</v>
      </c>
      <c r="Y313">
        <f t="shared" si="153"/>
        <v>5.4006587849365095</v>
      </c>
      <c r="Z313">
        <f t="shared" si="154"/>
        <v>2.0964732855467179</v>
      </c>
      <c r="AA313">
        <f t="shared" si="155"/>
        <v>-19.013291501569825</v>
      </c>
      <c r="AB313">
        <f t="shared" si="156"/>
        <v>-86.221988264429427</v>
      </c>
      <c r="AC313">
        <f t="shared" si="157"/>
        <v>-7.235519092081935</v>
      </c>
      <c r="AD313">
        <f t="shared" si="158"/>
        <v>113.6292258059236</v>
      </c>
      <c r="AE313">
        <f t="shared" si="159"/>
        <v>21.01936662849484</v>
      </c>
      <c r="AF313">
        <f t="shared" si="160"/>
        <v>0.42717025308406775</v>
      </c>
      <c r="AG313">
        <f t="shared" si="161"/>
        <v>9.9419552978916386</v>
      </c>
      <c r="AH313">
        <v>2043.520712904364</v>
      </c>
      <c r="AI313">
        <v>2026.731939393939</v>
      </c>
      <c r="AJ313">
        <v>1.797010891455572</v>
      </c>
      <c r="AK313">
        <v>66.573852837517123</v>
      </c>
      <c r="AL313">
        <f t="shared" si="162"/>
        <v>0.43114039686099376</v>
      </c>
      <c r="AM313">
        <v>33.974786146004043</v>
      </c>
      <c r="AN313">
        <v>34.359011470588221</v>
      </c>
      <c r="AO313">
        <v>1.3216082606435069E-5</v>
      </c>
      <c r="AP313">
        <v>87.50530381435243</v>
      </c>
      <c r="AQ313">
        <v>77</v>
      </c>
      <c r="AR313">
        <v>12</v>
      </c>
      <c r="AS313">
        <f t="shared" si="163"/>
        <v>1</v>
      </c>
      <c r="AT313">
        <f t="shared" si="164"/>
        <v>0</v>
      </c>
      <c r="AU313">
        <f t="shared" si="165"/>
        <v>47189.695583832952</v>
      </c>
      <c r="AV313">
        <f t="shared" si="166"/>
        <v>1199.9142857142861</v>
      </c>
      <c r="AW313">
        <f t="shared" si="167"/>
        <v>1025.8521993077748</v>
      </c>
      <c r="AX313">
        <f t="shared" si="168"/>
        <v>0.85493789974931789</v>
      </c>
      <c r="AY313">
        <f t="shared" si="169"/>
        <v>0.18843014651618367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1666113817</v>
      </c>
      <c r="BF313">
        <v>1954.485714285714</v>
      </c>
      <c r="BG313">
        <v>1974.658571428572</v>
      </c>
      <c r="BH313">
        <v>34.358671428571427</v>
      </c>
      <c r="BI313">
        <v>33.977914285714277</v>
      </c>
      <c r="BJ313">
        <v>1957.5542857142859</v>
      </c>
      <c r="BK313">
        <v>34.320242857142858</v>
      </c>
      <c r="BL313">
        <v>650.01</v>
      </c>
      <c r="BM313">
        <v>101.19585714285719</v>
      </c>
      <c r="BN313">
        <v>9.9943357142857139E-2</v>
      </c>
      <c r="BO313">
        <v>34.192528571428568</v>
      </c>
      <c r="BP313">
        <v>34.770114285714293</v>
      </c>
      <c r="BQ313">
        <v>999.89999999999986</v>
      </c>
      <c r="BR313">
        <v>0</v>
      </c>
      <c r="BS313">
        <v>0</v>
      </c>
      <c r="BT313">
        <v>9003.7514285714278</v>
      </c>
      <c r="BU313">
        <v>0</v>
      </c>
      <c r="BV313">
        <v>338.78814285714282</v>
      </c>
      <c r="BW313">
        <v>-20.176671428571431</v>
      </c>
      <c r="BX313">
        <v>2024.027142857143</v>
      </c>
      <c r="BY313">
        <v>2044.1157142857139</v>
      </c>
      <c r="BZ313">
        <v>0.38075142857142857</v>
      </c>
      <c r="CA313">
        <v>1974.658571428572</v>
      </c>
      <c r="CB313">
        <v>33.977914285714277</v>
      </c>
      <c r="CC313">
        <v>3.4769585714285709</v>
      </c>
      <c r="CD313">
        <v>3.4384271428571429</v>
      </c>
      <c r="CE313">
        <v>26.507657142857141</v>
      </c>
      <c r="CF313">
        <v>26.318742857142851</v>
      </c>
      <c r="CG313">
        <v>1199.9142857142861</v>
      </c>
      <c r="CH313">
        <v>0.49998742857142858</v>
      </c>
      <c r="CI313">
        <v>0.50001257142857136</v>
      </c>
      <c r="CJ313">
        <v>0</v>
      </c>
      <c r="CK313">
        <v>1247.1128571428569</v>
      </c>
      <c r="CL313">
        <v>4.9990899999999998</v>
      </c>
      <c r="CM313">
        <v>13843.78571428571</v>
      </c>
      <c r="CN313">
        <v>9557.1242857142843</v>
      </c>
      <c r="CO313">
        <v>44.561999999999998</v>
      </c>
      <c r="CP313">
        <v>46.25</v>
      </c>
      <c r="CQ313">
        <v>45.311999999999998</v>
      </c>
      <c r="CR313">
        <v>45.311999999999998</v>
      </c>
      <c r="CS313">
        <v>45.875</v>
      </c>
      <c r="CT313">
        <v>597.44142857142856</v>
      </c>
      <c r="CU313">
        <v>597.47285714285715</v>
      </c>
      <c r="CV313">
        <v>0</v>
      </c>
      <c r="CW313">
        <v>1666113830.7</v>
      </c>
      <c r="CX313">
        <v>0</v>
      </c>
      <c r="CY313">
        <v>1666111874.0999999</v>
      </c>
      <c r="CZ313" t="s">
        <v>356</v>
      </c>
      <c r="DA313">
        <v>1666111874.0999999</v>
      </c>
      <c r="DB313">
        <v>1666111855.0999999</v>
      </c>
      <c r="DC313">
        <v>36</v>
      </c>
      <c r="DD313">
        <v>-0.106</v>
      </c>
      <c r="DE313">
        <v>-2E-3</v>
      </c>
      <c r="DF313">
        <v>-2.12</v>
      </c>
      <c r="DG313">
        <v>3.7999999999999999E-2</v>
      </c>
      <c r="DH313">
        <v>419</v>
      </c>
      <c r="DI313">
        <v>34</v>
      </c>
      <c r="DJ313">
        <v>0.73</v>
      </c>
      <c r="DK313">
        <v>0.14000000000000001</v>
      </c>
      <c r="DL313">
        <v>-20.068247499999998</v>
      </c>
      <c r="DM313">
        <v>-0.1867238273920872</v>
      </c>
      <c r="DN313">
        <v>7.0647491064792942E-2</v>
      </c>
      <c r="DO313">
        <v>0</v>
      </c>
      <c r="DP313">
        <v>0.37915169999999998</v>
      </c>
      <c r="DQ313">
        <v>1.0596180112569751E-2</v>
      </c>
      <c r="DR313">
        <v>1.916056382260189E-3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3.29453</v>
      </c>
      <c r="EB313">
        <v>2.6251199999999999</v>
      </c>
      <c r="EC313">
        <v>0.27904499999999999</v>
      </c>
      <c r="ED313">
        <v>0.27877299999999999</v>
      </c>
      <c r="EE313">
        <v>0.14005600000000001</v>
      </c>
      <c r="EF313">
        <v>0.137208</v>
      </c>
      <c r="EG313">
        <v>21786.5</v>
      </c>
      <c r="EH313">
        <v>22195.7</v>
      </c>
      <c r="EI313">
        <v>28148.2</v>
      </c>
      <c r="EJ313">
        <v>29660.6</v>
      </c>
      <c r="EK313">
        <v>33291.599999999999</v>
      </c>
      <c r="EL313">
        <v>35547</v>
      </c>
      <c r="EM313">
        <v>39704.199999999997</v>
      </c>
      <c r="EN313">
        <v>42409.8</v>
      </c>
      <c r="EO313">
        <v>2.06515</v>
      </c>
      <c r="EP313">
        <v>2.11205</v>
      </c>
      <c r="EQ313">
        <v>9.5501500000000003E-2</v>
      </c>
      <c r="ER313">
        <v>0</v>
      </c>
      <c r="ES313">
        <v>33.232599999999998</v>
      </c>
      <c r="ET313">
        <v>999.9</v>
      </c>
      <c r="EU313">
        <v>45.9</v>
      </c>
      <c r="EV313">
        <v>41.2</v>
      </c>
      <c r="EW313">
        <v>35.8446</v>
      </c>
      <c r="EX313">
        <v>56.928199999999997</v>
      </c>
      <c r="EY313">
        <v>-1.0657000000000001</v>
      </c>
      <c r="EZ313">
        <v>2</v>
      </c>
      <c r="FA313">
        <v>0.662134</v>
      </c>
      <c r="FB313">
        <v>1.3176600000000001</v>
      </c>
      <c r="FC313">
        <v>20.264500000000002</v>
      </c>
      <c r="FD313">
        <v>5.2183400000000004</v>
      </c>
      <c r="FE313">
        <v>12.0092</v>
      </c>
      <c r="FF313">
        <v>4.9856499999999997</v>
      </c>
      <c r="FG313">
        <v>3.2847300000000001</v>
      </c>
      <c r="FH313">
        <v>9908.7999999999993</v>
      </c>
      <c r="FI313">
        <v>9999</v>
      </c>
      <c r="FJ313">
        <v>9999</v>
      </c>
      <c r="FK313">
        <v>657.7</v>
      </c>
      <c r="FL313">
        <v>1.8658399999999999</v>
      </c>
      <c r="FM313">
        <v>1.86219</v>
      </c>
      <c r="FN313">
        <v>1.86432</v>
      </c>
      <c r="FO313">
        <v>1.8604099999999999</v>
      </c>
      <c r="FP313">
        <v>1.8611200000000001</v>
      </c>
      <c r="FQ313">
        <v>1.8602000000000001</v>
      </c>
      <c r="FR313">
        <v>1.8619000000000001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-3.08</v>
      </c>
      <c r="GH313">
        <v>3.85E-2</v>
      </c>
      <c r="GI313">
        <v>-1.7806499393771</v>
      </c>
      <c r="GJ313">
        <v>-1.0668354094452519E-3</v>
      </c>
      <c r="GK313">
        <v>7.2908324871410599E-7</v>
      </c>
      <c r="GL313">
        <v>-2.6615586879345078E-10</v>
      </c>
      <c r="GM313">
        <v>-0.20841063011216021</v>
      </c>
      <c r="GN313">
        <v>3.3664092208003571E-3</v>
      </c>
      <c r="GO313">
        <v>2.042686190248702E-4</v>
      </c>
      <c r="GP313">
        <v>-2.7039353982504608E-6</v>
      </c>
      <c r="GQ313">
        <v>3</v>
      </c>
      <c r="GR313">
        <v>2088</v>
      </c>
      <c r="GS313">
        <v>3</v>
      </c>
      <c r="GT313">
        <v>37</v>
      </c>
      <c r="GU313">
        <v>32.4</v>
      </c>
      <c r="GV313">
        <v>32.700000000000003</v>
      </c>
      <c r="GW313">
        <v>4.7753899999999998</v>
      </c>
      <c r="GX313">
        <v>2.4865699999999999</v>
      </c>
      <c r="GY313">
        <v>2.04834</v>
      </c>
      <c r="GZ313">
        <v>2.6049799999999999</v>
      </c>
      <c r="HA313">
        <v>2.1972700000000001</v>
      </c>
      <c r="HB313">
        <v>2.3132299999999999</v>
      </c>
      <c r="HC313">
        <v>45.205100000000002</v>
      </c>
      <c r="HD313">
        <v>13.702999999999999</v>
      </c>
      <c r="HE313">
        <v>18</v>
      </c>
      <c r="HF313">
        <v>601.947</v>
      </c>
      <c r="HG313">
        <v>706.36</v>
      </c>
      <c r="HH313">
        <v>31.0016</v>
      </c>
      <c r="HI313">
        <v>35.518500000000003</v>
      </c>
      <c r="HJ313">
        <v>30.000399999999999</v>
      </c>
      <c r="HK313">
        <v>35.383400000000002</v>
      </c>
      <c r="HL313">
        <v>35.3675</v>
      </c>
      <c r="HM313">
        <v>95.513999999999996</v>
      </c>
      <c r="HN313">
        <v>-30</v>
      </c>
      <c r="HO313">
        <v>-30</v>
      </c>
      <c r="HP313">
        <v>31</v>
      </c>
      <c r="HQ313">
        <v>1989.64</v>
      </c>
      <c r="HR313">
        <v>32.067999999999998</v>
      </c>
      <c r="HS313">
        <v>99.145200000000003</v>
      </c>
      <c r="HT313">
        <v>98.330699999999993</v>
      </c>
    </row>
    <row r="314" spans="1:228" x14ac:dyDescent="0.2">
      <c r="A314">
        <v>299</v>
      </c>
      <c r="B314">
        <v>1666113823</v>
      </c>
      <c r="C314">
        <v>1190</v>
      </c>
      <c r="D314" t="s">
        <v>956</v>
      </c>
      <c r="E314" t="s">
        <v>957</v>
      </c>
      <c r="F314">
        <v>4</v>
      </c>
      <c r="G314">
        <v>1666113820.6875</v>
      </c>
      <c r="H314">
        <f t="shared" si="136"/>
        <v>4.3318825439746272E-4</v>
      </c>
      <c r="I314">
        <f t="shared" si="137"/>
        <v>0.43318825439746272</v>
      </c>
      <c r="J314">
        <f t="shared" si="138"/>
        <v>10.58713371272122</v>
      </c>
      <c r="K314">
        <f t="shared" si="139"/>
        <v>1960.69875</v>
      </c>
      <c r="L314">
        <f t="shared" si="140"/>
        <v>1059.7113482163059</v>
      </c>
      <c r="M314">
        <f t="shared" si="141"/>
        <v>107.34249099754172</v>
      </c>
      <c r="N314">
        <f t="shared" si="142"/>
        <v>198.60718513114043</v>
      </c>
      <c r="O314">
        <f t="shared" si="143"/>
        <v>2.003132901430835E-2</v>
      </c>
      <c r="P314">
        <f t="shared" si="144"/>
        <v>2.770855148809281</v>
      </c>
      <c r="Q314">
        <f t="shared" si="145"/>
        <v>1.9951225072211632E-2</v>
      </c>
      <c r="R314">
        <f t="shared" si="146"/>
        <v>1.247668588869503E-2</v>
      </c>
      <c r="S314">
        <f t="shared" si="147"/>
        <v>226.11573185884635</v>
      </c>
      <c r="T314">
        <f t="shared" si="148"/>
        <v>35.479762279439839</v>
      </c>
      <c r="U314">
        <f t="shared" si="149"/>
        <v>34.786175</v>
      </c>
      <c r="V314">
        <f t="shared" si="150"/>
        <v>5.5818326101254039</v>
      </c>
      <c r="W314">
        <f t="shared" si="151"/>
        <v>64.42283580755894</v>
      </c>
      <c r="X314">
        <f t="shared" si="152"/>
        <v>3.4808851185957455</v>
      </c>
      <c r="Y314">
        <f t="shared" si="153"/>
        <v>5.4031851826481097</v>
      </c>
      <c r="Z314">
        <f t="shared" si="154"/>
        <v>2.1009474915296584</v>
      </c>
      <c r="AA314">
        <f t="shared" si="155"/>
        <v>-19.103602018928107</v>
      </c>
      <c r="AB314">
        <f t="shared" si="156"/>
        <v>-87.426016113520447</v>
      </c>
      <c r="AC314">
        <f t="shared" si="157"/>
        <v>-7.3324058988126479</v>
      </c>
      <c r="AD314">
        <f t="shared" si="158"/>
        <v>112.25370782758513</v>
      </c>
      <c r="AE314">
        <f t="shared" si="159"/>
        <v>20.995614265134954</v>
      </c>
      <c r="AF314">
        <f t="shared" si="160"/>
        <v>0.42744959358148255</v>
      </c>
      <c r="AG314">
        <f t="shared" si="161"/>
        <v>10.58713371272122</v>
      </c>
      <c r="AH314">
        <v>2050.4863163578061</v>
      </c>
      <c r="AI314">
        <v>2033.5350909090901</v>
      </c>
      <c r="AJ314">
        <v>1.6849020296672521</v>
      </c>
      <c r="AK314">
        <v>66.573852837517123</v>
      </c>
      <c r="AL314">
        <f t="shared" si="162"/>
        <v>0.43318825439746272</v>
      </c>
      <c r="AM314">
        <v>33.981113519127767</v>
      </c>
      <c r="AN314">
        <v>34.367224999999998</v>
      </c>
      <c r="AO314">
        <v>5.1925034627456396E-6</v>
      </c>
      <c r="AP314">
        <v>87.50530381435243</v>
      </c>
      <c r="AQ314">
        <v>78</v>
      </c>
      <c r="AR314">
        <v>12</v>
      </c>
      <c r="AS314">
        <f t="shared" si="163"/>
        <v>1</v>
      </c>
      <c r="AT314">
        <f t="shared" si="164"/>
        <v>0</v>
      </c>
      <c r="AU314">
        <f t="shared" si="165"/>
        <v>47240.44946167295</v>
      </c>
      <c r="AV314">
        <f t="shared" si="166"/>
        <v>1200.00875</v>
      </c>
      <c r="AW314">
        <f t="shared" si="167"/>
        <v>1025.9318760926665</v>
      </c>
      <c r="AX314">
        <f t="shared" si="168"/>
        <v>0.85493699616162511</v>
      </c>
      <c r="AY314">
        <f t="shared" si="169"/>
        <v>0.18842840259193638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1666113820.6875</v>
      </c>
      <c r="BF314">
        <v>1960.69875</v>
      </c>
      <c r="BG314">
        <v>1980.85375</v>
      </c>
      <c r="BH314">
        <v>34.364150000000002</v>
      </c>
      <c r="BI314">
        <v>33.983125000000001</v>
      </c>
      <c r="BJ314">
        <v>1963.7774999999999</v>
      </c>
      <c r="BK314">
        <v>34.325674999999997</v>
      </c>
      <c r="BL314">
        <v>649.97412499999996</v>
      </c>
      <c r="BM314">
        <v>101.19425</v>
      </c>
      <c r="BN314">
        <v>9.983463749999999E-2</v>
      </c>
      <c r="BO314">
        <v>34.200924999999998</v>
      </c>
      <c r="BP314">
        <v>34.786175</v>
      </c>
      <c r="BQ314">
        <v>999.9</v>
      </c>
      <c r="BR314">
        <v>0</v>
      </c>
      <c r="BS314">
        <v>0</v>
      </c>
      <c r="BT314">
        <v>9013.9825000000001</v>
      </c>
      <c r="BU314">
        <v>0</v>
      </c>
      <c r="BV314">
        <v>324.31637499999999</v>
      </c>
      <c r="BW314">
        <v>-20.154812499999998</v>
      </c>
      <c r="BX314">
        <v>2030.4749999999999</v>
      </c>
      <c r="BY314">
        <v>2050.5374999999999</v>
      </c>
      <c r="BZ314">
        <v>0.38099137500000002</v>
      </c>
      <c r="CA314">
        <v>1980.85375</v>
      </c>
      <c r="CB314">
        <v>33.983125000000001</v>
      </c>
      <c r="CC314">
        <v>3.4774587499999998</v>
      </c>
      <c r="CD314">
        <v>3.4389037500000001</v>
      </c>
      <c r="CE314">
        <v>26.510075000000001</v>
      </c>
      <c r="CF314">
        <v>26.321100000000001</v>
      </c>
      <c r="CG314">
        <v>1200.00875</v>
      </c>
      <c r="CH314">
        <v>0.50001637499999996</v>
      </c>
      <c r="CI314">
        <v>0.49998362499999999</v>
      </c>
      <c r="CJ314">
        <v>0</v>
      </c>
      <c r="CK314">
        <v>1247.1724999999999</v>
      </c>
      <c r="CL314">
        <v>4.9990899999999998</v>
      </c>
      <c r="CM314">
        <v>13845.1875</v>
      </c>
      <c r="CN314">
        <v>9557.9874999999993</v>
      </c>
      <c r="CO314">
        <v>44.561999999999998</v>
      </c>
      <c r="CP314">
        <v>46.25</v>
      </c>
      <c r="CQ314">
        <v>45.311999999999998</v>
      </c>
      <c r="CR314">
        <v>45.311999999999998</v>
      </c>
      <c r="CS314">
        <v>45.875</v>
      </c>
      <c r="CT314">
        <v>597.52500000000009</v>
      </c>
      <c r="CU314">
        <v>597.4837500000001</v>
      </c>
      <c r="CV314">
        <v>0</v>
      </c>
      <c r="CW314">
        <v>1666113834.3</v>
      </c>
      <c r="CX314">
        <v>0</v>
      </c>
      <c r="CY314">
        <v>1666111874.0999999</v>
      </c>
      <c r="CZ314" t="s">
        <v>356</v>
      </c>
      <c r="DA314">
        <v>1666111874.0999999</v>
      </c>
      <c r="DB314">
        <v>1666111855.0999999</v>
      </c>
      <c r="DC314">
        <v>36</v>
      </c>
      <c r="DD314">
        <v>-0.106</v>
      </c>
      <c r="DE314">
        <v>-2E-3</v>
      </c>
      <c r="DF314">
        <v>-2.12</v>
      </c>
      <c r="DG314">
        <v>3.7999999999999999E-2</v>
      </c>
      <c r="DH314">
        <v>419</v>
      </c>
      <c r="DI314">
        <v>34</v>
      </c>
      <c r="DJ314">
        <v>0.73</v>
      </c>
      <c r="DK314">
        <v>0.14000000000000001</v>
      </c>
      <c r="DL314">
        <v>-20.073107499999999</v>
      </c>
      <c r="DM314">
        <v>-0.56124765478424776</v>
      </c>
      <c r="DN314">
        <v>7.246236053117501E-2</v>
      </c>
      <c r="DO314">
        <v>0</v>
      </c>
      <c r="DP314">
        <v>0.37969167500000001</v>
      </c>
      <c r="DQ314">
        <v>7.5522213883677022E-3</v>
      </c>
      <c r="DR314">
        <v>1.721629945538528E-3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3.29447</v>
      </c>
      <c r="EB314">
        <v>2.6254499999999998</v>
      </c>
      <c r="EC314">
        <v>0.27956700000000001</v>
      </c>
      <c r="ED314">
        <v>0.27929799999999999</v>
      </c>
      <c r="EE314">
        <v>0.140066</v>
      </c>
      <c r="EF314">
        <v>0.137214</v>
      </c>
      <c r="EG314">
        <v>21770.5</v>
      </c>
      <c r="EH314">
        <v>22179.3</v>
      </c>
      <c r="EI314">
        <v>28148.1</v>
      </c>
      <c r="EJ314">
        <v>29660.400000000001</v>
      </c>
      <c r="EK314">
        <v>33291.1</v>
      </c>
      <c r="EL314">
        <v>35546.5</v>
      </c>
      <c r="EM314">
        <v>39704</v>
      </c>
      <c r="EN314">
        <v>42409.5</v>
      </c>
      <c r="EO314">
        <v>2.06488</v>
      </c>
      <c r="EP314">
        <v>2.1119500000000002</v>
      </c>
      <c r="EQ314">
        <v>9.5505300000000001E-2</v>
      </c>
      <c r="ER314">
        <v>0</v>
      </c>
      <c r="ES314">
        <v>33.246000000000002</v>
      </c>
      <c r="ET314">
        <v>999.9</v>
      </c>
      <c r="EU314">
        <v>45.9</v>
      </c>
      <c r="EV314">
        <v>41.2</v>
      </c>
      <c r="EW314">
        <v>35.846899999999998</v>
      </c>
      <c r="EX314">
        <v>57.468200000000003</v>
      </c>
      <c r="EY314">
        <v>-1.07772</v>
      </c>
      <c r="EZ314">
        <v>2</v>
      </c>
      <c r="FA314">
        <v>0.66242599999999996</v>
      </c>
      <c r="FB314">
        <v>1.3201000000000001</v>
      </c>
      <c r="FC314">
        <v>20.264500000000002</v>
      </c>
      <c r="FD314">
        <v>5.21774</v>
      </c>
      <c r="FE314">
        <v>12.0098</v>
      </c>
      <c r="FF314">
        <v>4.9856999999999996</v>
      </c>
      <c r="FG314">
        <v>3.2846500000000001</v>
      </c>
      <c r="FH314">
        <v>9908.7999999999993</v>
      </c>
      <c r="FI314">
        <v>9999</v>
      </c>
      <c r="FJ314">
        <v>9999</v>
      </c>
      <c r="FK314">
        <v>657.7</v>
      </c>
      <c r="FL314">
        <v>1.8658399999999999</v>
      </c>
      <c r="FM314">
        <v>1.86222</v>
      </c>
      <c r="FN314">
        <v>1.86432</v>
      </c>
      <c r="FO314">
        <v>1.86042</v>
      </c>
      <c r="FP314">
        <v>1.86114</v>
      </c>
      <c r="FQ314">
        <v>1.8602000000000001</v>
      </c>
      <c r="FR314">
        <v>1.86189</v>
      </c>
      <c r="FS314">
        <v>1.8585100000000001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-3.08</v>
      </c>
      <c r="GH314">
        <v>3.85E-2</v>
      </c>
      <c r="GI314">
        <v>-1.7806499393771</v>
      </c>
      <c r="GJ314">
        <v>-1.0668354094452519E-3</v>
      </c>
      <c r="GK314">
        <v>7.2908324871410599E-7</v>
      </c>
      <c r="GL314">
        <v>-2.6615586879345078E-10</v>
      </c>
      <c r="GM314">
        <v>-0.20841063011216021</v>
      </c>
      <c r="GN314">
        <v>3.3664092208003571E-3</v>
      </c>
      <c r="GO314">
        <v>2.042686190248702E-4</v>
      </c>
      <c r="GP314">
        <v>-2.7039353982504608E-6</v>
      </c>
      <c r="GQ314">
        <v>3</v>
      </c>
      <c r="GR314">
        <v>2088</v>
      </c>
      <c r="GS314">
        <v>3</v>
      </c>
      <c r="GT314">
        <v>37</v>
      </c>
      <c r="GU314">
        <v>32.5</v>
      </c>
      <c r="GV314">
        <v>32.799999999999997</v>
      </c>
      <c r="GW314">
        <v>4.7876000000000003</v>
      </c>
      <c r="GX314">
        <v>2.4865699999999999</v>
      </c>
      <c r="GY314">
        <v>2.04834</v>
      </c>
      <c r="GZ314">
        <v>2.6049799999999999</v>
      </c>
      <c r="HA314">
        <v>2.1972700000000001</v>
      </c>
      <c r="HB314">
        <v>2.3107899999999999</v>
      </c>
      <c r="HC314">
        <v>45.205100000000002</v>
      </c>
      <c r="HD314">
        <v>13.702999999999999</v>
      </c>
      <c r="HE314">
        <v>18</v>
      </c>
      <c r="HF314">
        <v>601.74099999999999</v>
      </c>
      <c r="HG314">
        <v>706.279</v>
      </c>
      <c r="HH314">
        <v>31.001100000000001</v>
      </c>
      <c r="HI314">
        <v>35.520400000000002</v>
      </c>
      <c r="HJ314">
        <v>30.000499999999999</v>
      </c>
      <c r="HK314">
        <v>35.383400000000002</v>
      </c>
      <c r="HL314">
        <v>35.368699999999997</v>
      </c>
      <c r="HM314">
        <v>95.755099999999999</v>
      </c>
      <c r="HN314">
        <v>-30</v>
      </c>
      <c r="HO314">
        <v>-30</v>
      </c>
      <c r="HP314">
        <v>31</v>
      </c>
      <c r="HQ314">
        <v>1996.32</v>
      </c>
      <c r="HR314">
        <v>32.067999999999998</v>
      </c>
      <c r="HS314">
        <v>99.144900000000007</v>
      </c>
      <c r="HT314">
        <v>98.330200000000005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2022-10-18T17:24:09Z</dcterms:created>
  <dcterms:modified xsi:type="dcterms:W3CDTF">2024-10-17T15:26:27Z</dcterms:modified>
</cp:coreProperties>
</file>