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602974A-F264-D640-AA6E-6FC1FBB488F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/>
  <c r="K389" i="1" s="1"/>
  <c r="AL389" i="1"/>
  <c r="I389" i="1" s="1"/>
  <c r="H389" i="1" s="1"/>
  <c r="AG389" i="1"/>
  <c r="J389" i="1" s="1"/>
  <c r="Y389" i="1"/>
  <c r="X389" i="1"/>
  <c r="P389" i="1"/>
  <c r="AY388" i="1"/>
  <c r="AX388" i="1"/>
  <c r="AW388" i="1"/>
  <c r="AV388" i="1"/>
  <c r="AU388" i="1"/>
  <c r="AS388" i="1" s="1"/>
  <c r="AT388" i="1"/>
  <c r="AL388" i="1"/>
  <c r="I388" i="1" s="1"/>
  <c r="H388" i="1" s="1"/>
  <c r="AG388" i="1"/>
  <c r="J388" i="1" s="1"/>
  <c r="AE388" i="1"/>
  <c r="Y388" i="1"/>
  <c r="X388" i="1"/>
  <c r="W388" i="1" s="1"/>
  <c r="P388" i="1"/>
  <c r="N388" i="1"/>
  <c r="AY387" i="1"/>
  <c r="AX387" i="1"/>
  <c r="AV387" i="1"/>
  <c r="AU387" i="1"/>
  <c r="AS387" i="1" s="1"/>
  <c r="AL387" i="1"/>
  <c r="AG387" i="1"/>
  <c r="J387" i="1" s="1"/>
  <c r="Y387" i="1"/>
  <c r="W387" i="1" s="1"/>
  <c r="X387" i="1"/>
  <c r="P387" i="1"/>
  <c r="I387" i="1"/>
  <c r="H387" i="1" s="1"/>
  <c r="AA387" i="1" s="1"/>
  <c r="AY386" i="1"/>
  <c r="AX386" i="1"/>
  <c r="AV386" i="1"/>
  <c r="S386" i="1" s="1"/>
  <c r="AU386" i="1"/>
  <c r="AS386" i="1" s="1"/>
  <c r="AL386" i="1"/>
  <c r="AG386" i="1"/>
  <c r="Y386" i="1"/>
  <c r="X386" i="1"/>
  <c r="W386" i="1" s="1"/>
  <c r="P386" i="1"/>
  <c r="J386" i="1"/>
  <c r="I386" i="1"/>
  <c r="H386" i="1" s="1"/>
  <c r="AY385" i="1"/>
  <c r="AX385" i="1"/>
  <c r="AV385" i="1"/>
  <c r="AU385" i="1"/>
  <c r="AS385" i="1"/>
  <c r="AL385" i="1"/>
  <c r="I385" i="1" s="1"/>
  <c r="H385" i="1" s="1"/>
  <c r="AG385" i="1"/>
  <c r="J385" i="1" s="1"/>
  <c r="Y385" i="1"/>
  <c r="X385" i="1"/>
  <c r="S385" i="1"/>
  <c r="P385" i="1"/>
  <c r="AY384" i="1"/>
  <c r="AX384" i="1"/>
  <c r="AV384" i="1"/>
  <c r="AU384" i="1"/>
  <c r="AS384" i="1" s="1"/>
  <c r="AL384" i="1"/>
  <c r="I384" i="1" s="1"/>
  <c r="H384" i="1" s="1"/>
  <c r="AG384" i="1"/>
  <c r="Y384" i="1"/>
  <c r="X384" i="1"/>
  <c r="W384" i="1"/>
  <c r="P384" i="1"/>
  <c r="J384" i="1"/>
  <c r="AY383" i="1"/>
  <c r="AX383" i="1"/>
  <c r="AV383" i="1"/>
  <c r="AU383" i="1"/>
  <c r="AS383" i="1" s="1"/>
  <c r="AF383" i="1" s="1"/>
  <c r="AL383" i="1"/>
  <c r="I383" i="1" s="1"/>
  <c r="H383" i="1" s="1"/>
  <c r="AA383" i="1" s="1"/>
  <c r="AG383" i="1"/>
  <c r="J383" i="1" s="1"/>
  <c r="AE383" i="1"/>
  <c r="Y383" i="1"/>
  <c r="W383" i="1" s="1"/>
  <c r="X383" i="1"/>
  <c r="P383" i="1"/>
  <c r="AY382" i="1"/>
  <c r="AX382" i="1"/>
  <c r="AV382" i="1"/>
  <c r="AU382" i="1"/>
  <c r="AS382" i="1"/>
  <c r="AL382" i="1"/>
  <c r="I382" i="1" s="1"/>
  <c r="H382" i="1" s="1"/>
  <c r="AG382" i="1"/>
  <c r="J382" i="1" s="1"/>
  <c r="Y382" i="1"/>
  <c r="X382" i="1"/>
  <c r="S382" i="1"/>
  <c r="P382" i="1"/>
  <c r="AY381" i="1"/>
  <c r="AX381" i="1"/>
  <c r="AV381" i="1"/>
  <c r="AW381" i="1" s="1"/>
  <c r="AU381" i="1"/>
  <c r="AS381" i="1" s="1"/>
  <c r="AL381" i="1"/>
  <c r="I381" i="1" s="1"/>
  <c r="H381" i="1" s="1"/>
  <c r="AG381" i="1"/>
  <c r="Y381" i="1"/>
  <c r="X381" i="1"/>
  <c r="W381" i="1" s="1"/>
  <c r="P381" i="1"/>
  <c r="J381" i="1"/>
  <c r="AY380" i="1"/>
  <c r="AX380" i="1"/>
  <c r="AW380" i="1"/>
  <c r="AV380" i="1"/>
  <c r="AU380" i="1"/>
  <c r="AS380" i="1" s="1"/>
  <c r="AT380" i="1" s="1"/>
  <c r="AL380" i="1"/>
  <c r="I380" i="1" s="1"/>
  <c r="H380" i="1" s="1"/>
  <c r="AG380" i="1"/>
  <c r="J380" i="1" s="1"/>
  <c r="AE380" i="1"/>
  <c r="Y380" i="1"/>
  <c r="X380" i="1"/>
  <c r="W380" i="1" s="1"/>
  <c r="P380" i="1"/>
  <c r="N380" i="1"/>
  <c r="AY379" i="1"/>
  <c r="AX379" i="1"/>
  <c r="AW379" i="1" s="1"/>
  <c r="AV379" i="1"/>
  <c r="AU379" i="1"/>
  <c r="AS379" i="1" s="1"/>
  <c r="AL379" i="1"/>
  <c r="AG379" i="1"/>
  <c r="J379" i="1" s="1"/>
  <c r="AF379" i="1"/>
  <c r="AE379" i="1"/>
  <c r="Y379" i="1"/>
  <c r="X379" i="1"/>
  <c r="P379" i="1"/>
  <c r="N379" i="1"/>
  <c r="I379" i="1"/>
  <c r="H379" i="1" s="1"/>
  <c r="AY378" i="1"/>
  <c r="AX378" i="1"/>
  <c r="AV378" i="1"/>
  <c r="AU378" i="1"/>
  <c r="AS378" i="1"/>
  <c r="AL378" i="1"/>
  <c r="I378" i="1" s="1"/>
  <c r="AG378" i="1"/>
  <c r="J378" i="1" s="1"/>
  <c r="Y378" i="1"/>
  <c r="X378" i="1"/>
  <c r="W378" i="1" s="1"/>
  <c r="S378" i="1"/>
  <c r="P378" i="1"/>
  <c r="H378" i="1"/>
  <c r="AA378" i="1" s="1"/>
  <c r="AY377" i="1"/>
  <c r="S377" i="1" s="1"/>
  <c r="AX377" i="1"/>
  <c r="AV377" i="1"/>
  <c r="AU377" i="1"/>
  <c r="AS377" i="1" s="1"/>
  <c r="AL377" i="1"/>
  <c r="I377" i="1" s="1"/>
  <c r="H377" i="1" s="1"/>
  <c r="AA377" i="1" s="1"/>
  <c r="AG377" i="1"/>
  <c r="Y377" i="1"/>
  <c r="X377" i="1"/>
  <c r="P377" i="1"/>
  <c r="J377" i="1"/>
  <c r="AY376" i="1"/>
  <c r="AX376" i="1"/>
  <c r="AV376" i="1"/>
  <c r="AU376" i="1"/>
  <c r="AS376" i="1" s="1"/>
  <c r="AT376" i="1"/>
  <c r="AL376" i="1"/>
  <c r="I376" i="1" s="1"/>
  <c r="H376" i="1" s="1"/>
  <c r="AG376" i="1"/>
  <c r="J376" i="1" s="1"/>
  <c r="AE376" i="1"/>
  <c r="Y376" i="1"/>
  <c r="W376" i="1" s="1"/>
  <c r="X376" i="1"/>
  <c r="P376" i="1"/>
  <c r="N376" i="1"/>
  <c r="AY375" i="1"/>
  <c r="AX375" i="1"/>
  <c r="AV375" i="1"/>
  <c r="AU375" i="1"/>
  <c r="AS375" i="1" s="1"/>
  <c r="AL375" i="1"/>
  <c r="AG375" i="1"/>
  <c r="J375" i="1" s="1"/>
  <c r="Y375" i="1"/>
  <c r="X375" i="1"/>
  <c r="P375" i="1"/>
  <c r="I375" i="1"/>
  <c r="H375" i="1" s="1"/>
  <c r="AY374" i="1"/>
  <c r="AX374" i="1"/>
  <c r="AV374" i="1"/>
  <c r="AW374" i="1" s="1"/>
  <c r="AU374" i="1"/>
  <c r="AS374" i="1" s="1"/>
  <c r="AL374" i="1"/>
  <c r="I374" i="1" s="1"/>
  <c r="H374" i="1" s="1"/>
  <c r="AG374" i="1"/>
  <c r="J374" i="1" s="1"/>
  <c r="Y374" i="1"/>
  <c r="X374" i="1"/>
  <c r="W374" i="1" s="1"/>
  <c r="S374" i="1"/>
  <c r="P374" i="1"/>
  <c r="AY373" i="1"/>
  <c r="AX373" i="1"/>
  <c r="AV373" i="1"/>
  <c r="AU373" i="1"/>
  <c r="AS373" i="1"/>
  <c r="K373" i="1" s="1"/>
  <c r="AL373" i="1"/>
  <c r="I373" i="1" s="1"/>
  <c r="H373" i="1" s="1"/>
  <c r="AG373" i="1"/>
  <c r="Y373" i="1"/>
  <c r="X373" i="1"/>
  <c r="W373" i="1" s="1"/>
  <c r="S373" i="1"/>
  <c r="P373" i="1"/>
  <c r="J373" i="1"/>
  <c r="AY372" i="1"/>
  <c r="AX372" i="1"/>
  <c r="AV372" i="1"/>
  <c r="AU372" i="1"/>
  <c r="AS372" i="1" s="1"/>
  <c r="AT372" i="1" s="1"/>
  <c r="AL372" i="1"/>
  <c r="I372" i="1" s="1"/>
  <c r="H372" i="1" s="1"/>
  <c r="AG372" i="1"/>
  <c r="AE372" i="1"/>
  <c r="Y372" i="1"/>
  <c r="X372" i="1"/>
  <c r="W372" i="1" s="1"/>
  <c r="P372" i="1"/>
  <c r="N372" i="1"/>
  <c r="J372" i="1"/>
  <c r="AY371" i="1"/>
  <c r="AX371" i="1"/>
  <c r="AV371" i="1"/>
  <c r="AU371" i="1"/>
  <c r="AS371" i="1" s="1"/>
  <c r="AL371" i="1"/>
  <c r="AG371" i="1"/>
  <c r="J371" i="1" s="1"/>
  <c r="AF371" i="1"/>
  <c r="Y371" i="1"/>
  <c r="X371" i="1"/>
  <c r="P371" i="1"/>
  <c r="N371" i="1"/>
  <c r="I371" i="1"/>
  <c r="H371" i="1"/>
  <c r="AA371" i="1" s="1"/>
  <c r="AY370" i="1"/>
  <c r="S370" i="1" s="1"/>
  <c r="AX370" i="1"/>
  <c r="AV370" i="1"/>
  <c r="AU370" i="1"/>
  <c r="AS370" i="1"/>
  <c r="AL370" i="1"/>
  <c r="AG370" i="1"/>
  <c r="J370" i="1" s="1"/>
  <c r="AF370" i="1"/>
  <c r="AA370" i="1"/>
  <c r="Y370" i="1"/>
  <c r="X370" i="1"/>
  <c r="P370" i="1"/>
  <c r="K370" i="1"/>
  <c r="I370" i="1"/>
  <c r="H370" i="1" s="1"/>
  <c r="AY369" i="1"/>
  <c r="AX369" i="1"/>
  <c r="AV369" i="1"/>
  <c r="AW369" i="1" s="1"/>
  <c r="AU369" i="1"/>
  <c r="AS369" i="1"/>
  <c r="K369" i="1" s="1"/>
  <c r="AL369" i="1"/>
  <c r="I369" i="1" s="1"/>
  <c r="H369" i="1" s="1"/>
  <c r="AG369" i="1"/>
  <c r="J369" i="1" s="1"/>
  <c r="Y369" i="1"/>
  <c r="X369" i="1"/>
  <c r="W369" i="1" s="1"/>
  <c r="P369" i="1"/>
  <c r="AY368" i="1"/>
  <c r="AX368" i="1"/>
  <c r="AW368" i="1" s="1"/>
  <c r="AV368" i="1"/>
  <c r="AU368" i="1"/>
  <c r="AS368" i="1" s="1"/>
  <c r="AT368" i="1"/>
  <c r="AL368" i="1"/>
  <c r="I368" i="1" s="1"/>
  <c r="H368" i="1" s="1"/>
  <c r="AG368" i="1"/>
  <c r="Y368" i="1"/>
  <c r="X368" i="1"/>
  <c r="P368" i="1"/>
  <c r="N368" i="1"/>
  <c r="J368" i="1"/>
  <c r="AY367" i="1"/>
  <c r="AX367" i="1"/>
  <c r="AV367" i="1"/>
  <c r="AU367" i="1"/>
  <c r="AS367" i="1" s="1"/>
  <c r="AF367" i="1" s="1"/>
  <c r="AL367" i="1"/>
  <c r="AG367" i="1"/>
  <c r="J367" i="1" s="1"/>
  <c r="Y367" i="1"/>
  <c r="W367" i="1" s="1"/>
  <c r="X367" i="1"/>
  <c r="P367" i="1"/>
  <c r="I367" i="1"/>
  <c r="H367" i="1" s="1"/>
  <c r="AA367" i="1" s="1"/>
  <c r="AY366" i="1"/>
  <c r="AX366" i="1"/>
  <c r="AV366" i="1"/>
  <c r="AU366" i="1"/>
  <c r="AS366" i="1" s="1"/>
  <c r="AL366" i="1"/>
  <c r="I366" i="1" s="1"/>
  <c r="H366" i="1" s="1"/>
  <c r="AA366" i="1" s="1"/>
  <c r="AG366" i="1"/>
  <c r="J366" i="1" s="1"/>
  <c r="AF366" i="1"/>
  <c r="Y366" i="1"/>
  <c r="X366" i="1"/>
  <c r="S366" i="1"/>
  <c r="P366" i="1"/>
  <c r="AY365" i="1"/>
  <c r="AX365" i="1"/>
  <c r="AV365" i="1"/>
  <c r="S365" i="1" s="1"/>
  <c r="AU365" i="1"/>
  <c r="AS365" i="1" s="1"/>
  <c r="AL365" i="1"/>
  <c r="I365" i="1" s="1"/>
  <c r="H365" i="1" s="1"/>
  <c r="AG365" i="1"/>
  <c r="J365" i="1" s="1"/>
  <c r="Y365" i="1"/>
  <c r="X365" i="1"/>
  <c r="W365" i="1" s="1"/>
  <c r="P365" i="1"/>
  <c r="AY364" i="1"/>
  <c r="AX364" i="1"/>
  <c r="AV364" i="1"/>
  <c r="S364" i="1" s="1"/>
  <c r="AU364" i="1"/>
  <c r="AS364" i="1" s="1"/>
  <c r="AT364" i="1" s="1"/>
  <c r="AL364" i="1"/>
  <c r="I364" i="1" s="1"/>
  <c r="AG364" i="1"/>
  <c r="Y364" i="1"/>
  <c r="X364" i="1"/>
  <c r="W364" i="1" s="1"/>
  <c r="P364" i="1"/>
  <c r="J364" i="1"/>
  <c r="H364" i="1"/>
  <c r="AY363" i="1"/>
  <c r="AX363" i="1"/>
  <c r="AV363" i="1"/>
  <c r="AU363" i="1"/>
  <c r="AS363" i="1"/>
  <c r="AE363" i="1" s="1"/>
  <c r="AL363" i="1"/>
  <c r="AG363" i="1"/>
  <c r="J363" i="1" s="1"/>
  <c r="AF363" i="1"/>
  <c r="Y363" i="1"/>
  <c r="X363" i="1"/>
  <c r="P363" i="1"/>
  <c r="K363" i="1"/>
  <c r="I363" i="1"/>
  <c r="H363" i="1" s="1"/>
  <c r="AY362" i="1"/>
  <c r="S362" i="1" s="1"/>
  <c r="AX362" i="1"/>
  <c r="AV362" i="1"/>
  <c r="AU362" i="1"/>
  <c r="AS362" i="1"/>
  <c r="K362" i="1" s="1"/>
  <c r="AL362" i="1"/>
  <c r="I362" i="1" s="1"/>
  <c r="H362" i="1" s="1"/>
  <c r="AG362" i="1"/>
  <c r="J362" i="1" s="1"/>
  <c r="AF362" i="1"/>
  <c r="Y362" i="1"/>
  <c r="X362" i="1"/>
  <c r="P362" i="1"/>
  <c r="AY361" i="1"/>
  <c r="AX361" i="1"/>
  <c r="AV361" i="1"/>
  <c r="AW361" i="1" s="1"/>
  <c r="AU361" i="1"/>
  <c r="AS361" i="1" s="1"/>
  <c r="AT361" i="1"/>
  <c r="AL361" i="1"/>
  <c r="I361" i="1" s="1"/>
  <c r="H361" i="1" s="1"/>
  <c r="AG361" i="1"/>
  <c r="J361" i="1" s="1"/>
  <c r="AA361" i="1"/>
  <c r="Y361" i="1"/>
  <c r="X361" i="1"/>
  <c r="W361" i="1" s="1"/>
  <c r="S361" i="1"/>
  <c r="T361" i="1" s="1"/>
  <c r="U361" i="1" s="1"/>
  <c r="P361" i="1"/>
  <c r="AY360" i="1"/>
  <c r="AX360" i="1"/>
  <c r="AV360" i="1"/>
  <c r="S360" i="1" s="1"/>
  <c r="AU360" i="1"/>
  <c r="AS360" i="1" s="1"/>
  <c r="AT360" i="1" s="1"/>
  <c r="AL360" i="1"/>
  <c r="I360" i="1" s="1"/>
  <c r="H360" i="1" s="1"/>
  <c r="AA360" i="1" s="1"/>
  <c r="AG360" i="1"/>
  <c r="Y360" i="1"/>
  <c r="W360" i="1" s="1"/>
  <c r="X360" i="1"/>
  <c r="P360" i="1"/>
  <c r="J360" i="1"/>
  <c r="AY359" i="1"/>
  <c r="AX359" i="1"/>
  <c r="AV359" i="1"/>
  <c r="AU359" i="1"/>
  <c r="AS359" i="1" s="1"/>
  <c r="AL359" i="1"/>
  <c r="AG359" i="1"/>
  <c r="J359" i="1" s="1"/>
  <c r="AF359" i="1"/>
  <c r="AE359" i="1"/>
  <c r="Y359" i="1"/>
  <c r="X359" i="1"/>
  <c r="P359" i="1"/>
  <c r="N359" i="1"/>
  <c r="I359" i="1"/>
  <c r="H359" i="1" s="1"/>
  <c r="AY358" i="1"/>
  <c r="AX358" i="1"/>
  <c r="AV358" i="1"/>
  <c r="S358" i="1" s="1"/>
  <c r="AU358" i="1"/>
  <c r="AS358" i="1" s="1"/>
  <c r="AL358" i="1"/>
  <c r="I358" i="1" s="1"/>
  <c r="H358" i="1" s="1"/>
  <c r="AA358" i="1" s="1"/>
  <c r="AG358" i="1"/>
  <c r="J358" i="1" s="1"/>
  <c r="Y358" i="1"/>
  <c r="X358" i="1"/>
  <c r="P358" i="1"/>
  <c r="AY357" i="1"/>
  <c r="AX357" i="1"/>
  <c r="AV357" i="1"/>
  <c r="AU357" i="1"/>
  <c r="AS357" i="1" s="1"/>
  <c r="AL357" i="1"/>
  <c r="I357" i="1" s="1"/>
  <c r="H357" i="1" s="1"/>
  <c r="AA357" i="1" s="1"/>
  <c r="AG357" i="1"/>
  <c r="J357" i="1" s="1"/>
  <c r="Y357" i="1"/>
  <c r="X357" i="1"/>
  <c r="W357" i="1" s="1"/>
  <c r="S357" i="1"/>
  <c r="P357" i="1"/>
  <c r="AY356" i="1"/>
  <c r="AX356" i="1"/>
  <c r="AV356" i="1"/>
  <c r="S356" i="1" s="1"/>
  <c r="T356" i="1" s="1"/>
  <c r="U356" i="1" s="1"/>
  <c r="AU356" i="1"/>
  <c r="AS356" i="1" s="1"/>
  <c r="AL356" i="1"/>
  <c r="I356" i="1" s="1"/>
  <c r="H356" i="1" s="1"/>
  <c r="AG356" i="1"/>
  <c r="J356" i="1" s="1"/>
  <c r="Y356" i="1"/>
  <c r="X356" i="1"/>
  <c r="W356" i="1"/>
  <c r="P356" i="1"/>
  <c r="AY355" i="1"/>
  <c r="AX355" i="1"/>
  <c r="AV355" i="1"/>
  <c r="AU355" i="1"/>
  <c r="AS355" i="1"/>
  <c r="AL355" i="1"/>
  <c r="AG355" i="1"/>
  <c r="J355" i="1" s="1"/>
  <c r="Y355" i="1"/>
  <c r="X355" i="1"/>
  <c r="P355" i="1"/>
  <c r="I355" i="1"/>
  <c r="H355" i="1" s="1"/>
  <c r="AY354" i="1"/>
  <c r="AX354" i="1"/>
  <c r="AV354" i="1"/>
  <c r="S354" i="1" s="1"/>
  <c r="AU354" i="1"/>
  <c r="AS354" i="1"/>
  <c r="AL354" i="1"/>
  <c r="I354" i="1" s="1"/>
  <c r="H354" i="1" s="1"/>
  <c r="AA354" i="1" s="1"/>
  <c r="AG354" i="1"/>
  <c r="J354" i="1" s="1"/>
  <c r="Y354" i="1"/>
  <c r="X354" i="1"/>
  <c r="P354" i="1"/>
  <c r="AY353" i="1"/>
  <c r="AX353" i="1"/>
  <c r="AV353" i="1"/>
  <c r="AW353" i="1" s="1"/>
  <c r="AU353" i="1"/>
  <c r="AS353" i="1"/>
  <c r="AL353" i="1"/>
  <c r="I353" i="1" s="1"/>
  <c r="H353" i="1" s="1"/>
  <c r="AA353" i="1" s="1"/>
  <c r="AG353" i="1"/>
  <c r="J353" i="1" s="1"/>
  <c r="Y353" i="1"/>
  <c r="X353" i="1"/>
  <c r="W353" i="1" s="1"/>
  <c r="S353" i="1"/>
  <c r="T353" i="1" s="1"/>
  <c r="U353" i="1" s="1"/>
  <c r="P353" i="1"/>
  <c r="K353" i="1"/>
  <c r="AY352" i="1"/>
  <c r="AX352" i="1"/>
  <c r="AV352" i="1"/>
  <c r="S352" i="1" s="1"/>
  <c r="AU352" i="1"/>
  <c r="AS352" i="1" s="1"/>
  <c r="AE352" i="1" s="1"/>
  <c r="AT352" i="1"/>
  <c r="AL352" i="1"/>
  <c r="I352" i="1" s="1"/>
  <c r="H352" i="1" s="1"/>
  <c r="AG352" i="1"/>
  <c r="J352" i="1" s="1"/>
  <c r="Y352" i="1"/>
  <c r="X352" i="1"/>
  <c r="W352" i="1"/>
  <c r="P352" i="1"/>
  <c r="N352" i="1"/>
  <c r="AY351" i="1"/>
  <c r="AX351" i="1"/>
  <c r="AV351" i="1"/>
  <c r="AU351" i="1"/>
  <c r="AS351" i="1" s="1"/>
  <c r="AL351" i="1"/>
  <c r="I351" i="1" s="1"/>
  <c r="H351" i="1" s="1"/>
  <c r="AA351" i="1" s="1"/>
  <c r="AG351" i="1"/>
  <c r="J351" i="1" s="1"/>
  <c r="Y351" i="1"/>
  <c r="X351" i="1"/>
  <c r="W351" i="1"/>
  <c r="P351" i="1"/>
  <c r="AY350" i="1"/>
  <c r="S350" i="1" s="1"/>
  <c r="AX350" i="1"/>
  <c r="AV350" i="1"/>
  <c r="AU350" i="1"/>
  <c r="AS350" i="1"/>
  <c r="AL350" i="1"/>
  <c r="I350" i="1" s="1"/>
  <c r="H350" i="1" s="1"/>
  <c r="AA350" i="1" s="1"/>
  <c r="AG350" i="1"/>
  <c r="Y350" i="1"/>
  <c r="X350" i="1"/>
  <c r="P350" i="1"/>
  <c r="J350" i="1"/>
  <c r="AY349" i="1"/>
  <c r="S349" i="1" s="1"/>
  <c r="AX349" i="1"/>
  <c r="AV349" i="1"/>
  <c r="AU349" i="1"/>
  <c r="AS349" i="1"/>
  <c r="K349" i="1" s="1"/>
  <c r="AL349" i="1"/>
  <c r="I349" i="1" s="1"/>
  <c r="H349" i="1" s="1"/>
  <c r="AG349" i="1"/>
  <c r="Y349" i="1"/>
  <c r="X349" i="1"/>
  <c r="W349" i="1" s="1"/>
  <c r="P349" i="1"/>
  <c r="J349" i="1"/>
  <c r="AY348" i="1"/>
  <c r="AX348" i="1"/>
  <c r="AV348" i="1"/>
  <c r="AW348" i="1" s="1"/>
  <c r="AU348" i="1"/>
  <c r="AS348" i="1" s="1"/>
  <c r="AT348" i="1"/>
  <c r="AL348" i="1"/>
  <c r="I348" i="1" s="1"/>
  <c r="AG348" i="1"/>
  <c r="Y348" i="1"/>
  <c r="X348" i="1"/>
  <c r="P348" i="1"/>
  <c r="J348" i="1"/>
  <c r="H348" i="1"/>
  <c r="AA348" i="1" s="1"/>
  <c r="AY347" i="1"/>
  <c r="S347" i="1" s="1"/>
  <c r="T347" i="1" s="1"/>
  <c r="U347" i="1" s="1"/>
  <c r="AX347" i="1"/>
  <c r="AV347" i="1"/>
  <c r="AU347" i="1"/>
  <c r="AS347" i="1" s="1"/>
  <c r="AL347" i="1"/>
  <c r="I347" i="1" s="1"/>
  <c r="H347" i="1" s="1"/>
  <c r="AG347" i="1"/>
  <c r="AA347" i="1"/>
  <c r="Y347" i="1"/>
  <c r="X347" i="1"/>
  <c r="W347" i="1" s="1"/>
  <c r="P347" i="1"/>
  <c r="J347" i="1"/>
  <c r="AY346" i="1"/>
  <c r="AX346" i="1"/>
  <c r="AW346" i="1"/>
  <c r="AV346" i="1"/>
  <c r="AU346" i="1"/>
  <c r="AS346" i="1" s="1"/>
  <c r="AL346" i="1"/>
  <c r="I346" i="1" s="1"/>
  <c r="H346" i="1" s="1"/>
  <c r="AA346" i="1" s="1"/>
  <c r="AG346" i="1"/>
  <c r="J346" i="1" s="1"/>
  <c r="Y346" i="1"/>
  <c r="X346" i="1"/>
  <c r="W346" i="1"/>
  <c r="P346" i="1"/>
  <c r="AY345" i="1"/>
  <c r="AX345" i="1"/>
  <c r="AV345" i="1"/>
  <c r="AU345" i="1"/>
  <c r="AS345" i="1"/>
  <c r="AL345" i="1"/>
  <c r="AG345" i="1"/>
  <c r="J345" i="1" s="1"/>
  <c r="Y345" i="1"/>
  <c r="X345" i="1"/>
  <c r="P345" i="1"/>
  <c r="I345" i="1"/>
  <c r="H345" i="1"/>
  <c r="AA345" i="1" s="1"/>
  <c r="AY344" i="1"/>
  <c r="S344" i="1" s="1"/>
  <c r="AX344" i="1"/>
  <c r="AV344" i="1"/>
  <c r="AW344" i="1" s="1"/>
  <c r="AU344" i="1"/>
  <c r="AS344" i="1" s="1"/>
  <c r="AL344" i="1"/>
  <c r="AG344" i="1"/>
  <c r="Y344" i="1"/>
  <c r="X344" i="1"/>
  <c r="P344" i="1"/>
  <c r="J344" i="1"/>
  <c r="I344" i="1"/>
  <c r="H344" i="1" s="1"/>
  <c r="AY343" i="1"/>
  <c r="AX343" i="1"/>
  <c r="AV343" i="1"/>
  <c r="AW343" i="1" s="1"/>
  <c r="AU343" i="1"/>
  <c r="AS343" i="1" s="1"/>
  <c r="AL343" i="1"/>
  <c r="I343" i="1" s="1"/>
  <c r="H343" i="1" s="1"/>
  <c r="AG343" i="1"/>
  <c r="Y343" i="1"/>
  <c r="X343" i="1"/>
  <c r="W343" i="1" s="1"/>
  <c r="P343" i="1"/>
  <c r="J343" i="1"/>
  <c r="AY342" i="1"/>
  <c r="AX342" i="1"/>
  <c r="AV342" i="1"/>
  <c r="S342" i="1" s="1"/>
  <c r="T342" i="1" s="1"/>
  <c r="U342" i="1" s="1"/>
  <c r="V342" i="1" s="1"/>
  <c r="Z342" i="1" s="1"/>
  <c r="AU342" i="1"/>
  <c r="AS342" i="1" s="1"/>
  <c r="AT342" i="1" s="1"/>
  <c r="AL342" i="1"/>
  <c r="AG342" i="1"/>
  <c r="J342" i="1" s="1"/>
  <c r="Y342" i="1"/>
  <c r="W342" i="1" s="1"/>
  <c r="X342" i="1"/>
  <c r="P342" i="1"/>
  <c r="N342" i="1"/>
  <c r="I342" i="1"/>
  <c r="H342" i="1"/>
  <c r="AA342" i="1" s="1"/>
  <c r="AY341" i="1"/>
  <c r="AX341" i="1"/>
  <c r="AV341" i="1"/>
  <c r="AU341" i="1"/>
  <c r="AS341" i="1"/>
  <c r="AL341" i="1"/>
  <c r="I341" i="1" s="1"/>
  <c r="H341" i="1" s="1"/>
  <c r="AG341" i="1"/>
  <c r="J341" i="1" s="1"/>
  <c r="Y341" i="1"/>
  <c r="X341" i="1"/>
  <c r="W341" i="1" s="1"/>
  <c r="P341" i="1"/>
  <c r="AY340" i="1"/>
  <c r="AX340" i="1"/>
  <c r="AV340" i="1"/>
  <c r="AW340" i="1" s="1"/>
  <c r="AU340" i="1"/>
  <c r="AS340" i="1" s="1"/>
  <c r="AF340" i="1" s="1"/>
  <c r="AL340" i="1"/>
  <c r="I340" i="1" s="1"/>
  <c r="H340" i="1" s="1"/>
  <c r="AA340" i="1" s="1"/>
  <c r="AG340" i="1"/>
  <c r="J340" i="1" s="1"/>
  <c r="Y340" i="1"/>
  <c r="X340" i="1"/>
  <c r="P340" i="1"/>
  <c r="K340" i="1"/>
  <c r="AY339" i="1"/>
  <c r="S339" i="1" s="1"/>
  <c r="AX339" i="1"/>
  <c r="AV339" i="1"/>
  <c r="AU339" i="1"/>
  <c r="AS339" i="1" s="1"/>
  <c r="AL339" i="1"/>
  <c r="I339" i="1" s="1"/>
  <c r="H339" i="1" s="1"/>
  <c r="AG339" i="1"/>
  <c r="J339" i="1" s="1"/>
  <c r="AA339" i="1"/>
  <c r="Y339" i="1"/>
  <c r="X339" i="1"/>
  <c r="P339" i="1"/>
  <c r="AY338" i="1"/>
  <c r="AX338" i="1"/>
  <c r="AV338" i="1"/>
  <c r="S338" i="1" s="1"/>
  <c r="AU338" i="1"/>
  <c r="AS338" i="1" s="1"/>
  <c r="N338" i="1" s="1"/>
  <c r="AL338" i="1"/>
  <c r="I338" i="1" s="1"/>
  <c r="H338" i="1" s="1"/>
  <c r="AA338" i="1" s="1"/>
  <c r="AG338" i="1"/>
  <c r="Y338" i="1"/>
  <c r="X338" i="1"/>
  <c r="W338" i="1"/>
  <c r="P338" i="1"/>
  <c r="J338" i="1"/>
  <c r="AY337" i="1"/>
  <c r="AX337" i="1"/>
  <c r="AV337" i="1"/>
  <c r="AU337" i="1"/>
  <c r="AS337" i="1"/>
  <c r="N337" i="1" s="1"/>
  <c r="AL337" i="1"/>
  <c r="I337" i="1" s="1"/>
  <c r="H337" i="1" s="1"/>
  <c r="AA337" i="1" s="1"/>
  <c r="AG337" i="1"/>
  <c r="J337" i="1" s="1"/>
  <c r="Y337" i="1"/>
  <c r="W337" i="1" s="1"/>
  <c r="X337" i="1"/>
  <c r="P337" i="1"/>
  <c r="AY336" i="1"/>
  <c r="AX336" i="1"/>
  <c r="AV336" i="1"/>
  <c r="AU336" i="1"/>
  <c r="AS336" i="1"/>
  <c r="AF336" i="1" s="1"/>
  <c r="AL336" i="1"/>
  <c r="I336" i="1" s="1"/>
  <c r="H336" i="1" s="1"/>
  <c r="AG336" i="1"/>
  <c r="J336" i="1" s="1"/>
  <c r="Y336" i="1"/>
  <c r="X336" i="1"/>
  <c r="P336" i="1"/>
  <c r="K336" i="1"/>
  <c r="AY335" i="1"/>
  <c r="S335" i="1" s="1"/>
  <c r="AX335" i="1"/>
  <c r="AV335" i="1"/>
  <c r="AW335" i="1" s="1"/>
  <c r="AU335" i="1"/>
  <c r="AS335" i="1" s="1"/>
  <c r="K335" i="1" s="1"/>
  <c r="AT335" i="1"/>
  <c r="AL335" i="1"/>
  <c r="I335" i="1" s="1"/>
  <c r="H335" i="1" s="1"/>
  <c r="AG335" i="1"/>
  <c r="Y335" i="1"/>
  <c r="X335" i="1"/>
  <c r="P335" i="1"/>
  <c r="J335" i="1"/>
  <c r="AY334" i="1"/>
  <c r="AX334" i="1"/>
  <c r="AW334" i="1"/>
  <c r="AV334" i="1"/>
  <c r="AU334" i="1"/>
  <c r="AS334" i="1" s="1"/>
  <c r="AT334" i="1"/>
  <c r="AL334" i="1"/>
  <c r="I334" i="1" s="1"/>
  <c r="H334" i="1" s="1"/>
  <c r="AG334" i="1"/>
  <c r="J334" i="1" s="1"/>
  <c r="AE334" i="1"/>
  <c r="Y334" i="1"/>
  <c r="X334" i="1"/>
  <c r="W334" i="1" s="1"/>
  <c r="P334" i="1"/>
  <c r="N334" i="1"/>
  <c r="AY333" i="1"/>
  <c r="AX333" i="1"/>
  <c r="AV333" i="1"/>
  <c r="AW333" i="1" s="1"/>
  <c r="AU333" i="1"/>
  <c r="AS333" i="1"/>
  <c r="AT333" i="1" s="1"/>
  <c r="AL333" i="1"/>
  <c r="AG333" i="1"/>
  <c r="AF333" i="1"/>
  <c r="AE333" i="1"/>
  <c r="Y333" i="1"/>
  <c r="W333" i="1" s="1"/>
  <c r="X333" i="1"/>
  <c r="P333" i="1"/>
  <c r="N333" i="1"/>
  <c r="K333" i="1"/>
  <c r="J333" i="1"/>
  <c r="I333" i="1"/>
  <c r="H333" i="1" s="1"/>
  <c r="AY332" i="1"/>
  <c r="S332" i="1" s="1"/>
  <c r="AX332" i="1"/>
  <c r="AV332" i="1"/>
  <c r="AU332" i="1"/>
  <c r="AS332" i="1" s="1"/>
  <c r="AF332" i="1" s="1"/>
  <c r="AL332" i="1"/>
  <c r="I332" i="1" s="1"/>
  <c r="H332" i="1" s="1"/>
  <c r="AG332" i="1"/>
  <c r="J332" i="1" s="1"/>
  <c r="Y332" i="1"/>
  <c r="X332" i="1"/>
  <c r="P332" i="1"/>
  <c r="AY331" i="1"/>
  <c r="AX331" i="1"/>
  <c r="AV331" i="1"/>
  <c r="AW331" i="1" s="1"/>
  <c r="AU331" i="1"/>
  <c r="AS331" i="1" s="1"/>
  <c r="AL331" i="1"/>
  <c r="I331" i="1" s="1"/>
  <c r="H331" i="1" s="1"/>
  <c r="AG331" i="1"/>
  <c r="Y331" i="1"/>
  <c r="X331" i="1"/>
  <c r="P331" i="1"/>
  <c r="J331" i="1"/>
  <c r="AY330" i="1"/>
  <c r="AX330" i="1"/>
  <c r="AV330" i="1"/>
  <c r="S330" i="1" s="1"/>
  <c r="AU330" i="1"/>
  <c r="AS330" i="1" s="1"/>
  <c r="AL330" i="1"/>
  <c r="I330" i="1" s="1"/>
  <c r="H330" i="1" s="1"/>
  <c r="AG330" i="1"/>
  <c r="J330" i="1" s="1"/>
  <c r="Y330" i="1"/>
  <c r="X330" i="1"/>
  <c r="W330" i="1" s="1"/>
  <c r="P330" i="1"/>
  <c r="AY329" i="1"/>
  <c r="AX329" i="1"/>
  <c r="AV329" i="1"/>
  <c r="AU329" i="1"/>
  <c r="AS329" i="1"/>
  <c r="AL329" i="1"/>
  <c r="I329" i="1" s="1"/>
  <c r="H329" i="1" s="1"/>
  <c r="AG329" i="1"/>
  <c r="J329" i="1" s="1"/>
  <c r="Y329" i="1"/>
  <c r="X329" i="1"/>
  <c r="W329" i="1" s="1"/>
  <c r="P329" i="1"/>
  <c r="AY328" i="1"/>
  <c r="AX328" i="1"/>
  <c r="AV328" i="1"/>
  <c r="AU328" i="1"/>
  <c r="AS328" i="1" s="1"/>
  <c r="N328" i="1" s="1"/>
  <c r="AL328" i="1"/>
  <c r="AG328" i="1"/>
  <c r="J328" i="1" s="1"/>
  <c r="AF328" i="1"/>
  <c r="Y328" i="1"/>
  <c r="X328" i="1"/>
  <c r="P328" i="1"/>
  <c r="I328" i="1"/>
  <c r="H328" i="1" s="1"/>
  <c r="AY327" i="1"/>
  <c r="AX327" i="1"/>
  <c r="AV327" i="1"/>
  <c r="S327" i="1" s="1"/>
  <c r="AU327" i="1"/>
  <c r="AS327" i="1" s="1"/>
  <c r="AL327" i="1"/>
  <c r="AG327" i="1"/>
  <c r="J327" i="1" s="1"/>
  <c r="Y327" i="1"/>
  <c r="X327" i="1"/>
  <c r="W327" i="1" s="1"/>
  <c r="P327" i="1"/>
  <c r="N327" i="1"/>
  <c r="I327" i="1"/>
  <c r="H327" i="1" s="1"/>
  <c r="AY326" i="1"/>
  <c r="AX326" i="1"/>
  <c r="AV326" i="1"/>
  <c r="AU326" i="1"/>
  <c r="AS326" i="1" s="1"/>
  <c r="AL326" i="1"/>
  <c r="I326" i="1" s="1"/>
  <c r="H326" i="1" s="1"/>
  <c r="AG326" i="1"/>
  <c r="J326" i="1" s="1"/>
  <c r="Y326" i="1"/>
  <c r="X326" i="1"/>
  <c r="P326" i="1"/>
  <c r="AY325" i="1"/>
  <c r="S325" i="1" s="1"/>
  <c r="AX325" i="1"/>
  <c r="AV325" i="1"/>
  <c r="AW325" i="1" s="1"/>
  <c r="AU325" i="1"/>
  <c r="AS325" i="1" s="1"/>
  <c r="AL325" i="1"/>
  <c r="I325" i="1" s="1"/>
  <c r="H325" i="1" s="1"/>
  <c r="AG325" i="1"/>
  <c r="J325" i="1" s="1"/>
  <c r="Y325" i="1"/>
  <c r="X325" i="1"/>
  <c r="P325" i="1"/>
  <c r="AY324" i="1"/>
  <c r="AX324" i="1"/>
  <c r="AV324" i="1"/>
  <c r="AW324" i="1" s="1"/>
  <c r="AU324" i="1"/>
  <c r="AS324" i="1" s="1"/>
  <c r="AT324" i="1" s="1"/>
  <c r="AL324" i="1"/>
  <c r="I324" i="1" s="1"/>
  <c r="H324" i="1" s="1"/>
  <c r="AA324" i="1" s="1"/>
  <c r="AG324" i="1"/>
  <c r="Y324" i="1"/>
  <c r="X324" i="1"/>
  <c r="P324" i="1"/>
  <c r="J324" i="1"/>
  <c r="AY323" i="1"/>
  <c r="AX323" i="1"/>
  <c r="AW323" i="1" s="1"/>
  <c r="AV323" i="1"/>
  <c r="AU323" i="1"/>
  <c r="AS323" i="1" s="1"/>
  <c r="AL323" i="1"/>
  <c r="I323" i="1" s="1"/>
  <c r="H323" i="1" s="1"/>
  <c r="AA323" i="1" s="1"/>
  <c r="AG323" i="1"/>
  <c r="J323" i="1" s="1"/>
  <c r="Y323" i="1"/>
  <c r="X323" i="1"/>
  <c r="W323" i="1"/>
  <c r="P323" i="1"/>
  <c r="AY322" i="1"/>
  <c r="AX322" i="1"/>
  <c r="AV322" i="1"/>
  <c r="AW322" i="1" s="1"/>
  <c r="AU322" i="1"/>
  <c r="AS322" i="1"/>
  <c r="AL322" i="1"/>
  <c r="AG322" i="1"/>
  <c r="Y322" i="1"/>
  <c r="X322" i="1"/>
  <c r="W322" i="1"/>
  <c r="S322" i="1"/>
  <c r="P322" i="1"/>
  <c r="J322" i="1"/>
  <c r="I322" i="1"/>
  <c r="H322" i="1" s="1"/>
  <c r="AA322" i="1" s="1"/>
  <c r="AY321" i="1"/>
  <c r="S321" i="1" s="1"/>
  <c r="AX321" i="1"/>
  <c r="AW321" i="1"/>
  <c r="AV321" i="1"/>
  <c r="AU321" i="1"/>
  <c r="AS321" i="1" s="1"/>
  <c r="AT321" i="1"/>
  <c r="AL321" i="1"/>
  <c r="AG321" i="1"/>
  <c r="AE321" i="1"/>
  <c r="Y321" i="1"/>
  <c r="X321" i="1"/>
  <c r="P321" i="1"/>
  <c r="K321" i="1"/>
  <c r="J321" i="1"/>
  <c r="I321" i="1"/>
  <c r="H321" i="1" s="1"/>
  <c r="AY320" i="1"/>
  <c r="AX320" i="1"/>
  <c r="AV320" i="1"/>
  <c r="AW320" i="1" s="1"/>
  <c r="AU320" i="1"/>
  <c r="AS320" i="1" s="1"/>
  <c r="AL320" i="1"/>
  <c r="AG320" i="1"/>
  <c r="J320" i="1" s="1"/>
  <c r="AA320" i="1"/>
  <c r="Y320" i="1"/>
  <c r="W320" i="1" s="1"/>
  <c r="X320" i="1"/>
  <c r="P320" i="1"/>
  <c r="I320" i="1"/>
  <c r="H320" i="1" s="1"/>
  <c r="AY319" i="1"/>
  <c r="AX319" i="1"/>
  <c r="AV319" i="1"/>
  <c r="AW319" i="1" s="1"/>
  <c r="AU319" i="1"/>
  <c r="AS319" i="1" s="1"/>
  <c r="AL319" i="1"/>
  <c r="I319" i="1" s="1"/>
  <c r="H319" i="1" s="1"/>
  <c r="AA319" i="1" s="1"/>
  <c r="AG319" i="1"/>
  <c r="J319" i="1" s="1"/>
  <c r="Y319" i="1"/>
  <c r="X319" i="1"/>
  <c r="W319" i="1" s="1"/>
  <c r="P319" i="1"/>
  <c r="AY318" i="1"/>
  <c r="S318" i="1" s="1"/>
  <c r="AX318" i="1"/>
  <c r="AV318" i="1"/>
  <c r="AU318" i="1"/>
  <c r="AS318" i="1"/>
  <c r="AL318" i="1"/>
  <c r="I318" i="1" s="1"/>
  <c r="H318" i="1" s="1"/>
  <c r="AG318" i="1"/>
  <c r="J318" i="1" s="1"/>
  <c r="Y318" i="1"/>
  <c r="X318" i="1"/>
  <c r="W318" i="1" s="1"/>
  <c r="P318" i="1"/>
  <c r="AY317" i="1"/>
  <c r="AX317" i="1"/>
  <c r="AV317" i="1"/>
  <c r="AU317" i="1"/>
  <c r="AS317" i="1"/>
  <c r="AF317" i="1" s="1"/>
  <c r="AL317" i="1"/>
  <c r="I317" i="1" s="1"/>
  <c r="H317" i="1" s="1"/>
  <c r="AG317" i="1"/>
  <c r="J317" i="1" s="1"/>
  <c r="Y317" i="1"/>
  <c r="X317" i="1"/>
  <c r="P317" i="1"/>
  <c r="AY316" i="1"/>
  <c r="AX316" i="1"/>
  <c r="AV316" i="1"/>
  <c r="AU316" i="1"/>
  <c r="AS316" i="1"/>
  <c r="AL316" i="1"/>
  <c r="I316" i="1" s="1"/>
  <c r="H316" i="1" s="1"/>
  <c r="AG316" i="1"/>
  <c r="J316" i="1" s="1"/>
  <c r="AF316" i="1"/>
  <c r="Y316" i="1"/>
  <c r="X316" i="1"/>
  <c r="W316" i="1" s="1"/>
  <c r="S316" i="1"/>
  <c r="P316" i="1"/>
  <c r="AY315" i="1"/>
  <c r="AX315" i="1"/>
  <c r="AV315" i="1"/>
  <c r="AW315" i="1" s="1"/>
  <c r="AU315" i="1"/>
  <c r="AS315" i="1" s="1"/>
  <c r="AL315" i="1"/>
  <c r="I315" i="1" s="1"/>
  <c r="H315" i="1" s="1"/>
  <c r="AG315" i="1"/>
  <c r="AA315" i="1"/>
  <c r="Y315" i="1"/>
  <c r="X315" i="1"/>
  <c r="W315" i="1" s="1"/>
  <c r="P315" i="1"/>
  <c r="J315" i="1"/>
  <c r="AY314" i="1"/>
  <c r="AX314" i="1"/>
  <c r="AV314" i="1"/>
  <c r="S314" i="1" s="1"/>
  <c r="AU314" i="1"/>
  <c r="AS314" i="1" s="1"/>
  <c r="AL314" i="1"/>
  <c r="I314" i="1" s="1"/>
  <c r="H314" i="1" s="1"/>
  <c r="T314" i="1" s="1"/>
  <c r="U314" i="1" s="1"/>
  <c r="V314" i="1" s="1"/>
  <c r="Z314" i="1" s="1"/>
  <c r="AG314" i="1"/>
  <c r="AC314" i="1"/>
  <c r="AB314" i="1"/>
  <c r="Y314" i="1"/>
  <c r="X314" i="1"/>
  <c r="W314" i="1"/>
  <c r="P314" i="1"/>
  <c r="N314" i="1"/>
  <c r="J314" i="1"/>
  <c r="AY313" i="1"/>
  <c r="AX313" i="1"/>
  <c r="AV313" i="1"/>
  <c r="AU313" i="1"/>
  <c r="AS313" i="1" s="1"/>
  <c r="N313" i="1" s="1"/>
  <c r="AL313" i="1"/>
  <c r="I313" i="1" s="1"/>
  <c r="H313" i="1" s="1"/>
  <c r="AG313" i="1"/>
  <c r="J313" i="1" s="1"/>
  <c r="Y313" i="1"/>
  <c r="X313" i="1"/>
  <c r="P313" i="1"/>
  <c r="AY312" i="1"/>
  <c r="S312" i="1" s="1"/>
  <c r="AX312" i="1"/>
  <c r="AV312" i="1"/>
  <c r="AU312" i="1"/>
  <c r="AS312" i="1"/>
  <c r="AL312" i="1"/>
  <c r="I312" i="1" s="1"/>
  <c r="H312" i="1" s="1"/>
  <c r="AG312" i="1"/>
  <c r="J312" i="1" s="1"/>
  <c r="Y312" i="1"/>
  <c r="X312" i="1"/>
  <c r="P312" i="1"/>
  <c r="AY311" i="1"/>
  <c r="AX311" i="1"/>
  <c r="AV311" i="1"/>
  <c r="AU311" i="1"/>
  <c r="AS311" i="1" s="1"/>
  <c r="AT311" i="1" s="1"/>
  <c r="AL311" i="1"/>
  <c r="I311" i="1" s="1"/>
  <c r="H311" i="1" s="1"/>
  <c r="AG311" i="1"/>
  <c r="J311" i="1" s="1"/>
  <c r="AA311" i="1"/>
  <c r="Y311" i="1"/>
  <c r="X311" i="1"/>
  <c r="W311" i="1" s="1"/>
  <c r="S311" i="1"/>
  <c r="P311" i="1"/>
  <c r="AY310" i="1"/>
  <c r="AX310" i="1"/>
  <c r="AV310" i="1"/>
  <c r="S310" i="1" s="1"/>
  <c r="AU310" i="1"/>
  <c r="AS310" i="1" s="1"/>
  <c r="AT310" i="1" s="1"/>
  <c r="AL310" i="1"/>
  <c r="I310" i="1" s="1"/>
  <c r="H310" i="1" s="1"/>
  <c r="AG310" i="1"/>
  <c r="Y310" i="1"/>
  <c r="X310" i="1"/>
  <c r="W310" i="1"/>
  <c r="P310" i="1"/>
  <c r="J310" i="1"/>
  <c r="AY309" i="1"/>
  <c r="AX309" i="1"/>
  <c r="AV309" i="1"/>
  <c r="AU309" i="1"/>
  <c r="AS309" i="1" s="1"/>
  <c r="AL309" i="1"/>
  <c r="AG309" i="1"/>
  <c r="J309" i="1" s="1"/>
  <c r="Y309" i="1"/>
  <c r="X309" i="1"/>
  <c r="W309" i="1"/>
  <c r="P309" i="1"/>
  <c r="I309" i="1"/>
  <c r="H309" i="1" s="1"/>
  <c r="AY308" i="1"/>
  <c r="AX308" i="1"/>
  <c r="AV308" i="1"/>
  <c r="AU308" i="1"/>
  <c r="AS308" i="1"/>
  <c r="AF308" i="1" s="1"/>
  <c r="AL308" i="1"/>
  <c r="I308" i="1" s="1"/>
  <c r="H308" i="1" s="1"/>
  <c r="AG308" i="1"/>
  <c r="J308" i="1" s="1"/>
  <c r="Y308" i="1"/>
  <c r="X308" i="1"/>
  <c r="P308" i="1"/>
  <c r="AY307" i="1"/>
  <c r="S307" i="1" s="1"/>
  <c r="AX307" i="1"/>
  <c r="AV307" i="1"/>
  <c r="AU307" i="1"/>
  <c r="AS307" i="1" s="1"/>
  <c r="AL307" i="1"/>
  <c r="I307" i="1" s="1"/>
  <c r="H307" i="1" s="1"/>
  <c r="AG307" i="1"/>
  <c r="J307" i="1" s="1"/>
  <c r="AA307" i="1"/>
  <c r="Y307" i="1"/>
  <c r="X307" i="1"/>
  <c r="W307" i="1" s="1"/>
  <c r="T307" i="1"/>
  <c r="U307" i="1" s="1"/>
  <c r="P307" i="1"/>
  <c r="AY306" i="1"/>
  <c r="AX306" i="1"/>
  <c r="AV306" i="1"/>
  <c r="AU306" i="1"/>
  <c r="AS306" i="1" s="1"/>
  <c r="AT306" i="1"/>
  <c r="AL306" i="1"/>
  <c r="I306" i="1" s="1"/>
  <c r="H306" i="1" s="1"/>
  <c r="AG306" i="1"/>
  <c r="Y306" i="1"/>
  <c r="X306" i="1"/>
  <c r="W306" i="1"/>
  <c r="P306" i="1"/>
  <c r="J306" i="1"/>
  <c r="AY305" i="1"/>
  <c r="AX305" i="1"/>
  <c r="AV305" i="1"/>
  <c r="AU305" i="1"/>
  <c r="AS305" i="1" s="1"/>
  <c r="AL305" i="1"/>
  <c r="I305" i="1" s="1"/>
  <c r="H305" i="1" s="1"/>
  <c r="AA305" i="1" s="1"/>
  <c r="AG305" i="1"/>
  <c r="J305" i="1" s="1"/>
  <c r="Y305" i="1"/>
  <c r="X305" i="1"/>
  <c r="W305" i="1"/>
  <c r="P305" i="1"/>
  <c r="AY304" i="1"/>
  <c r="AX304" i="1"/>
  <c r="AV304" i="1"/>
  <c r="AW304" i="1" s="1"/>
  <c r="AU304" i="1"/>
  <c r="AS304" i="1" s="1"/>
  <c r="AL304" i="1"/>
  <c r="AG304" i="1"/>
  <c r="Y304" i="1"/>
  <c r="X304" i="1"/>
  <c r="P304" i="1"/>
  <c r="J304" i="1"/>
  <c r="I304" i="1"/>
  <c r="H304" i="1" s="1"/>
  <c r="AA304" i="1" s="1"/>
  <c r="AY303" i="1"/>
  <c r="AX303" i="1"/>
  <c r="AV303" i="1"/>
  <c r="AU303" i="1"/>
  <c r="AS303" i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S302" i="1" s="1"/>
  <c r="AU302" i="1"/>
  <c r="AS302" i="1" s="1"/>
  <c r="AL302" i="1"/>
  <c r="I302" i="1" s="1"/>
  <c r="H302" i="1" s="1"/>
  <c r="AG302" i="1"/>
  <c r="Y302" i="1"/>
  <c r="X302" i="1"/>
  <c r="P302" i="1"/>
  <c r="J302" i="1"/>
  <c r="AY301" i="1"/>
  <c r="AX301" i="1"/>
  <c r="AV301" i="1"/>
  <c r="AU301" i="1"/>
  <c r="AS301" i="1" s="1"/>
  <c r="AL301" i="1"/>
  <c r="I301" i="1" s="1"/>
  <c r="H301" i="1" s="1"/>
  <c r="AA301" i="1" s="1"/>
  <c r="AG301" i="1"/>
  <c r="J301" i="1" s="1"/>
  <c r="Y301" i="1"/>
  <c r="X301" i="1"/>
  <c r="W301" i="1"/>
  <c r="P301" i="1"/>
  <c r="AY300" i="1"/>
  <c r="S300" i="1" s="1"/>
  <c r="AX300" i="1"/>
  <c r="AV300" i="1"/>
  <c r="AU300" i="1"/>
  <c r="AS300" i="1"/>
  <c r="AL300" i="1"/>
  <c r="AG300" i="1"/>
  <c r="Y300" i="1"/>
  <c r="X300" i="1"/>
  <c r="W300" i="1" s="1"/>
  <c r="P300" i="1"/>
  <c r="J300" i="1"/>
  <c r="I300" i="1"/>
  <c r="H300" i="1" s="1"/>
  <c r="AY299" i="1"/>
  <c r="AX299" i="1"/>
  <c r="AV299" i="1"/>
  <c r="AU299" i="1"/>
  <c r="AS299" i="1" s="1"/>
  <c r="K299" i="1" s="1"/>
  <c r="AL299" i="1"/>
  <c r="I299" i="1" s="1"/>
  <c r="H299" i="1" s="1"/>
  <c r="AG299" i="1"/>
  <c r="Y299" i="1"/>
  <c r="X299" i="1"/>
  <c r="W299" i="1" s="1"/>
  <c r="S299" i="1"/>
  <c r="T299" i="1" s="1"/>
  <c r="U299" i="1" s="1"/>
  <c r="P299" i="1"/>
  <c r="J299" i="1"/>
  <c r="AY298" i="1"/>
  <c r="AX298" i="1"/>
  <c r="AW298" i="1"/>
  <c r="AV298" i="1"/>
  <c r="S298" i="1" s="1"/>
  <c r="AU298" i="1"/>
  <c r="AS298" i="1" s="1"/>
  <c r="AE298" i="1" s="1"/>
  <c r="AT298" i="1"/>
  <c r="AL298" i="1"/>
  <c r="I298" i="1" s="1"/>
  <c r="H298" i="1" s="1"/>
  <c r="AG298" i="1"/>
  <c r="Y298" i="1"/>
  <c r="X298" i="1"/>
  <c r="W298" i="1" s="1"/>
  <c r="P298" i="1"/>
  <c r="N298" i="1"/>
  <c r="J298" i="1"/>
  <c r="AY297" i="1"/>
  <c r="AX297" i="1"/>
  <c r="AV297" i="1"/>
  <c r="AW297" i="1" s="1"/>
  <c r="AU297" i="1"/>
  <c r="AS297" i="1" s="1"/>
  <c r="AL297" i="1"/>
  <c r="I297" i="1" s="1"/>
  <c r="H297" i="1" s="1"/>
  <c r="AG297" i="1"/>
  <c r="J297" i="1" s="1"/>
  <c r="Y297" i="1"/>
  <c r="X297" i="1"/>
  <c r="W297" i="1" s="1"/>
  <c r="P297" i="1"/>
  <c r="K297" i="1"/>
  <c r="AY296" i="1"/>
  <c r="AX296" i="1"/>
  <c r="AV296" i="1"/>
  <c r="AU296" i="1"/>
  <c r="AS296" i="1"/>
  <c r="AL296" i="1"/>
  <c r="I296" i="1" s="1"/>
  <c r="H296" i="1" s="1"/>
  <c r="AA296" i="1" s="1"/>
  <c r="AG296" i="1"/>
  <c r="J296" i="1" s="1"/>
  <c r="Y296" i="1"/>
  <c r="X296" i="1"/>
  <c r="W296" i="1" s="1"/>
  <c r="P296" i="1"/>
  <c r="AY295" i="1"/>
  <c r="S295" i="1" s="1"/>
  <c r="AX295" i="1"/>
  <c r="AV295" i="1"/>
  <c r="AU295" i="1"/>
  <c r="AS295" i="1"/>
  <c r="K295" i="1" s="1"/>
  <c r="AL295" i="1"/>
  <c r="I295" i="1" s="1"/>
  <c r="H295" i="1" s="1"/>
  <c r="AA295" i="1" s="1"/>
  <c r="AG295" i="1"/>
  <c r="Y295" i="1"/>
  <c r="X295" i="1"/>
  <c r="P295" i="1"/>
  <c r="J295" i="1"/>
  <c r="AY294" i="1"/>
  <c r="AX294" i="1"/>
  <c r="AV294" i="1"/>
  <c r="AU294" i="1"/>
  <c r="AS294" i="1" s="1"/>
  <c r="AT294" i="1"/>
  <c r="AL294" i="1"/>
  <c r="I294" i="1" s="1"/>
  <c r="H294" i="1" s="1"/>
  <c r="AG294" i="1"/>
  <c r="J294" i="1" s="1"/>
  <c r="Y294" i="1"/>
  <c r="W294" i="1" s="1"/>
  <c r="X294" i="1"/>
  <c r="P294" i="1"/>
  <c r="N294" i="1"/>
  <c r="AY293" i="1"/>
  <c r="AX293" i="1"/>
  <c r="AV293" i="1"/>
  <c r="AU293" i="1"/>
  <c r="AS293" i="1" s="1"/>
  <c r="AT293" i="1"/>
  <c r="AL293" i="1"/>
  <c r="AG293" i="1"/>
  <c r="J293" i="1" s="1"/>
  <c r="AF293" i="1"/>
  <c r="AE293" i="1"/>
  <c r="Y293" i="1"/>
  <c r="X293" i="1"/>
  <c r="W293" i="1" s="1"/>
  <c r="P293" i="1"/>
  <c r="I293" i="1"/>
  <c r="H293" i="1"/>
  <c r="AY292" i="1"/>
  <c r="AX292" i="1"/>
  <c r="AV292" i="1"/>
  <c r="AU292" i="1"/>
  <c r="AS292" i="1" s="1"/>
  <c r="AF292" i="1" s="1"/>
  <c r="AL292" i="1"/>
  <c r="I292" i="1" s="1"/>
  <c r="H292" i="1" s="1"/>
  <c r="AA292" i="1" s="1"/>
  <c r="AG292" i="1"/>
  <c r="J292" i="1" s="1"/>
  <c r="Y292" i="1"/>
  <c r="X292" i="1"/>
  <c r="W292" i="1" s="1"/>
  <c r="S292" i="1"/>
  <c r="P292" i="1"/>
  <c r="AY291" i="1"/>
  <c r="AX291" i="1"/>
  <c r="AV291" i="1"/>
  <c r="AU291" i="1"/>
  <c r="AS291" i="1" s="1"/>
  <c r="AL291" i="1"/>
  <c r="I291" i="1" s="1"/>
  <c r="H291" i="1" s="1"/>
  <c r="AA291" i="1" s="1"/>
  <c r="AG291" i="1"/>
  <c r="J291" i="1" s="1"/>
  <c r="Y291" i="1"/>
  <c r="X291" i="1"/>
  <c r="P291" i="1"/>
  <c r="AY290" i="1"/>
  <c r="AX290" i="1"/>
  <c r="AV290" i="1"/>
  <c r="S290" i="1" s="1"/>
  <c r="AU290" i="1"/>
  <c r="AS290" i="1" s="1"/>
  <c r="AL290" i="1"/>
  <c r="I290" i="1" s="1"/>
  <c r="H290" i="1" s="1"/>
  <c r="AG290" i="1"/>
  <c r="Y290" i="1"/>
  <c r="W290" i="1" s="1"/>
  <c r="X290" i="1"/>
  <c r="P290" i="1"/>
  <c r="J290" i="1"/>
  <c r="AY289" i="1"/>
  <c r="AX289" i="1"/>
  <c r="AV289" i="1"/>
  <c r="AU289" i="1"/>
  <c r="AS289" i="1" s="1"/>
  <c r="AL289" i="1"/>
  <c r="AG289" i="1"/>
  <c r="J289" i="1" s="1"/>
  <c r="Y289" i="1"/>
  <c r="X289" i="1"/>
  <c r="W289" i="1" s="1"/>
  <c r="P289" i="1"/>
  <c r="N289" i="1"/>
  <c r="I289" i="1"/>
  <c r="H289" i="1" s="1"/>
  <c r="AY288" i="1"/>
  <c r="AX288" i="1"/>
  <c r="AV288" i="1"/>
  <c r="AW288" i="1" s="1"/>
  <c r="AU288" i="1"/>
  <c r="AS288" i="1" s="1"/>
  <c r="K288" i="1" s="1"/>
  <c r="AL288" i="1"/>
  <c r="I288" i="1" s="1"/>
  <c r="H288" i="1" s="1"/>
  <c r="AA288" i="1" s="1"/>
  <c r="AG288" i="1"/>
  <c r="J288" i="1" s="1"/>
  <c r="AF288" i="1"/>
  <c r="Y288" i="1"/>
  <c r="X288" i="1"/>
  <c r="P288" i="1"/>
  <c r="AY287" i="1"/>
  <c r="AX287" i="1"/>
  <c r="AV287" i="1"/>
  <c r="AU287" i="1"/>
  <c r="AS287" i="1" s="1"/>
  <c r="AT287" i="1" s="1"/>
  <c r="AL287" i="1"/>
  <c r="I287" i="1" s="1"/>
  <c r="H287" i="1" s="1"/>
  <c r="AA287" i="1" s="1"/>
  <c r="AG287" i="1"/>
  <c r="Y287" i="1"/>
  <c r="X287" i="1"/>
  <c r="W287" i="1" s="1"/>
  <c r="P287" i="1"/>
  <c r="J287" i="1"/>
  <c r="AY286" i="1"/>
  <c r="AX286" i="1"/>
  <c r="AW286" i="1" s="1"/>
  <c r="AV286" i="1"/>
  <c r="AU286" i="1"/>
  <c r="AS286" i="1" s="1"/>
  <c r="AL286" i="1"/>
  <c r="I286" i="1" s="1"/>
  <c r="H286" i="1" s="1"/>
  <c r="AG286" i="1"/>
  <c r="J286" i="1" s="1"/>
  <c r="Y286" i="1"/>
  <c r="X286" i="1"/>
  <c r="W286" i="1"/>
  <c r="P286" i="1"/>
  <c r="AY285" i="1"/>
  <c r="AX285" i="1"/>
  <c r="AV285" i="1"/>
  <c r="S285" i="1" s="1"/>
  <c r="AU285" i="1"/>
  <c r="AS285" i="1" s="1"/>
  <c r="AL285" i="1"/>
  <c r="I285" i="1" s="1"/>
  <c r="H285" i="1" s="1"/>
  <c r="AG285" i="1"/>
  <c r="J285" i="1" s="1"/>
  <c r="Y285" i="1"/>
  <c r="W285" i="1" s="1"/>
  <c r="X285" i="1"/>
  <c r="P285" i="1"/>
  <c r="AY284" i="1"/>
  <c r="AX284" i="1"/>
  <c r="AV284" i="1"/>
  <c r="S284" i="1" s="1"/>
  <c r="AU284" i="1"/>
  <c r="AS284" i="1" s="1"/>
  <c r="N284" i="1" s="1"/>
  <c r="AL284" i="1"/>
  <c r="I284" i="1" s="1"/>
  <c r="H284" i="1" s="1"/>
  <c r="AG284" i="1"/>
  <c r="J284" i="1" s="1"/>
  <c r="Y284" i="1"/>
  <c r="X284" i="1"/>
  <c r="W284" i="1" s="1"/>
  <c r="P284" i="1"/>
  <c r="AY283" i="1"/>
  <c r="AX283" i="1"/>
  <c r="AV283" i="1"/>
  <c r="AU283" i="1"/>
  <c r="AS283" i="1" s="1"/>
  <c r="AT283" i="1" s="1"/>
  <c r="AL283" i="1"/>
  <c r="I283" i="1" s="1"/>
  <c r="H283" i="1" s="1"/>
  <c r="AA283" i="1" s="1"/>
  <c r="AG283" i="1"/>
  <c r="Y283" i="1"/>
  <c r="X283" i="1"/>
  <c r="P283" i="1"/>
  <c r="J283" i="1"/>
  <c r="AY282" i="1"/>
  <c r="AX282" i="1"/>
  <c r="AW282" i="1" s="1"/>
  <c r="AV282" i="1"/>
  <c r="AU282" i="1"/>
  <c r="AS282" i="1" s="1"/>
  <c r="K282" i="1" s="1"/>
  <c r="AT282" i="1"/>
  <c r="AL282" i="1"/>
  <c r="I282" i="1" s="1"/>
  <c r="H282" i="1" s="1"/>
  <c r="AG282" i="1"/>
  <c r="J282" i="1" s="1"/>
  <c r="AF282" i="1"/>
  <c r="Y282" i="1"/>
  <c r="X282" i="1"/>
  <c r="P282" i="1"/>
  <c r="N282" i="1"/>
  <c r="AY281" i="1"/>
  <c r="AX281" i="1"/>
  <c r="AV281" i="1"/>
  <c r="AU281" i="1"/>
  <c r="AS281" i="1" s="1"/>
  <c r="AL281" i="1"/>
  <c r="AG281" i="1"/>
  <c r="AF281" i="1"/>
  <c r="AE281" i="1"/>
  <c r="Y281" i="1"/>
  <c r="X281" i="1"/>
  <c r="W281" i="1" s="1"/>
  <c r="P281" i="1"/>
  <c r="N281" i="1"/>
  <c r="J281" i="1"/>
  <c r="I281" i="1"/>
  <c r="H281" i="1" s="1"/>
  <c r="AA281" i="1" s="1"/>
  <c r="AY280" i="1"/>
  <c r="S280" i="1" s="1"/>
  <c r="T280" i="1" s="1"/>
  <c r="U280" i="1" s="1"/>
  <c r="AC280" i="1" s="1"/>
  <c r="AX280" i="1"/>
  <c r="AV280" i="1"/>
  <c r="AU280" i="1"/>
  <c r="AT280" i="1"/>
  <c r="AS280" i="1"/>
  <c r="AL280" i="1"/>
  <c r="I280" i="1" s="1"/>
  <c r="H280" i="1" s="1"/>
  <c r="AG280" i="1"/>
  <c r="J280" i="1" s="1"/>
  <c r="Y280" i="1"/>
  <c r="X280" i="1"/>
  <c r="P280" i="1"/>
  <c r="N280" i="1"/>
  <c r="K280" i="1"/>
  <c r="AY279" i="1"/>
  <c r="AX279" i="1"/>
  <c r="AV279" i="1"/>
  <c r="AU279" i="1"/>
  <c r="AS279" i="1" s="1"/>
  <c r="AL279" i="1"/>
  <c r="I279" i="1" s="1"/>
  <c r="H279" i="1" s="1"/>
  <c r="AG279" i="1"/>
  <c r="J279" i="1" s="1"/>
  <c r="Y279" i="1"/>
  <c r="X279" i="1"/>
  <c r="P279" i="1"/>
  <c r="AY278" i="1"/>
  <c r="AX278" i="1"/>
  <c r="AV278" i="1"/>
  <c r="S278" i="1" s="1"/>
  <c r="AU278" i="1"/>
  <c r="AS278" i="1" s="1"/>
  <c r="AT278" i="1"/>
  <c r="AL278" i="1"/>
  <c r="AG278" i="1"/>
  <c r="J278" i="1" s="1"/>
  <c r="Y278" i="1"/>
  <c r="X278" i="1"/>
  <c r="P278" i="1"/>
  <c r="I278" i="1"/>
  <c r="H278" i="1" s="1"/>
  <c r="AA278" i="1" s="1"/>
  <c r="AY277" i="1"/>
  <c r="AX277" i="1"/>
  <c r="AV277" i="1"/>
  <c r="AU277" i="1"/>
  <c r="AS277" i="1" s="1"/>
  <c r="AL277" i="1"/>
  <c r="I277" i="1" s="1"/>
  <c r="H277" i="1" s="1"/>
  <c r="AG277" i="1"/>
  <c r="Y277" i="1"/>
  <c r="X277" i="1"/>
  <c r="P277" i="1"/>
  <c r="J277" i="1"/>
  <c r="AY276" i="1"/>
  <c r="AX276" i="1"/>
  <c r="AV276" i="1"/>
  <c r="AW276" i="1" s="1"/>
  <c r="AU276" i="1"/>
  <c r="AS276" i="1" s="1"/>
  <c r="AL276" i="1"/>
  <c r="I276" i="1" s="1"/>
  <c r="H276" i="1" s="1"/>
  <c r="AG276" i="1"/>
  <c r="Y276" i="1"/>
  <c r="X276" i="1"/>
  <c r="W276" i="1" s="1"/>
  <c r="S276" i="1"/>
  <c r="T276" i="1" s="1"/>
  <c r="U276" i="1" s="1"/>
  <c r="P276" i="1"/>
  <c r="J276" i="1"/>
  <c r="AY275" i="1"/>
  <c r="AX275" i="1"/>
  <c r="AV275" i="1"/>
  <c r="AU275" i="1"/>
  <c r="AS275" i="1" s="1"/>
  <c r="AT275" i="1" s="1"/>
  <c r="AL275" i="1"/>
  <c r="I275" i="1" s="1"/>
  <c r="H275" i="1" s="1"/>
  <c r="AG275" i="1"/>
  <c r="J275" i="1" s="1"/>
  <c r="AE275" i="1"/>
  <c r="Y275" i="1"/>
  <c r="X275" i="1"/>
  <c r="W275" i="1"/>
  <c r="P275" i="1"/>
  <c r="N275" i="1"/>
  <c r="AY274" i="1"/>
  <c r="AX274" i="1"/>
  <c r="AV274" i="1"/>
  <c r="AW274" i="1" s="1"/>
  <c r="AU274" i="1"/>
  <c r="AS274" i="1" s="1"/>
  <c r="AT274" i="1"/>
  <c r="AL274" i="1"/>
  <c r="I274" i="1" s="1"/>
  <c r="H274" i="1" s="1"/>
  <c r="AA274" i="1" s="1"/>
  <c r="AG274" i="1"/>
  <c r="J274" i="1" s="1"/>
  <c r="Y274" i="1"/>
  <c r="W274" i="1" s="1"/>
  <c r="X274" i="1"/>
  <c r="P274" i="1"/>
  <c r="K274" i="1"/>
  <c r="AY273" i="1"/>
  <c r="AX273" i="1"/>
  <c r="AV273" i="1"/>
  <c r="AU273" i="1"/>
  <c r="AS273" i="1"/>
  <c r="AL273" i="1"/>
  <c r="I273" i="1" s="1"/>
  <c r="H273" i="1" s="1"/>
  <c r="AG273" i="1"/>
  <c r="J273" i="1" s="1"/>
  <c r="Y273" i="1"/>
  <c r="X273" i="1"/>
  <c r="P273" i="1"/>
  <c r="AY272" i="1"/>
  <c r="AX272" i="1"/>
  <c r="AV272" i="1"/>
  <c r="AW272" i="1" s="1"/>
  <c r="AU272" i="1"/>
  <c r="AS272" i="1" s="1"/>
  <c r="K272" i="1" s="1"/>
  <c r="AL272" i="1"/>
  <c r="I272" i="1" s="1"/>
  <c r="H272" i="1" s="1"/>
  <c r="AG272" i="1"/>
  <c r="Y272" i="1"/>
  <c r="X272" i="1"/>
  <c r="W272" i="1" s="1"/>
  <c r="P272" i="1"/>
  <c r="J272" i="1"/>
  <c r="AY271" i="1"/>
  <c r="AX271" i="1"/>
  <c r="AV271" i="1"/>
  <c r="AU271" i="1"/>
  <c r="AS271" i="1" s="1"/>
  <c r="AT271" i="1"/>
  <c r="AL271" i="1"/>
  <c r="I271" i="1" s="1"/>
  <c r="H271" i="1" s="1"/>
  <c r="AG271" i="1"/>
  <c r="J271" i="1" s="1"/>
  <c r="AE271" i="1"/>
  <c r="Y271" i="1"/>
  <c r="X271" i="1"/>
  <c r="W271" i="1"/>
  <c r="P271" i="1"/>
  <c r="N271" i="1"/>
  <c r="AY270" i="1"/>
  <c r="AX270" i="1"/>
  <c r="AW270" i="1" s="1"/>
  <c r="AV270" i="1"/>
  <c r="AU270" i="1"/>
  <c r="AS270" i="1" s="1"/>
  <c r="AT270" i="1" s="1"/>
  <c r="AL270" i="1"/>
  <c r="AG270" i="1"/>
  <c r="J270" i="1" s="1"/>
  <c r="AF270" i="1"/>
  <c r="AE270" i="1"/>
  <c r="Y270" i="1"/>
  <c r="X270" i="1"/>
  <c r="P270" i="1"/>
  <c r="N270" i="1"/>
  <c r="K270" i="1"/>
  <c r="I270" i="1"/>
  <c r="H270" i="1"/>
  <c r="AY269" i="1"/>
  <c r="S269" i="1" s="1"/>
  <c r="AX269" i="1"/>
  <c r="AV269" i="1"/>
  <c r="AU269" i="1"/>
  <c r="AS269" i="1"/>
  <c r="AL269" i="1"/>
  <c r="I269" i="1" s="1"/>
  <c r="H269" i="1" s="1"/>
  <c r="AG269" i="1"/>
  <c r="J269" i="1" s="1"/>
  <c r="AF269" i="1"/>
  <c r="AA269" i="1"/>
  <c r="Y269" i="1"/>
  <c r="X269" i="1"/>
  <c r="P269" i="1"/>
  <c r="K269" i="1"/>
  <c r="AY268" i="1"/>
  <c r="AX268" i="1"/>
  <c r="AV268" i="1"/>
  <c r="AW268" i="1" s="1"/>
  <c r="AU268" i="1"/>
  <c r="AS268" i="1"/>
  <c r="AL268" i="1"/>
  <c r="I268" i="1" s="1"/>
  <c r="H268" i="1" s="1"/>
  <c r="AG268" i="1"/>
  <c r="J268" i="1" s="1"/>
  <c r="AA268" i="1"/>
  <c r="Y268" i="1"/>
  <c r="X268" i="1"/>
  <c r="W268" i="1" s="1"/>
  <c r="S268" i="1"/>
  <c r="P268" i="1"/>
  <c r="AY267" i="1"/>
  <c r="AX267" i="1"/>
  <c r="AV267" i="1"/>
  <c r="AU267" i="1"/>
  <c r="AS267" i="1" s="1"/>
  <c r="AT267" i="1" s="1"/>
  <c r="AL267" i="1"/>
  <c r="I267" i="1" s="1"/>
  <c r="H267" i="1" s="1"/>
  <c r="AG267" i="1"/>
  <c r="J267" i="1" s="1"/>
  <c r="Y267" i="1"/>
  <c r="W267" i="1" s="1"/>
  <c r="X267" i="1"/>
  <c r="P267" i="1"/>
  <c r="AY266" i="1"/>
  <c r="AX266" i="1"/>
  <c r="AV266" i="1"/>
  <c r="AU266" i="1"/>
  <c r="AS266" i="1" s="1"/>
  <c r="AL266" i="1"/>
  <c r="I266" i="1" s="1"/>
  <c r="H266" i="1" s="1"/>
  <c r="AG266" i="1"/>
  <c r="J266" i="1" s="1"/>
  <c r="Y266" i="1"/>
  <c r="X266" i="1"/>
  <c r="P266" i="1"/>
  <c r="AY265" i="1"/>
  <c r="S265" i="1" s="1"/>
  <c r="AX265" i="1"/>
  <c r="AV265" i="1"/>
  <c r="AU265" i="1"/>
  <c r="AS265" i="1" s="1"/>
  <c r="AF265" i="1" s="1"/>
  <c r="AL265" i="1"/>
  <c r="I265" i="1" s="1"/>
  <c r="H265" i="1" s="1"/>
  <c r="AA265" i="1" s="1"/>
  <c r="AG265" i="1"/>
  <c r="J265" i="1" s="1"/>
  <c r="Y265" i="1"/>
  <c r="X265" i="1"/>
  <c r="W265" i="1" s="1"/>
  <c r="P265" i="1"/>
  <c r="AY264" i="1"/>
  <c r="AX264" i="1"/>
  <c r="AV264" i="1"/>
  <c r="AU264" i="1"/>
  <c r="AS264" i="1" s="1"/>
  <c r="AL264" i="1"/>
  <c r="I264" i="1" s="1"/>
  <c r="H264" i="1" s="1"/>
  <c r="AA264" i="1" s="1"/>
  <c r="AG264" i="1"/>
  <c r="Y264" i="1"/>
  <c r="X264" i="1"/>
  <c r="P264" i="1"/>
  <c r="J264" i="1"/>
  <c r="AY263" i="1"/>
  <c r="AX263" i="1"/>
  <c r="AW263" i="1"/>
  <c r="AV263" i="1"/>
  <c r="AU263" i="1"/>
  <c r="AS263" i="1" s="1"/>
  <c r="AL263" i="1"/>
  <c r="I263" i="1" s="1"/>
  <c r="H263" i="1" s="1"/>
  <c r="AG263" i="1"/>
  <c r="J263" i="1" s="1"/>
  <c r="Y263" i="1"/>
  <c r="X263" i="1"/>
  <c r="W263" i="1" s="1"/>
  <c r="P263" i="1"/>
  <c r="N263" i="1"/>
  <c r="AY262" i="1"/>
  <c r="AX262" i="1"/>
  <c r="AV262" i="1"/>
  <c r="AU262" i="1"/>
  <c r="AS262" i="1" s="1"/>
  <c r="AL262" i="1"/>
  <c r="AG262" i="1"/>
  <c r="J262" i="1" s="1"/>
  <c r="AF262" i="1"/>
  <c r="AE262" i="1"/>
  <c r="Y262" i="1"/>
  <c r="W262" i="1" s="1"/>
  <c r="X262" i="1"/>
  <c r="P262" i="1"/>
  <c r="K262" i="1"/>
  <c r="I262" i="1"/>
  <c r="H262" i="1" s="1"/>
  <c r="AA262" i="1" s="1"/>
  <c r="AY261" i="1"/>
  <c r="AX261" i="1"/>
  <c r="AV261" i="1"/>
  <c r="AW261" i="1" s="1"/>
  <c r="AU261" i="1"/>
  <c r="AS261" i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U260" i="1"/>
  <c r="AS260" i="1" s="1"/>
  <c r="AL260" i="1"/>
  <c r="I260" i="1" s="1"/>
  <c r="H260" i="1" s="1"/>
  <c r="AG260" i="1"/>
  <c r="J260" i="1" s="1"/>
  <c r="Y260" i="1"/>
  <c r="X260" i="1"/>
  <c r="W260" i="1" s="1"/>
  <c r="S260" i="1"/>
  <c r="T260" i="1" s="1"/>
  <c r="U260" i="1" s="1"/>
  <c r="P260" i="1"/>
  <c r="AY259" i="1"/>
  <c r="AX259" i="1"/>
  <c r="AV259" i="1"/>
  <c r="AU259" i="1"/>
  <c r="AS259" i="1" s="1"/>
  <c r="AT259" i="1" s="1"/>
  <c r="AL259" i="1"/>
  <c r="I259" i="1" s="1"/>
  <c r="H259" i="1" s="1"/>
  <c r="AG259" i="1"/>
  <c r="J259" i="1" s="1"/>
  <c r="AE259" i="1"/>
  <c r="Y259" i="1"/>
  <c r="X259" i="1"/>
  <c r="P259" i="1"/>
  <c r="N259" i="1"/>
  <c r="AY258" i="1"/>
  <c r="AX258" i="1"/>
  <c r="AV258" i="1"/>
  <c r="AW258" i="1" s="1"/>
  <c r="AU258" i="1"/>
  <c r="AS258" i="1"/>
  <c r="AL258" i="1"/>
  <c r="I258" i="1" s="1"/>
  <c r="H258" i="1" s="1"/>
  <c r="AA258" i="1" s="1"/>
  <c r="AG258" i="1"/>
  <c r="J258" i="1" s="1"/>
  <c r="Y258" i="1"/>
  <c r="W258" i="1" s="1"/>
  <c r="X258" i="1"/>
  <c r="P258" i="1"/>
  <c r="AY257" i="1"/>
  <c r="AX257" i="1"/>
  <c r="AV257" i="1"/>
  <c r="AW257" i="1" s="1"/>
  <c r="AU257" i="1"/>
  <c r="AS257" i="1" s="1"/>
  <c r="AL257" i="1"/>
  <c r="I257" i="1" s="1"/>
  <c r="H257" i="1" s="1"/>
  <c r="AA257" i="1" s="1"/>
  <c r="AG257" i="1"/>
  <c r="J257" i="1" s="1"/>
  <c r="Y257" i="1"/>
  <c r="X257" i="1"/>
  <c r="P257" i="1"/>
  <c r="AY256" i="1"/>
  <c r="AX256" i="1"/>
  <c r="AV256" i="1"/>
  <c r="AU256" i="1"/>
  <c r="AS256" i="1" s="1"/>
  <c r="K256" i="1" s="1"/>
  <c r="AL256" i="1"/>
  <c r="I256" i="1" s="1"/>
  <c r="AG256" i="1"/>
  <c r="J256" i="1" s="1"/>
  <c r="Y256" i="1"/>
  <c r="X256" i="1"/>
  <c r="P256" i="1"/>
  <c r="H256" i="1"/>
  <c r="AY255" i="1"/>
  <c r="AX255" i="1"/>
  <c r="AV255" i="1"/>
  <c r="S255" i="1" s="1"/>
  <c r="AU255" i="1"/>
  <c r="AS255" i="1" s="1"/>
  <c r="AL255" i="1"/>
  <c r="I255" i="1" s="1"/>
  <c r="H255" i="1" s="1"/>
  <c r="AG255" i="1"/>
  <c r="Y255" i="1"/>
  <c r="X255" i="1"/>
  <c r="W255" i="1" s="1"/>
  <c r="P255" i="1"/>
  <c r="J255" i="1"/>
  <c r="AY254" i="1"/>
  <c r="AX254" i="1"/>
  <c r="AV254" i="1"/>
  <c r="AU254" i="1"/>
  <c r="AS254" i="1" s="1"/>
  <c r="K254" i="1" s="1"/>
  <c r="AT254" i="1"/>
  <c r="AL254" i="1"/>
  <c r="I254" i="1" s="1"/>
  <c r="H254" i="1" s="1"/>
  <c r="AG254" i="1"/>
  <c r="AF254" i="1"/>
  <c r="AE254" i="1"/>
  <c r="Y254" i="1"/>
  <c r="W254" i="1" s="1"/>
  <c r="X254" i="1"/>
  <c r="P254" i="1"/>
  <c r="N254" i="1"/>
  <c r="J254" i="1"/>
  <c r="AY253" i="1"/>
  <c r="AX253" i="1"/>
  <c r="AV253" i="1"/>
  <c r="AU253" i="1"/>
  <c r="AS253" i="1"/>
  <c r="N253" i="1" s="1"/>
  <c r="AL253" i="1"/>
  <c r="I253" i="1" s="1"/>
  <c r="H253" i="1" s="1"/>
  <c r="AG253" i="1"/>
  <c r="J253" i="1" s="1"/>
  <c r="AF253" i="1"/>
  <c r="Y253" i="1"/>
  <c r="X253" i="1"/>
  <c r="P253" i="1"/>
  <c r="K253" i="1"/>
  <c r="AY252" i="1"/>
  <c r="S252" i="1" s="1"/>
  <c r="T252" i="1" s="1"/>
  <c r="U252" i="1" s="1"/>
  <c r="AX252" i="1"/>
  <c r="AV252" i="1"/>
  <c r="AU252" i="1"/>
  <c r="AS252" i="1"/>
  <c r="AL252" i="1"/>
  <c r="I252" i="1" s="1"/>
  <c r="H252" i="1" s="1"/>
  <c r="AG252" i="1"/>
  <c r="Y252" i="1"/>
  <c r="X252" i="1"/>
  <c r="W252" i="1" s="1"/>
  <c r="P252" i="1"/>
  <c r="J252" i="1"/>
  <c r="AY251" i="1"/>
  <c r="AX251" i="1"/>
  <c r="AV251" i="1"/>
  <c r="S251" i="1" s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V250" i="1"/>
  <c r="AU250" i="1"/>
  <c r="AS250" i="1"/>
  <c r="AL250" i="1"/>
  <c r="I250" i="1" s="1"/>
  <c r="H250" i="1" s="1"/>
  <c r="AG250" i="1"/>
  <c r="J250" i="1" s="1"/>
  <c r="Y250" i="1"/>
  <c r="X250" i="1"/>
  <c r="W250" i="1" s="1"/>
  <c r="P250" i="1"/>
  <c r="K250" i="1"/>
  <c r="AY249" i="1"/>
  <c r="AX249" i="1"/>
  <c r="AV249" i="1"/>
  <c r="S249" i="1" s="1"/>
  <c r="AU249" i="1"/>
  <c r="AS249" i="1"/>
  <c r="AL249" i="1"/>
  <c r="I249" i="1" s="1"/>
  <c r="H249" i="1" s="1"/>
  <c r="AG249" i="1"/>
  <c r="J249" i="1" s="1"/>
  <c r="Y249" i="1"/>
  <c r="X249" i="1"/>
  <c r="P249" i="1"/>
  <c r="AY248" i="1"/>
  <c r="AX248" i="1"/>
  <c r="AV248" i="1"/>
  <c r="AU248" i="1"/>
  <c r="AS248" i="1"/>
  <c r="AL248" i="1"/>
  <c r="AG248" i="1"/>
  <c r="Y248" i="1"/>
  <c r="X248" i="1"/>
  <c r="P248" i="1"/>
  <c r="J248" i="1"/>
  <c r="I248" i="1"/>
  <c r="H248" i="1"/>
  <c r="AY247" i="1"/>
  <c r="AX247" i="1"/>
  <c r="AV247" i="1"/>
  <c r="AU247" i="1"/>
  <c r="AS247" i="1"/>
  <c r="AT247" i="1" s="1"/>
  <c r="AL247" i="1"/>
  <c r="I247" i="1" s="1"/>
  <c r="H247" i="1" s="1"/>
  <c r="AG247" i="1"/>
  <c r="J247" i="1" s="1"/>
  <c r="Y247" i="1"/>
  <c r="X247" i="1"/>
  <c r="S247" i="1"/>
  <c r="P247" i="1"/>
  <c r="AY246" i="1"/>
  <c r="AX246" i="1"/>
  <c r="AV246" i="1"/>
  <c r="AU246" i="1"/>
  <c r="AS246" i="1" s="1"/>
  <c r="AT246" i="1"/>
  <c r="AL246" i="1"/>
  <c r="I246" i="1" s="1"/>
  <c r="H246" i="1" s="1"/>
  <c r="AG246" i="1"/>
  <c r="J246" i="1" s="1"/>
  <c r="AE246" i="1"/>
  <c r="Y246" i="1"/>
  <c r="W246" i="1" s="1"/>
  <c r="X246" i="1"/>
  <c r="P246" i="1"/>
  <c r="N246" i="1"/>
  <c r="AY245" i="1"/>
  <c r="AX245" i="1"/>
  <c r="AV245" i="1"/>
  <c r="AW245" i="1" s="1"/>
  <c r="AU245" i="1"/>
  <c r="AS245" i="1" s="1"/>
  <c r="AL245" i="1"/>
  <c r="I245" i="1" s="1"/>
  <c r="H245" i="1" s="1"/>
  <c r="AA245" i="1" s="1"/>
  <c r="AG245" i="1"/>
  <c r="J245" i="1" s="1"/>
  <c r="Y245" i="1"/>
  <c r="X245" i="1"/>
  <c r="W245" i="1" s="1"/>
  <c r="P245" i="1"/>
  <c r="AY244" i="1"/>
  <c r="S244" i="1" s="1"/>
  <c r="AX244" i="1"/>
  <c r="AV244" i="1"/>
  <c r="AW244" i="1" s="1"/>
  <c r="AU244" i="1"/>
  <c r="AS244" i="1"/>
  <c r="AL244" i="1"/>
  <c r="AG244" i="1"/>
  <c r="Y244" i="1"/>
  <c r="X244" i="1"/>
  <c r="W244" i="1" s="1"/>
  <c r="P244" i="1"/>
  <c r="J244" i="1"/>
  <c r="I244" i="1"/>
  <c r="H244" i="1"/>
  <c r="AY243" i="1"/>
  <c r="AX243" i="1"/>
  <c r="AV243" i="1"/>
  <c r="AU243" i="1"/>
  <c r="AS243" i="1"/>
  <c r="AL243" i="1"/>
  <c r="I243" i="1" s="1"/>
  <c r="H243" i="1" s="1"/>
  <c r="AG243" i="1"/>
  <c r="Y243" i="1"/>
  <c r="X243" i="1"/>
  <c r="P243" i="1"/>
  <c r="J243" i="1"/>
  <c r="AY242" i="1"/>
  <c r="AX242" i="1"/>
  <c r="AV242" i="1"/>
  <c r="S242" i="1" s="1"/>
  <c r="AU242" i="1"/>
  <c r="AS242" i="1" s="1"/>
  <c r="AL242" i="1"/>
  <c r="I242" i="1" s="1"/>
  <c r="H242" i="1" s="1"/>
  <c r="AG242" i="1"/>
  <c r="J242" i="1" s="1"/>
  <c r="AE242" i="1"/>
  <c r="Y242" i="1"/>
  <c r="X242" i="1"/>
  <c r="W242" i="1"/>
  <c r="P242" i="1"/>
  <c r="AY241" i="1"/>
  <c r="AX241" i="1"/>
  <c r="AV241" i="1"/>
  <c r="AU241" i="1"/>
  <c r="AS241" i="1"/>
  <c r="AL241" i="1"/>
  <c r="I241" i="1" s="1"/>
  <c r="AG241" i="1"/>
  <c r="J241" i="1" s="1"/>
  <c r="Y241" i="1"/>
  <c r="X241" i="1"/>
  <c r="W241" i="1"/>
  <c r="P241" i="1"/>
  <c r="H241" i="1"/>
  <c r="AA241" i="1" s="1"/>
  <c r="AY240" i="1"/>
  <c r="AX240" i="1"/>
  <c r="AV240" i="1"/>
  <c r="AU240" i="1"/>
  <c r="AS240" i="1"/>
  <c r="AL240" i="1"/>
  <c r="AG240" i="1"/>
  <c r="J240" i="1" s="1"/>
  <c r="AF240" i="1"/>
  <c r="AA240" i="1"/>
  <c r="Y240" i="1"/>
  <c r="X240" i="1"/>
  <c r="P240" i="1"/>
  <c r="K240" i="1"/>
  <c r="I240" i="1"/>
  <c r="H240" i="1" s="1"/>
  <c r="AY239" i="1"/>
  <c r="AX239" i="1"/>
  <c r="AV239" i="1"/>
  <c r="S239" i="1" s="1"/>
  <c r="AU239" i="1"/>
  <c r="AS239" i="1"/>
  <c r="AT239" i="1" s="1"/>
  <c r="AL239" i="1"/>
  <c r="I239" i="1" s="1"/>
  <c r="H239" i="1" s="1"/>
  <c r="AG239" i="1"/>
  <c r="J239" i="1" s="1"/>
  <c r="AA239" i="1"/>
  <c r="Y239" i="1"/>
  <c r="X239" i="1"/>
  <c r="P239" i="1"/>
  <c r="AY238" i="1"/>
  <c r="AX238" i="1"/>
  <c r="AV238" i="1"/>
  <c r="AU238" i="1"/>
  <c r="AS238" i="1" s="1"/>
  <c r="AT238" i="1" s="1"/>
  <c r="AL238" i="1"/>
  <c r="I238" i="1" s="1"/>
  <c r="H238" i="1" s="1"/>
  <c r="AG238" i="1"/>
  <c r="J238" i="1" s="1"/>
  <c r="Y238" i="1"/>
  <c r="X238" i="1"/>
  <c r="W238" i="1"/>
  <c r="P238" i="1"/>
  <c r="AY237" i="1"/>
  <c r="AX237" i="1"/>
  <c r="AV237" i="1"/>
  <c r="AU237" i="1"/>
  <c r="AS237" i="1"/>
  <c r="AL237" i="1"/>
  <c r="I237" i="1" s="1"/>
  <c r="H237" i="1" s="1"/>
  <c r="AG237" i="1"/>
  <c r="J237" i="1" s="1"/>
  <c r="AE237" i="1"/>
  <c r="Y237" i="1"/>
  <c r="X237" i="1"/>
  <c r="W237" i="1"/>
  <c r="P237" i="1"/>
  <c r="N237" i="1"/>
  <c r="AY236" i="1"/>
  <c r="AX236" i="1"/>
  <c r="AV236" i="1"/>
  <c r="AW236" i="1" s="1"/>
  <c r="AU236" i="1"/>
  <c r="AS236" i="1" s="1"/>
  <c r="AL236" i="1"/>
  <c r="I236" i="1" s="1"/>
  <c r="H236" i="1" s="1"/>
  <c r="AA236" i="1" s="1"/>
  <c r="AG236" i="1"/>
  <c r="J236" i="1" s="1"/>
  <c r="Y236" i="1"/>
  <c r="X236" i="1"/>
  <c r="P236" i="1"/>
  <c r="AY235" i="1"/>
  <c r="AX235" i="1"/>
  <c r="AV235" i="1"/>
  <c r="AU235" i="1"/>
  <c r="AS235" i="1" s="1"/>
  <c r="AL235" i="1"/>
  <c r="I235" i="1" s="1"/>
  <c r="H235" i="1" s="1"/>
  <c r="AA235" i="1" s="1"/>
  <c r="AG235" i="1"/>
  <c r="Y235" i="1"/>
  <c r="X235" i="1"/>
  <c r="W235" i="1" s="1"/>
  <c r="P235" i="1"/>
  <c r="J235" i="1"/>
  <c r="AY234" i="1"/>
  <c r="AX234" i="1"/>
  <c r="AV234" i="1"/>
  <c r="AU234" i="1"/>
  <c r="AS234" i="1" s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V233" i="1"/>
  <c r="S233" i="1" s="1"/>
  <c r="AU233" i="1"/>
  <c r="AS233" i="1" s="1"/>
  <c r="AT233" i="1"/>
  <c r="AL233" i="1"/>
  <c r="AG233" i="1"/>
  <c r="J233" i="1" s="1"/>
  <c r="Y233" i="1"/>
  <c r="X233" i="1"/>
  <c r="W233" i="1" s="1"/>
  <c r="P233" i="1"/>
  <c r="I233" i="1"/>
  <c r="H233" i="1" s="1"/>
  <c r="AY232" i="1"/>
  <c r="S232" i="1" s="1"/>
  <c r="AX232" i="1"/>
  <c r="AV232" i="1"/>
  <c r="AU232" i="1"/>
  <c r="AS232" i="1"/>
  <c r="AL232" i="1"/>
  <c r="I232" i="1" s="1"/>
  <c r="H232" i="1" s="1"/>
  <c r="AG232" i="1"/>
  <c r="Y232" i="1"/>
  <c r="X232" i="1"/>
  <c r="P232" i="1"/>
  <c r="J232" i="1"/>
  <c r="AY231" i="1"/>
  <c r="S231" i="1" s="1"/>
  <c r="AX231" i="1"/>
  <c r="AV231" i="1"/>
  <c r="AW231" i="1" s="1"/>
  <c r="AU231" i="1"/>
  <c r="AS231" i="1" s="1"/>
  <c r="K231" i="1" s="1"/>
  <c r="AT231" i="1"/>
  <c r="AL231" i="1"/>
  <c r="I231" i="1" s="1"/>
  <c r="H231" i="1" s="1"/>
  <c r="AG231" i="1"/>
  <c r="J231" i="1" s="1"/>
  <c r="Y231" i="1"/>
  <c r="X231" i="1"/>
  <c r="P231" i="1"/>
  <c r="AY230" i="1"/>
  <c r="AX230" i="1"/>
  <c r="AW230" i="1"/>
  <c r="AV230" i="1"/>
  <c r="AU230" i="1"/>
  <c r="AS230" i="1" s="1"/>
  <c r="AT230" i="1"/>
  <c r="AL230" i="1"/>
  <c r="I230" i="1" s="1"/>
  <c r="H230" i="1" s="1"/>
  <c r="AG230" i="1"/>
  <c r="J230" i="1" s="1"/>
  <c r="AE230" i="1"/>
  <c r="Y230" i="1"/>
  <c r="X230" i="1"/>
  <c r="W230" i="1" s="1"/>
  <c r="P230" i="1"/>
  <c r="N230" i="1"/>
  <c r="AY229" i="1"/>
  <c r="AX229" i="1"/>
  <c r="AW229" i="1" s="1"/>
  <c r="AV229" i="1"/>
  <c r="AU229" i="1"/>
  <c r="AS229" i="1"/>
  <c r="AL229" i="1"/>
  <c r="AG229" i="1"/>
  <c r="J229" i="1" s="1"/>
  <c r="Y229" i="1"/>
  <c r="X229" i="1"/>
  <c r="W229" i="1" s="1"/>
  <c r="P229" i="1"/>
  <c r="I229" i="1"/>
  <c r="H229" i="1" s="1"/>
  <c r="AA229" i="1" s="1"/>
  <c r="AY228" i="1"/>
  <c r="S228" i="1" s="1"/>
  <c r="AX228" i="1"/>
  <c r="AV228" i="1"/>
  <c r="AU228" i="1"/>
  <c r="AS228" i="1"/>
  <c r="AL228" i="1"/>
  <c r="I228" i="1" s="1"/>
  <c r="H228" i="1" s="1"/>
  <c r="AG228" i="1"/>
  <c r="J228" i="1" s="1"/>
  <c r="Y228" i="1"/>
  <c r="X228" i="1"/>
  <c r="P228" i="1"/>
  <c r="AY227" i="1"/>
  <c r="AX227" i="1"/>
  <c r="AV227" i="1"/>
  <c r="AU227" i="1"/>
  <c r="AS227" i="1"/>
  <c r="AT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V226" i="1"/>
  <c r="S226" i="1" s="1"/>
  <c r="AU226" i="1"/>
  <c r="AS226" i="1" s="1"/>
  <c r="AE226" i="1" s="1"/>
  <c r="AT226" i="1"/>
  <c r="AL226" i="1"/>
  <c r="I226" i="1" s="1"/>
  <c r="H226" i="1" s="1"/>
  <c r="AG226" i="1"/>
  <c r="J226" i="1" s="1"/>
  <c r="Y226" i="1"/>
  <c r="X226" i="1"/>
  <c r="W226" i="1"/>
  <c r="P226" i="1"/>
  <c r="N226" i="1"/>
  <c r="AY225" i="1"/>
  <c r="AX225" i="1"/>
  <c r="AV225" i="1"/>
  <c r="AU225" i="1"/>
  <c r="AS225" i="1"/>
  <c r="AT225" i="1" s="1"/>
  <c r="AL225" i="1"/>
  <c r="I225" i="1" s="1"/>
  <c r="H225" i="1" s="1"/>
  <c r="AG225" i="1"/>
  <c r="J225" i="1" s="1"/>
  <c r="AE225" i="1"/>
  <c r="Y225" i="1"/>
  <c r="X225" i="1"/>
  <c r="P225" i="1"/>
  <c r="AY224" i="1"/>
  <c r="AX224" i="1"/>
  <c r="AV224" i="1"/>
  <c r="AU224" i="1"/>
  <c r="AS224" i="1" s="1"/>
  <c r="AL224" i="1"/>
  <c r="I224" i="1" s="1"/>
  <c r="H224" i="1" s="1"/>
  <c r="AA224" i="1" s="1"/>
  <c r="AG224" i="1"/>
  <c r="J224" i="1" s="1"/>
  <c r="Y224" i="1"/>
  <c r="X224" i="1"/>
  <c r="P224" i="1"/>
  <c r="AY223" i="1"/>
  <c r="S223" i="1" s="1"/>
  <c r="AX223" i="1"/>
  <c r="AV223" i="1"/>
  <c r="AU223" i="1"/>
  <c r="AS223" i="1"/>
  <c r="AL223" i="1"/>
  <c r="I223" i="1" s="1"/>
  <c r="H223" i="1" s="1"/>
  <c r="AG223" i="1"/>
  <c r="J223" i="1" s="1"/>
  <c r="AA223" i="1"/>
  <c r="Y223" i="1"/>
  <c r="X223" i="1"/>
  <c r="P223" i="1"/>
  <c r="AY222" i="1"/>
  <c r="AX222" i="1"/>
  <c r="AV222" i="1"/>
  <c r="AU222" i="1"/>
  <c r="AS222" i="1" s="1"/>
  <c r="AT222" i="1"/>
  <c r="AL222" i="1"/>
  <c r="I222" i="1" s="1"/>
  <c r="H222" i="1" s="1"/>
  <c r="AG222" i="1"/>
  <c r="Y222" i="1"/>
  <c r="X222" i="1"/>
  <c r="W222" i="1"/>
  <c r="P222" i="1"/>
  <c r="J222" i="1"/>
  <c r="AY221" i="1"/>
  <c r="AX221" i="1"/>
  <c r="AV221" i="1"/>
  <c r="AU221" i="1"/>
  <c r="AS221" i="1"/>
  <c r="AE221" i="1" s="1"/>
  <c r="AL221" i="1"/>
  <c r="I221" i="1" s="1"/>
  <c r="H221" i="1" s="1"/>
  <c r="AG221" i="1"/>
  <c r="J221" i="1" s="1"/>
  <c r="AF221" i="1"/>
  <c r="Y221" i="1"/>
  <c r="X221" i="1"/>
  <c r="P221" i="1"/>
  <c r="AY220" i="1"/>
  <c r="AX220" i="1"/>
  <c r="AV220" i="1"/>
  <c r="AW220" i="1" s="1"/>
  <c r="AU220" i="1"/>
  <c r="AS220" i="1"/>
  <c r="AL220" i="1"/>
  <c r="I220" i="1" s="1"/>
  <c r="H220" i="1" s="1"/>
  <c r="AG220" i="1"/>
  <c r="J220" i="1" s="1"/>
  <c r="AF220" i="1"/>
  <c r="Y220" i="1"/>
  <c r="X220" i="1"/>
  <c r="S220" i="1"/>
  <c r="P220" i="1"/>
  <c r="AY219" i="1"/>
  <c r="AX219" i="1"/>
  <c r="AV219" i="1"/>
  <c r="AW219" i="1" s="1"/>
  <c r="AU219" i="1"/>
  <c r="AS219" i="1" s="1"/>
  <c r="AL219" i="1"/>
  <c r="I219" i="1" s="1"/>
  <c r="H219" i="1" s="1"/>
  <c r="AG219" i="1"/>
  <c r="AA219" i="1"/>
  <c r="Y219" i="1"/>
  <c r="X219" i="1"/>
  <c r="W219" i="1" s="1"/>
  <c r="P219" i="1"/>
  <c r="J219" i="1"/>
  <c r="AY218" i="1"/>
  <c r="AX218" i="1"/>
  <c r="AV218" i="1"/>
  <c r="S218" i="1" s="1"/>
  <c r="AU218" i="1"/>
  <c r="AS218" i="1" s="1"/>
  <c r="K218" i="1" s="1"/>
  <c r="AL218" i="1"/>
  <c r="I218" i="1" s="1"/>
  <c r="H218" i="1" s="1"/>
  <c r="AG218" i="1"/>
  <c r="AF218" i="1"/>
  <c r="AE218" i="1"/>
  <c r="Y218" i="1"/>
  <c r="X218" i="1"/>
  <c r="W218" i="1"/>
  <c r="P218" i="1"/>
  <c r="T218" i="1" s="1"/>
  <c r="U218" i="1" s="1"/>
  <c r="N218" i="1"/>
  <c r="J218" i="1"/>
  <c r="AY217" i="1"/>
  <c r="AX217" i="1"/>
  <c r="AV217" i="1"/>
  <c r="AU217" i="1"/>
  <c r="AS217" i="1"/>
  <c r="AL217" i="1"/>
  <c r="I217" i="1" s="1"/>
  <c r="H217" i="1" s="1"/>
  <c r="AG217" i="1"/>
  <c r="Y217" i="1"/>
  <c r="X217" i="1"/>
  <c r="P217" i="1"/>
  <c r="J217" i="1"/>
  <c r="AY216" i="1"/>
  <c r="AX216" i="1"/>
  <c r="AV216" i="1"/>
  <c r="AU216" i="1"/>
  <c r="AS216" i="1"/>
  <c r="AL216" i="1"/>
  <c r="I216" i="1" s="1"/>
  <c r="H216" i="1" s="1"/>
  <c r="AG216" i="1"/>
  <c r="Y216" i="1"/>
  <c r="X216" i="1"/>
  <c r="P216" i="1"/>
  <c r="J216" i="1"/>
  <c r="AY215" i="1"/>
  <c r="AX215" i="1"/>
  <c r="AV215" i="1"/>
  <c r="AU215" i="1"/>
  <c r="AS215" i="1" s="1"/>
  <c r="AL215" i="1"/>
  <c r="I215" i="1" s="1"/>
  <c r="H215" i="1" s="1"/>
  <c r="AG215" i="1"/>
  <c r="Y215" i="1"/>
  <c r="X215" i="1"/>
  <c r="W215" i="1" s="1"/>
  <c r="P215" i="1"/>
  <c r="J215" i="1"/>
  <c r="AY214" i="1"/>
  <c r="AX214" i="1"/>
  <c r="AV214" i="1"/>
  <c r="AU214" i="1"/>
  <c r="AS214" i="1" s="1"/>
  <c r="AL214" i="1"/>
  <c r="I214" i="1" s="1"/>
  <c r="AG214" i="1"/>
  <c r="AF214" i="1"/>
  <c r="AE214" i="1"/>
  <c r="Y214" i="1"/>
  <c r="X214" i="1"/>
  <c r="W214" i="1" s="1"/>
  <c r="P214" i="1"/>
  <c r="J214" i="1"/>
  <c r="H214" i="1"/>
  <c r="AY213" i="1"/>
  <c r="AX213" i="1"/>
  <c r="AW213" i="1"/>
  <c r="AV213" i="1"/>
  <c r="AU213" i="1"/>
  <c r="AS213" i="1" s="1"/>
  <c r="AL213" i="1"/>
  <c r="I213" i="1" s="1"/>
  <c r="H213" i="1" s="1"/>
  <c r="AG213" i="1"/>
  <c r="J213" i="1" s="1"/>
  <c r="AA213" i="1"/>
  <c r="Y213" i="1"/>
  <c r="X213" i="1"/>
  <c r="W213" i="1" s="1"/>
  <c r="P213" i="1"/>
  <c r="AY212" i="1"/>
  <c r="AX212" i="1"/>
  <c r="AV212" i="1"/>
  <c r="S212" i="1" s="1"/>
  <c r="AU212" i="1"/>
  <c r="AS212" i="1" s="1"/>
  <c r="AT212" i="1"/>
  <c r="AL212" i="1"/>
  <c r="I212" i="1" s="1"/>
  <c r="H212" i="1" s="1"/>
  <c r="AG212" i="1"/>
  <c r="J212" i="1" s="1"/>
  <c r="Y212" i="1"/>
  <c r="X212" i="1"/>
  <c r="W212" i="1"/>
  <c r="P212" i="1"/>
  <c r="N212" i="1"/>
  <c r="AY211" i="1"/>
  <c r="AX211" i="1"/>
  <c r="AV211" i="1"/>
  <c r="AU211" i="1"/>
  <c r="AS211" i="1"/>
  <c r="AL211" i="1"/>
  <c r="I211" i="1" s="1"/>
  <c r="H211" i="1" s="1"/>
  <c r="AG211" i="1"/>
  <c r="J211" i="1" s="1"/>
  <c r="AE211" i="1"/>
  <c r="Y211" i="1"/>
  <c r="X211" i="1"/>
  <c r="W211" i="1"/>
  <c r="P211" i="1"/>
  <c r="N211" i="1"/>
  <c r="AY210" i="1"/>
  <c r="S210" i="1" s="1"/>
  <c r="AX210" i="1"/>
  <c r="AW210" i="1" s="1"/>
  <c r="AV210" i="1"/>
  <c r="AU210" i="1"/>
  <c r="AS210" i="1"/>
  <c r="AL210" i="1"/>
  <c r="I210" i="1" s="1"/>
  <c r="H210" i="1" s="1"/>
  <c r="AA210" i="1" s="1"/>
  <c r="AG210" i="1"/>
  <c r="J210" i="1" s="1"/>
  <c r="AF210" i="1"/>
  <c r="Y210" i="1"/>
  <c r="X210" i="1"/>
  <c r="P210" i="1"/>
  <c r="AY209" i="1"/>
  <c r="S209" i="1" s="1"/>
  <c r="AX209" i="1"/>
  <c r="AV209" i="1"/>
  <c r="AW209" i="1" s="1"/>
  <c r="AU209" i="1"/>
  <c r="AS209" i="1"/>
  <c r="K209" i="1" s="1"/>
  <c r="AL209" i="1"/>
  <c r="I209" i="1" s="1"/>
  <c r="H209" i="1" s="1"/>
  <c r="AA209" i="1" s="1"/>
  <c r="AG209" i="1"/>
  <c r="Y209" i="1"/>
  <c r="X209" i="1"/>
  <c r="W209" i="1"/>
  <c r="P209" i="1"/>
  <c r="J209" i="1"/>
  <c r="AY208" i="1"/>
  <c r="AX208" i="1"/>
  <c r="AV208" i="1"/>
  <c r="AU208" i="1"/>
  <c r="AS208" i="1" s="1"/>
  <c r="AT208" i="1" s="1"/>
  <c r="AL208" i="1"/>
  <c r="AG208" i="1"/>
  <c r="J208" i="1" s="1"/>
  <c r="AE208" i="1"/>
  <c r="Y208" i="1"/>
  <c r="W208" i="1" s="1"/>
  <c r="X208" i="1"/>
  <c r="P208" i="1"/>
  <c r="N208" i="1"/>
  <c r="I208" i="1"/>
  <c r="H208" i="1" s="1"/>
  <c r="AY207" i="1"/>
  <c r="AX207" i="1"/>
  <c r="AW207" i="1"/>
  <c r="AV207" i="1"/>
  <c r="AU207" i="1"/>
  <c r="AS207" i="1" s="1"/>
  <c r="AL207" i="1"/>
  <c r="AG207" i="1"/>
  <c r="J207" i="1" s="1"/>
  <c r="Y207" i="1"/>
  <c r="X207" i="1"/>
  <c r="P207" i="1"/>
  <c r="I207" i="1"/>
  <c r="H207" i="1" s="1"/>
  <c r="AA207" i="1" s="1"/>
  <c r="AY206" i="1"/>
  <c r="AX206" i="1"/>
  <c r="AV206" i="1"/>
  <c r="S206" i="1" s="1"/>
  <c r="AU206" i="1"/>
  <c r="AS206" i="1" s="1"/>
  <c r="AL206" i="1"/>
  <c r="I206" i="1" s="1"/>
  <c r="H206" i="1" s="1"/>
  <c r="AG206" i="1"/>
  <c r="J206" i="1" s="1"/>
  <c r="Y206" i="1"/>
  <c r="X206" i="1"/>
  <c r="P206" i="1"/>
  <c r="AY205" i="1"/>
  <c r="S205" i="1" s="1"/>
  <c r="AX205" i="1"/>
  <c r="AW205" i="1"/>
  <c r="AV205" i="1"/>
  <c r="AU205" i="1"/>
  <c r="AS205" i="1" s="1"/>
  <c r="K205" i="1" s="1"/>
  <c r="AL205" i="1"/>
  <c r="I205" i="1" s="1"/>
  <c r="H205" i="1" s="1"/>
  <c r="AG205" i="1"/>
  <c r="Y205" i="1"/>
  <c r="X205" i="1"/>
  <c r="W205" i="1"/>
  <c r="P205" i="1"/>
  <c r="J205" i="1"/>
  <c r="AY204" i="1"/>
  <c r="AX204" i="1"/>
  <c r="AV204" i="1"/>
  <c r="S204" i="1" s="1"/>
  <c r="AU204" i="1"/>
  <c r="AS204" i="1" s="1"/>
  <c r="AT204" i="1"/>
  <c r="AL204" i="1"/>
  <c r="I204" i="1" s="1"/>
  <c r="H204" i="1" s="1"/>
  <c r="AA204" i="1" s="1"/>
  <c r="AG204" i="1"/>
  <c r="J204" i="1" s="1"/>
  <c r="Y204" i="1"/>
  <c r="X204" i="1"/>
  <c r="W204" i="1"/>
  <c r="P204" i="1"/>
  <c r="N204" i="1"/>
  <c r="AY203" i="1"/>
  <c r="AX203" i="1"/>
  <c r="AV203" i="1"/>
  <c r="AU203" i="1"/>
  <c r="AS203" i="1" s="1"/>
  <c r="AL203" i="1"/>
  <c r="AG203" i="1"/>
  <c r="J203" i="1" s="1"/>
  <c r="AF203" i="1"/>
  <c r="Y203" i="1"/>
  <c r="X203" i="1"/>
  <c r="P203" i="1"/>
  <c r="K203" i="1"/>
  <c r="I203" i="1"/>
  <c r="H203" i="1" s="1"/>
  <c r="AY202" i="1"/>
  <c r="S202" i="1" s="1"/>
  <c r="AX202" i="1"/>
  <c r="AW202" i="1" s="1"/>
  <c r="AV202" i="1"/>
  <c r="AU202" i="1"/>
  <c r="AS202" i="1" s="1"/>
  <c r="K202" i="1" s="1"/>
  <c r="AL202" i="1"/>
  <c r="I202" i="1" s="1"/>
  <c r="H202" i="1" s="1"/>
  <c r="AG202" i="1"/>
  <c r="J202" i="1" s="1"/>
  <c r="AF202" i="1"/>
  <c r="AA202" i="1"/>
  <c r="Y202" i="1"/>
  <c r="X202" i="1"/>
  <c r="P202" i="1"/>
  <c r="AY201" i="1"/>
  <c r="AX201" i="1"/>
  <c r="AV201" i="1"/>
  <c r="AW201" i="1" s="1"/>
  <c r="AU201" i="1"/>
  <c r="AS201" i="1" s="1"/>
  <c r="AT201" i="1" s="1"/>
  <c r="AL201" i="1"/>
  <c r="I201" i="1" s="1"/>
  <c r="H201" i="1" s="1"/>
  <c r="AA201" i="1" s="1"/>
  <c r="AG201" i="1"/>
  <c r="Y201" i="1"/>
  <c r="X201" i="1"/>
  <c r="W201" i="1"/>
  <c r="P201" i="1"/>
  <c r="J201" i="1"/>
  <c r="AY200" i="1"/>
  <c r="AX200" i="1"/>
  <c r="AW200" i="1" s="1"/>
  <c r="AV200" i="1"/>
  <c r="AU200" i="1"/>
  <c r="AS200" i="1" s="1"/>
  <c r="AL200" i="1"/>
  <c r="AG200" i="1"/>
  <c r="J200" i="1" s="1"/>
  <c r="Y200" i="1"/>
  <c r="X200" i="1"/>
  <c r="P200" i="1"/>
  <c r="N200" i="1"/>
  <c r="I200" i="1"/>
  <c r="H200" i="1"/>
  <c r="AA200" i="1" s="1"/>
  <c r="AY199" i="1"/>
  <c r="AX199" i="1"/>
  <c r="AV199" i="1"/>
  <c r="AU199" i="1"/>
  <c r="AS199" i="1"/>
  <c r="AT199" i="1" s="1"/>
  <c r="AL199" i="1"/>
  <c r="AG199" i="1"/>
  <c r="J199" i="1" s="1"/>
  <c r="AF199" i="1"/>
  <c r="AE199" i="1"/>
  <c r="Y199" i="1"/>
  <c r="W199" i="1" s="1"/>
  <c r="X199" i="1"/>
  <c r="P199" i="1"/>
  <c r="N199" i="1"/>
  <c r="K199" i="1"/>
  <c r="I199" i="1"/>
  <c r="H199" i="1"/>
  <c r="AA199" i="1" s="1"/>
  <c r="AY198" i="1"/>
  <c r="S198" i="1" s="1"/>
  <c r="AX198" i="1"/>
  <c r="AW198" i="1" s="1"/>
  <c r="AV198" i="1"/>
  <c r="AU198" i="1"/>
  <c r="AS198" i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W197" i="1"/>
  <c r="P197" i="1"/>
  <c r="AY196" i="1"/>
  <c r="AX196" i="1"/>
  <c r="AV196" i="1"/>
  <c r="S196" i="1" s="1"/>
  <c r="AU196" i="1"/>
  <c r="AS196" i="1" s="1"/>
  <c r="AT196" i="1" s="1"/>
  <c r="AL196" i="1"/>
  <c r="I196" i="1" s="1"/>
  <c r="H196" i="1" s="1"/>
  <c r="AA196" i="1" s="1"/>
  <c r="AG196" i="1"/>
  <c r="J196" i="1" s="1"/>
  <c r="AE196" i="1"/>
  <c r="Y196" i="1"/>
  <c r="X196" i="1"/>
  <c r="W196" i="1"/>
  <c r="P196" i="1"/>
  <c r="T196" i="1" s="1"/>
  <c r="U196" i="1" s="1"/>
  <c r="V196" i="1" s="1"/>
  <c r="Z196" i="1" s="1"/>
  <c r="N196" i="1"/>
  <c r="AY195" i="1"/>
  <c r="AX195" i="1"/>
  <c r="AW195" i="1" s="1"/>
  <c r="AV195" i="1"/>
  <c r="AU195" i="1"/>
  <c r="AS195" i="1"/>
  <c r="AL195" i="1"/>
  <c r="AG195" i="1"/>
  <c r="J195" i="1" s="1"/>
  <c r="AF195" i="1"/>
  <c r="AE195" i="1"/>
  <c r="Y195" i="1"/>
  <c r="W195" i="1" s="1"/>
  <c r="X195" i="1"/>
  <c r="P195" i="1"/>
  <c r="I195" i="1"/>
  <c r="H195" i="1"/>
  <c r="AA195" i="1" s="1"/>
  <c r="AY194" i="1"/>
  <c r="AX194" i="1"/>
  <c r="AV194" i="1"/>
  <c r="AU194" i="1"/>
  <c r="AS194" i="1" s="1"/>
  <c r="K194" i="1" s="1"/>
  <c r="AL194" i="1"/>
  <c r="AG194" i="1"/>
  <c r="J194" i="1" s="1"/>
  <c r="AF194" i="1"/>
  <c r="AA194" i="1"/>
  <c r="Y194" i="1"/>
  <c r="X194" i="1"/>
  <c r="P194" i="1"/>
  <c r="I194" i="1"/>
  <c r="H194" i="1" s="1"/>
  <c r="AY193" i="1"/>
  <c r="AX193" i="1"/>
  <c r="AV193" i="1"/>
  <c r="AW193" i="1" s="1"/>
  <c r="AU193" i="1"/>
  <c r="AS193" i="1"/>
  <c r="AL193" i="1"/>
  <c r="I193" i="1" s="1"/>
  <c r="H193" i="1" s="1"/>
  <c r="AG193" i="1"/>
  <c r="AA193" i="1"/>
  <c r="Y193" i="1"/>
  <c r="X193" i="1"/>
  <c r="W193" i="1"/>
  <c r="S193" i="1"/>
  <c r="P193" i="1"/>
  <c r="J193" i="1"/>
  <c r="AY192" i="1"/>
  <c r="AX192" i="1"/>
  <c r="AV192" i="1"/>
  <c r="S192" i="1" s="1"/>
  <c r="AU192" i="1"/>
  <c r="AS192" i="1" s="1"/>
  <c r="AT192" i="1"/>
  <c r="AL192" i="1"/>
  <c r="I192" i="1" s="1"/>
  <c r="H192" i="1" s="1"/>
  <c r="AA192" i="1" s="1"/>
  <c r="AG192" i="1"/>
  <c r="J192" i="1" s="1"/>
  <c r="Y192" i="1"/>
  <c r="X192" i="1"/>
  <c r="W192" i="1" s="1"/>
  <c r="P192" i="1"/>
  <c r="N192" i="1"/>
  <c r="AY191" i="1"/>
  <c r="AX191" i="1"/>
  <c r="AV191" i="1"/>
  <c r="S191" i="1" s="1"/>
  <c r="AU191" i="1"/>
  <c r="AS191" i="1"/>
  <c r="AF191" i="1" s="1"/>
  <c r="AL191" i="1"/>
  <c r="I191" i="1" s="1"/>
  <c r="H191" i="1" s="1"/>
  <c r="AG191" i="1"/>
  <c r="Y191" i="1"/>
  <c r="X191" i="1"/>
  <c r="W191" i="1" s="1"/>
  <c r="P191" i="1"/>
  <c r="N191" i="1"/>
  <c r="J191" i="1"/>
  <c r="AY190" i="1"/>
  <c r="AX190" i="1"/>
  <c r="AV190" i="1"/>
  <c r="AU190" i="1"/>
  <c r="AS190" i="1" s="1"/>
  <c r="AL190" i="1"/>
  <c r="I190" i="1" s="1"/>
  <c r="H190" i="1" s="1"/>
  <c r="AA190" i="1" s="1"/>
  <c r="AG190" i="1"/>
  <c r="J190" i="1" s="1"/>
  <c r="Y190" i="1"/>
  <c r="X190" i="1"/>
  <c r="P190" i="1"/>
  <c r="AY189" i="1"/>
  <c r="S189" i="1" s="1"/>
  <c r="AX189" i="1"/>
  <c r="AW189" i="1"/>
  <c r="AV189" i="1"/>
  <c r="AU189" i="1"/>
  <c r="AS189" i="1" s="1"/>
  <c r="AL189" i="1"/>
  <c r="I189" i="1" s="1"/>
  <c r="H189" i="1" s="1"/>
  <c r="AG189" i="1"/>
  <c r="J189" i="1" s="1"/>
  <c r="AE189" i="1"/>
  <c r="Y189" i="1"/>
  <c r="W189" i="1" s="1"/>
  <c r="X189" i="1"/>
  <c r="P189" i="1"/>
  <c r="AY188" i="1"/>
  <c r="AX188" i="1"/>
  <c r="AV188" i="1"/>
  <c r="S188" i="1" s="1"/>
  <c r="AU188" i="1"/>
  <c r="AS188" i="1" s="1"/>
  <c r="AL188" i="1"/>
  <c r="AG188" i="1"/>
  <c r="Y188" i="1"/>
  <c r="X188" i="1"/>
  <c r="W188" i="1" s="1"/>
  <c r="P188" i="1"/>
  <c r="J188" i="1"/>
  <c r="I188" i="1"/>
  <c r="H188" i="1"/>
  <c r="AY187" i="1"/>
  <c r="AX187" i="1"/>
  <c r="AV187" i="1"/>
  <c r="AW187" i="1" s="1"/>
  <c r="AU187" i="1"/>
  <c r="AS187" i="1"/>
  <c r="AT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U186" i="1"/>
  <c r="AS186" i="1" s="1"/>
  <c r="AL186" i="1"/>
  <c r="AG186" i="1"/>
  <c r="Y186" i="1"/>
  <c r="X186" i="1"/>
  <c r="W186" i="1" s="1"/>
  <c r="P186" i="1"/>
  <c r="J186" i="1"/>
  <c r="I186" i="1"/>
  <c r="H186" i="1" s="1"/>
  <c r="AY185" i="1"/>
  <c r="AX185" i="1"/>
  <c r="AV185" i="1"/>
  <c r="AU185" i="1"/>
  <c r="AS185" i="1"/>
  <c r="AL185" i="1"/>
  <c r="I185" i="1" s="1"/>
  <c r="H185" i="1" s="1"/>
  <c r="AG185" i="1"/>
  <c r="J185" i="1" s="1"/>
  <c r="Y185" i="1"/>
  <c r="X185" i="1"/>
  <c r="S185" i="1"/>
  <c r="P185" i="1"/>
  <c r="K185" i="1"/>
  <c r="AY184" i="1"/>
  <c r="AX184" i="1"/>
  <c r="AV184" i="1"/>
  <c r="AU184" i="1"/>
  <c r="AS184" i="1" s="1"/>
  <c r="AT184" i="1" s="1"/>
  <c r="AL184" i="1"/>
  <c r="I184" i="1" s="1"/>
  <c r="H184" i="1" s="1"/>
  <c r="AG184" i="1"/>
  <c r="J184" i="1" s="1"/>
  <c r="AE184" i="1"/>
  <c r="Y184" i="1"/>
  <c r="X184" i="1"/>
  <c r="W184" i="1" s="1"/>
  <c r="P184" i="1"/>
  <c r="N184" i="1"/>
  <c r="AY183" i="1"/>
  <c r="AX183" i="1"/>
  <c r="AW183" i="1" s="1"/>
  <c r="AV183" i="1"/>
  <c r="AU183" i="1"/>
  <c r="AS183" i="1" s="1"/>
  <c r="AT183" i="1"/>
  <c r="AL183" i="1"/>
  <c r="AG183" i="1"/>
  <c r="J183" i="1" s="1"/>
  <c r="Y183" i="1"/>
  <c r="X183" i="1"/>
  <c r="W183" i="1"/>
  <c r="P183" i="1"/>
  <c r="I183" i="1"/>
  <c r="H183" i="1" s="1"/>
  <c r="AA183" i="1" s="1"/>
  <c r="AY182" i="1"/>
  <c r="AX182" i="1"/>
  <c r="AV182" i="1"/>
  <c r="AU182" i="1"/>
  <c r="AS182" i="1"/>
  <c r="AF182" i="1" s="1"/>
  <c r="AL182" i="1"/>
  <c r="AG182" i="1"/>
  <c r="Y182" i="1"/>
  <c r="X182" i="1"/>
  <c r="W182" i="1" s="1"/>
  <c r="P182" i="1"/>
  <c r="K182" i="1"/>
  <c r="J182" i="1"/>
  <c r="I182" i="1"/>
  <c r="H182" i="1" s="1"/>
  <c r="AY181" i="1"/>
  <c r="AX181" i="1"/>
  <c r="AV181" i="1"/>
  <c r="S181" i="1" s="1"/>
  <c r="AU181" i="1"/>
  <c r="AS181" i="1"/>
  <c r="AL181" i="1"/>
  <c r="I181" i="1" s="1"/>
  <c r="H181" i="1" s="1"/>
  <c r="T181" i="1" s="1"/>
  <c r="U181" i="1" s="1"/>
  <c r="AG181" i="1"/>
  <c r="J181" i="1" s="1"/>
  <c r="Y181" i="1"/>
  <c r="X181" i="1"/>
  <c r="P181" i="1"/>
  <c r="AY180" i="1"/>
  <c r="AX180" i="1"/>
  <c r="AV180" i="1"/>
  <c r="S180" i="1" s="1"/>
  <c r="AU180" i="1"/>
  <c r="AS180" i="1" s="1"/>
  <c r="AT180" i="1" s="1"/>
  <c r="AL180" i="1"/>
  <c r="I180" i="1" s="1"/>
  <c r="H180" i="1" s="1"/>
  <c r="AG180" i="1"/>
  <c r="J180" i="1" s="1"/>
  <c r="AE180" i="1"/>
  <c r="Y180" i="1"/>
  <c r="X180" i="1"/>
  <c r="W180" i="1"/>
  <c r="P180" i="1"/>
  <c r="AY179" i="1"/>
  <c r="AX179" i="1"/>
  <c r="AV179" i="1"/>
  <c r="AU179" i="1"/>
  <c r="AS179" i="1" s="1"/>
  <c r="N179" i="1" s="1"/>
  <c r="AT179" i="1"/>
  <c r="AL179" i="1"/>
  <c r="AG179" i="1"/>
  <c r="J179" i="1" s="1"/>
  <c r="Y179" i="1"/>
  <c r="X179" i="1"/>
  <c r="W179" i="1"/>
  <c r="P179" i="1"/>
  <c r="K179" i="1"/>
  <c r="I179" i="1"/>
  <c r="H179" i="1" s="1"/>
  <c r="AA179" i="1" s="1"/>
  <c r="AY178" i="1"/>
  <c r="AX178" i="1"/>
  <c r="AV178" i="1"/>
  <c r="AU178" i="1"/>
  <c r="AS178" i="1" s="1"/>
  <c r="K178" i="1" s="1"/>
  <c r="AL178" i="1"/>
  <c r="I178" i="1" s="1"/>
  <c r="H178" i="1" s="1"/>
  <c r="AA178" i="1" s="1"/>
  <c r="AG178" i="1"/>
  <c r="J178" i="1" s="1"/>
  <c r="AF178" i="1"/>
  <c r="Y178" i="1"/>
  <c r="X178" i="1"/>
  <c r="W178" i="1" s="1"/>
  <c r="P178" i="1"/>
  <c r="AY177" i="1"/>
  <c r="AX177" i="1"/>
  <c r="AW177" i="1" s="1"/>
  <c r="AV177" i="1"/>
  <c r="AU177" i="1"/>
  <c r="AS177" i="1" s="1"/>
  <c r="AL177" i="1"/>
  <c r="I177" i="1" s="1"/>
  <c r="H177" i="1" s="1"/>
  <c r="AA177" i="1" s="1"/>
  <c r="AG177" i="1"/>
  <c r="Y177" i="1"/>
  <c r="X177" i="1"/>
  <c r="W177" i="1" s="1"/>
  <c r="S177" i="1"/>
  <c r="T177" i="1" s="1"/>
  <c r="U177" i="1" s="1"/>
  <c r="P177" i="1"/>
  <c r="K177" i="1"/>
  <c r="J177" i="1"/>
  <c r="AY176" i="1"/>
  <c r="AX176" i="1"/>
  <c r="AV176" i="1"/>
  <c r="AU176" i="1"/>
  <c r="AS176" i="1" s="1"/>
  <c r="N176" i="1" s="1"/>
  <c r="AT176" i="1"/>
  <c r="AL176" i="1"/>
  <c r="I176" i="1" s="1"/>
  <c r="H176" i="1" s="1"/>
  <c r="AG176" i="1"/>
  <c r="Y176" i="1"/>
  <c r="X176" i="1"/>
  <c r="W176" i="1"/>
  <c r="P176" i="1"/>
  <c r="J176" i="1"/>
  <c r="AY175" i="1"/>
  <c r="AX175" i="1"/>
  <c r="AV175" i="1"/>
  <c r="AU175" i="1"/>
  <c r="AS175" i="1"/>
  <c r="AE175" i="1" s="1"/>
  <c r="AL175" i="1"/>
  <c r="AG175" i="1"/>
  <c r="J175" i="1" s="1"/>
  <c r="AF175" i="1"/>
  <c r="Y175" i="1"/>
  <c r="X175" i="1"/>
  <c r="W175" i="1"/>
  <c r="P175" i="1"/>
  <c r="N175" i="1"/>
  <c r="K175" i="1"/>
  <c r="I175" i="1"/>
  <c r="H175" i="1" s="1"/>
  <c r="AY174" i="1"/>
  <c r="AX174" i="1"/>
  <c r="AV174" i="1"/>
  <c r="AW174" i="1" s="1"/>
  <c r="AU174" i="1"/>
  <c r="AS174" i="1"/>
  <c r="AF174" i="1" s="1"/>
  <c r="AL174" i="1"/>
  <c r="I174" i="1" s="1"/>
  <c r="H174" i="1" s="1"/>
  <c r="AA174" i="1" s="1"/>
  <c r="AG174" i="1"/>
  <c r="J174" i="1" s="1"/>
  <c r="Y174" i="1"/>
  <c r="X174" i="1"/>
  <c r="S174" i="1"/>
  <c r="P174" i="1"/>
  <c r="AY173" i="1"/>
  <c r="AX173" i="1"/>
  <c r="AV173" i="1"/>
  <c r="S173" i="1" s="1"/>
  <c r="AU173" i="1"/>
  <c r="AS173" i="1" s="1"/>
  <c r="AL173" i="1"/>
  <c r="I173" i="1" s="1"/>
  <c r="H173" i="1" s="1"/>
  <c r="AG173" i="1"/>
  <c r="AA173" i="1"/>
  <c r="Y173" i="1"/>
  <c r="X173" i="1"/>
  <c r="W173" i="1" s="1"/>
  <c r="P173" i="1"/>
  <c r="J173" i="1"/>
  <c r="AY172" i="1"/>
  <c r="AX172" i="1"/>
  <c r="AV172" i="1"/>
  <c r="AU172" i="1"/>
  <c r="AS172" i="1" s="1"/>
  <c r="N172" i="1" s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AU171" i="1"/>
  <c r="AS171" i="1" s="1"/>
  <c r="AL171" i="1"/>
  <c r="AG171" i="1"/>
  <c r="J171" i="1" s="1"/>
  <c r="Y171" i="1"/>
  <c r="X171" i="1"/>
  <c r="P171" i="1"/>
  <c r="I171" i="1"/>
  <c r="H171" i="1"/>
  <c r="AA171" i="1" s="1"/>
  <c r="AY170" i="1"/>
  <c r="AX170" i="1"/>
  <c r="AV170" i="1"/>
  <c r="AW170" i="1" s="1"/>
  <c r="AU170" i="1"/>
  <c r="AS170" i="1" s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S169" i="1" s="1"/>
  <c r="T169" i="1" s="1"/>
  <c r="U169" i="1" s="1"/>
  <c r="AU169" i="1"/>
  <c r="AS169" i="1" s="1"/>
  <c r="K169" i="1" s="1"/>
  <c r="AL169" i="1"/>
  <c r="I169" i="1" s="1"/>
  <c r="H169" i="1" s="1"/>
  <c r="AG169" i="1"/>
  <c r="Y169" i="1"/>
  <c r="X169" i="1"/>
  <c r="W169" i="1" s="1"/>
  <c r="P169" i="1"/>
  <c r="J169" i="1"/>
  <c r="AY168" i="1"/>
  <c r="AX168" i="1"/>
  <c r="AV168" i="1"/>
  <c r="AU168" i="1"/>
  <c r="AS168" i="1" s="1"/>
  <c r="AT168" i="1" s="1"/>
  <c r="AL168" i="1"/>
  <c r="I168" i="1" s="1"/>
  <c r="H168" i="1" s="1"/>
  <c r="AG168" i="1"/>
  <c r="J168" i="1" s="1"/>
  <c r="AE168" i="1"/>
  <c r="Y168" i="1"/>
  <c r="X168" i="1"/>
  <c r="W168" i="1" s="1"/>
  <c r="P168" i="1"/>
  <c r="AY167" i="1"/>
  <c r="AX167" i="1"/>
  <c r="AW167" i="1" s="1"/>
  <c r="AV167" i="1"/>
  <c r="AU167" i="1"/>
  <c r="AS167" i="1"/>
  <c r="AT167" i="1" s="1"/>
  <c r="AL167" i="1"/>
  <c r="AG167" i="1"/>
  <c r="J167" i="1" s="1"/>
  <c r="AF167" i="1"/>
  <c r="AE167" i="1"/>
  <c r="Y167" i="1"/>
  <c r="X167" i="1"/>
  <c r="W167" i="1"/>
  <c r="P167" i="1"/>
  <c r="N167" i="1"/>
  <c r="K167" i="1"/>
  <c r="I167" i="1"/>
  <c r="H167" i="1"/>
  <c r="AA167" i="1" s="1"/>
  <c r="AY166" i="1"/>
  <c r="AX166" i="1"/>
  <c r="AV166" i="1"/>
  <c r="AW166" i="1" s="1"/>
  <c r="AU166" i="1"/>
  <c r="AS166" i="1"/>
  <c r="K166" i="1" s="1"/>
  <c r="AL166" i="1"/>
  <c r="I166" i="1" s="1"/>
  <c r="H166" i="1" s="1"/>
  <c r="AA166" i="1" s="1"/>
  <c r="AG166" i="1"/>
  <c r="J166" i="1" s="1"/>
  <c r="AF166" i="1"/>
  <c r="Y166" i="1"/>
  <c r="X166" i="1"/>
  <c r="W166" i="1" s="1"/>
  <c r="P166" i="1"/>
  <c r="AY165" i="1"/>
  <c r="AX165" i="1"/>
  <c r="AV165" i="1"/>
  <c r="AU165" i="1"/>
  <c r="AS165" i="1"/>
  <c r="K165" i="1" s="1"/>
  <c r="AL165" i="1"/>
  <c r="I165" i="1" s="1"/>
  <c r="H165" i="1" s="1"/>
  <c r="AG165" i="1"/>
  <c r="J165" i="1" s="1"/>
  <c r="Y165" i="1"/>
  <c r="X165" i="1"/>
  <c r="P165" i="1"/>
  <c r="AY164" i="1"/>
  <c r="AX164" i="1"/>
  <c r="AW164" i="1"/>
  <c r="AV164" i="1"/>
  <c r="AU164" i="1"/>
  <c r="AS164" i="1" s="1"/>
  <c r="AT164" i="1"/>
  <c r="AL164" i="1"/>
  <c r="I164" i="1" s="1"/>
  <c r="H164" i="1" s="1"/>
  <c r="AG164" i="1"/>
  <c r="J164" i="1" s="1"/>
  <c r="AE164" i="1"/>
  <c r="Y164" i="1"/>
  <c r="X164" i="1"/>
  <c r="W164" i="1" s="1"/>
  <c r="P164" i="1"/>
  <c r="N164" i="1"/>
  <c r="AY163" i="1"/>
  <c r="AX163" i="1"/>
  <c r="AV163" i="1"/>
  <c r="AW163" i="1" s="1"/>
  <c r="AU163" i="1"/>
  <c r="AS163" i="1"/>
  <c r="N163" i="1" s="1"/>
  <c r="AL163" i="1"/>
  <c r="I163" i="1" s="1"/>
  <c r="H163" i="1" s="1"/>
  <c r="AA163" i="1" s="1"/>
  <c r="AG163" i="1"/>
  <c r="J163" i="1" s="1"/>
  <c r="Y163" i="1"/>
  <c r="X163" i="1"/>
  <c r="W163" i="1" s="1"/>
  <c r="P163" i="1"/>
  <c r="AY162" i="1"/>
  <c r="S162" i="1" s="1"/>
  <c r="AX162" i="1"/>
  <c r="AV162" i="1"/>
  <c r="AU162" i="1"/>
  <c r="AS162" i="1"/>
  <c r="AF162" i="1" s="1"/>
  <c r="AL162" i="1"/>
  <c r="I162" i="1" s="1"/>
  <c r="H162" i="1" s="1"/>
  <c r="AA162" i="1" s="1"/>
  <c r="AG162" i="1"/>
  <c r="Y162" i="1"/>
  <c r="X162" i="1"/>
  <c r="P162" i="1"/>
  <c r="J162" i="1"/>
  <c r="AY161" i="1"/>
  <c r="AX161" i="1"/>
  <c r="AV161" i="1"/>
  <c r="AU161" i="1"/>
  <c r="AS161" i="1"/>
  <c r="AL161" i="1"/>
  <c r="I161" i="1" s="1"/>
  <c r="H161" i="1" s="1"/>
  <c r="AA161" i="1" s="1"/>
  <c r="AG161" i="1"/>
  <c r="Y161" i="1"/>
  <c r="X161" i="1"/>
  <c r="W161" i="1" s="1"/>
  <c r="P161" i="1"/>
  <c r="J161" i="1"/>
  <c r="AY160" i="1"/>
  <c r="AX160" i="1"/>
  <c r="AV160" i="1"/>
  <c r="AU160" i="1"/>
  <c r="AS160" i="1" s="1"/>
  <c r="AT160" i="1" s="1"/>
  <c r="AL160" i="1"/>
  <c r="I160" i="1" s="1"/>
  <c r="H160" i="1" s="1"/>
  <c r="AG160" i="1"/>
  <c r="J160" i="1" s="1"/>
  <c r="Y160" i="1"/>
  <c r="X160" i="1"/>
  <c r="W160" i="1"/>
  <c r="P160" i="1"/>
  <c r="N160" i="1"/>
  <c r="AY159" i="1"/>
  <c r="AX159" i="1"/>
  <c r="AV159" i="1"/>
  <c r="AU159" i="1"/>
  <c r="AS159" i="1"/>
  <c r="AL159" i="1"/>
  <c r="AG159" i="1"/>
  <c r="J159" i="1" s="1"/>
  <c r="Y159" i="1"/>
  <c r="X159" i="1"/>
  <c r="W159" i="1"/>
  <c r="P159" i="1"/>
  <c r="I159" i="1"/>
  <c r="H159" i="1"/>
  <c r="AY158" i="1"/>
  <c r="AX158" i="1"/>
  <c r="AV158" i="1"/>
  <c r="S158" i="1" s="1"/>
  <c r="AU158" i="1"/>
  <c r="AS158" i="1" s="1"/>
  <c r="AL158" i="1"/>
  <c r="I158" i="1" s="1"/>
  <c r="H158" i="1" s="1"/>
  <c r="AA158" i="1" s="1"/>
  <c r="AG158" i="1"/>
  <c r="J158" i="1" s="1"/>
  <c r="AF158" i="1"/>
  <c r="Y158" i="1"/>
  <c r="X158" i="1"/>
  <c r="P158" i="1"/>
  <c r="AY157" i="1"/>
  <c r="AX157" i="1"/>
  <c r="AV157" i="1"/>
  <c r="AU157" i="1"/>
  <c r="AS157" i="1" s="1"/>
  <c r="AL157" i="1"/>
  <c r="I157" i="1" s="1"/>
  <c r="H157" i="1" s="1"/>
  <c r="AA157" i="1" s="1"/>
  <c r="AG157" i="1"/>
  <c r="Y157" i="1"/>
  <c r="X157" i="1"/>
  <c r="P157" i="1"/>
  <c r="J157" i="1"/>
  <c r="AY156" i="1"/>
  <c r="AX156" i="1"/>
  <c r="AV156" i="1"/>
  <c r="AU156" i="1"/>
  <c r="AS156" i="1" s="1"/>
  <c r="N156" i="1" s="1"/>
  <c r="AL156" i="1"/>
  <c r="I156" i="1" s="1"/>
  <c r="H156" i="1" s="1"/>
  <c r="AG156" i="1"/>
  <c r="Y156" i="1"/>
  <c r="X156" i="1"/>
  <c r="W156" i="1"/>
  <c r="P156" i="1"/>
  <c r="J156" i="1"/>
  <c r="AY155" i="1"/>
  <c r="AX155" i="1"/>
  <c r="AV155" i="1"/>
  <c r="S155" i="1" s="1"/>
  <c r="AU155" i="1"/>
  <c r="AS155" i="1"/>
  <c r="AL155" i="1"/>
  <c r="AG155" i="1"/>
  <c r="J155" i="1" s="1"/>
  <c r="Y155" i="1"/>
  <c r="X155" i="1"/>
  <c r="P155" i="1"/>
  <c r="I155" i="1"/>
  <c r="H155" i="1" s="1"/>
  <c r="AA155" i="1" s="1"/>
  <c r="AY154" i="1"/>
  <c r="AX154" i="1"/>
  <c r="AV154" i="1"/>
  <c r="AW154" i="1" s="1"/>
  <c r="AU154" i="1"/>
  <c r="AS154" i="1"/>
  <c r="AL154" i="1"/>
  <c r="I154" i="1" s="1"/>
  <c r="H154" i="1" s="1"/>
  <c r="AG154" i="1"/>
  <c r="J154" i="1" s="1"/>
  <c r="Y154" i="1"/>
  <c r="X154" i="1"/>
  <c r="P154" i="1"/>
  <c r="AY153" i="1"/>
  <c r="S153" i="1" s="1"/>
  <c r="AX153" i="1"/>
  <c r="AV153" i="1"/>
  <c r="AU153" i="1"/>
  <c r="AS153" i="1" s="1"/>
  <c r="K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N152" i="1" s="1"/>
  <c r="AL152" i="1"/>
  <c r="I152" i="1" s="1"/>
  <c r="H152" i="1" s="1"/>
  <c r="AG152" i="1"/>
  <c r="Y152" i="1"/>
  <c r="X152" i="1"/>
  <c r="W152" i="1" s="1"/>
  <c r="P152" i="1"/>
  <c r="J152" i="1"/>
  <c r="AY151" i="1"/>
  <c r="AX151" i="1"/>
  <c r="AV151" i="1"/>
  <c r="AU151" i="1"/>
  <c r="AS151" i="1" s="1"/>
  <c r="AL151" i="1"/>
  <c r="I151" i="1" s="1"/>
  <c r="AG151" i="1"/>
  <c r="J151" i="1" s="1"/>
  <c r="Y151" i="1"/>
  <c r="X151" i="1"/>
  <c r="W151" i="1"/>
  <c r="P151" i="1"/>
  <c r="H151" i="1"/>
  <c r="AA151" i="1" s="1"/>
  <c r="AY150" i="1"/>
  <c r="AX150" i="1"/>
  <c r="AV150" i="1"/>
  <c r="AW150" i="1" s="1"/>
  <c r="AU150" i="1"/>
  <c r="AS150" i="1"/>
  <c r="AF150" i="1" s="1"/>
  <c r="AL150" i="1"/>
  <c r="AG150" i="1"/>
  <c r="Y150" i="1"/>
  <c r="X150" i="1"/>
  <c r="W150" i="1" s="1"/>
  <c r="P150" i="1"/>
  <c r="J150" i="1"/>
  <c r="I150" i="1"/>
  <c r="H150" i="1" s="1"/>
  <c r="AY149" i="1"/>
  <c r="AX149" i="1"/>
  <c r="AV149" i="1"/>
  <c r="AW149" i="1" s="1"/>
  <c r="AU149" i="1"/>
  <c r="AS149" i="1" s="1"/>
  <c r="K149" i="1" s="1"/>
  <c r="AL149" i="1"/>
  <c r="I149" i="1" s="1"/>
  <c r="H149" i="1" s="1"/>
  <c r="AG149" i="1"/>
  <c r="Y149" i="1"/>
  <c r="X149" i="1"/>
  <c r="W149" i="1" s="1"/>
  <c r="P149" i="1"/>
  <c r="J149" i="1"/>
  <c r="AY148" i="1"/>
  <c r="AX148" i="1"/>
  <c r="AV148" i="1"/>
  <c r="AU148" i="1"/>
  <c r="AS148" i="1" s="1"/>
  <c r="AT148" i="1"/>
  <c r="AL148" i="1"/>
  <c r="AG148" i="1"/>
  <c r="J148" i="1" s="1"/>
  <c r="AE148" i="1"/>
  <c r="Y148" i="1"/>
  <c r="X148" i="1"/>
  <c r="W148" i="1"/>
  <c r="P148" i="1"/>
  <c r="N148" i="1"/>
  <c r="I148" i="1"/>
  <c r="H148" i="1"/>
  <c r="AA148" i="1" s="1"/>
  <c r="AY147" i="1"/>
  <c r="AX147" i="1"/>
  <c r="AV147" i="1"/>
  <c r="AU147" i="1"/>
  <c r="AS147" i="1"/>
  <c r="AL147" i="1"/>
  <c r="AG147" i="1"/>
  <c r="J147" i="1" s="1"/>
  <c r="AF147" i="1"/>
  <c r="Y147" i="1"/>
  <c r="X147" i="1"/>
  <c r="W147" i="1" s="1"/>
  <c r="P147" i="1"/>
  <c r="K147" i="1"/>
  <c r="I147" i="1"/>
  <c r="H147" i="1" s="1"/>
  <c r="AY146" i="1"/>
  <c r="AX146" i="1"/>
  <c r="AV146" i="1"/>
  <c r="AW146" i="1" s="1"/>
  <c r="AU146" i="1"/>
  <c r="AS146" i="1"/>
  <c r="AF146" i="1" s="1"/>
  <c r="AL146" i="1"/>
  <c r="I146" i="1" s="1"/>
  <c r="H146" i="1" s="1"/>
  <c r="AA146" i="1" s="1"/>
  <c r="AG146" i="1"/>
  <c r="J146" i="1" s="1"/>
  <c r="Y146" i="1"/>
  <c r="X146" i="1"/>
  <c r="P146" i="1"/>
  <c r="K146" i="1"/>
  <c r="AY145" i="1"/>
  <c r="AX145" i="1"/>
  <c r="AV145" i="1"/>
  <c r="AU145" i="1"/>
  <c r="AS145" i="1" s="1"/>
  <c r="AL145" i="1"/>
  <c r="I145" i="1" s="1"/>
  <c r="H145" i="1" s="1"/>
  <c r="AG145" i="1"/>
  <c r="J145" i="1" s="1"/>
  <c r="AA145" i="1"/>
  <c r="Y145" i="1"/>
  <c r="X145" i="1"/>
  <c r="S145" i="1"/>
  <c r="P145" i="1"/>
  <c r="AY144" i="1"/>
  <c r="AX144" i="1"/>
  <c r="AV144" i="1"/>
  <c r="S144" i="1" s="1"/>
  <c r="AU144" i="1"/>
  <c r="AS144" i="1" s="1"/>
  <c r="AT144" i="1" s="1"/>
  <c r="AL144" i="1"/>
  <c r="AG144" i="1"/>
  <c r="Y144" i="1"/>
  <c r="X144" i="1"/>
  <c r="W144" i="1"/>
  <c r="P144" i="1"/>
  <c r="J144" i="1"/>
  <c r="I144" i="1"/>
  <c r="H144" i="1" s="1"/>
  <c r="AA144" i="1" s="1"/>
  <c r="AY143" i="1"/>
  <c r="AX143" i="1"/>
  <c r="AV143" i="1"/>
  <c r="S143" i="1" s="1"/>
  <c r="AU143" i="1"/>
  <c r="AS143" i="1"/>
  <c r="N143" i="1" s="1"/>
  <c r="AL143" i="1"/>
  <c r="I143" i="1" s="1"/>
  <c r="H143" i="1" s="1"/>
  <c r="AA143" i="1" s="1"/>
  <c r="AG143" i="1"/>
  <c r="J143" i="1" s="1"/>
  <c r="Y143" i="1"/>
  <c r="X143" i="1"/>
  <c r="W143" i="1" s="1"/>
  <c r="P143" i="1"/>
  <c r="AY142" i="1"/>
  <c r="AX142" i="1"/>
  <c r="AV142" i="1"/>
  <c r="S142" i="1" s="1"/>
  <c r="AU142" i="1"/>
  <c r="AS142" i="1"/>
  <c r="AL142" i="1"/>
  <c r="I142" i="1" s="1"/>
  <c r="H142" i="1" s="1"/>
  <c r="AG142" i="1"/>
  <c r="J142" i="1" s="1"/>
  <c r="Y142" i="1"/>
  <c r="X142" i="1"/>
  <c r="P142" i="1"/>
  <c r="AY141" i="1"/>
  <c r="S141" i="1" s="1"/>
  <c r="AX141" i="1"/>
  <c r="AV141" i="1"/>
  <c r="AU141" i="1"/>
  <c r="AS141" i="1"/>
  <c r="K141" i="1" s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S140" i="1" s="1"/>
  <c r="AU140" i="1"/>
  <c r="AS140" i="1" s="1"/>
  <c r="N140" i="1" s="1"/>
  <c r="AT140" i="1"/>
  <c r="AL140" i="1"/>
  <c r="AG140" i="1"/>
  <c r="AE140" i="1"/>
  <c r="Y140" i="1"/>
  <c r="X140" i="1"/>
  <c r="W140" i="1"/>
  <c r="T140" i="1"/>
  <c r="U140" i="1" s="1"/>
  <c r="P140" i="1"/>
  <c r="J140" i="1"/>
  <c r="I140" i="1"/>
  <c r="H140" i="1" s="1"/>
  <c r="AA140" i="1" s="1"/>
  <c r="AY139" i="1"/>
  <c r="AX139" i="1"/>
  <c r="AV139" i="1"/>
  <c r="S139" i="1" s="1"/>
  <c r="AU139" i="1"/>
  <c r="AS139" i="1"/>
  <c r="K139" i="1" s="1"/>
  <c r="AL139" i="1"/>
  <c r="I139" i="1" s="1"/>
  <c r="H139" i="1" s="1"/>
  <c r="AG139" i="1"/>
  <c r="J139" i="1" s="1"/>
  <c r="Y139" i="1"/>
  <c r="X139" i="1"/>
  <c r="W139" i="1" s="1"/>
  <c r="P139" i="1"/>
  <c r="AY138" i="1"/>
  <c r="S138" i="1" s="1"/>
  <c r="AX138" i="1"/>
  <c r="AV138" i="1"/>
  <c r="AU138" i="1"/>
  <c r="AS138" i="1"/>
  <c r="AF138" i="1" s="1"/>
  <c r="AL138" i="1"/>
  <c r="I138" i="1" s="1"/>
  <c r="H138" i="1" s="1"/>
  <c r="AA138" i="1" s="1"/>
  <c r="AG138" i="1"/>
  <c r="J138" i="1" s="1"/>
  <c r="Y138" i="1"/>
  <c r="X138" i="1"/>
  <c r="P138" i="1"/>
  <c r="AY137" i="1"/>
  <c r="AX137" i="1"/>
  <c r="AV137" i="1"/>
  <c r="AU137" i="1"/>
  <c r="AS137" i="1" s="1"/>
  <c r="AL137" i="1"/>
  <c r="I137" i="1" s="1"/>
  <c r="H137" i="1" s="1"/>
  <c r="AG137" i="1"/>
  <c r="AA137" i="1"/>
  <c r="Y137" i="1"/>
  <c r="X137" i="1"/>
  <c r="W137" i="1" s="1"/>
  <c r="S137" i="1"/>
  <c r="P137" i="1"/>
  <c r="J137" i="1"/>
  <c r="AY136" i="1"/>
  <c r="AX136" i="1"/>
  <c r="AV136" i="1"/>
  <c r="S136" i="1" s="1"/>
  <c r="AU136" i="1"/>
  <c r="AS136" i="1" s="1"/>
  <c r="AL136" i="1"/>
  <c r="I136" i="1" s="1"/>
  <c r="H136" i="1" s="1"/>
  <c r="AG136" i="1"/>
  <c r="Y136" i="1"/>
  <c r="X136" i="1"/>
  <c r="W136" i="1" s="1"/>
  <c r="P136" i="1"/>
  <c r="J136" i="1"/>
  <c r="AY135" i="1"/>
  <c r="AX135" i="1"/>
  <c r="AW135" i="1" s="1"/>
  <c r="AV135" i="1"/>
  <c r="AU135" i="1"/>
  <c r="AS135" i="1"/>
  <c r="AT135" i="1" s="1"/>
  <c r="AL135" i="1"/>
  <c r="AG135" i="1"/>
  <c r="J135" i="1" s="1"/>
  <c r="AF135" i="1"/>
  <c r="AE135" i="1"/>
  <c r="Y135" i="1"/>
  <c r="X135" i="1"/>
  <c r="P135" i="1"/>
  <c r="N135" i="1"/>
  <c r="K135" i="1"/>
  <c r="I135" i="1"/>
  <c r="H135" i="1" s="1"/>
  <c r="AY134" i="1"/>
  <c r="AX134" i="1"/>
  <c r="AV134" i="1"/>
  <c r="AU134" i="1"/>
  <c r="AS134" i="1" s="1"/>
  <c r="AL134" i="1"/>
  <c r="I134" i="1" s="1"/>
  <c r="H134" i="1" s="1"/>
  <c r="AA134" i="1" s="1"/>
  <c r="AG134" i="1"/>
  <c r="J134" i="1" s="1"/>
  <c r="Y134" i="1"/>
  <c r="X134" i="1"/>
  <c r="W134" i="1" s="1"/>
  <c r="P134" i="1"/>
  <c r="AY133" i="1"/>
  <c r="AX133" i="1"/>
  <c r="AV133" i="1"/>
  <c r="AW133" i="1" s="1"/>
  <c r="AU133" i="1"/>
  <c r="AS133" i="1"/>
  <c r="AL133" i="1"/>
  <c r="I133" i="1" s="1"/>
  <c r="H133" i="1" s="1"/>
  <c r="AA133" i="1" s="1"/>
  <c r="AG133" i="1"/>
  <c r="Y133" i="1"/>
  <c r="X133" i="1"/>
  <c r="S133" i="1"/>
  <c r="P133" i="1"/>
  <c r="J133" i="1"/>
  <c r="AY132" i="1"/>
  <c r="AX132" i="1"/>
  <c r="AV132" i="1"/>
  <c r="AU132" i="1"/>
  <c r="AS132" i="1" s="1"/>
  <c r="AT132" i="1"/>
  <c r="AL132" i="1"/>
  <c r="AG132" i="1"/>
  <c r="J132" i="1" s="1"/>
  <c r="AE132" i="1"/>
  <c r="Y132" i="1"/>
  <c r="X132" i="1"/>
  <c r="W132" i="1"/>
  <c r="P132" i="1"/>
  <c r="N132" i="1"/>
  <c r="I132" i="1"/>
  <c r="H132" i="1"/>
  <c r="AA132" i="1" s="1"/>
  <c r="AY131" i="1"/>
  <c r="AX131" i="1"/>
  <c r="AV131" i="1"/>
  <c r="AU131" i="1"/>
  <c r="AS131" i="1"/>
  <c r="AL131" i="1"/>
  <c r="AG131" i="1"/>
  <c r="J131" i="1" s="1"/>
  <c r="AF131" i="1"/>
  <c r="Y131" i="1"/>
  <c r="X131" i="1"/>
  <c r="W131" i="1"/>
  <c r="P131" i="1"/>
  <c r="N131" i="1"/>
  <c r="K131" i="1"/>
  <c r="I131" i="1"/>
  <c r="H131" i="1" s="1"/>
  <c r="AA131" i="1" s="1"/>
  <c r="AY130" i="1"/>
  <c r="AX130" i="1"/>
  <c r="AV130" i="1"/>
  <c r="AW130" i="1" s="1"/>
  <c r="AU130" i="1"/>
  <c r="AS130" i="1" s="1"/>
  <c r="AF130" i="1" s="1"/>
  <c r="AL130" i="1"/>
  <c r="I130" i="1" s="1"/>
  <c r="H130" i="1" s="1"/>
  <c r="AA130" i="1" s="1"/>
  <c r="AG130" i="1"/>
  <c r="Y130" i="1"/>
  <c r="X130" i="1"/>
  <c r="W130" i="1" s="1"/>
  <c r="P130" i="1"/>
  <c r="J130" i="1"/>
  <c r="AY129" i="1"/>
  <c r="AX129" i="1"/>
  <c r="AV129" i="1"/>
  <c r="AW129" i="1" s="1"/>
  <c r="AU129" i="1"/>
  <c r="AS129" i="1"/>
  <c r="K129" i="1" s="1"/>
  <c r="AL129" i="1"/>
  <c r="I129" i="1" s="1"/>
  <c r="H129" i="1" s="1"/>
  <c r="AG129" i="1"/>
  <c r="J129" i="1" s="1"/>
  <c r="Y129" i="1"/>
  <c r="X129" i="1"/>
  <c r="P129" i="1"/>
  <c r="AY128" i="1"/>
  <c r="AX128" i="1"/>
  <c r="AW128" i="1" s="1"/>
  <c r="AV128" i="1"/>
  <c r="AU128" i="1"/>
  <c r="AS128" i="1" s="1"/>
  <c r="AT128" i="1"/>
  <c r="AL128" i="1"/>
  <c r="I128" i="1" s="1"/>
  <c r="H128" i="1" s="1"/>
  <c r="AG128" i="1"/>
  <c r="J128" i="1" s="1"/>
  <c r="AE128" i="1"/>
  <c r="Y128" i="1"/>
  <c r="X128" i="1"/>
  <c r="W128" i="1" s="1"/>
  <c r="P128" i="1"/>
  <c r="N128" i="1"/>
  <c r="AY127" i="1"/>
  <c r="AX127" i="1"/>
  <c r="AW127" i="1"/>
  <c r="AV127" i="1"/>
  <c r="AU127" i="1"/>
  <c r="AS127" i="1"/>
  <c r="AT127" i="1" s="1"/>
  <c r="AL127" i="1"/>
  <c r="AG127" i="1"/>
  <c r="J127" i="1" s="1"/>
  <c r="AF127" i="1"/>
  <c r="AE127" i="1"/>
  <c r="Y127" i="1"/>
  <c r="X127" i="1"/>
  <c r="W127" i="1"/>
  <c r="P127" i="1"/>
  <c r="N127" i="1"/>
  <c r="K127" i="1"/>
  <c r="I127" i="1"/>
  <c r="H127" i="1" s="1"/>
  <c r="AY126" i="1"/>
  <c r="S126" i="1" s="1"/>
  <c r="AX126" i="1"/>
  <c r="AV126" i="1"/>
  <c r="AU126" i="1"/>
  <c r="AS126" i="1"/>
  <c r="K126" i="1" s="1"/>
  <c r="AL126" i="1"/>
  <c r="I126" i="1" s="1"/>
  <c r="H126" i="1" s="1"/>
  <c r="AA126" i="1" s="1"/>
  <c r="AG126" i="1"/>
  <c r="J126" i="1" s="1"/>
  <c r="AF126" i="1"/>
  <c r="Y126" i="1"/>
  <c r="X126" i="1"/>
  <c r="P126" i="1"/>
  <c r="AY125" i="1"/>
  <c r="AX125" i="1"/>
  <c r="AV125" i="1"/>
  <c r="AW125" i="1" s="1"/>
  <c r="AU125" i="1"/>
  <c r="AS125" i="1"/>
  <c r="AL125" i="1"/>
  <c r="I125" i="1" s="1"/>
  <c r="H125" i="1" s="1"/>
  <c r="AG125" i="1"/>
  <c r="AA125" i="1"/>
  <c r="Y125" i="1"/>
  <c r="X125" i="1"/>
  <c r="W125" i="1" s="1"/>
  <c r="S125" i="1"/>
  <c r="P125" i="1"/>
  <c r="J125" i="1"/>
  <c r="AY124" i="1"/>
  <c r="AX124" i="1"/>
  <c r="AV124" i="1"/>
  <c r="AU124" i="1"/>
  <c r="AS124" i="1" s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U123" i="1"/>
  <c r="AS123" i="1" s="1"/>
  <c r="AL123" i="1"/>
  <c r="AG123" i="1"/>
  <c r="J123" i="1" s="1"/>
  <c r="AF123" i="1"/>
  <c r="Y123" i="1"/>
  <c r="X123" i="1"/>
  <c r="W123" i="1" s="1"/>
  <c r="P123" i="1"/>
  <c r="I123" i="1"/>
  <c r="H123" i="1"/>
  <c r="AY122" i="1"/>
  <c r="S122" i="1" s="1"/>
  <c r="AX122" i="1"/>
  <c r="AV122" i="1"/>
  <c r="AU122" i="1"/>
  <c r="AS122" i="1" s="1"/>
  <c r="K122" i="1" s="1"/>
  <c r="AL122" i="1"/>
  <c r="I122" i="1" s="1"/>
  <c r="H122" i="1" s="1"/>
  <c r="AG122" i="1"/>
  <c r="J122" i="1" s="1"/>
  <c r="AF122" i="1"/>
  <c r="AA122" i="1"/>
  <c r="Y122" i="1"/>
  <c r="X122" i="1"/>
  <c r="P122" i="1"/>
  <c r="AY121" i="1"/>
  <c r="AX121" i="1"/>
  <c r="AV121" i="1"/>
  <c r="AW121" i="1" s="1"/>
  <c r="AU121" i="1"/>
  <c r="AS121" i="1" s="1"/>
  <c r="AT121" i="1"/>
  <c r="AL121" i="1"/>
  <c r="I121" i="1" s="1"/>
  <c r="H121" i="1" s="1"/>
  <c r="AA121" i="1" s="1"/>
  <c r="AG121" i="1"/>
  <c r="J121" i="1" s="1"/>
  <c r="Y121" i="1"/>
  <c r="X121" i="1"/>
  <c r="W121" i="1" s="1"/>
  <c r="P121" i="1"/>
  <c r="AY120" i="1"/>
  <c r="AX120" i="1"/>
  <c r="AW120" i="1" s="1"/>
  <c r="AV120" i="1"/>
  <c r="AU120" i="1"/>
  <c r="AS120" i="1" s="1"/>
  <c r="AT120" i="1"/>
  <c r="AL120" i="1"/>
  <c r="I120" i="1" s="1"/>
  <c r="H120" i="1" s="1"/>
  <c r="AG120" i="1"/>
  <c r="J120" i="1" s="1"/>
  <c r="Y120" i="1"/>
  <c r="X120" i="1"/>
  <c r="W120" i="1" s="1"/>
  <c r="P120" i="1"/>
  <c r="N120" i="1"/>
  <c r="AY119" i="1"/>
  <c r="AX119" i="1"/>
  <c r="AV119" i="1"/>
  <c r="S119" i="1" s="1"/>
  <c r="AU119" i="1"/>
  <c r="AS119" i="1" s="1"/>
  <c r="AL119" i="1"/>
  <c r="AG119" i="1"/>
  <c r="J119" i="1" s="1"/>
  <c r="AF119" i="1"/>
  <c r="Y119" i="1"/>
  <c r="X119" i="1"/>
  <c r="W119" i="1" s="1"/>
  <c r="P119" i="1"/>
  <c r="I119" i="1"/>
  <c r="H119" i="1" s="1"/>
  <c r="AY118" i="1"/>
  <c r="AX118" i="1"/>
  <c r="AV118" i="1"/>
  <c r="AU118" i="1"/>
  <c r="AS118" i="1" s="1"/>
  <c r="AL118" i="1"/>
  <c r="I118" i="1" s="1"/>
  <c r="AG118" i="1"/>
  <c r="J118" i="1" s="1"/>
  <c r="Y118" i="1"/>
  <c r="X118" i="1"/>
  <c r="W118" i="1" s="1"/>
  <c r="S118" i="1"/>
  <c r="P118" i="1"/>
  <c r="H118" i="1"/>
  <c r="AA118" i="1" s="1"/>
  <c r="AY117" i="1"/>
  <c r="AX117" i="1"/>
  <c r="AV117" i="1"/>
  <c r="AW117" i="1" s="1"/>
  <c r="AU117" i="1"/>
  <c r="AT117" i="1"/>
  <c r="AS117" i="1"/>
  <c r="AL117" i="1"/>
  <c r="I117" i="1" s="1"/>
  <c r="H117" i="1" s="1"/>
  <c r="AA117" i="1" s="1"/>
  <c r="AG117" i="1"/>
  <c r="Y117" i="1"/>
  <c r="X117" i="1"/>
  <c r="W117" i="1" s="1"/>
  <c r="S117" i="1"/>
  <c r="P117" i="1"/>
  <c r="K117" i="1"/>
  <c r="J117" i="1"/>
  <c r="AY116" i="1"/>
  <c r="AX116" i="1"/>
  <c r="AV116" i="1"/>
  <c r="AU116" i="1"/>
  <c r="AS116" i="1" s="1"/>
  <c r="AT116" i="1"/>
  <c r="AL116" i="1"/>
  <c r="AG116" i="1"/>
  <c r="AE116" i="1"/>
  <c r="Y116" i="1"/>
  <c r="X116" i="1"/>
  <c r="P116" i="1"/>
  <c r="N116" i="1"/>
  <c r="J116" i="1"/>
  <c r="I116" i="1"/>
  <c r="H116" i="1"/>
  <c r="AA116" i="1" s="1"/>
  <c r="AY115" i="1"/>
  <c r="AX115" i="1"/>
  <c r="AV115" i="1"/>
  <c r="AU115" i="1"/>
  <c r="AS115" i="1"/>
  <c r="N115" i="1" s="1"/>
  <c r="AL115" i="1"/>
  <c r="AG115" i="1"/>
  <c r="J115" i="1" s="1"/>
  <c r="AF115" i="1"/>
  <c r="Y115" i="1"/>
  <c r="X115" i="1"/>
  <c r="W115" i="1"/>
  <c r="P115" i="1"/>
  <c r="K115" i="1"/>
  <c r="I115" i="1"/>
  <c r="H115" i="1" s="1"/>
  <c r="AA115" i="1" s="1"/>
  <c r="AY114" i="1"/>
  <c r="AX114" i="1"/>
  <c r="AV114" i="1"/>
  <c r="AU114" i="1"/>
  <c r="AS114" i="1"/>
  <c r="AF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AW113" i="1" s="1"/>
  <c r="AU113" i="1"/>
  <c r="AS113" i="1" s="1"/>
  <c r="AL113" i="1"/>
  <c r="I113" i="1" s="1"/>
  <c r="H113" i="1" s="1"/>
  <c r="AG113" i="1"/>
  <c r="Y113" i="1"/>
  <c r="X113" i="1"/>
  <c r="P113" i="1"/>
  <c r="J113" i="1"/>
  <c r="AY112" i="1"/>
  <c r="AX112" i="1"/>
  <c r="AW112" i="1"/>
  <c r="AV112" i="1"/>
  <c r="AU112" i="1"/>
  <c r="AS112" i="1" s="1"/>
  <c r="AT112" i="1"/>
  <c r="AL112" i="1"/>
  <c r="AG112" i="1"/>
  <c r="J112" i="1" s="1"/>
  <c r="AE112" i="1"/>
  <c r="Y112" i="1"/>
  <c r="X112" i="1"/>
  <c r="W112" i="1" s="1"/>
  <c r="P112" i="1"/>
  <c r="N112" i="1"/>
  <c r="I112" i="1"/>
  <c r="H112" i="1"/>
  <c r="AA112" i="1" s="1"/>
  <c r="AY111" i="1"/>
  <c r="AX111" i="1"/>
  <c r="AV111" i="1"/>
  <c r="AU111" i="1"/>
  <c r="AS111" i="1"/>
  <c r="AL111" i="1"/>
  <c r="AG111" i="1"/>
  <c r="J111" i="1" s="1"/>
  <c r="AF111" i="1"/>
  <c r="Y111" i="1"/>
  <c r="X111" i="1"/>
  <c r="W111" i="1" s="1"/>
  <c r="P111" i="1"/>
  <c r="K111" i="1"/>
  <c r="I111" i="1"/>
  <c r="H111" i="1" s="1"/>
  <c r="AA111" i="1" s="1"/>
  <c r="AY110" i="1"/>
  <c r="AX110" i="1"/>
  <c r="AV110" i="1"/>
  <c r="AU110" i="1"/>
  <c r="AS110" i="1" s="1"/>
  <c r="AL110" i="1"/>
  <c r="I110" i="1" s="1"/>
  <c r="H110" i="1" s="1"/>
  <c r="AA110" i="1" s="1"/>
  <c r="AG110" i="1"/>
  <c r="J110" i="1" s="1"/>
  <c r="Y110" i="1"/>
  <c r="X110" i="1"/>
  <c r="W110" i="1"/>
  <c r="P110" i="1"/>
  <c r="AY109" i="1"/>
  <c r="AX109" i="1"/>
  <c r="AV109" i="1"/>
  <c r="AW109" i="1" s="1"/>
  <c r="AU109" i="1"/>
  <c r="AS109" i="1"/>
  <c r="AL109" i="1"/>
  <c r="I109" i="1" s="1"/>
  <c r="H109" i="1" s="1"/>
  <c r="AG109" i="1"/>
  <c r="Y109" i="1"/>
  <c r="X109" i="1"/>
  <c r="W109" i="1" s="1"/>
  <c r="P109" i="1"/>
  <c r="J109" i="1"/>
  <c r="AY108" i="1"/>
  <c r="AX108" i="1"/>
  <c r="AV108" i="1"/>
  <c r="AU108" i="1"/>
  <c r="AS108" i="1"/>
  <c r="AT108" i="1" s="1"/>
  <c r="AL108" i="1"/>
  <c r="I108" i="1" s="1"/>
  <c r="H108" i="1" s="1"/>
  <c r="AG108" i="1"/>
  <c r="J108" i="1" s="1"/>
  <c r="Y108" i="1"/>
  <c r="X108" i="1"/>
  <c r="P108" i="1"/>
  <c r="K108" i="1"/>
  <c r="AY107" i="1"/>
  <c r="AX107" i="1"/>
  <c r="AV107" i="1"/>
  <c r="S107" i="1" s="1"/>
  <c r="AU107" i="1"/>
  <c r="AS107" i="1" s="1"/>
  <c r="AT107" i="1" s="1"/>
  <c r="AL107" i="1"/>
  <c r="I107" i="1" s="1"/>
  <c r="H107" i="1" s="1"/>
  <c r="AG107" i="1"/>
  <c r="J107" i="1" s="1"/>
  <c r="AE107" i="1"/>
  <c r="Y107" i="1"/>
  <c r="X107" i="1"/>
  <c r="W107" i="1"/>
  <c r="T107" i="1"/>
  <c r="U107" i="1" s="1"/>
  <c r="P107" i="1"/>
  <c r="AY106" i="1"/>
  <c r="AX106" i="1"/>
  <c r="AV106" i="1"/>
  <c r="AU106" i="1"/>
  <c r="AS106" i="1" s="1"/>
  <c r="N106" i="1" s="1"/>
  <c r="AT106" i="1"/>
  <c r="AL106" i="1"/>
  <c r="AG106" i="1"/>
  <c r="J106" i="1" s="1"/>
  <c r="AF106" i="1"/>
  <c r="AE106" i="1"/>
  <c r="Y106" i="1"/>
  <c r="W106" i="1" s="1"/>
  <c r="X106" i="1"/>
  <c r="P106" i="1"/>
  <c r="K106" i="1"/>
  <c r="I106" i="1"/>
  <c r="H106" i="1"/>
  <c r="AA106" i="1" s="1"/>
  <c r="AY105" i="1"/>
  <c r="S105" i="1" s="1"/>
  <c r="AX105" i="1"/>
  <c r="AV105" i="1"/>
  <c r="AU105" i="1"/>
  <c r="AS105" i="1" s="1"/>
  <c r="K105" i="1" s="1"/>
  <c r="AL105" i="1"/>
  <c r="I105" i="1" s="1"/>
  <c r="H105" i="1" s="1"/>
  <c r="AG105" i="1"/>
  <c r="J105" i="1" s="1"/>
  <c r="AF105" i="1"/>
  <c r="Y105" i="1"/>
  <c r="X105" i="1"/>
  <c r="P105" i="1"/>
  <c r="AY104" i="1"/>
  <c r="AX104" i="1"/>
  <c r="AV104" i="1"/>
  <c r="AW104" i="1" s="1"/>
  <c r="AU104" i="1"/>
  <c r="AS104" i="1"/>
  <c r="K104" i="1" s="1"/>
  <c r="AL104" i="1"/>
  <c r="I104" i="1" s="1"/>
  <c r="H104" i="1" s="1"/>
  <c r="AG104" i="1"/>
  <c r="Y104" i="1"/>
  <c r="X104" i="1"/>
  <c r="W104" i="1" s="1"/>
  <c r="P104" i="1"/>
  <c r="J104" i="1"/>
  <c r="AY103" i="1"/>
  <c r="AX103" i="1"/>
  <c r="AV103" i="1"/>
  <c r="S103" i="1" s="1"/>
  <c r="AU103" i="1"/>
  <c r="AS103" i="1" s="1"/>
  <c r="N103" i="1" s="1"/>
  <c r="AT103" i="1"/>
  <c r="AL103" i="1"/>
  <c r="I103" i="1" s="1"/>
  <c r="H103" i="1" s="1"/>
  <c r="AG103" i="1"/>
  <c r="J103" i="1" s="1"/>
  <c r="Y103" i="1"/>
  <c r="X103" i="1"/>
  <c r="W103" i="1"/>
  <c r="P103" i="1"/>
  <c r="AY102" i="1"/>
  <c r="AX102" i="1"/>
  <c r="AW102" i="1" s="1"/>
  <c r="AV102" i="1"/>
  <c r="AU102" i="1"/>
  <c r="AS102" i="1"/>
  <c r="AT102" i="1" s="1"/>
  <c r="AL102" i="1"/>
  <c r="AG102" i="1"/>
  <c r="J102" i="1" s="1"/>
  <c r="AF102" i="1"/>
  <c r="AE102" i="1"/>
  <c r="Y102" i="1"/>
  <c r="X102" i="1"/>
  <c r="W102" i="1"/>
  <c r="P102" i="1"/>
  <c r="N102" i="1"/>
  <c r="K102" i="1"/>
  <c r="I102" i="1"/>
  <c r="H102" i="1"/>
  <c r="AA102" i="1" s="1"/>
  <c r="AY101" i="1"/>
  <c r="AX101" i="1"/>
  <c r="AV101" i="1"/>
  <c r="AW101" i="1" s="1"/>
  <c r="AU101" i="1"/>
  <c r="AS101" i="1"/>
  <c r="K101" i="1" s="1"/>
  <c r="AL101" i="1"/>
  <c r="I101" i="1" s="1"/>
  <c r="H101" i="1" s="1"/>
  <c r="AA101" i="1" s="1"/>
  <c r="AG101" i="1"/>
  <c r="J101" i="1" s="1"/>
  <c r="AF101" i="1"/>
  <c r="Y101" i="1"/>
  <c r="X101" i="1"/>
  <c r="W101" i="1" s="1"/>
  <c r="P101" i="1"/>
  <c r="AY100" i="1"/>
  <c r="AX100" i="1"/>
  <c r="AV100" i="1"/>
  <c r="AU100" i="1"/>
  <c r="AS100" i="1" s="1"/>
  <c r="AT100" i="1" s="1"/>
  <c r="AL100" i="1"/>
  <c r="I100" i="1" s="1"/>
  <c r="H100" i="1" s="1"/>
  <c r="AA100" i="1" s="1"/>
  <c r="AG100" i="1"/>
  <c r="Y100" i="1"/>
  <c r="X100" i="1"/>
  <c r="W100" i="1" s="1"/>
  <c r="P100" i="1"/>
  <c r="J100" i="1"/>
  <c r="AY99" i="1"/>
  <c r="AX99" i="1"/>
  <c r="AV99" i="1"/>
  <c r="AU99" i="1"/>
  <c r="AS99" i="1" s="1"/>
  <c r="AT99" i="1"/>
  <c r="AL99" i="1"/>
  <c r="I99" i="1" s="1"/>
  <c r="H99" i="1" s="1"/>
  <c r="AG99" i="1"/>
  <c r="Y99" i="1"/>
  <c r="X99" i="1"/>
  <c r="W99" i="1"/>
  <c r="P99" i="1"/>
  <c r="N99" i="1"/>
  <c r="J99" i="1"/>
  <c r="AY98" i="1"/>
  <c r="AX98" i="1"/>
  <c r="AV98" i="1"/>
  <c r="S98" i="1" s="1"/>
  <c r="AU98" i="1"/>
  <c r="AS98" i="1" s="1"/>
  <c r="AT98" i="1"/>
  <c r="AL98" i="1"/>
  <c r="I98" i="1" s="1"/>
  <c r="H98" i="1" s="1"/>
  <c r="AG98" i="1"/>
  <c r="J98" i="1" s="1"/>
  <c r="Y98" i="1"/>
  <c r="X98" i="1"/>
  <c r="W98" i="1" s="1"/>
  <c r="P98" i="1"/>
  <c r="K98" i="1"/>
  <c r="AY97" i="1"/>
  <c r="AX97" i="1"/>
  <c r="AV97" i="1"/>
  <c r="S97" i="1" s="1"/>
  <c r="AU97" i="1"/>
  <c r="AS97" i="1" s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AU96" i="1"/>
  <c r="AS96" i="1"/>
  <c r="K96" i="1" s="1"/>
  <c r="AL96" i="1"/>
  <c r="I96" i="1" s="1"/>
  <c r="H96" i="1" s="1"/>
  <c r="AG96" i="1"/>
  <c r="AA96" i="1"/>
  <c r="Y96" i="1"/>
  <c r="X96" i="1"/>
  <c r="W96" i="1" s="1"/>
  <c r="S96" i="1"/>
  <c r="P96" i="1"/>
  <c r="J96" i="1"/>
  <c r="AY95" i="1"/>
  <c r="AX95" i="1"/>
  <c r="AV95" i="1"/>
  <c r="AU95" i="1"/>
  <c r="AS95" i="1" s="1"/>
  <c r="AE95" i="1" s="1"/>
  <c r="AL95" i="1"/>
  <c r="I95" i="1" s="1"/>
  <c r="H95" i="1" s="1"/>
  <c r="AG95" i="1"/>
  <c r="J95" i="1" s="1"/>
  <c r="Y95" i="1"/>
  <c r="X95" i="1"/>
  <c r="W95" i="1"/>
  <c r="P95" i="1"/>
  <c r="N95" i="1"/>
  <c r="AY94" i="1"/>
  <c r="AX94" i="1"/>
  <c r="AV94" i="1"/>
  <c r="AU94" i="1"/>
  <c r="AS94" i="1"/>
  <c r="AE94" i="1" s="1"/>
  <c r="AL94" i="1"/>
  <c r="AG94" i="1"/>
  <c r="J94" i="1" s="1"/>
  <c r="AF94" i="1"/>
  <c r="Y94" i="1"/>
  <c r="X94" i="1"/>
  <c r="W94" i="1"/>
  <c r="P94" i="1"/>
  <c r="N94" i="1"/>
  <c r="K94" i="1"/>
  <c r="I94" i="1"/>
  <c r="H94" i="1" s="1"/>
  <c r="AA94" i="1" s="1"/>
  <c r="AY93" i="1"/>
  <c r="AX93" i="1"/>
  <c r="AV93" i="1"/>
  <c r="AU93" i="1"/>
  <c r="AS93" i="1"/>
  <c r="AL93" i="1"/>
  <c r="I93" i="1" s="1"/>
  <c r="H93" i="1" s="1"/>
  <c r="AG93" i="1"/>
  <c r="J93" i="1" s="1"/>
  <c r="Y93" i="1"/>
  <c r="X93" i="1"/>
  <c r="S93" i="1"/>
  <c r="P93" i="1"/>
  <c r="AY92" i="1"/>
  <c r="S92" i="1" s="1"/>
  <c r="AX92" i="1"/>
  <c r="AV92" i="1"/>
  <c r="AU92" i="1"/>
  <c r="AS92" i="1" s="1"/>
  <c r="AT92" i="1" s="1"/>
  <c r="AL92" i="1"/>
  <c r="I92" i="1" s="1"/>
  <c r="H92" i="1" s="1"/>
  <c r="AG92" i="1"/>
  <c r="Y92" i="1"/>
  <c r="X92" i="1"/>
  <c r="W92" i="1" s="1"/>
  <c r="P92" i="1"/>
  <c r="K92" i="1"/>
  <c r="J92" i="1"/>
  <c r="AY91" i="1"/>
  <c r="AX91" i="1"/>
  <c r="AV91" i="1"/>
  <c r="S91" i="1" s="1"/>
  <c r="T91" i="1" s="1"/>
  <c r="U91" i="1" s="1"/>
  <c r="AU91" i="1"/>
  <c r="AS91" i="1" s="1"/>
  <c r="AL91" i="1"/>
  <c r="I91" i="1" s="1"/>
  <c r="H91" i="1" s="1"/>
  <c r="AG91" i="1"/>
  <c r="AE91" i="1"/>
  <c r="Y91" i="1"/>
  <c r="W91" i="1" s="1"/>
  <c r="X91" i="1"/>
  <c r="P91" i="1"/>
  <c r="J91" i="1"/>
  <c r="AY90" i="1"/>
  <c r="AX90" i="1"/>
  <c r="AV90" i="1"/>
  <c r="AU90" i="1"/>
  <c r="AS90" i="1"/>
  <c r="AL90" i="1"/>
  <c r="AG90" i="1"/>
  <c r="J90" i="1" s="1"/>
  <c r="AF90" i="1"/>
  <c r="AE90" i="1"/>
  <c r="Y90" i="1"/>
  <c r="W90" i="1" s="1"/>
  <c r="X90" i="1"/>
  <c r="P90" i="1"/>
  <c r="I90" i="1"/>
  <c r="H90" i="1"/>
  <c r="AA90" i="1" s="1"/>
  <c r="AY89" i="1"/>
  <c r="AX89" i="1"/>
  <c r="AV89" i="1"/>
  <c r="AW89" i="1" s="1"/>
  <c r="AU89" i="1"/>
  <c r="AS89" i="1" s="1"/>
  <c r="AL89" i="1"/>
  <c r="AG89" i="1"/>
  <c r="J89" i="1" s="1"/>
  <c r="AF89" i="1"/>
  <c r="Y89" i="1"/>
  <c r="X89" i="1"/>
  <c r="P89" i="1"/>
  <c r="K89" i="1"/>
  <c r="I89" i="1"/>
  <c r="H89" i="1" s="1"/>
  <c r="AY88" i="1"/>
  <c r="AX88" i="1"/>
  <c r="AV88" i="1"/>
  <c r="AW88" i="1" s="1"/>
  <c r="AU88" i="1"/>
  <c r="AS88" i="1"/>
  <c r="AL88" i="1"/>
  <c r="I88" i="1" s="1"/>
  <c r="H88" i="1" s="1"/>
  <c r="AG88" i="1"/>
  <c r="Y88" i="1"/>
  <c r="X88" i="1"/>
  <c r="W88" i="1" s="1"/>
  <c r="P88" i="1"/>
  <c r="K88" i="1"/>
  <c r="J88" i="1"/>
  <c r="AY87" i="1"/>
  <c r="AX87" i="1"/>
  <c r="AV87" i="1"/>
  <c r="AU87" i="1"/>
  <c r="AS87" i="1" s="1"/>
  <c r="N87" i="1" s="1"/>
  <c r="AT87" i="1"/>
  <c r="AL87" i="1"/>
  <c r="I87" i="1" s="1"/>
  <c r="H87" i="1" s="1"/>
  <c r="AG87" i="1"/>
  <c r="J87" i="1" s="1"/>
  <c r="Y87" i="1"/>
  <c r="X87" i="1"/>
  <c r="W87" i="1" s="1"/>
  <c r="P87" i="1"/>
  <c r="AY86" i="1"/>
  <c r="AX86" i="1"/>
  <c r="AV86" i="1"/>
  <c r="AU86" i="1"/>
  <c r="AS86" i="1"/>
  <c r="AL86" i="1"/>
  <c r="I86" i="1" s="1"/>
  <c r="H86" i="1" s="1"/>
  <c r="AG86" i="1"/>
  <c r="J86" i="1" s="1"/>
  <c r="Y86" i="1"/>
  <c r="X86" i="1"/>
  <c r="W86" i="1" s="1"/>
  <c r="P86" i="1"/>
  <c r="AY85" i="1"/>
  <c r="S85" i="1" s="1"/>
  <c r="AX85" i="1"/>
  <c r="AV85" i="1"/>
  <c r="AU85" i="1"/>
  <c r="AS85" i="1"/>
  <c r="AF85" i="1" s="1"/>
  <c r="AL85" i="1"/>
  <c r="I85" i="1" s="1"/>
  <c r="H85" i="1" s="1"/>
  <c r="AG85" i="1"/>
  <c r="J85" i="1" s="1"/>
  <c r="Y85" i="1"/>
  <c r="X85" i="1"/>
  <c r="P85" i="1"/>
  <c r="AY84" i="1"/>
  <c r="S84" i="1" s="1"/>
  <c r="T84" i="1" s="1"/>
  <c r="U84" i="1" s="1"/>
  <c r="AX84" i="1"/>
  <c r="AV84" i="1"/>
  <c r="AU84" i="1"/>
  <c r="AS84" i="1" s="1"/>
  <c r="AT84" i="1"/>
  <c r="AL84" i="1"/>
  <c r="I84" i="1" s="1"/>
  <c r="H84" i="1" s="1"/>
  <c r="AG84" i="1"/>
  <c r="AA84" i="1"/>
  <c r="Y84" i="1"/>
  <c r="X84" i="1"/>
  <c r="W84" i="1" s="1"/>
  <c r="P84" i="1"/>
  <c r="J84" i="1"/>
  <c r="AY83" i="1"/>
  <c r="AX83" i="1"/>
  <c r="AV83" i="1"/>
  <c r="S83" i="1" s="1"/>
  <c r="AU83" i="1"/>
  <c r="AS83" i="1" s="1"/>
  <c r="AT83" i="1" s="1"/>
  <c r="AL83" i="1"/>
  <c r="I83" i="1" s="1"/>
  <c r="H83" i="1" s="1"/>
  <c r="AG83" i="1"/>
  <c r="Y83" i="1"/>
  <c r="X83" i="1"/>
  <c r="W83" i="1" s="1"/>
  <c r="P83" i="1"/>
  <c r="N83" i="1"/>
  <c r="J83" i="1"/>
  <c r="AY82" i="1"/>
  <c r="AX82" i="1"/>
  <c r="AV82" i="1"/>
  <c r="AU82" i="1"/>
  <c r="AS82" i="1"/>
  <c r="AT82" i="1" s="1"/>
  <c r="AL82" i="1"/>
  <c r="AG82" i="1"/>
  <c r="J82" i="1" s="1"/>
  <c r="AF82" i="1"/>
  <c r="AE82" i="1"/>
  <c r="Y82" i="1"/>
  <c r="X82" i="1"/>
  <c r="P82" i="1"/>
  <c r="N82" i="1"/>
  <c r="K82" i="1"/>
  <c r="I82" i="1"/>
  <c r="H82" i="1" s="1"/>
  <c r="AY81" i="1"/>
  <c r="AX81" i="1"/>
  <c r="AV81" i="1"/>
  <c r="AU81" i="1"/>
  <c r="AS81" i="1" s="1"/>
  <c r="AL81" i="1"/>
  <c r="I81" i="1" s="1"/>
  <c r="H81" i="1" s="1"/>
  <c r="AA81" i="1" s="1"/>
  <c r="AG81" i="1"/>
  <c r="J81" i="1" s="1"/>
  <c r="Y81" i="1"/>
  <c r="X81" i="1"/>
  <c r="W81" i="1" s="1"/>
  <c r="S81" i="1"/>
  <c r="P81" i="1"/>
  <c r="AY80" i="1"/>
  <c r="AX80" i="1"/>
  <c r="AV80" i="1"/>
  <c r="AW80" i="1" s="1"/>
  <c r="AU80" i="1"/>
  <c r="AS80" i="1"/>
  <c r="AL80" i="1"/>
  <c r="I80" i="1" s="1"/>
  <c r="H80" i="1" s="1"/>
  <c r="AA80" i="1" s="1"/>
  <c r="AG80" i="1"/>
  <c r="Y80" i="1"/>
  <c r="X80" i="1"/>
  <c r="S80" i="1"/>
  <c r="P80" i="1"/>
  <c r="K80" i="1"/>
  <c r="J80" i="1"/>
  <c r="AY79" i="1"/>
  <c r="AX79" i="1"/>
  <c r="AV79" i="1"/>
  <c r="AU79" i="1"/>
  <c r="AS79" i="1" s="1"/>
  <c r="AT79" i="1"/>
  <c r="AL79" i="1"/>
  <c r="I79" i="1" s="1"/>
  <c r="H79" i="1" s="1"/>
  <c r="AG79" i="1"/>
  <c r="J79" i="1" s="1"/>
  <c r="AE79" i="1"/>
  <c r="Y79" i="1"/>
  <c r="X79" i="1"/>
  <c r="W79" i="1" s="1"/>
  <c r="P79" i="1"/>
  <c r="N79" i="1"/>
  <c r="AY78" i="1"/>
  <c r="AX78" i="1"/>
  <c r="AV78" i="1"/>
  <c r="S78" i="1" s="1"/>
  <c r="AU78" i="1"/>
  <c r="AS78" i="1" s="1"/>
  <c r="AL78" i="1"/>
  <c r="AG78" i="1"/>
  <c r="J78" i="1" s="1"/>
  <c r="Y78" i="1"/>
  <c r="X78" i="1"/>
  <c r="W78" i="1" s="1"/>
  <c r="P78" i="1"/>
  <c r="I78" i="1"/>
  <c r="H78" i="1" s="1"/>
  <c r="AY77" i="1"/>
  <c r="AX77" i="1"/>
  <c r="AV77" i="1"/>
  <c r="AW77" i="1" s="1"/>
  <c r="AU77" i="1"/>
  <c r="AS77" i="1"/>
  <c r="AF77" i="1" s="1"/>
  <c r="AL77" i="1"/>
  <c r="I77" i="1" s="1"/>
  <c r="H77" i="1" s="1"/>
  <c r="AA77" i="1" s="1"/>
  <c r="AG77" i="1"/>
  <c r="J77" i="1" s="1"/>
  <c r="Y77" i="1"/>
  <c r="X77" i="1"/>
  <c r="P77" i="1"/>
  <c r="AY76" i="1"/>
  <c r="AX76" i="1"/>
  <c r="AV76" i="1"/>
  <c r="AU76" i="1"/>
  <c r="AS76" i="1" s="1"/>
  <c r="AL76" i="1"/>
  <c r="I76" i="1" s="1"/>
  <c r="H76" i="1" s="1"/>
  <c r="AA76" i="1" s="1"/>
  <c r="AG76" i="1"/>
  <c r="J76" i="1" s="1"/>
  <c r="Y76" i="1"/>
  <c r="X76" i="1"/>
  <c r="W76" i="1" s="1"/>
  <c r="S76" i="1"/>
  <c r="P76" i="1"/>
  <c r="AY75" i="1"/>
  <c r="AX75" i="1"/>
  <c r="AV75" i="1"/>
  <c r="AU75" i="1"/>
  <c r="AS75" i="1" s="1"/>
  <c r="N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W74" i="1"/>
  <c r="P74" i="1"/>
  <c r="AY73" i="1"/>
  <c r="S73" i="1" s="1"/>
  <c r="AX73" i="1"/>
  <c r="AV73" i="1"/>
  <c r="AW73" i="1" s="1"/>
  <c r="AU73" i="1"/>
  <c r="AS73" i="1" s="1"/>
  <c r="AF73" i="1" s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AU72" i="1"/>
  <c r="AS72" i="1" s="1"/>
  <c r="AT72" i="1"/>
  <c r="AL72" i="1"/>
  <c r="I72" i="1" s="1"/>
  <c r="H72" i="1" s="1"/>
  <c r="AA72" i="1" s="1"/>
  <c r="AG72" i="1"/>
  <c r="J72" i="1" s="1"/>
  <c r="Y72" i="1"/>
  <c r="X72" i="1"/>
  <c r="P72" i="1"/>
  <c r="AY71" i="1"/>
  <c r="AX71" i="1"/>
  <c r="AV71" i="1"/>
  <c r="S71" i="1" s="1"/>
  <c r="AU71" i="1"/>
  <c r="AS71" i="1" s="1"/>
  <c r="AT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S70" i="1" s="1"/>
  <c r="AU70" i="1"/>
  <c r="AS70" i="1" s="1"/>
  <c r="AL70" i="1"/>
  <c r="I70" i="1" s="1"/>
  <c r="H70" i="1" s="1"/>
  <c r="AA70" i="1" s="1"/>
  <c r="AG70" i="1"/>
  <c r="J70" i="1" s="1"/>
  <c r="Y70" i="1"/>
  <c r="X70" i="1"/>
  <c r="P70" i="1"/>
  <c r="AY69" i="1"/>
  <c r="AX69" i="1"/>
  <c r="AV69" i="1"/>
  <c r="AU69" i="1"/>
  <c r="AS69" i="1"/>
  <c r="K69" i="1" s="1"/>
  <c r="AL69" i="1"/>
  <c r="I69" i="1" s="1"/>
  <c r="H69" i="1" s="1"/>
  <c r="AG69" i="1"/>
  <c r="J69" i="1" s="1"/>
  <c r="AF69" i="1"/>
  <c r="Y69" i="1"/>
  <c r="X69" i="1"/>
  <c r="P69" i="1"/>
  <c r="AY68" i="1"/>
  <c r="AX68" i="1"/>
  <c r="AV68" i="1"/>
  <c r="AW68" i="1" s="1"/>
  <c r="AU68" i="1"/>
  <c r="AS68" i="1" s="1"/>
  <c r="K68" i="1" s="1"/>
  <c r="AL68" i="1"/>
  <c r="I68" i="1" s="1"/>
  <c r="H68" i="1" s="1"/>
  <c r="AA68" i="1" s="1"/>
  <c r="AG68" i="1"/>
  <c r="Y68" i="1"/>
  <c r="X68" i="1"/>
  <c r="W68" i="1" s="1"/>
  <c r="P68" i="1"/>
  <c r="J68" i="1"/>
  <c r="AY67" i="1"/>
  <c r="AX67" i="1"/>
  <c r="AV67" i="1"/>
  <c r="S67" i="1" s="1"/>
  <c r="AU67" i="1"/>
  <c r="AS67" i="1" s="1"/>
  <c r="AE67" i="1" s="1"/>
  <c r="AT67" i="1"/>
  <c r="AL67" i="1"/>
  <c r="I67" i="1" s="1"/>
  <c r="H67" i="1" s="1"/>
  <c r="AG67" i="1"/>
  <c r="J67" i="1" s="1"/>
  <c r="Y67" i="1"/>
  <c r="W67" i="1" s="1"/>
  <c r="X67" i="1"/>
  <c r="P67" i="1"/>
  <c r="AY66" i="1"/>
  <c r="AX66" i="1"/>
  <c r="AV66" i="1"/>
  <c r="S66" i="1" s="1"/>
  <c r="AU66" i="1"/>
  <c r="AS66" i="1"/>
  <c r="N66" i="1" s="1"/>
  <c r="AL66" i="1"/>
  <c r="AG66" i="1"/>
  <c r="J66" i="1" s="1"/>
  <c r="Y66" i="1"/>
  <c r="X66" i="1"/>
  <c r="P66" i="1"/>
  <c r="I66" i="1"/>
  <c r="H66" i="1"/>
  <c r="AY65" i="1"/>
  <c r="AX65" i="1"/>
  <c r="AV65" i="1"/>
  <c r="AW65" i="1" s="1"/>
  <c r="AU65" i="1"/>
  <c r="AS65" i="1"/>
  <c r="AF65" i="1" s="1"/>
  <c r="AL65" i="1"/>
  <c r="I65" i="1" s="1"/>
  <c r="H65" i="1" s="1"/>
  <c r="AA65" i="1" s="1"/>
  <c r="AG65" i="1"/>
  <c r="J65" i="1" s="1"/>
  <c r="Y65" i="1"/>
  <c r="X65" i="1"/>
  <c r="P65" i="1"/>
  <c r="AY64" i="1"/>
  <c r="AX64" i="1"/>
  <c r="AV64" i="1"/>
  <c r="AW64" i="1" s="1"/>
  <c r="AU64" i="1"/>
  <c r="AS64" i="1" s="1"/>
  <c r="AL64" i="1"/>
  <c r="I64" i="1" s="1"/>
  <c r="H64" i="1" s="1"/>
  <c r="AG64" i="1"/>
  <c r="J64" i="1" s="1"/>
  <c r="AA64" i="1"/>
  <c r="Y64" i="1"/>
  <c r="X64" i="1"/>
  <c r="P64" i="1"/>
  <c r="AY63" i="1"/>
  <c r="AX63" i="1"/>
  <c r="AV63" i="1"/>
  <c r="AU63" i="1"/>
  <c r="AS63" i="1" s="1"/>
  <c r="N63" i="1" s="1"/>
  <c r="AL63" i="1"/>
  <c r="AG63" i="1"/>
  <c r="Y63" i="1"/>
  <c r="X63" i="1"/>
  <c r="W63" i="1"/>
  <c r="P63" i="1"/>
  <c r="J63" i="1"/>
  <c r="I63" i="1"/>
  <c r="H63" i="1" s="1"/>
  <c r="AA63" i="1" s="1"/>
  <c r="AY62" i="1"/>
  <c r="AX62" i="1"/>
  <c r="AV62" i="1"/>
  <c r="AW62" i="1" s="1"/>
  <c r="AU62" i="1"/>
  <c r="AS62" i="1"/>
  <c r="N62" i="1" s="1"/>
  <c r="AL62" i="1"/>
  <c r="I62" i="1" s="1"/>
  <c r="H62" i="1" s="1"/>
  <c r="AA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/>
  <c r="AL61" i="1"/>
  <c r="AG61" i="1"/>
  <c r="Y61" i="1"/>
  <c r="X61" i="1"/>
  <c r="W61" i="1" s="1"/>
  <c r="P61" i="1"/>
  <c r="J61" i="1"/>
  <c r="I61" i="1"/>
  <c r="H61" i="1" s="1"/>
  <c r="AY60" i="1"/>
  <c r="AX60" i="1"/>
  <c r="AV60" i="1"/>
  <c r="AW60" i="1" s="1"/>
  <c r="AU60" i="1"/>
  <c r="AS60" i="1"/>
  <c r="AT60" i="1" s="1"/>
  <c r="AL60" i="1"/>
  <c r="I60" i="1" s="1"/>
  <c r="H60" i="1" s="1"/>
  <c r="AG60" i="1"/>
  <c r="Y60" i="1"/>
  <c r="X60" i="1"/>
  <c r="W60" i="1" s="1"/>
  <c r="S60" i="1"/>
  <c r="P60" i="1"/>
  <c r="J60" i="1"/>
  <c r="AY59" i="1"/>
  <c r="AX59" i="1"/>
  <c r="AV59" i="1"/>
  <c r="AU59" i="1"/>
  <c r="AS59" i="1" s="1"/>
  <c r="AT59" i="1" s="1"/>
  <c r="AL59" i="1"/>
  <c r="AG59" i="1"/>
  <c r="J59" i="1" s="1"/>
  <c r="AE59" i="1"/>
  <c r="Y59" i="1"/>
  <c r="X59" i="1"/>
  <c r="W59" i="1" s="1"/>
  <c r="P59" i="1"/>
  <c r="N59" i="1"/>
  <c r="I59" i="1"/>
  <c r="H59" i="1"/>
  <c r="AA59" i="1" s="1"/>
  <c r="AY58" i="1"/>
  <c r="AX58" i="1"/>
  <c r="AV58" i="1"/>
  <c r="S58" i="1" s="1"/>
  <c r="AU58" i="1"/>
  <c r="AS58" i="1" s="1"/>
  <c r="AL58" i="1"/>
  <c r="I58" i="1" s="1"/>
  <c r="H58" i="1" s="1"/>
  <c r="AA58" i="1" s="1"/>
  <c r="AG58" i="1"/>
  <c r="J58" i="1" s="1"/>
  <c r="AF58" i="1"/>
  <c r="Y58" i="1"/>
  <c r="X58" i="1"/>
  <c r="W58" i="1"/>
  <c r="P58" i="1"/>
  <c r="AY57" i="1"/>
  <c r="AX57" i="1"/>
  <c r="AV57" i="1"/>
  <c r="AW57" i="1" s="1"/>
  <c r="AU57" i="1"/>
  <c r="AS57" i="1"/>
  <c r="K57" i="1" s="1"/>
  <c r="AL57" i="1"/>
  <c r="I57" i="1" s="1"/>
  <c r="H57" i="1" s="1"/>
  <c r="AG57" i="1"/>
  <c r="J57" i="1" s="1"/>
  <c r="AF57" i="1"/>
  <c r="Y57" i="1"/>
  <c r="X57" i="1"/>
  <c r="P57" i="1"/>
  <c r="AY56" i="1"/>
  <c r="AX56" i="1"/>
  <c r="AV56" i="1"/>
  <c r="AW56" i="1" s="1"/>
  <c r="AU56" i="1"/>
  <c r="AS56" i="1" s="1"/>
  <c r="AL56" i="1"/>
  <c r="I56" i="1" s="1"/>
  <c r="H56" i="1" s="1"/>
  <c r="AG56" i="1"/>
  <c r="J56" i="1" s="1"/>
  <c r="Y56" i="1"/>
  <c r="X56" i="1"/>
  <c r="W56" i="1" s="1"/>
  <c r="P56" i="1"/>
  <c r="AY55" i="1"/>
  <c r="AX55" i="1"/>
  <c r="AV55" i="1"/>
  <c r="S55" i="1" s="1"/>
  <c r="AU55" i="1"/>
  <c r="AS55" i="1" s="1"/>
  <c r="AE55" i="1" s="1"/>
  <c r="AT55" i="1"/>
  <c r="AL55" i="1"/>
  <c r="I55" i="1" s="1"/>
  <c r="H55" i="1" s="1"/>
  <c r="AG55" i="1"/>
  <c r="Y55" i="1"/>
  <c r="X55" i="1"/>
  <c r="W55" i="1"/>
  <c r="P55" i="1"/>
  <c r="N55" i="1"/>
  <c r="J55" i="1"/>
  <c r="AY54" i="1"/>
  <c r="AX54" i="1"/>
  <c r="AV54" i="1"/>
  <c r="AU54" i="1"/>
  <c r="AS54" i="1"/>
  <c r="AL54" i="1"/>
  <c r="I54" i="1" s="1"/>
  <c r="H54" i="1" s="1"/>
  <c r="AA54" i="1" s="1"/>
  <c r="AG54" i="1"/>
  <c r="J54" i="1" s="1"/>
  <c r="AF54" i="1"/>
  <c r="Y54" i="1"/>
  <c r="X54" i="1"/>
  <c r="W54" i="1"/>
  <c r="P54" i="1"/>
  <c r="N54" i="1"/>
  <c r="K54" i="1"/>
  <c r="AY53" i="1"/>
  <c r="AX53" i="1"/>
  <c r="AV53" i="1"/>
  <c r="AW53" i="1" s="1"/>
  <c r="AU53" i="1"/>
  <c r="AS53" i="1"/>
  <c r="AF53" i="1" s="1"/>
  <c r="AL53" i="1"/>
  <c r="AG53" i="1"/>
  <c r="Y53" i="1"/>
  <c r="X53" i="1"/>
  <c r="P53" i="1"/>
  <c r="J53" i="1"/>
  <c r="I53" i="1"/>
  <c r="H53" i="1" s="1"/>
  <c r="AY52" i="1"/>
  <c r="AX52" i="1"/>
  <c r="AV52" i="1"/>
  <c r="AW52" i="1" s="1"/>
  <c r="AU52" i="1"/>
  <c r="AS52" i="1"/>
  <c r="AL52" i="1"/>
  <c r="I52" i="1" s="1"/>
  <c r="H52" i="1" s="1"/>
  <c r="AG52" i="1"/>
  <c r="J52" i="1" s="1"/>
  <c r="Y52" i="1"/>
  <c r="X52" i="1"/>
  <c r="P52" i="1"/>
  <c r="AY51" i="1"/>
  <c r="AX51" i="1"/>
  <c r="AV51" i="1"/>
  <c r="S51" i="1" s="1"/>
  <c r="AU51" i="1"/>
  <c r="AS51" i="1" s="1"/>
  <c r="AL51" i="1"/>
  <c r="I51" i="1" s="1"/>
  <c r="H51" i="1" s="1"/>
  <c r="AA51" i="1" s="1"/>
  <c r="AG51" i="1"/>
  <c r="Y51" i="1"/>
  <c r="X51" i="1"/>
  <c r="W51" i="1"/>
  <c r="P51" i="1"/>
  <c r="J51" i="1"/>
  <c r="AY50" i="1"/>
  <c r="AX50" i="1"/>
  <c r="AV50" i="1"/>
  <c r="S50" i="1" s="1"/>
  <c r="AU50" i="1"/>
  <c r="AS50" i="1" s="1"/>
  <c r="AL50" i="1"/>
  <c r="I50" i="1" s="1"/>
  <c r="H50" i="1" s="1"/>
  <c r="AG50" i="1"/>
  <c r="J50" i="1" s="1"/>
  <c r="Y50" i="1"/>
  <c r="X50" i="1"/>
  <c r="W50" i="1"/>
  <c r="P50" i="1"/>
  <c r="AY49" i="1"/>
  <c r="AX49" i="1"/>
  <c r="AV49" i="1"/>
  <c r="AW49" i="1" s="1"/>
  <c r="AU49" i="1"/>
  <c r="AS49" i="1"/>
  <c r="AF49" i="1" s="1"/>
  <c r="AL49" i="1"/>
  <c r="I49" i="1" s="1"/>
  <c r="H49" i="1" s="1"/>
  <c r="AA49" i="1" s="1"/>
  <c r="AG49" i="1"/>
  <c r="J49" i="1" s="1"/>
  <c r="Y49" i="1"/>
  <c r="X49" i="1"/>
  <c r="P49" i="1"/>
  <c r="AY48" i="1"/>
  <c r="AX48" i="1"/>
  <c r="AV48" i="1"/>
  <c r="AW48" i="1" s="1"/>
  <c r="AU48" i="1"/>
  <c r="AS48" i="1" s="1"/>
  <c r="AL48" i="1"/>
  <c r="I48" i="1" s="1"/>
  <c r="H48" i="1" s="1"/>
  <c r="AG48" i="1"/>
  <c r="J48" i="1" s="1"/>
  <c r="AA48" i="1"/>
  <c r="Y48" i="1"/>
  <c r="X48" i="1"/>
  <c r="W48" i="1" s="1"/>
  <c r="P48" i="1"/>
  <c r="AY47" i="1"/>
  <c r="AX47" i="1"/>
  <c r="AV47" i="1"/>
  <c r="AU47" i="1"/>
  <c r="AS47" i="1" s="1"/>
  <c r="AL47" i="1"/>
  <c r="I47" i="1" s="1"/>
  <c r="H47" i="1" s="1"/>
  <c r="AG47" i="1"/>
  <c r="Y47" i="1"/>
  <c r="X47" i="1"/>
  <c r="W47" i="1"/>
  <c r="P47" i="1"/>
  <c r="N47" i="1"/>
  <c r="J47" i="1"/>
  <c r="AY46" i="1"/>
  <c r="AX46" i="1"/>
  <c r="AV46" i="1"/>
  <c r="AU46" i="1"/>
  <c r="AS46" i="1" s="1"/>
  <c r="AL46" i="1"/>
  <c r="I46" i="1" s="1"/>
  <c r="H46" i="1" s="1"/>
  <c r="AG46" i="1"/>
  <c r="J46" i="1" s="1"/>
  <c r="Y46" i="1"/>
  <c r="X46" i="1"/>
  <c r="W46" i="1"/>
  <c r="P46" i="1"/>
  <c r="AY45" i="1"/>
  <c r="AX45" i="1"/>
  <c r="AV45" i="1"/>
  <c r="AW45" i="1" s="1"/>
  <c r="AU45" i="1"/>
  <c r="AS45" i="1"/>
  <c r="AF45" i="1" s="1"/>
  <c r="AL45" i="1"/>
  <c r="I45" i="1" s="1"/>
  <c r="H45" i="1" s="1"/>
  <c r="AG45" i="1"/>
  <c r="J45" i="1" s="1"/>
  <c r="Y45" i="1"/>
  <c r="X45" i="1"/>
  <c r="W45" i="1" s="1"/>
  <c r="P45" i="1"/>
  <c r="K45" i="1"/>
  <c r="AY44" i="1"/>
  <c r="S44" i="1" s="1"/>
  <c r="AX44" i="1"/>
  <c r="AV44" i="1"/>
  <c r="AU44" i="1"/>
  <c r="AS44" i="1" s="1"/>
  <c r="AT44" i="1"/>
  <c r="AL44" i="1"/>
  <c r="I44" i="1" s="1"/>
  <c r="H44" i="1" s="1"/>
  <c r="AG44" i="1"/>
  <c r="J44" i="1" s="1"/>
  <c r="AA44" i="1"/>
  <c r="Y44" i="1"/>
  <c r="X44" i="1"/>
  <c r="P44" i="1"/>
  <c r="AY43" i="1"/>
  <c r="AX43" i="1"/>
  <c r="AV43" i="1"/>
  <c r="S43" i="1" s="1"/>
  <c r="AU43" i="1"/>
  <c r="AS43" i="1" s="1"/>
  <c r="AT43" i="1"/>
  <c r="AL43" i="1"/>
  <c r="I43" i="1" s="1"/>
  <c r="H43" i="1" s="1"/>
  <c r="AG43" i="1"/>
  <c r="J43" i="1" s="1"/>
  <c r="Y43" i="1"/>
  <c r="X43" i="1"/>
  <c r="W43" i="1"/>
  <c r="P43" i="1"/>
  <c r="AY42" i="1"/>
  <c r="AX42" i="1"/>
  <c r="AV42" i="1"/>
  <c r="S42" i="1" s="1"/>
  <c r="AU42" i="1"/>
  <c r="AS42" i="1" s="1"/>
  <c r="AL42" i="1"/>
  <c r="I42" i="1" s="1"/>
  <c r="H42" i="1" s="1"/>
  <c r="AA42" i="1" s="1"/>
  <c r="AG42" i="1"/>
  <c r="J42" i="1" s="1"/>
  <c r="Y42" i="1"/>
  <c r="W42" i="1" s="1"/>
  <c r="X42" i="1"/>
  <c r="P42" i="1"/>
  <c r="AY41" i="1"/>
  <c r="AX41" i="1"/>
  <c r="AV41" i="1"/>
  <c r="AU41" i="1"/>
  <c r="AS41" i="1"/>
  <c r="K41" i="1" s="1"/>
  <c r="AL41" i="1"/>
  <c r="I41" i="1" s="1"/>
  <c r="H41" i="1" s="1"/>
  <c r="AG41" i="1"/>
  <c r="J41" i="1" s="1"/>
  <c r="AF41" i="1"/>
  <c r="Y41" i="1"/>
  <c r="X41" i="1"/>
  <c r="P41" i="1"/>
  <c r="AY40" i="1"/>
  <c r="AX40" i="1"/>
  <c r="AV40" i="1"/>
  <c r="S40" i="1" s="1"/>
  <c r="AU40" i="1"/>
  <c r="AS40" i="1" s="1"/>
  <c r="AT40" i="1" s="1"/>
  <c r="AL40" i="1"/>
  <c r="I40" i="1" s="1"/>
  <c r="H40" i="1" s="1"/>
  <c r="T40" i="1" s="1"/>
  <c r="U40" i="1" s="1"/>
  <c r="AG40" i="1"/>
  <c r="J40" i="1" s="1"/>
  <c r="Y40" i="1"/>
  <c r="X40" i="1"/>
  <c r="W40" i="1"/>
  <c r="P40" i="1"/>
  <c r="AY39" i="1"/>
  <c r="AX39" i="1"/>
  <c r="AV39" i="1"/>
  <c r="AU39" i="1"/>
  <c r="AS39" i="1"/>
  <c r="AT39" i="1" s="1"/>
  <c r="AL39" i="1"/>
  <c r="I39" i="1" s="1"/>
  <c r="H39" i="1" s="1"/>
  <c r="AA39" i="1" s="1"/>
  <c r="AG39" i="1"/>
  <c r="J39" i="1" s="1"/>
  <c r="AF39" i="1"/>
  <c r="AE39" i="1"/>
  <c r="Y39" i="1"/>
  <c r="X39" i="1"/>
  <c r="W39" i="1"/>
  <c r="P39" i="1"/>
  <c r="N39" i="1"/>
  <c r="K39" i="1"/>
  <c r="AY38" i="1"/>
  <c r="AX38" i="1"/>
  <c r="AV38" i="1"/>
  <c r="AW38" i="1" s="1"/>
  <c r="AU38" i="1"/>
  <c r="AS38" i="1"/>
  <c r="AL38" i="1"/>
  <c r="I38" i="1" s="1"/>
  <c r="H38" i="1" s="1"/>
  <c r="AA38" i="1" s="1"/>
  <c r="AG38" i="1"/>
  <c r="J38" i="1" s="1"/>
  <c r="Y38" i="1"/>
  <c r="X38" i="1"/>
  <c r="P38" i="1"/>
  <c r="AY37" i="1"/>
  <c r="S37" i="1" s="1"/>
  <c r="AX37" i="1"/>
  <c r="AV37" i="1"/>
  <c r="AW37" i="1" s="1"/>
  <c r="AU37" i="1"/>
  <c r="AS37" i="1"/>
  <c r="AL37" i="1"/>
  <c r="I37" i="1" s="1"/>
  <c r="H37" i="1" s="1"/>
  <c r="AG37" i="1"/>
  <c r="J37" i="1" s="1"/>
  <c r="AA37" i="1"/>
  <c r="Y37" i="1"/>
  <c r="W37" i="1" s="1"/>
  <c r="X37" i="1"/>
  <c r="P37" i="1"/>
  <c r="K37" i="1"/>
  <c r="AY36" i="1"/>
  <c r="AX36" i="1"/>
  <c r="AV36" i="1"/>
  <c r="AU36" i="1"/>
  <c r="AS36" i="1" s="1"/>
  <c r="AT36" i="1"/>
  <c r="AL36" i="1"/>
  <c r="I36" i="1" s="1"/>
  <c r="H36" i="1" s="1"/>
  <c r="AG36" i="1"/>
  <c r="J36" i="1" s="1"/>
  <c r="Y36" i="1"/>
  <c r="X36" i="1"/>
  <c r="W36" i="1"/>
  <c r="P36" i="1"/>
  <c r="AY35" i="1"/>
  <c r="AX35" i="1"/>
  <c r="AV35" i="1"/>
  <c r="S35" i="1" s="1"/>
  <c r="AU35" i="1"/>
  <c r="AS35" i="1"/>
  <c r="AL35" i="1"/>
  <c r="AG35" i="1"/>
  <c r="J35" i="1" s="1"/>
  <c r="Y35" i="1"/>
  <c r="X35" i="1"/>
  <c r="W35" i="1" s="1"/>
  <c r="P35" i="1"/>
  <c r="I35" i="1"/>
  <c r="H35" i="1"/>
  <c r="AA35" i="1" s="1"/>
  <c r="AY34" i="1"/>
  <c r="AX34" i="1"/>
  <c r="AV34" i="1"/>
  <c r="AW34" i="1" s="1"/>
  <c r="AU34" i="1"/>
  <c r="AS34" i="1" s="1"/>
  <c r="K34" i="1" s="1"/>
  <c r="AL34" i="1"/>
  <c r="I34" i="1" s="1"/>
  <c r="H34" i="1" s="1"/>
  <c r="AA34" i="1" s="1"/>
  <c r="AG34" i="1"/>
  <c r="J34" i="1" s="1"/>
  <c r="Y34" i="1"/>
  <c r="X34" i="1"/>
  <c r="P34" i="1"/>
  <c r="AY33" i="1"/>
  <c r="AX33" i="1"/>
  <c r="AV33" i="1"/>
  <c r="AW33" i="1" s="1"/>
  <c r="AU33" i="1"/>
  <c r="AS33" i="1"/>
  <c r="K33" i="1" s="1"/>
  <c r="AL33" i="1"/>
  <c r="I33" i="1" s="1"/>
  <c r="H33" i="1" s="1"/>
  <c r="AG33" i="1"/>
  <c r="J33" i="1" s="1"/>
  <c r="AA33" i="1"/>
  <c r="Y33" i="1"/>
  <c r="X33" i="1"/>
  <c r="W33" i="1"/>
  <c r="P33" i="1"/>
  <c r="AY32" i="1"/>
  <c r="AX32" i="1"/>
  <c r="AV32" i="1"/>
  <c r="S32" i="1" s="1"/>
  <c r="AU32" i="1"/>
  <c r="AS32" i="1" s="1"/>
  <c r="AT32" i="1" s="1"/>
  <c r="AL32" i="1"/>
  <c r="I32" i="1" s="1"/>
  <c r="H32" i="1" s="1"/>
  <c r="T32" i="1" s="1"/>
  <c r="U32" i="1" s="1"/>
  <c r="AG32" i="1"/>
  <c r="J32" i="1" s="1"/>
  <c r="Y32" i="1"/>
  <c r="X32" i="1"/>
  <c r="W32" i="1"/>
  <c r="P32" i="1"/>
  <c r="AY31" i="1"/>
  <c r="AX31" i="1"/>
  <c r="AV31" i="1"/>
  <c r="AU31" i="1"/>
  <c r="AS31" i="1"/>
  <c r="AT31" i="1" s="1"/>
  <c r="AL31" i="1"/>
  <c r="I31" i="1" s="1"/>
  <c r="H31" i="1" s="1"/>
  <c r="AA31" i="1" s="1"/>
  <c r="AG31" i="1"/>
  <c r="J31" i="1" s="1"/>
  <c r="AF31" i="1"/>
  <c r="AE31" i="1"/>
  <c r="Y31" i="1"/>
  <c r="X31" i="1"/>
  <c r="W31" i="1"/>
  <c r="P31" i="1"/>
  <c r="N31" i="1"/>
  <c r="K31" i="1"/>
  <c r="AY30" i="1"/>
  <c r="AX30" i="1"/>
  <c r="AV30" i="1"/>
  <c r="AW30" i="1" s="1"/>
  <c r="AU30" i="1"/>
  <c r="AS30" i="1"/>
  <c r="AL30" i="1"/>
  <c r="I30" i="1" s="1"/>
  <c r="H30" i="1" s="1"/>
  <c r="AA30" i="1" s="1"/>
  <c r="AG30" i="1"/>
  <c r="J30" i="1" s="1"/>
  <c r="Y30" i="1"/>
  <c r="X30" i="1"/>
  <c r="P30" i="1"/>
  <c r="AY29" i="1"/>
  <c r="S29" i="1" s="1"/>
  <c r="AX29" i="1"/>
  <c r="AV29" i="1"/>
  <c r="AW29" i="1" s="1"/>
  <c r="AU29" i="1"/>
  <c r="AS29" i="1"/>
  <c r="AL29" i="1"/>
  <c r="I29" i="1" s="1"/>
  <c r="H29" i="1" s="1"/>
  <c r="AG29" i="1"/>
  <c r="J29" i="1" s="1"/>
  <c r="AA29" i="1"/>
  <c r="Y29" i="1"/>
  <c r="W29" i="1" s="1"/>
  <c r="X29" i="1"/>
  <c r="P29" i="1"/>
  <c r="K29" i="1"/>
  <c r="AY28" i="1"/>
  <c r="AX28" i="1"/>
  <c r="AV28" i="1"/>
  <c r="AU28" i="1"/>
  <c r="AS28" i="1" s="1"/>
  <c r="AT28" i="1"/>
  <c r="AL28" i="1"/>
  <c r="I28" i="1" s="1"/>
  <c r="H28" i="1" s="1"/>
  <c r="AG28" i="1"/>
  <c r="J28" i="1" s="1"/>
  <c r="Y28" i="1"/>
  <c r="X28" i="1"/>
  <c r="W28" i="1"/>
  <c r="P28" i="1"/>
  <c r="AY27" i="1"/>
  <c r="AX27" i="1"/>
  <c r="AV27" i="1"/>
  <c r="S27" i="1" s="1"/>
  <c r="AU27" i="1"/>
  <c r="AS27" i="1"/>
  <c r="AL27" i="1"/>
  <c r="AG27" i="1"/>
  <c r="J27" i="1" s="1"/>
  <c r="Y27" i="1"/>
  <c r="X27" i="1"/>
  <c r="W27" i="1" s="1"/>
  <c r="P27" i="1"/>
  <c r="I27" i="1"/>
  <c r="H27" i="1"/>
  <c r="AA27" i="1" s="1"/>
  <c r="AY26" i="1"/>
  <c r="AX26" i="1"/>
  <c r="AV26" i="1"/>
  <c r="AW26" i="1" s="1"/>
  <c r="AU26" i="1"/>
  <c r="AS26" i="1" s="1"/>
  <c r="AL26" i="1"/>
  <c r="I26" i="1" s="1"/>
  <c r="H26" i="1" s="1"/>
  <c r="AA26" i="1" s="1"/>
  <c r="AG26" i="1"/>
  <c r="J26" i="1" s="1"/>
  <c r="Y26" i="1"/>
  <c r="X26" i="1"/>
  <c r="P26" i="1"/>
  <c r="AY25" i="1"/>
  <c r="AX25" i="1"/>
  <c r="AV25" i="1"/>
  <c r="AW25" i="1" s="1"/>
  <c r="AU25" i="1"/>
  <c r="AS25" i="1"/>
  <c r="K25" i="1" s="1"/>
  <c r="AL25" i="1"/>
  <c r="I25" i="1" s="1"/>
  <c r="H25" i="1" s="1"/>
  <c r="AG25" i="1"/>
  <c r="AA25" i="1"/>
  <c r="Y25" i="1"/>
  <c r="X25" i="1"/>
  <c r="W25" i="1"/>
  <c r="P25" i="1"/>
  <c r="J25" i="1"/>
  <c r="AY24" i="1"/>
  <c r="AX24" i="1"/>
  <c r="AV24" i="1"/>
  <c r="S24" i="1" s="1"/>
  <c r="T24" i="1" s="1"/>
  <c r="U24" i="1" s="1"/>
  <c r="AU24" i="1"/>
  <c r="AS24" i="1" s="1"/>
  <c r="AT24" i="1"/>
  <c r="AL24" i="1"/>
  <c r="AG24" i="1"/>
  <c r="J24" i="1" s="1"/>
  <c r="Y24" i="1"/>
  <c r="X24" i="1"/>
  <c r="W24" i="1"/>
  <c r="P24" i="1"/>
  <c r="I24" i="1"/>
  <c r="H24" i="1" s="1"/>
  <c r="AY23" i="1"/>
  <c r="AX23" i="1"/>
  <c r="AV23" i="1"/>
  <c r="AU23" i="1"/>
  <c r="AS23" i="1"/>
  <c r="AT23" i="1" s="1"/>
  <c r="AL23" i="1"/>
  <c r="I23" i="1" s="1"/>
  <c r="H23" i="1" s="1"/>
  <c r="AA23" i="1" s="1"/>
  <c r="AG23" i="1"/>
  <c r="J23" i="1" s="1"/>
  <c r="AF23" i="1"/>
  <c r="AE23" i="1"/>
  <c r="Y23" i="1"/>
  <c r="X23" i="1"/>
  <c r="W23" i="1"/>
  <c r="P23" i="1"/>
  <c r="N23" i="1"/>
  <c r="K23" i="1"/>
  <c r="AY22" i="1"/>
  <c r="AX22" i="1"/>
  <c r="AV22" i="1"/>
  <c r="AW22" i="1" s="1"/>
  <c r="AU22" i="1"/>
  <c r="AS22" i="1"/>
  <c r="AF22" i="1" s="1"/>
  <c r="AL22" i="1"/>
  <c r="AG22" i="1"/>
  <c r="J22" i="1" s="1"/>
  <c r="Y22" i="1"/>
  <c r="X22" i="1"/>
  <c r="P22" i="1"/>
  <c r="I22" i="1"/>
  <c r="H22" i="1"/>
  <c r="AA22" i="1" s="1"/>
  <c r="AY21" i="1"/>
  <c r="S21" i="1" s="1"/>
  <c r="AX21" i="1"/>
  <c r="AV21" i="1"/>
  <c r="AU21" i="1"/>
  <c r="AS21" i="1"/>
  <c r="AL21" i="1"/>
  <c r="I21" i="1" s="1"/>
  <c r="H21" i="1" s="1"/>
  <c r="AG21" i="1"/>
  <c r="J21" i="1" s="1"/>
  <c r="AA21" i="1"/>
  <c r="Y21" i="1"/>
  <c r="W21" i="1" s="1"/>
  <c r="X21" i="1"/>
  <c r="P21" i="1"/>
  <c r="K21" i="1"/>
  <c r="AY20" i="1"/>
  <c r="AX20" i="1"/>
  <c r="AV20" i="1"/>
  <c r="AU20" i="1"/>
  <c r="AS20" i="1" s="1"/>
  <c r="AT20" i="1"/>
  <c r="AL20" i="1"/>
  <c r="I20" i="1" s="1"/>
  <c r="H20" i="1" s="1"/>
  <c r="AG20" i="1"/>
  <c r="J20" i="1" s="1"/>
  <c r="Y20" i="1"/>
  <c r="X20" i="1"/>
  <c r="W20" i="1"/>
  <c r="P20" i="1"/>
  <c r="AY19" i="1"/>
  <c r="AX19" i="1"/>
  <c r="AV19" i="1"/>
  <c r="S19" i="1" s="1"/>
  <c r="AU19" i="1"/>
  <c r="AS19" i="1"/>
  <c r="AL19" i="1"/>
  <c r="AG19" i="1"/>
  <c r="J19" i="1" s="1"/>
  <c r="Y19" i="1"/>
  <c r="W19" i="1" s="1"/>
  <c r="X19" i="1"/>
  <c r="P19" i="1"/>
  <c r="I19" i="1"/>
  <c r="H19" i="1"/>
  <c r="AA19" i="1" s="1"/>
  <c r="AY18" i="1"/>
  <c r="AX18" i="1"/>
  <c r="AV18" i="1"/>
  <c r="AW18" i="1" s="1"/>
  <c r="AU18" i="1"/>
  <c r="AS18" i="1" s="1"/>
  <c r="AL18" i="1"/>
  <c r="I18" i="1" s="1"/>
  <c r="H18" i="1" s="1"/>
  <c r="AA18" i="1" s="1"/>
  <c r="AG18" i="1"/>
  <c r="J18" i="1" s="1"/>
  <c r="Y18" i="1"/>
  <c r="X18" i="1"/>
  <c r="P18" i="1"/>
  <c r="K18" i="1"/>
  <c r="AY17" i="1"/>
  <c r="AX17" i="1"/>
  <c r="AW17" i="1"/>
  <c r="AV17" i="1"/>
  <c r="AU17" i="1"/>
  <c r="AS17" i="1"/>
  <c r="K17" i="1" s="1"/>
  <c r="AL17" i="1"/>
  <c r="I17" i="1" s="1"/>
  <c r="H17" i="1" s="1"/>
  <c r="AG17" i="1"/>
  <c r="AA17" i="1"/>
  <c r="Y17" i="1"/>
  <c r="X17" i="1"/>
  <c r="W17" i="1" s="1"/>
  <c r="S17" i="1"/>
  <c r="P17" i="1"/>
  <c r="J17" i="1"/>
  <c r="AY16" i="1"/>
  <c r="AX16" i="1"/>
  <c r="AV16" i="1"/>
  <c r="S16" i="1" s="1"/>
  <c r="AU16" i="1"/>
  <c r="AS16" i="1" s="1"/>
  <c r="AT16" i="1" s="1"/>
  <c r="AL16" i="1"/>
  <c r="I16" i="1" s="1"/>
  <c r="H16" i="1" s="1"/>
  <c r="T16" i="1" s="1"/>
  <c r="U16" i="1" s="1"/>
  <c r="AG16" i="1"/>
  <c r="J16" i="1" s="1"/>
  <c r="Y16" i="1"/>
  <c r="X16" i="1"/>
  <c r="W16" i="1"/>
  <c r="P16" i="1"/>
  <c r="AT207" i="1" l="1"/>
  <c r="AE207" i="1"/>
  <c r="AF207" i="1"/>
  <c r="N207" i="1"/>
  <c r="K207" i="1"/>
  <c r="AT50" i="1"/>
  <c r="K50" i="1"/>
  <c r="AF50" i="1"/>
  <c r="AE50" i="1"/>
  <c r="N50" i="1"/>
  <c r="AF110" i="1"/>
  <c r="AE110" i="1"/>
  <c r="AT110" i="1"/>
  <c r="N110" i="1"/>
  <c r="K110" i="1"/>
  <c r="S217" i="1"/>
  <c r="T217" i="1" s="1"/>
  <c r="U217" i="1" s="1"/>
  <c r="Q217" i="1" s="1"/>
  <c r="O217" i="1" s="1"/>
  <c r="R217" i="1" s="1"/>
  <c r="L217" i="1" s="1"/>
  <c r="M217" i="1" s="1"/>
  <c r="AW217" i="1"/>
  <c r="AE229" i="1"/>
  <c r="AF229" i="1"/>
  <c r="K241" i="1"/>
  <c r="AF241" i="1"/>
  <c r="AE241" i="1"/>
  <c r="N241" i="1"/>
  <c r="AT241" i="1"/>
  <c r="AF297" i="1"/>
  <c r="AE297" i="1"/>
  <c r="AT375" i="1"/>
  <c r="N375" i="1"/>
  <c r="AF375" i="1"/>
  <c r="AE375" i="1"/>
  <c r="S61" i="1"/>
  <c r="T61" i="1" s="1"/>
  <c r="U61" i="1" s="1"/>
  <c r="AT229" i="1"/>
  <c r="AT86" i="1"/>
  <c r="AF86" i="1"/>
  <c r="AE86" i="1"/>
  <c r="N159" i="1"/>
  <c r="K159" i="1"/>
  <c r="AF159" i="1"/>
  <c r="AE159" i="1"/>
  <c r="AT161" i="1"/>
  <c r="K161" i="1"/>
  <c r="K229" i="1"/>
  <c r="K251" i="1"/>
  <c r="AE251" i="1"/>
  <c r="AT251" i="1"/>
  <c r="AF251" i="1"/>
  <c r="AT341" i="1"/>
  <c r="AE341" i="1"/>
  <c r="AF341" i="1"/>
  <c r="N341" i="1"/>
  <c r="K163" i="1"/>
  <c r="AT19" i="1"/>
  <c r="N19" i="1"/>
  <c r="K19" i="1"/>
  <c r="AF19" i="1"/>
  <c r="AE19" i="1"/>
  <c r="AT123" i="1"/>
  <c r="N123" i="1"/>
  <c r="K123" i="1"/>
  <c r="AE123" i="1"/>
  <c r="N144" i="1"/>
  <c r="AW151" i="1"/>
  <c r="AE183" i="1"/>
  <c r="N183" i="1"/>
  <c r="K183" i="1"/>
  <c r="AF183" i="1"/>
  <c r="AE216" i="1"/>
  <c r="AF216" i="1"/>
  <c r="N216" i="1"/>
  <c r="K216" i="1"/>
  <c r="K228" i="1"/>
  <c r="AF228" i="1"/>
  <c r="AF296" i="1"/>
  <c r="K296" i="1"/>
  <c r="K341" i="1"/>
  <c r="AT351" i="1"/>
  <c r="AF351" i="1"/>
  <c r="AE351" i="1"/>
  <c r="N351" i="1"/>
  <c r="K351" i="1"/>
  <c r="AT27" i="1"/>
  <c r="N27" i="1"/>
  <c r="K27" i="1"/>
  <c r="AF27" i="1"/>
  <c r="AE27" i="1"/>
  <c r="AT35" i="1"/>
  <c r="N35" i="1"/>
  <c r="K35" i="1"/>
  <c r="AF35" i="1"/>
  <c r="AE35" i="1"/>
  <c r="S49" i="1"/>
  <c r="T60" i="1"/>
  <c r="U60" i="1" s="1"/>
  <c r="AC60" i="1" s="1"/>
  <c r="K143" i="1"/>
  <c r="AT143" i="1"/>
  <c r="AF155" i="1"/>
  <c r="AE155" i="1"/>
  <c r="AW157" i="1"/>
  <c r="S157" i="1"/>
  <c r="AW173" i="1"/>
  <c r="AW235" i="1"/>
  <c r="S235" i="1"/>
  <c r="T235" i="1" s="1"/>
  <c r="U235" i="1" s="1"/>
  <c r="Q235" i="1" s="1"/>
  <c r="O235" i="1" s="1"/>
  <c r="R235" i="1" s="1"/>
  <c r="T268" i="1"/>
  <c r="U268" i="1" s="1"/>
  <c r="V268" i="1" s="1"/>
  <c r="Z268" i="1" s="1"/>
  <c r="S275" i="1"/>
  <c r="T275" i="1" s="1"/>
  <c r="U275" i="1" s="1"/>
  <c r="V275" i="1" s="1"/>
  <c r="Z275" i="1" s="1"/>
  <c r="AW275" i="1"/>
  <c r="AW287" i="1"/>
  <c r="S287" i="1"/>
  <c r="K325" i="1"/>
  <c r="AE325" i="1"/>
  <c r="AF329" i="1"/>
  <c r="N329" i="1"/>
  <c r="S331" i="1"/>
  <c r="T331" i="1" s="1"/>
  <c r="U331" i="1" s="1"/>
  <c r="Q331" i="1" s="1"/>
  <c r="O331" i="1" s="1"/>
  <c r="R331" i="1" s="1"/>
  <c r="L331" i="1" s="1"/>
  <c r="M331" i="1" s="1"/>
  <c r="AF344" i="1"/>
  <c r="K344" i="1"/>
  <c r="AT56" i="1"/>
  <c r="K56" i="1"/>
  <c r="AE38" i="1"/>
  <c r="K38" i="1"/>
  <c r="N51" i="1"/>
  <c r="AT51" i="1"/>
  <c r="AT66" i="1"/>
  <c r="K66" i="1"/>
  <c r="AF66" i="1"/>
  <c r="AE66" i="1"/>
  <c r="N71" i="1"/>
  <c r="AT133" i="1"/>
  <c r="K133" i="1"/>
  <c r="K151" i="1"/>
  <c r="AF151" i="1"/>
  <c r="AT151" i="1"/>
  <c r="N151" i="1"/>
  <c r="AF273" i="1"/>
  <c r="K273" i="1"/>
  <c r="S18" i="1"/>
  <c r="T18" i="1" s="1"/>
  <c r="U18" i="1" s="1"/>
  <c r="AB18" i="1" s="1"/>
  <c r="K53" i="1"/>
  <c r="K60" i="1"/>
  <c r="AT62" i="1"/>
  <c r="K62" i="1"/>
  <c r="AF62" i="1"/>
  <c r="AE62" i="1"/>
  <c r="S86" i="1"/>
  <c r="AW86" i="1"/>
  <c r="AF98" i="1"/>
  <c r="AE98" i="1"/>
  <c r="AW100" i="1"/>
  <c r="S100" i="1"/>
  <c r="T100" i="1" s="1"/>
  <c r="U100" i="1" s="1"/>
  <c r="AT159" i="1"/>
  <c r="S194" i="1"/>
  <c r="N229" i="1"/>
  <c r="S26" i="1"/>
  <c r="T26" i="1" s="1"/>
  <c r="U26" i="1" s="1"/>
  <c r="Q26" i="1" s="1"/>
  <c r="O26" i="1" s="1"/>
  <c r="R26" i="1" s="1"/>
  <c r="S34" i="1"/>
  <c r="T34" i="1" s="1"/>
  <c r="U34" i="1" s="1"/>
  <c r="Q34" i="1" s="1"/>
  <c r="O34" i="1" s="1"/>
  <c r="R34" i="1" s="1"/>
  <c r="L34" i="1" s="1"/>
  <c r="M34" i="1" s="1"/>
  <c r="AW51" i="1"/>
  <c r="AW191" i="1"/>
  <c r="T19" i="1"/>
  <c r="U19" i="1" s="1"/>
  <c r="AC19" i="1" s="1"/>
  <c r="AW21" i="1"/>
  <c r="S25" i="1"/>
  <c r="S33" i="1"/>
  <c r="W41" i="1"/>
  <c r="W57" i="1"/>
  <c r="W64" i="1"/>
  <c r="W66" i="1"/>
  <c r="W69" i="1"/>
  <c r="AT95" i="1"/>
  <c r="AW96" i="1"/>
  <c r="S113" i="1"/>
  <c r="T113" i="1" s="1"/>
  <c r="U113" i="1" s="1"/>
  <c r="Q113" i="1" s="1"/>
  <c r="O113" i="1" s="1"/>
  <c r="R113" i="1" s="1"/>
  <c r="L113" i="1" s="1"/>
  <c r="M113" i="1" s="1"/>
  <c r="AW134" i="1"/>
  <c r="K155" i="1"/>
  <c r="AT155" i="1"/>
  <c r="N168" i="1"/>
  <c r="AT171" i="1"/>
  <c r="N171" i="1"/>
  <c r="AF171" i="1"/>
  <c r="AE171" i="1"/>
  <c r="AW197" i="1"/>
  <c r="S197" i="1"/>
  <c r="T197" i="1" s="1"/>
  <c r="U197" i="1" s="1"/>
  <c r="AE245" i="1"/>
  <c r="AT245" i="1"/>
  <c r="N245" i="1"/>
  <c r="K245" i="1"/>
  <c r="AF245" i="1"/>
  <c r="AF257" i="1"/>
  <c r="K257" i="1"/>
  <c r="AW264" i="1"/>
  <c r="S264" i="1"/>
  <c r="T264" i="1" s="1"/>
  <c r="U264" i="1" s="1"/>
  <c r="Q264" i="1" s="1"/>
  <c r="O264" i="1" s="1"/>
  <c r="R264" i="1" s="1"/>
  <c r="AE26" i="1"/>
  <c r="AF26" i="1"/>
  <c r="AF78" i="1"/>
  <c r="AE78" i="1"/>
  <c r="K86" i="1"/>
  <c r="AT139" i="1"/>
  <c r="AF139" i="1"/>
  <c r="AE139" i="1"/>
  <c r="AT163" i="1"/>
  <c r="AF163" i="1"/>
  <c r="AE163" i="1"/>
  <c r="AW186" i="1"/>
  <c r="S186" i="1"/>
  <c r="AW194" i="1"/>
  <c r="N78" i="1"/>
  <c r="N86" i="1"/>
  <c r="T125" i="1"/>
  <c r="U125" i="1" s="1"/>
  <c r="K130" i="1"/>
  <c r="AW169" i="1"/>
  <c r="N139" i="1"/>
  <c r="AF143" i="1"/>
  <c r="AE143" i="1"/>
  <c r="N251" i="1"/>
  <c r="T27" i="1"/>
  <c r="U27" i="1" s="1"/>
  <c r="T35" i="1"/>
  <c r="U35" i="1" s="1"/>
  <c r="AC35" i="1" s="1"/>
  <c r="S41" i="1"/>
  <c r="S57" i="1"/>
  <c r="S69" i="1"/>
  <c r="K85" i="1"/>
  <c r="S89" i="1"/>
  <c r="T89" i="1" s="1"/>
  <c r="U89" i="1" s="1"/>
  <c r="AB89" i="1" s="1"/>
  <c r="AT111" i="1"/>
  <c r="AE111" i="1"/>
  <c r="AT119" i="1"/>
  <c r="N119" i="1"/>
  <c r="AE119" i="1"/>
  <c r="AT136" i="1"/>
  <c r="N136" i="1"/>
  <c r="K138" i="1"/>
  <c r="K150" i="1"/>
  <c r="AE151" i="1"/>
  <c r="N155" i="1"/>
  <c r="S171" i="1"/>
  <c r="T185" i="1"/>
  <c r="U185" i="1" s="1"/>
  <c r="T192" i="1"/>
  <c r="U192" i="1" s="1"/>
  <c r="T204" i="1"/>
  <c r="U204" i="1" s="1"/>
  <c r="V204" i="1" s="1"/>
  <c r="Z204" i="1" s="1"/>
  <c r="AT243" i="1"/>
  <c r="K243" i="1"/>
  <c r="AE250" i="1"/>
  <c r="AT250" i="1"/>
  <c r="AF250" i="1"/>
  <c r="N250" i="1"/>
  <c r="S262" i="1"/>
  <c r="AF274" i="1"/>
  <c r="AE274" i="1"/>
  <c r="AF304" i="1"/>
  <c r="K304" i="1"/>
  <c r="AT322" i="1"/>
  <c r="N322" i="1"/>
  <c r="AF322" i="1"/>
  <c r="K322" i="1"/>
  <c r="AE322" i="1"/>
  <c r="AE22" i="1"/>
  <c r="K22" i="1"/>
  <c r="AE34" i="1"/>
  <c r="AF34" i="1"/>
  <c r="AE30" i="1"/>
  <c r="K30" i="1"/>
  <c r="AT181" i="1"/>
  <c r="K181" i="1"/>
  <c r="N297" i="1"/>
  <c r="K26" i="1"/>
  <c r="S56" i="1"/>
  <c r="S369" i="1"/>
  <c r="K375" i="1"/>
  <c r="AW375" i="1"/>
  <c r="N98" i="1"/>
  <c r="AF30" i="1"/>
  <c r="AF38" i="1"/>
  <c r="AE18" i="1"/>
  <c r="AF18" i="1"/>
  <c r="T44" i="1"/>
  <c r="U44" i="1" s="1"/>
  <c r="W52" i="1"/>
  <c r="AT54" i="1"/>
  <c r="AE54" i="1"/>
  <c r="S65" i="1"/>
  <c r="T65" i="1" s="1"/>
  <c r="U65" i="1" s="1"/>
  <c r="K73" i="1"/>
  <c r="AW108" i="1"/>
  <c r="S108" i="1"/>
  <c r="T108" i="1" s="1"/>
  <c r="U108" i="1" s="1"/>
  <c r="Q108" i="1" s="1"/>
  <c r="O108" i="1" s="1"/>
  <c r="R108" i="1" s="1"/>
  <c r="L108" i="1" s="1"/>
  <c r="M108" i="1" s="1"/>
  <c r="N111" i="1"/>
  <c r="K119" i="1"/>
  <c r="S134" i="1"/>
  <c r="AW153" i="1"/>
  <c r="K162" i="1"/>
  <c r="K171" i="1"/>
  <c r="S208" i="1"/>
  <c r="T208" i="1" s="1"/>
  <c r="U208" i="1" s="1"/>
  <c r="AW208" i="1"/>
  <c r="AF224" i="1"/>
  <c r="K224" i="1"/>
  <c r="N257" i="1"/>
  <c r="AW260" i="1"/>
  <c r="N274" i="1"/>
  <c r="AT297" i="1"/>
  <c r="AT355" i="1"/>
  <c r="AF355" i="1"/>
  <c r="AE355" i="1"/>
  <c r="K355" i="1"/>
  <c r="N355" i="1"/>
  <c r="N233" i="1"/>
  <c r="K233" i="1"/>
  <c r="AF233" i="1"/>
  <c r="T119" i="1"/>
  <c r="U119" i="1" s="1"/>
  <c r="S224" i="1"/>
  <c r="T224" i="1" s="1"/>
  <c r="U224" i="1" s="1"/>
  <c r="T233" i="1"/>
  <c r="U233" i="1" s="1"/>
  <c r="K247" i="1"/>
  <c r="AF249" i="1"/>
  <c r="AE249" i="1"/>
  <c r="N249" i="1"/>
  <c r="AT249" i="1"/>
  <c r="K249" i="1"/>
  <c r="S261" i="1"/>
  <c r="T261" i="1" s="1"/>
  <c r="U261" i="1" s="1"/>
  <c r="Q261" i="1" s="1"/>
  <c r="O261" i="1" s="1"/>
  <c r="R261" i="1" s="1"/>
  <c r="L261" i="1" s="1"/>
  <c r="M261" i="1" s="1"/>
  <c r="AT266" i="1"/>
  <c r="N266" i="1"/>
  <c r="AF266" i="1"/>
  <c r="AE266" i="1"/>
  <c r="T278" i="1"/>
  <c r="U278" i="1" s="1"/>
  <c r="AC278" i="1" s="1"/>
  <c r="AT285" i="1"/>
  <c r="N285" i="1"/>
  <c r="AF285" i="1"/>
  <c r="AE285" i="1"/>
  <c r="T295" i="1"/>
  <c r="U295" i="1" s="1"/>
  <c r="S326" i="1"/>
  <c r="AW326" i="1"/>
  <c r="K337" i="1"/>
  <c r="AT337" i="1"/>
  <c r="AT343" i="1"/>
  <c r="K343" i="1"/>
  <c r="AT345" i="1"/>
  <c r="K345" i="1"/>
  <c r="AE345" i="1"/>
  <c r="AF345" i="1"/>
  <c r="AW248" i="1"/>
  <c r="S248" i="1"/>
  <c r="T248" i="1" s="1"/>
  <c r="U248" i="1" s="1"/>
  <c r="AF387" i="1"/>
  <c r="AE387" i="1"/>
  <c r="S68" i="1"/>
  <c r="AT91" i="1"/>
  <c r="N91" i="1"/>
  <c r="T143" i="1"/>
  <c r="U143" i="1" s="1"/>
  <c r="S168" i="1"/>
  <c r="T168" i="1" s="1"/>
  <c r="U168" i="1" s="1"/>
  <c r="AB168" i="1" s="1"/>
  <c r="AW168" i="1"/>
  <c r="AT175" i="1"/>
  <c r="AT209" i="1"/>
  <c r="N238" i="1"/>
  <c r="AF258" i="1"/>
  <c r="AE258" i="1"/>
  <c r="S104" i="1"/>
  <c r="S121" i="1"/>
  <c r="AT147" i="1"/>
  <c r="AE147" i="1"/>
  <c r="S149" i="1"/>
  <c r="T149" i="1" s="1"/>
  <c r="U149" i="1" s="1"/>
  <c r="Q149" i="1" s="1"/>
  <c r="O149" i="1" s="1"/>
  <c r="R149" i="1" s="1"/>
  <c r="L149" i="1" s="1"/>
  <c r="M149" i="1" s="1"/>
  <c r="W171" i="1"/>
  <c r="AT203" i="1"/>
  <c r="N203" i="1"/>
  <c r="N278" i="1"/>
  <c r="K278" i="1"/>
  <c r="K214" i="1"/>
  <c r="N214" i="1"/>
  <c r="S88" i="1"/>
  <c r="T88" i="1" s="1"/>
  <c r="U88" i="1" s="1"/>
  <c r="Q88" i="1" s="1"/>
  <c r="O88" i="1" s="1"/>
  <c r="R88" i="1" s="1"/>
  <c r="L88" i="1" s="1"/>
  <c r="M88" i="1" s="1"/>
  <c r="N90" i="1"/>
  <c r="K90" i="1"/>
  <c r="AT94" i="1"/>
  <c r="S129" i="1"/>
  <c r="N147" i="1"/>
  <c r="AT152" i="1"/>
  <c r="AE152" i="1"/>
  <c r="K217" i="1"/>
  <c r="AF217" i="1"/>
  <c r="AE217" i="1"/>
  <c r="N225" i="1"/>
  <c r="AT258" i="1"/>
  <c r="S271" i="1"/>
  <c r="T271" i="1" s="1"/>
  <c r="U271" i="1" s="1"/>
  <c r="AW271" i="1"/>
  <c r="W278" i="1"/>
  <c r="AA352" i="1"/>
  <c r="T352" i="1"/>
  <c r="U352" i="1" s="1"/>
  <c r="N363" i="1"/>
  <c r="AT363" i="1"/>
  <c r="T377" i="1"/>
  <c r="U377" i="1" s="1"/>
  <c r="S31" i="1"/>
  <c r="T31" i="1" s="1"/>
  <c r="U31" i="1" s="1"/>
  <c r="AC31" i="1" s="1"/>
  <c r="S39" i="1"/>
  <c r="T39" i="1" s="1"/>
  <c r="U39" i="1" s="1"/>
  <c r="AC39" i="1" s="1"/>
  <c r="S53" i="1"/>
  <c r="T53" i="1" s="1"/>
  <c r="U53" i="1" s="1"/>
  <c r="Q53" i="1" s="1"/>
  <c r="O53" i="1" s="1"/>
  <c r="R53" i="1" s="1"/>
  <c r="L53" i="1" s="1"/>
  <c r="M53" i="1" s="1"/>
  <c r="S59" i="1"/>
  <c r="T59" i="1" s="1"/>
  <c r="U59" i="1" s="1"/>
  <c r="S72" i="1"/>
  <c r="T72" i="1" s="1"/>
  <c r="U72" i="1" s="1"/>
  <c r="S77" i="1"/>
  <c r="S82" i="1"/>
  <c r="AT90" i="1"/>
  <c r="AT131" i="1"/>
  <c r="AE131" i="1"/>
  <c r="S152" i="1"/>
  <c r="T152" i="1" s="1"/>
  <c r="U152" i="1" s="1"/>
  <c r="S154" i="1"/>
  <c r="T154" i="1" s="1"/>
  <c r="U154" i="1" s="1"/>
  <c r="AB154" i="1" s="1"/>
  <c r="AW165" i="1"/>
  <c r="S165" i="1"/>
  <c r="S178" i="1"/>
  <c r="AE179" i="1"/>
  <c r="AW185" i="1"/>
  <c r="AT217" i="1"/>
  <c r="N221" i="1"/>
  <c r="AT221" i="1"/>
  <c r="AW227" i="1"/>
  <c r="S227" i="1"/>
  <c r="T227" i="1" s="1"/>
  <c r="U227" i="1" s="1"/>
  <c r="K237" i="1"/>
  <c r="AF237" i="1"/>
  <c r="AF244" i="1"/>
  <c r="K244" i="1"/>
  <c r="T247" i="1"/>
  <c r="U247" i="1" s="1"/>
  <c r="AB252" i="1"/>
  <c r="N258" i="1"/>
  <c r="K266" i="1"/>
  <c r="AE278" i="1"/>
  <c r="K285" i="1"/>
  <c r="K300" i="1"/>
  <c r="AF300" i="1"/>
  <c r="W313" i="1"/>
  <c r="S315" i="1"/>
  <c r="T315" i="1" s="1"/>
  <c r="U315" i="1" s="1"/>
  <c r="Q315" i="1" s="1"/>
  <c r="O315" i="1" s="1"/>
  <c r="R315" i="1" s="1"/>
  <c r="L315" i="1" s="1"/>
  <c r="M315" i="1" s="1"/>
  <c r="N317" i="1"/>
  <c r="S319" i="1"/>
  <c r="AF327" i="1"/>
  <c r="AE327" i="1"/>
  <c r="S343" i="1"/>
  <c r="T343" i="1" s="1"/>
  <c r="U343" i="1" s="1"/>
  <c r="N345" i="1"/>
  <c r="S376" i="1"/>
  <c r="T376" i="1" s="1"/>
  <c r="U376" i="1" s="1"/>
  <c r="W379" i="1"/>
  <c r="S381" i="1"/>
  <c r="S201" i="1"/>
  <c r="AW243" i="1"/>
  <c r="S243" i="1"/>
  <c r="S324" i="1"/>
  <c r="T324" i="1" s="1"/>
  <c r="U324" i="1" s="1"/>
  <c r="AF337" i="1"/>
  <c r="AE337" i="1"/>
  <c r="AT371" i="1"/>
  <c r="K371" i="1"/>
  <c r="AT384" i="1"/>
  <c r="AE384" i="1"/>
  <c r="N384" i="1"/>
  <c r="S45" i="1"/>
  <c r="T45" i="1" s="1"/>
  <c r="U45" i="1" s="1"/>
  <c r="T70" i="1"/>
  <c r="U70" i="1" s="1"/>
  <c r="AT115" i="1"/>
  <c r="AE115" i="1"/>
  <c r="S150" i="1"/>
  <c r="AW204" i="1"/>
  <c r="K225" i="1"/>
  <c r="AF225" i="1"/>
  <c r="AW58" i="1"/>
  <c r="T80" i="1"/>
  <c r="U80" i="1" s="1"/>
  <c r="V80" i="1" s="1"/>
  <c r="Z80" i="1" s="1"/>
  <c r="W155" i="1"/>
  <c r="AW161" i="1"/>
  <c r="S161" i="1"/>
  <c r="T161" i="1" s="1"/>
  <c r="U161" i="1" s="1"/>
  <c r="S170" i="1"/>
  <c r="K192" i="1"/>
  <c r="AF192" i="1"/>
  <c r="AE192" i="1"/>
  <c r="AT195" i="1"/>
  <c r="N195" i="1"/>
  <c r="K195" i="1"/>
  <c r="AT211" i="1"/>
  <c r="K211" i="1"/>
  <c r="AF211" i="1"/>
  <c r="S219" i="1"/>
  <c r="K221" i="1"/>
  <c r="K258" i="1"/>
  <c r="AW389" i="1"/>
  <c r="S389" i="1"/>
  <c r="T389" i="1" s="1"/>
  <c r="U389" i="1" s="1"/>
  <c r="Q389" i="1" s="1"/>
  <c r="O389" i="1" s="1"/>
  <c r="R389" i="1" s="1"/>
  <c r="L389" i="1" s="1"/>
  <c r="M389" i="1" s="1"/>
  <c r="S23" i="1"/>
  <c r="T23" i="1" s="1"/>
  <c r="U23" i="1" s="1"/>
  <c r="AC23" i="1" s="1"/>
  <c r="S20" i="1"/>
  <c r="T20" i="1" s="1"/>
  <c r="U20" i="1" s="1"/>
  <c r="S22" i="1"/>
  <c r="S28" i="1"/>
  <c r="T28" i="1" s="1"/>
  <c r="U28" i="1" s="1"/>
  <c r="S30" i="1"/>
  <c r="T30" i="1" s="1"/>
  <c r="U30" i="1" s="1"/>
  <c r="S36" i="1"/>
  <c r="T36" i="1" s="1"/>
  <c r="U36" i="1" s="1"/>
  <c r="AC36" i="1" s="1"/>
  <c r="S38" i="1"/>
  <c r="T38" i="1" s="1"/>
  <c r="U38" i="1" s="1"/>
  <c r="W44" i="1"/>
  <c r="AW44" i="1"/>
  <c r="S48" i="1"/>
  <c r="S52" i="1"/>
  <c r="S64" i="1"/>
  <c r="T64" i="1" s="1"/>
  <c r="U64" i="1" s="1"/>
  <c r="W70" i="1"/>
  <c r="W72" i="1"/>
  <c r="AW84" i="1"/>
  <c r="S87" i="1"/>
  <c r="T87" i="1" s="1"/>
  <c r="U87" i="1" s="1"/>
  <c r="AW87" i="1"/>
  <c r="AW93" i="1"/>
  <c r="S99" i="1"/>
  <c r="AW103" i="1"/>
  <c r="AW105" i="1"/>
  <c r="S109" i="1"/>
  <c r="K114" i="1"/>
  <c r="W116" i="1"/>
  <c r="AW118" i="1"/>
  <c r="AW122" i="1"/>
  <c r="W133" i="1"/>
  <c r="S135" i="1"/>
  <c r="AW137" i="1"/>
  <c r="W145" i="1"/>
  <c r="S148" i="1"/>
  <c r="T148" i="1" s="1"/>
  <c r="U148" i="1" s="1"/>
  <c r="Q148" i="1" s="1"/>
  <c r="O148" i="1" s="1"/>
  <c r="R148" i="1" s="1"/>
  <c r="L148" i="1" s="1"/>
  <c r="M148" i="1" s="1"/>
  <c r="AW148" i="1"/>
  <c r="AW152" i="1"/>
  <c r="W158" i="1"/>
  <c r="W172" i="1"/>
  <c r="AF179" i="1"/>
  <c r="S184" i="1"/>
  <c r="T184" i="1" s="1"/>
  <c r="U184" i="1" s="1"/>
  <c r="V184" i="1" s="1"/>
  <c r="Z184" i="1" s="1"/>
  <c r="AW184" i="1"/>
  <c r="K191" i="1"/>
  <c r="W200" i="1"/>
  <c r="AE203" i="1"/>
  <c r="W206" i="1"/>
  <c r="S213" i="1"/>
  <c r="T213" i="1" s="1"/>
  <c r="U213" i="1" s="1"/>
  <c r="V213" i="1" s="1"/>
  <c r="Z213" i="1" s="1"/>
  <c r="AW215" i="1"/>
  <c r="N217" i="1"/>
  <c r="W225" i="1"/>
  <c r="AE233" i="1"/>
  <c r="AT237" i="1"/>
  <c r="K239" i="1"/>
  <c r="AT242" i="1"/>
  <c r="N242" i="1"/>
  <c r="AW252" i="1"/>
  <c r="AT262" i="1"/>
  <c r="N262" i="1"/>
  <c r="AW277" i="1"/>
  <c r="S277" i="1"/>
  <c r="T277" i="1" s="1"/>
  <c r="U277" i="1" s="1"/>
  <c r="AB277" i="1" s="1"/>
  <c r="AF278" i="1"/>
  <c r="S289" i="1"/>
  <c r="AW289" i="1"/>
  <c r="W302" i="1"/>
  <c r="AW303" i="1"/>
  <c r="S303" i="1"/>
  <c r="K308" i="1"/>
  <c r="AW317" i="1"/>
  <c r="W339" i="1"/>
  <c r="AF350" i="1"/>
  <c r="K350" i="1"/>
  <c r="W368" i="1"/>
  <c r="AE371" i="1"/>
  <c r="W80" i="1"/>
  <c r="AW85" i="1"/>
  <c r="AW92" i="1"/>
  <c r="W93" i="1"/>
  <c r="N107" i="1"/>
  <c r="S114" i="1"/>
  <c r="S116" i="1"/>
  <c r="T116" i="1" s="1"/>
  <c r="U116" i="1" s="1"/>
  <c r="S120" i="1"/>
  <c r="T120" i="1" s="1"/>
  <c r="U120" i="1" s="1"/>
  <c r="Q120" i="1" s="1"/>
  <c r="O120" i="1" s="1"/>
  <c r="R120" i="1" s="1"/>
  <c r="L120" i="1" s="1"/>
  <c r="M120" i="1" s="1"/>
  <c r="S128" i="1"/>
  <c r="W129" i="1"/>
  <c r="S130" i="1"/>
  <c r="T130" i="1" s="1"/>
  <c r="U130" i="1" s="1"/>
  <c r="AW138" i="1"/>
  <c r="AW142" i="1"/>
  <c r="S146" i="1"/>
  <c r="W154" i="1"/>
  <c r="W162" i="1"/>
  <c r="W174" i="1"/>
  <c r="N180" i="1"/>
  <c r="AW181" i="1"/>
  <c r="S182" i="1"/>
  <c r="W185" i="1"/>
  <c r="W187" i="1"/>
  <c r="AW190" i="1"/>
  <c r="S199" i="1"/>
  <c r="S200" i="1"/>
  <c r="T200" i="1" s="1"/>
  <c r="U200" i="1" s="1"/>
  <c r="Q200" i="1" s="1"/>
  <c r="O200" i="1" s="1"/>
  <c r="R200" i="1" s="1"/>
  <c r="L200" i="1" s="1"/>
  <c r="M200" i="1" s="1"/>
  <c r="W203" i="1"/>
  <c r="S214" i="1"/>
  <c r="T214" i="1" s="1"/>
  <c r="U214" i="1" s="1"/>
  <c r="Q214" i="1" s="1"/>
  <c r="O214" i="1" s="1"/>
  <c r="R214" i="1" s="1"/>
  <c r="L214" i="1" s="1"/>
  <c r="M214" i="1" s="1"/>
  <c r="AW232" i="1"/>
  <c r="W247" i="1"/>
  <c r="W256" i="1"/>
  <c r="W259" i="1"/>
  <c r="AT281" i="1"/>
  <c r="K281" i="1"/>
  <c r="AF312" i="1"/>
  <c r="K312" i="1"/>
  <c r="W325" i="1"/>
  <c r="W328" i="1"/>
  <c r="W331" i="1"/>
  <c r="AW339" i="1"/>
  <c r="AT346" i="1"/>
  <c r="N346" i="1"/>
  <c r="AE346" i="1"/>
  <c r="AW347" i="1"/>
  <c r="AW72" i="1"/>
  <c r="AW76" i="1"/>
  <c r="S79" i="1"/>
  <c r="W85" i="1"/>
  <c r="W97" i="1"/>
  <c r="S101" i="1"/>
  <c r="T101" i="1" s="1"/>
  <c r="U101" i="1" s="1"/>
  <c r="S102" i="1"/>
  <c r="T102" i="1" s="1"/>
  <c r="U102" i="1" s="1"/>
  <c r="W108" i="1"/>
  <c r="S112" i="1"/>
  <c r="W113" i="1"/>
  <c r="W126" i="1"/>
  <c r="W135" i="1"/>
  <c r="AW141" i="1"/>
  <c r="W142" i="1"/>
  <c r="AW145" i="1"/>
  <c r="W157" i="1"/>
  <c r="S164" i="1"/>
  <c r="W165" i="1"/>
  <c r="S166" i="1"/>
  <c r="W181" i="1"/>
  <c r="S190" i="1"/>
  <c r="W207" i="1"/>
  <c r="W223" i="1"/>
  <c r="W228" i="1"/>
  <c r="W239" i="1"/>
  <c r="AW239" i="1"/>
  <c r="S240" i="1"/>
  <c r="W243" i="1"/>
  <c r="AW253" i="1"/>
  <c r="S263" i="1"/>
  <c r="T263" i="1" s="1"/>
  <c r="U263" i="1" s="1"/>
  <c r="W270" i="1"/>
  <c r="AW273" i="1"/>
  <c r="W277" i="1"/>
  <c r="W279" i="1"/>
  <c r="AW299" i="1"/>
  <c r="AW329" i="1"/>
  <c r="W344" i="1"/>
  <c r="S346" i="1"/>
  <c r="T346" i="1" s="1"/>
  <c r="U346" i="1" s="1"/>
  <c r="AC346" i="1" s="1"/>
  <c r="AW349" i="1"/>
  <c r="W359" i="1"/>
  <c r="W371" i="1"/>
  <c r="AW373" i="1"/>
  <c r="W375" i="1"/>
  <c r="N383" i="1"/>
  <c r="W385" i="1"/>
  <c r="W221" i="1"/>
  <c r="S234" i="1"/>
  <c r="T234" i="1" s="1"/>
  <c r="U234" i="1" s="1"/>
  <c r="S246" i="1"/>
  <c r="S250" i="1"/>
  <c r="S257" i="1"/>
  <c r="S259" i="1"/>
  <c r="T259" i="1" s="1"/>
  <c r="U259" i="1" s="1"/>
  <c r="S273" i="1"/>
  <c r="AT286" i="1"/>
  <c r="N286" i="1"/>
  <c r="S309" i="1"/>
  <c r="T309" i="1" s="1"/>
  <c r="U309" i="1" s="1"/>
  <c r="S317" i="1"/>
  <c r="T317" i="1" s="1"/>
  <c r="U317" i="1" s="1"/>
  <c r="Q317" i="1" s="1"/>
  <c r="O317" i="1" s="1"/>
  <c r="R317" i="1" s="1"/>
  <c r="L317" i="1" s="1"/>
  <c r="M317" i="1" s="1"/>
  <c r="W321" i="1"/>
  <c r="AW327" i="1"/>
  <c r="W345" i="1"/>
  <c r="AT366" i="1"/>
  <c r="K366" i="1"/>
  <c r="S384" i="1"/>
  <c r="AW206" i="1"/>
  <c r="AW223" i="1"/>
  <c r="S230" i="1"/>
  <c r="T230" i="1" s="1"/>
  <c r="U230" i="1" s="1"/>
  <c r="V230" i="1" s="1"/>
  <c r="Z230" i="1" s="1"/>
  <c r="W231" i="1"/>
  <c r="AW234" i="1"/>
  <c r="S236" i="1"/>
  <c r="AW246" i="1"/>
  <c r="AW247" i="1"/>
  <c r="W248" i="1"/>
  <c r="AW250" i="1"/>
  <c r="AW259" i="1"/>
  <c r="W264" i="1"/>
  <c r="W269" i="1"/>
  <c r="S272" i="1"/>
  <c r="W282" i="1"/>
  <c r="S288" i="1"/>
  <c r="AW291" i="1"/>
  <c r="S291" i="1"/>
  <c r="T291" i="1" s="1"/>
  <c r="U291" i="1" s="1"/>
  <c r="N293" i="1"/>
  <c r="K293" i="1"/>
  <c r="AW300" i="1"/>
  <c r="S304" i="1"/>
  <c r="AW307" i="1"/>
  <c r="AW312" i="1"/>
  <c r="W317" i="1"/>
  <c r="S320" i="1"/>
  <c r="T320" i="1" s="1"/>
  <c r="U320" i="1" s="1"/>
  <c r="W348" i="1"/>
  <c r="AW350" i="1"/>
  <c r="W354" i="1"/>
  <c r="AW358" i="1"/>
  <c r="S368" i="1"/>
  <c r="W283" i="1"/>
  <c r="S286" i="1"/>
  <c r="T286" i="1" s="1"/>
  <c r="U286" i="1" s="1"/>
  <c r="Q286" i="1" s="1"/>
  <c r="O286" i="1" s="1"/>
  <c r="R286" i="1" s="1"/>
  <c r="L286" i="1" s="1"/>
  <c r="M286" i="1" s="1"/>
  <c r="AW295" i="1"/>
  <c r="S296" i="1"/>
  <c r="S301" i="1"/>
  <c r="W308" i="1"/>
  <c r="S313" i="1"/>
  <c r="W324" i="1"/>
  <c r="S336" i="1"/>
  <c r="T336" i="1" s="1"/>
  <c r="U336" i="1" s="1"/>
  <c r="Q336" i="1" s="1"/>
  <c r="O336" i="1" s="1"/>
  <c r="R336" i="1" s="1"/>
  <c r="L336" i="1" s="1"/>
  <c r="M336" i="1" s="1"/>
  <c r="AW337" i="1"/>
  <c r="W363" i="1"/>
  <c r="S363" i="1"/>
  <c r="AW367" i="1"/>
  <c r="S282" i="1"/>
  <c r="W291" i="1"/>
  <c r="W295" i="1"/>
  <c r="W303" i="1"/>
  <c r="S308" i="1"/>
  <c r="T308" i="1" s="1"/>
  <c r="U308" i="1" s="1"/>
  <c r="AB308" i="1" s="1"/>
  <c r="AW311" i="1"/>
  <c r="AW318" i="1"/>
  <c r="S323" i="1"/>
  <c r="W326" i="1"/>
  <c r="W332" i="1"/>
  <c r="S334" i="1"/>
  <c r="T334" i="1" s="1"/>
  <c r="U334" i="1" s="1"/>
  <c r="Q334" i="1" s="1"/>
  <c r="O334" i="1" s="1"/>
  <c r="R334" i="1" s="1"/>
  <c r="L334" i="1" s="1"/>
  <c r="M334" i="1" s="1"/>
  <c r="W335" i="1"/>
  <c r="S340" i="1"/>
  <c r="T340" i="1" s="1"/>
  <c r="U340" i="1" s="1"/>
  <c r="S348" i="1"/>
  <c r="T348" i="1" s="1"/>
  <c r="U348" i="1" s="1"/>
  <c r="AB348" i="1" s="1"/>
  <c r="W355" i="1"/>
  <c r="S355" i="1"/>
  <c r="T355" i="1" s="1"/>
  <c r="U355" i="1" s="1"/>
  <c r="AW357" i="1"/>
  <c r="W362" i="1"/>
  <c r="AW362" i="1"/>
  <c r="AW363" i="1"/>
  <c r="AW370" i="1"/>
  <c r="S372" i="1"/>
  <c r="T372" i="1" s="1"/>
  <c r="U372" i="1" s="1"/>
  <c r="W377" i="1"/>
  <c r="AW377" i="1"/>
  <c r="S380" i="1"/>
  <c r="T380" i="1" s="1"/>
  <c r="U380" i="1" s="1"/>
  <c r="AC380" i="1" s="1"/>
  <c r="AW382" i="1"/>
  <c r="AW385" i="1"/>
  <c r="S388" i="1"/>
  <c r="T388" i="1" s="1"/>
  <c r="U388" i="1" s="1"/>
  <c r="W389" i="1"/>
  <c r="AA154" i="1"/>
  <c r="V16" i="1"/>
  <c r="Z16" i="1" s="1"/>
  <c r="AB16" i="1"/>
  <c r="AC16" i="1"/>
  <c r="AD16" i="1" s="1"/>
  <c r="V24" i="1"/>
  <c r="Z24" i="1" s="1"/>
  <c r="AB24" i="1"/>
  <c r="AC24" i="1"/>
  <c r="V32" i="1"/>
  <c r="Z32" i="1" s="1"/>
  <c r="AB32" i="1"/>
  <c r="AC32" i="1"/>
  <c r="V40" i="1"/>
  <c r="Z40" i="1" s="1"/>
  <c r="AB40" i="1"/>
  <c r="AC40" i="1"/>
  <c r="AA232" i="1"/>
  <c r="V20" i="1"/>
  <c r="Z20" i="1" s="1"/>
  <c r="AB20" i="1"/>
  <c r="AC20" i="1"/>
  <c r="V28" i="1"/>
  <c r="Z28" i="1" s="1"/>
  <c r="AB28" i="1"/>
  <c r="AC28" i="1"/>
  <c r="V36" i="1"/>
  <c r="Z36" i="1" s="1"/>
  <c r="AB36" i="1"/>
  <c r="S63" i="1"/>
  <c r="AW63" i="1"/>
  <c r="AA67" i="1"/>
  <c r="Q67" i="1"/>
  <c r="O67" i="1" s="1"/>
  <c r="R67" i="1" s="1"/>
  <c r="AF68" i="1"/>
  <c r="AE68" i="1"/>
  <c r="N68" i="1"/>
  <c r="AA88" i="1"/>
  <c r="T92" i="1"/>
  <c r="U92" i="1" s="1"/>
  <c r="V100" i="1"/>
  <c r="Z100" i="1" s="1"/>
  <c r="AB100" i="1"/>
  <c r="AD100" i="1" s="1"/>
  <c r="AC100" i="1"/>
  <c r="AA105" i="1"/>
  <c r="T133" i="1"/>
  <c r="U133" i="1" s="1"/>
  <c r="AF145" i="1"/>
  <c r="AE145" i="1"/>
  <c r="N145" i="1"/>
  <c r="K145" i="1"/>
  <c r="AT145" i="1"/>
  <c r="AF193" i="1"/>
  <c r="AE193" i="1"/>
  <c r="K193" i="1"/>
  <c r="N193" i="1"/>
  <c r="AT193" i="1"/>
  <c r="AB218" i="1"/>
  <c r="AC218" i="1"/>
  <c r="V218" i="1"/>
  <c r="Z218" i="1" s="1"/>
  <c r="AW19" i="1"/>
  <c r="K20" i="1"/>
  <c r="AE20" i="1"/>
  <c r="N20" i="1"/>
  <c r="AF20" i="1"/>
  <c r="T21" i="1"/>
  <c r="U21" i="1" s="1"/>
  <c r="AF21" i="1"/>
  <c r="AE21" i="1"/>
  <c r="AT21" i="1"/>
  <c r="N21" i="1"/>
  <c r="K24" i="1"/>
  <c r="AE24" i="1"/>
  <c r="AF24" i="1"/>
  <c r="N24" i="1"/>
  <c r="T25" i="1"/>
  <c r="U25" i="1" s="1"/>
  <c r="AF25" i="1"/>
  <c r="AE25" i="1"/>
  <c r="AT25" i="1"/>
  <c r="N25" i="1"/>
  <c r="K28" i="1"/>
  <c r="N28" i="1"/>
  <c r="AF28" i="1"/>
  <c r="AE28" i="1"/>
  <c r="T29" i="1"/>
  <c r="U29" i="1" s="1"/>
  <c r="AF29" i="1"/>
  <c r="AE29" i="1"/>
  <c r="N29" i="1"/>
  <c r="AT29" i="1"/>
  <c r="K32" i="1"/>
  <c r="AE32" i="1"/>
  <c r="AF32" i="1"/>
  <c r="N32" i="1"/>
  <c r="T33" i="1"/>
  <c r="U33" i="1" s="1"/>
  <c r="AF33" i="1"/>
  <c r="AE33" i="1"/>
  <c r="AT33" i="1"/>
  <c r="N33" i="1"/>
  <c r="K36" i="1"/>
  <c r="AE36" i="1"/>
  <c r="N36" i="1"/>
  <c r="AF36" i="1"/>
  <c r="T37" i="1"/>
  <c r="U37" i="1" s="1"/>
  <c r="Q37" i="1" s="1"/>
  <c r="O37" i="1" s="1"/>
  <c r="R37" i="1" s="1"/>
  <c r="L37" i="1" s="1"/>
  <c r="M37" i="1" s="1"/>
  <c r="AF37" i="1"/>
  <c r="AE37" i="1"/>
  <c r="AT37" i="1"/>
  <c r="N37" i="1"/>
  <c r="K40" i="1"/>
  <c r="AE40" i="1"/>
  <c r="AF40" i="1"/>
  <c r="N40" i="1"/>
  <c r="AF48" i="1"/>
  <c r="AE48" i="1"/>
  <c r="N48" i="1"/>
  <c r="AT48" i="1"/>
  <c r="K48" i="1"/>
  <c r="AE61" i="1"/>
  <c r="N61" i="1"/>
  <c r="AT61" i="1"/>
  <c r="AF61" i="1"/>
  <c r="K61" i="1"/>
  <c r="AF76" i="1"/>
  <c r="AE76" i="1"/>
  <c r="N76" i="1"/>
  <c r="AT76" i="1"/>
  <c r="K76" i="1"/>
  <c r="Q104" i="1"/>
  <c r="O104" i="1" s="1"/>
  <c r="R104" i="1" s="1"/>
  <c r="L104" i="1" s="1"/>
  <c r="M104" i="1" s="1"/>
  <c r="AA104" i="1"/>
  <c r="S132" i="1"/>
  <c r="AW132" i="1"/>
  <c r="T173" i="1"/>
  <c r="U173" i="1" s="1"/>
  <c r="Q173" i="1" s="1"/>
  <c r="O173" i="1" s="1"/>
  <c r="R173" i="1" s="1"/>
  <c r="AF52" i="1"/>
  <c r="AE52" i="1"/>
  <c r="N52" i="1"/>
  <c r="AT52" i="1"/>
  <c r="AW23" i="1"/>
  <c r="AW35" i="1"/>
  <c r="AA61" i="1"/>
  <c r="AT68" i="1"/>
  <c r="AW79" i="1"/>
  <c r="AA82" i="1"/>
  <c r="AA87" i="1"/>
  <c r="AF88" i="1"/>
  <c r="AE88" i="1"/>
  <c r="N88" i="1"/>
  <c r="AT88" i="1"/>
  <c r="AC91" i="1"/>
  <c r="V91" i="1"/>
  <c r="Z91" i="1" s="1"/>
  <c r="AB91" i="1"/>
  <c r="S94" i="1"/>
  <c r="AW94" i="1"/>
  <c r="S95" i="1"/>
  <c r="AW95" i="1"/>
  <c r="T109" i="1"/>
  <c r="U109" i="1" s="1"/>
  <c r="Q109" i="1" s="1"/>
  <c r="O109" i="1" s="1"/>
  <c r="R109" i="1" s="1"/>
  <c r="L109" i="1" s="1"/>
  <c r="M109" i="1" s="1"/>
  <c r="S156" i="1"/>
  <c r="AW156" i="1"/>
  <c r="T158" i="1"/>
  <c r="U158" i="1" s="1"/>
  <c r="T17" i="1"/>
  <c r="U17" i="1" s="1"/>
  <c r="Q17" i="1" s="1"/>
  <c r="O17" i="1" s="1"/>
  <c r="R17" i="1" s="1"/>
  <c r="L17" i="1" s="1"/>
  <c r="M17" i="1" s="1"/>
  <c r="AA50" i="1"/>
  <c r="AA53" i="1"/>
  <c r="AA57" i="1"/>
  <c r="AA78" i="1"/>
  <c r="K83" i="1"/>
  <c r="AF83" i="1"/>
  <c r="AE83" i="1"/>
  <c r="AC107" i="1"/>
  <c r="V107" i="1"/>
  <c r="Z107" i="1" s="1"/>
  <c r="AB107" i="1"/>
  <c r="AW110" i="1"/>
  <c r="S110" i="1"/>
  <c r="AF113" i="1"/>
  <c r="AE113" i="1"/>
  <c r="N113" i="1"/>
  <c r="AT113" i="1"/>
  <c r="K113" i="1"/>
  <c r="AE134" i="1"/>
  <c r="N134" i="1"/>
  <c r="AT134" i="1"/>
  <c r="AF134" i="1"/>
  <c r="K134" i="1"/>
  <c r="AF177" i="1"/>
  <c r="AE177" i="1"/>
  <c r="N177" i="1"/>
  <c r="AT177" i="1"/>
  <c r="V192" i="1"/>
  <c r="Z192" i="1" s="1"/>
  <c r="Q192" i="1"/>
  <c r="O192" i="1" s="1"/>
  <c r="R192" i="1" s="1"/>
  <c r="L192" i="1" s="1"/>
  <c r="M192" i="1" s="1"/>
  <c r="AC192" i="1"/>
  <c r="AA266" i="1"/>
  <c r="S46" i="1"/>
  <c r="AW46" i="1"/>
  <c r="K63" i="1"/>
  <c r="AF63" i="1"/>
  <c r="AT63" i="1"/>
  <c r="AE63" i="1"/>
  <c r="S74" i="1"/>
  <c r="AW74" i="1"/>
  <c r="AW78" i="1"/>
  <c r="T93" i="1"/>
  <c r="U93" i="1" s="1"/>
  <c r="AB93" i="1" s="1"/>
  <c r="AF100" i="1"/>
  <c r="AE100" i="1"/>
  <c r="N100" i="1"/>
  <c r="K100" i="1"/>
  <c r="AF137" i="1"/>
  <c r="AE137" i="1"/>
  <c r="N137" i="1"/>
  <c r="K137" i="1"/>
  <c r="AT137" i="1"/>
  <c r="V181" i="1"/>
  <c r="Z181" i="1" s="1"/>
  <c r="AC181" i="1"/>
  <c r="AB181" i="1"/>
  <c r="Q21" i="1"/>
  <c r="O21" i="1" s="1"/>
  <c r="R21" i="1" s="1"/>
  <c r="L21" i="1" s="1"/>
  <c r="M21" i="1" s="1"/>
  <c r="Q25" i="1"/>
  <c r="O25" i="1" s="1"/>
  <c r="R25" i="1" s="1"/>
  <c r="L25" i="1" s="1"/>
  <c r="M25" i="1" s="1"/>
  <c r="AW27" i="1"/>
  <c r="AW31" i="1"/>
  <c r="AW39" i="1"/>
  <c r="T57" i="1"/>
  <c r="U57" i="1" s="1"/>
  <c r="AB23" i="1"/>
  <c r="AD23" i="1" s="1"/>
  <c r="AA40" i="1"/>
  <c r="Q40" i="1"/>
  <c r="O40" i="1" s="1"/>
  <c r="R40" i="1" s="1"/>
  <c r="AA41" i="1"/>
  <c r="K43" i="1"/>
  <c r="AF43" i="1"/>
  <c r="AE43" i="1"/>
  <c r="K47" i="1"/>
  <c r="AF47" i="1"/>
  <c r="AT47" i="1"/>
  <c r="AE47" i="1"/>
  <c r="AA69" i="1"/>
  <c r="T69" i="1"/>
  <c r="U69" i="1" s="1"/>
  <c r="Q69" i="1" s="1"/>
  <c r="O69" i="1" s="1"/>
  <c r="R69" i="1" s="1"/>
  <c r="L69" i="1" s="1"/>
  <c r="M69" i="1" s="1"/>
  <c r="K71" i="1"/>
  <c r="AF71" i="1"/>
  <c r="AE71" i="1"/>
  <c r="K75" i="1"/>
  <c r="AF75" i="1"/>
  <c r="AT75" i="1"/>
  <c r="AE75" i="1"/>
  <c r="AB80" i="1"/>
  <c r="V84" i="1"/>
  <c r="Z84" i="1" s="1"/>
  <c r="AB84" i="1"/>
  <c r="AC84" i="1"/>
  <c r="AF84" i="1"/>
  <c r="AE84" i="1"/>
  <c r="N84" i="1"/>
  <c r="K84" i="1"/>
  <c r="AA85" i="1"/>
  <c r="T85" i="1"/>
  <c r="U85" i="1" s="1"/>
  <c r="AE93" i="1"/>
  <c r="N93" i="1"/>
  <c r="AT93" i="1"/>
  <c r="AF93" i="1"/>
  <c r="K93" i="1"/>
  <c r="S123" i="1"/>
  <c r="AW123" i="1"/>
  <c r="AA127" i="1"/>
  <c r="V169" i="1"/>
  <c r="Z169" i="1" s="1"/>
  <c r="AC169" i="1"/>
  <c r="AB169" i="1"/>
  <c r="AB184" i="1"/>
  <c r="AC184" i="1"/>
  <c r="V185" i="1"/>
  <c r="Z185" i="1" s="1"/>
  <c r="AC185" i="1"/>
  <c r="AB185" i="1"/>
  <c r="V227" i="1"/>
  <c r="Z227" i="1" s="1"/>
  <c r="AC227" i="1"/>
  <c r="AB227" i="1"/>
  <c r="V260" i="1"/>
  <c r="Z260" i="1" s="1"/>
  <c r="AC260" i="1"/>
  <c r="AB260" i="1"/>
  <c r="T22" i="1"/>
  <c r="U22" i="1" s="1"/>
  <c r="AB22" i="1" s="1"/>
  <c r="AT42" i="1"/>
  <c r="K42" i="1"/>
  <c r="AF42" i="1"/>
  <c r="AE42" i="1"/>
  <c r="N42" i="1"/>
  <c r="AA46" i="1"/>
  <c r="AT46" i="1"/>
  <c r="K46" i="1"/>
  <c r="AF46" i="1"/>
  <c r="N46" i="1"/>
  <c r="AE46" i="1"/>
  <c r="K52" i="1"/>
  <c r="AB59" i="1"/>
  <c r="V59" i="1"/>
  <c r="Z59" i="1" s="1"/>
  <c r="V64" i="1"/>
  <c r="Z64" i="1" s="1"/>
  <c r="AB64" i="1"/>
  <c r="AC64" i="1"/>
  <c r="AD64" i="1" s="1"/>
  <c r="AA66" i="1"/>
  <c r="Q66" i="1"/>
  <c r="O66" i="1" s="1"/>
  <c r="R66" i="1" s="1"/>
  <c r="L66" i="1" s="1"/>
  <c r="M66" i="1" s="1"/>
  <c r="AT70" i="1"/>
  <c r="K70" i="1"/>
  <c r="AF70" i="1"/>
  <c r="AE70" i="1"/>
  <c r="N70" i="1"/>
  <c r="AA74" i="1"/>
  <c r="AT74" i="1"/>
  <c r="K74" i="1"/>
  <c r="N74" i="1"/>
  <c r="AF74" i="1"/>
  <c r="AE74" i="1"/>
  <c r="T78" i="1"/>
  <c r="U78" i="1" s="1"/>
  <c r="AB78" i="1" s="1"/>
  <c r="AA89" i="1"/>
  <c r="AA98" i="1"/>
  <c r="AE109" i="1"/>
  <c r="N109" i="1"/>
  <c r="AT109" i="1"/>
  <c r="AF109" i="1"/>
  <c r="K109" i="1"/>
  <c r="AB113" i="1"/>
  <c r="T122" i="1"/>
  <c r="U122" i="1" s="1"/>
  <c r="Q122" i="1" s="1"/>
  <c r="O122" i="1" s="1"/>
  <c r="R122" i="1" s="1"/>
  <c r="L122" i="1" s="1"/>
  <c r="M122" i="1" s="1"/>
  <c r="K124" i="1"/>
  <c r="AF124" i="1"/>
  <c r="AE124" i="1"/>
  <c r="AT124" i="1"/>
  <c r="N124" i="1"/>
  <c r="AA128" i="1"/>
  <c r="T157" i="1"/>
  <c r="U157" i="1" s="1"/>
  <c r="AA170" i="1"/>
  <c r="T79" i="1"/>
  <c r="U79" i="1" s="1"/>
  <c r="Q79" i="1" s="1"/>
  <c r="O79" i="1" s="1"/>
  <c r="R79" i="1" s="1"/>
  <c r="Q29" i="1"/>
  <c r="O29" i="1" s="1"/>
  <c r="R29" i="1" s="1"/>
  <c r="L29" i="1" s="1"/>
  <c r="M29" i="1" s="1"/>
  <c r="K16" i="1"/>
  <c r="N16" i="1"/>
  <c r="AF16" i="1"/>
  <c r="AE16" i="1"/>
  <c r="AF17" i="1"/>
  <c r="AE17" i="1"/>
  <c r="N17" i="1"/>
  <c r="AT17" i="1"/>
  <c r="AA16" i="1"/>
  <c r="Q16" i="1"/>
  <c r="O16" i="1" s="1"/>
  <c r="R16" i="1" s="1"/>
  <c r="AB19" i="1"/>
  <c r="AD19" i="1" s="1"/>
  <c r="AA20" i="1"/>
  <c r="Q20" i="1"/>
  <c r="O20" i="1" s="1"/>
  <c r="R20" i="1" s="1"/>
  <c r="L20" i="1" s="1"/>
  <c r="M20" i="1" s="1"/>
  <c r="Q22" i="1"/>
  <c r="O22" i="1" s="1"/>
  <c r="R22" i="1" s="1"/>
  <c r="AA24" i="1"/>
  <c r="Q24" i="1"/>
  <c r="O24" i="1" s="1"/>
  <c r="R24" i="1" s="1"/>
  <c r="AA28" i="1"/>
  <c r="Q28" i="1"/>
  <c r="O28" i="1" s="1"/>
  <c r="R28" i="1" s="1"/>
  <c r="AB31" i="1"/>
  <c r="AD31" i="1" s="1"/>
  <c r="AA32" i="1"/>
  <c r="AD32" i="1" s="1"/>
  <c r="Q32" i="1"/>
  <c r="O32" i="1" s="1"/>
  <c r="R32" i="1" s="1"/>
  <c r="L32" i="1" s="1"/>
  <c r="M32" i="1" s="1"/>
  <c r="AB35" i="1"/>
  <c r="AD35" i="1" s="1"/>
  <c r="AA36" i="1"/>
  <c r="T41" i="1"/>
  <c r="U41" i="1" s="1"/>
  <c r="AB41" i="1" s="1"/>
  <c r="N43" i="1"/>
  <c r="W18" i="1"/>
  <c r="V19" i="1"/>
  <c r="Z19" i="1" s="1"/>
  <c r="W22" i="1"/>
  <c r="V23" i="1"/>
  <c r="Z23" i="1" s="1"/>
  <c r="W26" i="1"/>
  <c r="W30" i="1"/>
  <c r="V31" i="1"/>
  <c r="Z31" i="1" s="1"/>
  <c r="W34" i="1"/>
  <c r="V35" i="1"/>
  <c r="Z35" i="1" s="1"/>
  <c r="W38" i="1"/>
  <c r="V44" i="1"/>
  <c r="Z44" i="1" s="1"/>
  <c r="AB44" i="1"/>
  <c r="AC44" i="1"/>
  <c r="AD44" i="1" s="1"/>
  <c r="AF44" i="1"/>
  <c r="AE44" i="1"/>
  <c r="N44" i="1"/>
  <c r="K44" i="1"/>
  <c r="AA45" i="1"/>
  <c r="S47" i="1"/>
  <c r="AW47" i="1"/>
  <c r="AA52" i="1"/>
  <c r="AA56" i="1"/>
  <c r="AF64" i="1"/>
  <c r="AE64" i="1"/>
  <c r="N64" i="1"/>
  <c r="AT64" i="1"/>
  <c r="K64" i="1"/>
  <c r="V72" i="1"/>
  <c r="Z72" i="1" s="1"/>
  <c r="AB72" i="1"/>
  <c r="AC72" i="1"/>
  <c r="AF72" i="1"/>
  <c r="AE72" i="1"/>
  <c r="N72" i="1"/>
  <c r="K72" i="1"/>
  <c r="AA73" i="1"/>
  <c r="T73" i="1"/>
  <c r="U73" i="1" s="1"/>
  <c r="S75" i="1"/>
  <c r="AW75" i="1"/>
  <c r="W82" i="1"/>
  <c r="AA86" i="1"/>
  <c r="T105" i="1"/>
  <c r="U105" i="1" s="1"/>
  <c r="V116" i="1"/>
  <c r="Z116" i="1" s="1"/>
  <c r="AC116" i="1"/>
  <c r="AB116" i="1"/>
  <c r="S172" i="1"/>
  <c r="AW172" i="1"/>
  <c r="T174" i="1"/>
  <c r="U174" i="1" s="1"/>
  <c r="AB174" i="1" s="1"/>
  <c r="AW256" i="1"/>
  <c r="S256" i="1"/>
  <c r="AA129" i="1"/>
  <c r="AF157" i="1"/>
  <c r="AE157" i="1"/>
  <c r="N157" i="1"/>
  <c r="AT157" i="1"/>
  <c r="K157" i="1"/>
  <c r="AA160" i="1"/>
  <c r="T190" i="1"/>
  <c r="U190" i="1" s="1"/>
  <c r="Q190" i="1" s="1"/>
  <c r="O190" i="1" s="1"/>
  <c r="R190" i="1" s="1"/>
  <c r="L190" i="1" s="1"/>
  <c r="M190" i="1" s="1"/>
  <c r="AA389" i="1"/>
  <c r="N67" i="1"/>
  <c r="T81" i="1"/>
  <c r="U81" i="1" s="1"/>
  <c r="T97" i="1"/>
  <c r="U97" i="1" s="1"/>
  <c r="AB97" i="1" s="1"/>
  <c r="AE97" i="1"/>
  <c r="N97" i="1"/>
  <c r="AT97" i="1"/>
  <c r="V119" i="1"/>
  <c r="Z119" i="1" s="1"/>
  <c r="V125" i="1"/>
  <c r="Z125" i="1" s="1"/>
  <c r="AC125" i="1"/>
  <c r="AB125" i="1"/>
  <c r="AD125" i="1" s="1"/>
  <c r="AF129" i="1"/>
  <c r="AE129" i="1"/>
  <c r="N129" i="1"/>
  <c r="AA388" i="1"/>
  <c r="Q23" i="1"/>
  <c r="O23" i="1" s="1"/>
  <c r="R23" i="1" s="1"/>
  <c r="L23" i="1" s="1"/>
  <c r="M23" i="1" s="1"/>
  <c r="Q35" i="1"/>
  <c r="O35" i="1" s="1"/>
  <c r="R35" i="1" s="1"/>
  <c r="L35" i="1" s="1"/>
  <c r="M35" i="1" s="1"/>
  <c r="AW50" i="1"/>
  <c r="AT58" i="1"/>
  <c r="K58" i="1"/>
  <c r="T66" i="1"/>
  <c r="U66" i="1" s="1"/>
  <c r="AB66" i="1" s="1"/>
  <c r="AA91" i="1"/>
  <c r="Q91" i="1"/>
  <c r="O91" i="1" s="1"/>
  <c r="R91" i="1" s="1"/>
  <c r="L91" i="1" s="1"/>
  <c r="M91" i="1" s="1"/>
  <c r="T96" i="1"/>
  <c r="U96" i="1" s="1"/>
  <c r="AW143" i="1"/>
  <c r="AA147" i="1"/>
  <c r="AA159" i="1"/>
  <c r="AA175" i="1"/>
  <c r="T240" i="1"/>
  <c r="U240" i="1" s="1"/>
  <c r="AB240" i="1" s="1"/>
  <c r="AT18" i="1"/>
  <c r="AT22" i="1"/>
  <c r="AT26" i="1"/>
  <c r="AT30" i="1"/>
  <c r="AT34" i="1"/>
  <c r="AT38" i="1"/>
  <c r="T43" i="1"/>
  <c r="U43" i="1" s="1"/>
  <c r="AE45" i="1"/>
  <c r="N45" i="1"/>
  <c r="AT45" i="1"/>
  <c r="T48" i="1"/>
  <c r="U48" i="1" s="1"/>
  <c r="Q48" i="1" s="1"/>
  <c r="O48" i="1" s="1"/>
  <c r="R48" i="1" s="1"/>
  <c r="W49" i="1"/>
  <c r="K55" i="1"/>
  <c r="AF55" i="1"/>
  <c r="T58" i="1"/>
  <c r="U58" i="1" s="1"/>
  <c r="W65" i="1"/>
  <c r="AW66" i="1"/>
  <c r="AW67" i="1"/>
  <c r="T71" i="1"/>
  <c r="U71" i="1" s="1"/>
  <c r="Q71" i="1" s="1"/>
  <c r="O71" i="1" s="1"/>
  <c r="R71" i="1" s="1"/>
  <c r="L71" i="1" s="1"/>
  <c r="M71" i="1" s="1"/>
  <c r="AE73" i="1"/>
  <c r="N73" i="1"/>
  <c r="AT73" i="1"/>
  <c r="T76" i="1"/>
  <c r="U76" i="1" s="1"/>
  <c r="W77" i="1"/>
  <c r="Q80" i="1"/>
  <c r="O80" i="1" s="1"/>
  <c r="R80" i="1" s="1"/>
  <c r="L80" i="1" s="1"/>
  <c r="M80" i="1" s="1"/>
  <c r="AW81" i="1"/>
  <c r="AB82" i="1"/>
  <c r="T83" i="1"/>
  <c r="U83" i="1" s="1"/>
  <c r="Q83" i="1" s="1"/>
  <c r="O83" i="1" s="1"/>
  <c r="R83" i="1" s="1"/>
  <c r="AD84" i="1"/>
  <c r="AE85" i="1"/>
  <c r="N85" i="1"/>
  <c r="AT85" i="1"/>
  <c r="T86" i="1"/>
  <c r="U86" i="1" s="1"/>
  <c r="AB86" i="1" s="1"/>
  <c r="AA93" i="1"/>
  <c r="AW97" i="1"/>
  <c r="T99" i="1"/>
  <c r="U99" i="1" s="1"/>
  <c r="AE101" i="1"/>
  <c r="N101" i="1"/>
  <c r="AT101" i="1"/>
  <c r="AA109" i="1"/>
  <c r="AW114" i="1"/>
  <c r="T129" i="1"/>
  <c r="U129" i="1" s="1"/>
  <c r="Q129" i="1" s="1"/>
  <c r="O129" i="1" s="1"/>
  <c r="R129" i="1" s="1"/>
  <c r="L129" i="1" s="1"/>
  <c r="M129" i="1" s="1"/>
  <c r="T135" i="1"/>
  <c r="U135" i="1" s="1"/>
  <c r="AA149" i="1"/>
  <c r="S160" i="1"/>
  <c r="AW160" i="1"/>
  <c r="AF161" i="1"/>
  <c r="AE161" i="1"/>
  <c r="N161" i="1"/>
  <c r="AA165" i="1"/>
  <c r="T170" i="1"/>
  <c r="U170" i="1" s="1"/>
  <c r="Q170" i="1" s="1"/>
  <c r="O170" i="1" s="1"/>
  <c r="R170" i="1" s="1"/>
  <c r="L170" i="1" s="1"/>
  <c r="M170" i="1" s="1"/>
  <c r="S176" i="1"/>
  <c r="AW176" i="1"/>
  <c r="AF187" i="1"/>
  <c r="N187" i="1"/>
  <c r="AE187" i="1"/>
  <c r="K187" i="1"/>
  <c r="T189" i="1"/>
  <c r="U189" i="1" s="1"/>
  <c r="Q189" i="1" s="1"/>
  <c r="O189" i="1" s="1"/>
  <c r="R189" i="1" s="1"/>
  <c r="L189" i="1" s="1"/>
  <c r="M189" i="1" s="1"/>
  <c r="AA189" i="1"/>
  <c r="AW192" i="1"/>
  <c r="T198" i="1"/>
  <c r="U198" i="1" s="1"/>
  <c r="Q198" i="1" s="1"/>
  <c r="O198" i="1" s="1"/>
  <c r="R198" i="1" s="1"/>
  <c r="L198" i="1" s="1"/>
  <c r="M198" i="1" s="1"/>
  <c r="AF213" i="1"/>
  <c r="AE213" i="1"/>
  <c r="N213" i="1"/>
  <c r="K213" i="1"/>
  <c r="AE215" i="1"/>
  <c r="AF215" i="1"/>
  <c r="K215" i="1"/>
  <c r="Q240" i="1"/>
  <c r="O240" i="1" s="1"/>
  <c r="R240" i="1" s="1"/>
  <c r="L240" i="1" s="1"/>
  <c r="M240" i="1" s="1"/>
  <c r="V252" i="1"/>
  <c r="Z252" i="1" s="1"/>
  <c r="AC252" i="1"/>
  <c r="AA271" i="1"/>
  <c r="AW278" i="1"/>
  <c r="K99" i="1"/>
  <c r="AF99" i="1"/>
  <c r="AA123" i="1"/>
  <c r="AF125" i="1"/>
  <c r="AE125" i="1"/>
  <c r="N125" i="1"/>
  <c r="AA153" i="1"/>
  <c r="T50" i="1"/>
  <c r="U50" i="1" s="1"/>
  <c r="Q50" i="1" s="1"/>
  <c r="O50" i="1" s="1"/>
  <c r="R50" i="1" s="1"/>
  <c r="Q60" i="1"/>
  <c r="O60" i="1" s="1"/>
  <c r="R60" i="1" s="1"/>
  <c r="L60" i="1" s="1"/>
  <c r="M60" i="1" s="1"/>
  <c r="AB69" i="1"/>
  <c r="AE81" i="1"/>
  <c r="N81" i="1"/>
  <c r="AT81" i="1"/>
  <c r="T138" i="1"/>
  <c r="U138" i="1" s="1"/>
  <c r="S147" i="1"/>
  <c r="AW147" i="1"/>
  <c r="AF389" i="1"/>
  <c r="AE389" i="1"/>
  <c r="N389" i="1"/>
  <c r="AW16" i="1"/>
  <c r="AW28" i="1"/>
  <c r="AW32" i="1"/>
  <c r="T49" i="1"/>
  <c r="U49" i="1" s="1"/>
  <c r="AB49" i="1" s="1"/>
  <c r="AW82" i="1"/>
  <c r="AW83" i="1"/>
  <c r="AW99" i="1"/>
  <c r="AF108" i="1"/>
  <c r="AE108" i="1"/>
  <c r="N108" i="1"/>
  <c r="K120" i="1"/>
  <c r="AF120" i="1"/>
  <c r="AE120" i="1"/>
  <c r="AT129" i="1"/>
  <c r="T134" i="1"/>
  <c r="U134" i="1" s="1"/>
  <c r="AB134" i="1" s="1"/>
  <c r="AA142" i="1"/>
  <c r="AA150" i="1"/>
  <c r="S175" i="1"/>
  <c r="AW175" i="1"/>
  <c r="AB199" i="1"/>
  <c r="S211" i="1"/>
  <c r="AW211" i="1"/>
  <c r="AA308" i="1"/>
  <c r="AW309" i="1"/>
  <c r="AA312" i="1"/>
  <c r="AA331" i="1"/>
  <c r="AA362" i="1"/>
  <c r="AB364" i="1"/>
  <c r="T364" i="1"/>
  <c r="U364" i="1" s="1"/>
  <c r="AF385" i="1"/>
  <c r="AE385" i="1"/>
  <c r="N385" i="1"/>
  <c r="AT385" i="1"/>
  <c r="K385" i="1"/>
  <c r="T386" i="1"/>
  <c r="U386" i="1" s="1"/>
  <c r="AB386" i="1" s="1"/>
  <c r="AE41" i="1"/>
  <c r="N41" i="1"/>
  <c r="AT41" i="1"/>
  <c r="S54" i="1"/>
  <c r="K59" i="1"/>
  <c r="AF59" i="1"/>
  <c r="Q64" i="1"/>
  <c r="O64" i="1" s="1"/>
  <c r="R64" i="1" s="1"/>
  <c r="T67" i="1"/>
  <c r="U67" i="1" s="1"/>
  <c r="AE69" i="1"/>
  <c r="N69" i="1"/>
  <c r="AT69" i="1"/>
  <c r="Q76" i="1"/>
  <c r="O76" i="1" s="1"/>
  <c r="R76" i="1" s="1"/>
  <c r="AA79" i="1"/>
  <c r="AF80" i="1"/>
  <c r="AE80" i="1"/>
  <c r="N80" i="1"/>
  <c r="K91" i="1"/>
  <c r="AF91" i="1"/>
  <c r="AA95" i="1"/>
  <c r="AF96" i="1"/>
  <c r="AE96" i="1"/>
  <c r="N96" i="1"/>
  <c r="AE99" i="1"/>
  <c r="K107" i="1"/>
  <c r="AF107" i="1"/>
  <c r="S111" i="1"/>
  <c r="AW111" i="1"/>
  <c r="K125" i="1"/>
  <c r="AA135" i="1"/>
  <c r="Q135" i="1"/>
  <c r="O135" i="1" s="1"/>
  <c r="R135" i="1" s="1"/>
  <c r="L135" i="1" s="1"/>
  <c r="M135" i="1" s="1"/>
  <c r="K136" i="1"/>
  <c r="AF136" i="1"/>
  <c r="AE136" i="1"/>
  <c r="AC140" i="1"/>
  <c r="AB140" i="1"/>
  <c r="AA141" i="1"/>
  <c r="AE142" i="1"/>
  <c r="N142" i="1"/>
  <c r="AT142" i="1"/>
  <c r="AF142" i="1"/>
  <c r="K142" i="1"/>
  <c r="K144" i="1"/>
  <c r="AF144" i="1"/>
  <c r="AE144" i="1"/>
  <c r="AF149" i="1"/>
  <c r="AE149" i="1"/>
  <c r="N149" i="1"/>
  <c r="AB158" i="1"/>
  <c r="V161" i="1"/>
  <c r="Z161" i="1" s="1"/>
  <c r="AC161" i="1"/>
  <c r="AB161" i="1"/>
  <c r="AF165" i="1"/>
  <c r="AE165" i="1"/>
  <c r="N165" i="1"/>
  <c r="V177" i="1"/>
  <c r="Z177" i="1" s="1"/>
  <c r="AC177" i="1"/>
  <c r="AB177" i="1"/>
  <c r="AA186" i="1"/>
  <c r="K188" i="1"/>
  <c r="AT188" i="1"/>
  <c r="N188" i="1"/>
  <c r="AF188" i="1"/>
  <c r="AE188" i="1"/>
  <c r="AF189" i="1"/>
  <c r="K189" i="1"/>
  <c r="AT189" i="1"/>
  <c r="N189" i="1"/>
  <c r="AC196" i="1"/>
  <c r="AB196" i="1"/>
  <c r="AF201" i="1"/>
  <c r="AE201" i="1"/>
  <c r="N201" i="1"/>
  <c r="K201" i="1"/>
  <c r="AT213" i="1"/>
  <c r="AT215" i="1"/>
  <c r="S221" i="1"/>
  <c r="AW221" i="1"/>
  <c r="AF223" i="1"/>
  <c r="AE223" i="1"/>
  <c r="N223" i="1"/>
  <c r="K223" i="1"/>
  <c r="T231" i="1"/>
  <c r="U231" i="1" s="1"/>
  <c r="AE236" i="1"/>
  <c r="N236" i="1"/>
  <c r="AT236" i="1"/>
  <c r="K236" i="1"/>
  <c r="AF236" i="1"/>
  <c r="AA238" i="1"/>
  <c r="V276" i="1"/>
  <c r="Z276" i="1" s="1"/>
  <c r="AC276" i="1"/>
  <c r="AB276" i="1"/>
  <c r="AA103" i="1"/>
  <c r="AF104" i="1"/>
  <c r="AE104" i="1"/>
  <c r="N104" i="1"/>
  <c r="S124" i="1"/>
  <c r="AW124" i="1"/>
  <c r="AE154" i="1"/>
  <c r="N154" i="1"/>
  <c r="AT154" i="1"/>
  <c r="AF154" i="1"/>
  <c r="K154" i="1"/>
  <c r="T162" i="1"/>
  <c r="U162" i="1" s="1"/>
  <c r="AB162" i="1" s="1"/>
  <c r="Q169" i="1"/>
  <c r="O169" i="1" s="1"/>
  <c r="R169" i="1" s="1"/>
  <c r="L169" i="1" s="1"/>
  <c r="M169" i="1" s="1"/>
  <c r="AA169" i="1"/>
  <c r="T182" i="1"/>
  <c r="U182" i="1" s="1"/>
  <c r="AF56" i="1"/>
  <c r="AE56" i="1"/>
  <c r="N56" i="1"/>
  <c r="AT104" i="1"/>
  <c r="AC143" i="1"/>
  <c r="V143" i="1"/>
  <c r="Z143" i="1" s="1"/>
  <c r="T146" i="1"/>
  <c r="U146" i="1" s="1"/>
  <c r="AB146" i="1" s="1"/>
  <c r="Q19" i="1"/>
  <c r="O19" i="1" s="1"/>
  <c r="R19" i="1" s="1"/>
  <c r="L19" i="1" s="1"/>
  <c r="M19" i="1" s="1"/>
  <c r="AW36" i="1"/>
  <c r="AW43" i="1"/>
  <c r="AE49" i="1"/>
  <c r="N49" i="1"/>
  <c r="AT49" i="1"/>
  <c r="AF60" i="1"/>
  <c r="AE60" i="1"/>
  <c r="N60" i="1"/>
  <c r="AE65" i="1"/>
  <c r="N65" i="1"/>
  <c r="AT65" i="1"/>
  <c r="AW71" i="1"/>
  <c r="T77" i="1"/>
  <c r="U77" i="1" s="1"/>
  <c r="AB77" i="1" s="1"/>
  <c r="K87" i="1"/>
  <c r="AF87" i="1"/>
  <c r="AF92" i="1"/>
  <c r="AE92" i="1"/>
  <c r="N92" i="1"/>
  <c r="AW98" i="1"/>
  <c r="K103" i="1"/>
  <c r="AF103" i="1"/>
  <c r="AA107" i="1"/>
  <c r="Q107" i="1"/>
  <c r="O107" i="1" s="1"/>
  <c r="R107" i="1" s="1"/>
  <c r="AA139" i="1"/>
  <c r="S159" i="1"/>
  <c r="AW159" i="1"/>
  <c r="T166" i="1"/>
  <c r="U166" i="1" s="1"/>
  <c r="Q166" i="1" s="1"/>
  <c r="O166" i="1" s="1"/>
  <c r="R166" i="1" s="1"/>
  <c r="L166" i="1" s="1"/>
  <c r="M166" i="1" s="1"/>
  <c r="K176" i="1"/>
  <c r="AF176" i="1"/>
  <c r="AE176" i="1"/>
  <c r="AF181" i="1"/>
  <c r="AE181" i="1"/>
  <c r="N181" i="1"/>
  <c r="AA188" i="1"/>
  <c r="N18" i="1"/>
  <c r="N22" i="1"/>
  <c r="N26" i="1"/>
  <c r="N30" i="1"/>
  <c r="Q44" i="1"/>
  <c r="O44" i="1" s="1"/>
  <c r="R44" i="1" s="1"/>
  <c r="L44" i="1" s="1"/>
  <c r="M44" i="1" s="1"/>
  <c r="AA47" i="1"/>
  <c r="T51" i="1"/>
  <c r="U51" i="1" s="1"/>
  <c r="AE53" i="1"/>
  <c r="N53" i="1"/>
  <c r="AT53" i="1"/>
  <c r="AW54" i="1"/>
  <c r="AW55" i="1"/>
  <c r="N58" i="1"/>
  <c r="AA60" i="1"/>
  <c r="T68" i="1"/>
  <c r="U68" i="1" s="1"/>
  <c r="AB70" i="1"/>
  <c r="Q72" i="1"/>
  <c r="O72" i="1" s="1"/>
  <c r="R72" i="1" s="1"/>
  <c r="L72" i="1" s="1"/>
  <c r="M72" i="1" s="1"/>
  <c r="AA75" i="1"/>
  <c r="AT80" i="1"/>
  <c r="K81" i="1"/>
  <c r="Q84" i="1"/>
  <c r="O84" i="1" s="1"/>
  <c r="R84" i="1" s="1"/>
  <c r="AE89" i="1"/>
  <c r="N89" i="1"/>
  <c r="AT89" i="1"/>
  <c r="S90" i="1"/>
  <c r="AA92" i="1"/>
  <c r="AT96" i="1"/>
  <c r="K97" i="1"/>
  <c r="Q100" i="1"/>
  <c r="O100" i="1" s="1"/>
  <c r="R100" i="1" s="1"/>
  <c r="T103" i="1"/>
  <c r="U103" i="1" s="1"/>
  <c r="AE105" i="1"/>
  <c r="N105" i="1"/>
  <c r="AT105" i="1"/>
  <c r="S106" i="1"/>
  <c r="AA108" i="1"/>
  <c r="AA114" i="1"/>
  <c r="T114" i="1"/>
  <c r="U114" i="1" s="1"/>
  <c r="AE118" i="1"/>
  <c r="N118" i="1"/>
  <c r="AT118" i="1"/>
  <c r="AF118" i="1"/>
  <c r="K118" i="1"/>
  <c r="AF121" i="1"/>
  <c r="AE121" i="1"/>
  <c r="N121" i="1"/>
  <c r="K121" i="1"/>
  <c r="AA124" i="1"/>
  <c r="T126" i="1"/>
  <c r="U126" i="1" s="1"/>
  <c r="T136" i="1"/>
  <c r="U136" i="1" s="1"/>
  <c r="V140" i="1"/>
  <c r="Z140" i="1" s="1"/>
  <c r="AF141" i="1"/>
  <c r="AE141" i="1"/>
  <c r="N141" i="1"/>
  <c r="AT141" i="1"/>
  <c r="AB143" i="1"/>
  <c r="T144" i="1"/>
  <c r="U144" i="1" s="1"/>
  <c r="AT149" i="1"/>
  <c r="T155" i="1"/>
  <c r="U155" i="1" s="1"/>
  <c r="AB155" i="1" s="1"/>
  <c r="Q158" i="1"/>
  <c r="O158" i="1" s="1"/>
  <c r="R158" i="1" s="1"/>
  <c r="AE158" i="1"/>
  <c r="N158" i="1"/>
  <c r="AT158" i="1"/>
  <c r="K158" i="1"/>
  <c r="AT165" i="1"/>
  <c r="T171" i="1"/>
  <c r="U171" i="1" s="1"/>
  <c r="AE174" i="1"/>
  <c r="N174" i="1"/>
  <c r="AT174" i="1"/>
  <c r="K174" i="1"/>
  <c r="T188" i="1"/>
  <c r="U188" i="1" s="1"/>
  <c r="Q188" i="1" s="1"/>
  <c r="O188" i="1" s="1"/>
  <c r="R188" i="1" s="1"/>
  <c r="L188" i="1" s="1"/>
  <c r="M188" i="1" s="1"/>
  <c r="AB192" i="1"/>
  <c r="AD192" i="1" s="1"/>
  <c r="T202" i="1"/>
  <c r="U202" i="1" s="1"/>
  <c r="AB202" i="1" s="1"/>
  <c r="S203" i="1"/>
  <c r="AW203" i="1"/>
  <c r="N215" i="1"/>
  <c r="AA221" i="1"/>
  <c r="AT223" i="1"/>
  <c r="K234" i="1"/>
  <c r="AF234" i="1"/>
  <c r="AT234" i="1"/>
  <c r="AE234" i="1"/>
  <c r="N234" i="1"/>
  <c r="AF260" i="1"/>
  <c r="AE260" i="1"/>
  <c r="N260" i="1"/>
  <c r="AT260" i="1"/>
  <c r="K260" i="1"/>
  <c r="AA267" i="1"/>
  <c r="T118" i="1"/>
  <c r="U118" i="1" s="1"/>
  <c r="Q118" i="1" s="1"/>
  <c r="O118" i="1" s="1"/>
  <c r="R118" i="1" s="1"/>
  <c r="L118" i="1" s="1"/>
  <c r="M118" i="1" s="1"/>
  <c r="AE170" i="1"/>
  <c r="N170" i="1"/>
  <c r="AT170" i="1"/>
  <c r="AF170" i="1"/>
  <c r="K170" i="1"/>
  <c r="AF173" i="1"/>
  <c r="AE173" i="1"/>
  <c r="N173" i="1"/>
  <c r="AT173" i="1"/>
  <c r="K173" i="1"/>
  <c r="AA176" i="1"/>
  <c r="T178" i="1"/>
  <c r="U178" i="1" s="1"/>
  <c r="Q182" i="1"/>
  <c r="O182" i="1" s="1"/>
  <c r="R182" i="1" s="1"/>
  <c r="L182" i="1" s="1"/>
  <c r="M182" i="1" s="1"/>
  <c r="AA182" i="1"/>
  <c r="T193" i="1"/>
  <c r="U193" i="1" s="1"/>
  <c r="AE198" i="1"/>
  <c r="N198" i="1"/>
  <c r="AT198" i="1"/>
  <c r="AF198" i="1"/>
  <c r="K198" i="1"/>
  <c r="Q231" i="1"/>
  <c r="O231" i="1" s="1"/>
  <c r="R231" i="1" s="1"/>
  <c r="L231" i="1" s="1"/>
  <c r="M231" i="1" s="1"/>
  <c r="AA231" i="1"/>
  <c r="AE252" i="1"/>
  <c r="N252" i="1"/>
  <c r="AF252" i="1"/>
  <c r="K252" i="1"/>
  <c r="AA309" i="1"/>
  <c r="AT309" i="1"/>
  <c r="K309" i="1"/>
  <c r="AF309" i="1"/>
  <c r="AE309" i="1"/>
  <c r="N309" i="1"/>
  <c r="AA313" i="1"/>
  <c r="AT313" i="1"/>
  <c r="K313" i="1"/>
  <c r="AF313" i="1"/>
  <c r="AE313" i="1"/>
  <c r="T319" i="1"/>
  <c r="U319" i="1" s="1"/>
  <c r="AA332" i="1"/>
  <c r="T42" i="1"/>
  <c r="U42" i="1" s="1"/>
  <c r="AA55" i="1"/>
  <c r="K67" i="1"/>
  <c r="AF67" i="1"/>
  <c r="T82" i="1"/>
  <c r="U82" i="1" s="1"/>
  <c r="Q82" i="1" s="1"/>
  <c r="O82" i="1" s="1"/>
  <c r="R82" i="1" s="1"/>
  <c r="L82" i="1" s="1"/>
  <c r="M82" i="1" s="1"/>
  <c r="T98" i="1"/>
  <c r="U98" i="1" s="1"/>
  <c r="AT125" i="1"/>
  <c r="T153" i="1"/>
  <c r="U153" i="1" s="1"/>
  <c r="Q153" i="1" s="1"/>
  <c r="O153" i="1" s="1"/>
  <c r="R153" i="1" s="1"/>
  <c r="L153" i="1" s="1"/>
  <c r="M153" i="1" s="1"/>
  <c r="AA180" i="1"/>
  <c r="Q181" i="1"/>
  <c r="O181" i="1" s="1"/>
  <c r="R181" i="1" s="1"/>
  <c r="L181" i="1" s="1"/>
  <c r="M181" i="1" s="1"/>
  <c r="AA181" i="1"/>
  <c r="T186" i="1"/>
  <c r="U186" i="1" s="1"/>
  <c r="AA197" i="1"/>
  <c r="T210" i="1"/>
  <c r="U210" i="1" s="1"/>
  <c r="AA216" i="1"/>
  <c r="AA237" i="1"/>
  <c r="AT252" i="1"/>
  <c r="S254" i="1"/>
  <c r="AW254" i="1"/>
  <c r="AA318" i="1"/>
  <c r="AA374" i="1"/>
  <c r="AE374" i="1"/>
  <c r="N374" i="1"/>
  <c r="AT374" i="1"/>
  <c r="AF374" i="1"/>
  <c r="K374" i="1"/>
  <c r="AA382" i="1"/>
  <c r="AW20" i="1"/>
  <c r="AW24" i="1"/>
  <c r="AW40" i="1"/>
  <c r="AW42" i="1"/>
  <c r="K51" i="1"/>
  <c r="AF51" i="1"/>
  <c r="AW70" i="1"/>
  <c r="AE77" i="1"/>
  <c r="N77" i="1"/>
  <c r="AT77" i="1"/>
  <c r="AA119" i="1"/>
  <c r="AW119" i="1"/>
  <c r="T150" i="1"/>
  <c r="U150" i="1" s="1"/>
  <c r="Q150" i="1" s="1"/>
  <c r="O150" i="1" s="1"/>
  <c r="R150" i="1" s="1"/>
  <c r="L150" i="1" s="1"/>
  <c r="M150" i="1" s="1"/>
  <c r="K160" i="1"/>
  <c r="AF160" i="1"/>
  <c r="AE160" i="1"/>
  <c r="AA164" i="1"/>
  <c r="Q164" i="1"/>
  <c r="O164" i="1" s="1"/>
  <c r="R164" i="1" s="1"/>
  <c r="L164" i="1" s="1"/>
  <c r="M164" i="1" s="1"/>
  <c r="AF197" i="1"/>
  <c r="AE197" i="1"/>
  <c r="N197" i="1"/>
  <c r="AT197" i="1"/>
  <c r="K197" i="1"/>
  <c r="AA215" i="1"/>
  <c r="AB230" i="1"/>
  <c r="AC230" i="1"/>
  <c r="AD230" i="1" s="1"/>
  <c r="AA272" i="1"/>
  <c r="T272" i="1"/>
  <c r="U272" i="1" s="1"/>
  <c r="AT389" i="1"/>
  <c r="N34" i="1"/>
  <c r="N38" i="1"/>
  <c r="AW41" i="1"/>
  <c r="Q42" i="1"/>
  <c r="O42" i="1" s="1"/>
  <c r="R42" i="1" s="1"/>
  <c r="L42" i="1" s="1"/>
  <c r="M42" i="1" s="1"/>
  <c r="AA43" i="1"/>
  <c r="K49" i="1"/>
  <c r="AE51" i="1"/>
  <c r="T52" i="1"/>
  <c r="U52" i="1" s="1"/>
  <c r="W53" i="1"/>
  <c r="T55" i="1"/>
  <c r="U55" i="1" s="1"/>
  <c r="Q55" i="1" s="1"/>
  <c r="O55" i="1" s="1"/>
  <c r="R55" i="1" s="1"/>
  <c r="L55" i="1" s="1"/>
  <c r="M55" i="1" s="1"/>
  <c r="AE57" i="1"/>
  <c r="N57" i="1"/>
  <c r="AT57" i="1"/>
  <c r="AE58" i="1"/>
  <c r="AW59" i="1"/>
  <c r="S62" i="1"/>
  <c r="K65" i="1"/>
  <c r="Q68" i="1"/>
  <c r="O68" i="1" s="1"/>
  <c r="R68" i="1" s="1"/>
  <c r="L68" i="1" s="1"/>
  <c r="M68" i="1" s="1"/>
  <c r="AW69" i="1"/>
  <c r="Q70" i="1"/>
  <c r="O70" i="1" s="1"/>
  <c r="R70" i="1" s="1"/>
  <c r="L70" i="1" s="1"/>
  <c r="M70" i="1" s="1"/>
  <c r="AA71" i="1"/>
  <c r="K77" i="1"/>
  <c r="AT78" i="1"/>
  <c r="K78" i="1"/>
  <c r="K79" i="1"/>
  <c r="AF79" i="1"/>
  <c r="AB81" i="1"/>
  <c r="AF81" i="1"/>
  <c r="AA83" i="1"/>
  <c r="AE87" i="1"/>
  <c r="W89" i="1"/>
  <c r="AW90" i="1"/>
  <c r="AW91" i="1"/>
  <c r="K95" i="1"/>
  <c r="AF95" i="1"/>
  <c r="AF97" i="1"/>
  <c r="AA99" i="1"/>
  <c r="Q99" i="1"/>
  <c r="O99" i="1" s="1"/>
  <c r="R99" i="1" s="1"/>
  <c r="AE103" i="1"/>
  <c r="T104" i="1"/>
  <c r="U104" i="1" s="1"/>
  <c r="W105" i="1"/>
  <c r="AW106" i="1"/>
  <c r="AW107" i="1"/>
  <c r="AA113" i="1"/>
  <c r="AW116" i="1"/>
  <c r="T117" i="1"/>
  <c r="U117" i="1" s="1"/>
  <c r="AW136" i="1"/>
  <c r="T141" i="1"/>
  <c r="U141" i="1" s="1"/>
  <c r="T142" i="1"/>
  <c r="U142" i="1" s="1"/>
  <c r="Q143" i="1"/>
  <c r="O143" i="1" s="1"/>
  <c r="R143" i="1" s="1"/>
  <c r="L143" i="1" s="1"/>
  <c r="M143" i="1" s="1"/>
  <c r="AW144" i="1"/>
  <c r="AW155" i="1"/>
  <c r="K156" i="1"/>
  <c r="AF156" i="1"/>
  <c r="AT156" i="1"/>
  <c r="AE156" i="1"/>
  <c r="T165" i="1"/>
  <c r="U165" i="1" s="1"/>
  <c r="AW171" i="1"/>
  <c r="K172" i="1"/>
  <c r="AF172" i="1"/>
  <c r="AT172" i="1"/>
  <c r="AE172" i="1"/>
  <c r="AW182" i="1"/>
  <c r="Q185" i="1"/>
  <c r="O185" i="1" s="1"/>
  <c r="R185" i="1" s="1"/>
  <c r="L185" i="1" s="1"/>
  <c r="M185" i="1" s="1"/>
  <c r="AA185" i="1"/>
  <c r="AE186" i="1"/>
  <c r="N186" i="1"/>
  <c r="AT186" i="1"/>
  <c r="AF186" i="1"/>
  <c r="K186" i="1"/>
  <c r="AW188" i="1"/>
  <c r="T191" i="1"/>
  <c r="U191" i="1" s="1"/>
  <c r="Q191" i="1" s="1"/>
  <c r="O191" i="1" s="1"/>
  <c r="R191" i="1" s="1"/>
  <c r="L191" i="1" s="1"/>
  <c r="M191" i="1" s="1"/>
  <c r="T206" i="1"/>
  <c r="U206" i="1" s="1"/>
  <c r="W257" i="1"/>
  <c r="AA297" i="1"/>
  <c r="K112" i="1"/>
  <c r="AF112" i="1"/>
  <c r="AB114" i="1"/>
  <c r="Q117" i="1"/>
  <c r="O117" i="1" s="1"/>
  <c r="R117" i="1" s="1"/>
  <c r="L117" i="1" s="1"/>
  <c r="M117" i="1" s="1"/>
  <c r="AB119" i="1"/>
  <c r="AE122" i="1"/>
  <c r="N122" i="1"/>
  <c r="AT122" i="1"/>
  <c r="K128" i="1"/>
  <c r="AF128" i="1"/>
  <c r="Q133" i="1"/>
  <c r="O133" i="1" s="1"/>
  <c r="R133" i="1" s="1"/>
  <c r="AE138" i="1"/>
  <c r="N138" i="1"/>
  <c r="AT138" i="1"/>
  <c r="T139" i="1"/>
  <c r="U139" i="1" s="1"/>
  <c r="Q139" i="1" s="1"/>
  <c r="O139" i="1" s="1"/>
  <c r="R139" i="1" s="1"/>
  <c r="L139" i="1" s="1"/>
  <c r="M139" i="1" s="1"/>
  <c r="AE146" i="1"/>
  <c r="N146" i="1"/>
  <c r="AT146" i="1"/>
  <c r="K148" i="1"/>
  <c r="AF148" i="1"/>
  <c r="AB150" i="1"/>
  <c r="AA152" i="1"/>
  <c r="AF153" i="1"/>
  <c r="AE153" i="1"/>
  <c r="N153" i="1"/>
  <c r="K164" i="1"/>
  <c r="AF164" i="1"/>
  <c r="AB166" i="1"/>
  <c r="AA168" i="1"/>
  <c r="AF169" i="1"/>
  <c r="AE169" i="1"/>
  <c r="N169" i="1"/>
  <c r="K180" i="1"/>
  <c r="AF180" i="1"/>
  <c r="AB182" i="1"/>
  <c r="AA184" i="1"/>
  <c r="AF185" i="1"/>
  <c r="AE185" i="1"/>
  <c r="N185" i="1"/>
  <c r="T199" i="1"/>
  <c r="U199" i="1" s="1"/>
  <c r="Q199" i="1" s="1"/>
  <c r="O199" i="1" s="1"/>
  <c r="R199" i="1" s="1"/>
  <c r="L199" i="1" s="1"/>
  <c r="M199" i="1" s="1"/>
  <c r="AA203" i="1"/>
  <c r="AC204" i="1"/>
  <c r="AB204" i="1"/>
  <c r="K204" i="1"/>
  <c r="AF204" i="1"/>
  <c r="AE204" i="1"/>
  <c r="AA205" i="1"/>
  <c r="AA206" i="1"/>
  <c r="AA211" i="1"/>
  <c r="K212" i="1"/>
  <c r="AF212" i="1"/>
  <c r="AE212" i="1"/>
  <c r="AA217" i="1"/>
  <c r="AA218" i="1"/>
  <c r="Q218" i="1"/>
  <c r="O218" i="1" s="1"/>
  <c r="R218" i="1" s="1"/>
  <c r="L218" i="1" s="1"/>
  <c r="M218" i="1" s="1"/>
  <c r="AA220" i="1"/>
  <c r="AC233" i="1"/>
  <c r="V233" i="1"/>
  <c r="Z233" i="1" s="1"/>
  <c r="T244" i="1"/>
  <c r="U244" i="1" s="1"/>
  <c r="K255" i="1"/>
  <c r="AF255" i="1"/>
  <c r="AE255" i="1"/>
  <c r="AT255" i="1"/>
  <c r="N255" i="1"/>
  <c r="N267" i="1"/>
  <c r="AF268" i="1"/>
  <c r="AE268" i="1"/>
  <c r="N268" i="1"/>
  <c r="K268" i="1"/>
  <c r="AT268" i="1"/>
  <c r="AA277" i="1"/>
  <c r="AE284" i="1"/>
  <c r="AF284" i="1"/>
  <c r="K284" i="1"/>
  <c r="AT284" i="1"/>
  <c r="AA329" i="1"/>
  <c r="AF117" i="1"/>
  <c r="AE117" i="1"/>
  <c r="N117" i="1"/>
  <c r="T121" i="1"/>
  <c r="U121" i="1" s="1"/>
  <c r="Q121" i="1" s="1"/>
  <c r="O121" i="1" s="1"/>
  <c r="R121" i="1" s="1"/>
  <c r="W122" i="1"/>
  <c r="AE126" i="1"/>
  <c r="N126" i="1"/>
  <c r="AT126" i="1"/>
  <c r="S127" i="1"/>
  <c r="AF133" i="1"/>
  <c r="AE133" i="1"/>
  <c r="N133" i="1"/>
  <c r="T137" i="1"/>
  <c r="U137" i="1" s="1"/>
  <c r="Q137" i="1" s="1"/>
  <c r="O137" i="1" s="1"/>
  <c r="R137" i="1" s="1"/>
  <c r="L137" i="1" s="1"/>
  <c r="M137" i="1" s="1"/>
  <c r="W138" i="1"/>
  <c r="AW139" i="1"/>
  <c r="K140" i="1"/>
  <c r="AF140" i="1"/>
  <c r="T145" i="1"/>
  <c r="U145" i="1" s="1"/>
  <c r="W146" i="1"/>
  <c r="AT153" i="1"/>
  <c r="AW158" i="1"/>
  <c r="AE162" i="1"/>
  <c r="N162" i="1"/>
  <c r="AT162" i="1"/>
  <c r="S163" i="1"/>
  <c r="AT169" i="1"/>
  <c r="AE178" i="1"/>
  <c r="N178" i="1"/>
  <c r="AT178" i="1"/>
  <c r="S179" i="1"/>
  <c r="AT185" i="1"/>
  <c r="S187" i="1"/>
  <c r="AE190" i="1"/>
  <c r="N190" i="1"/>
  <c r="K190" i="1"/>
  <c r="AF190" i="1"/>
  <c r="T194" i="1"/>
  <c r="U194" i="1" s="1"/>
  <c r="AB194" i="1" s="1"/>
  <c r="AW199" i="1"/>
  <c r="AF205" i="1"/>
  <c r="AE205" i="1"/>
  <c r="N205" i="1"/>
  <c r="T209" i="1"/>
  <c r="U209" i="1" s="1"/>
  <c r="Q209" i="1" s="1"/>
  <c r="O209" i="1" s="1"/>
  <c r="R209" i="1" s="1"/>
  <c r="L209" i="1" s="1"/>
  <c r="M209" i="1" s="1"/>
  <c r="T212" i="1"/>
  <c r="U212" i="1" s="1"/>
  <c r="K222" i="1"/>
  <c r="AF222" i="1"/>
  <c r="AE222" i="1"/>
  <c r="N222" i="1"/>
  <c r="AA225" i="1"/>
  <c r="W232" i="1"/>
  <c r="AW233" i="1"/>
  <c r="Q244" i="1"/>
  <c r="O244" i="1" s="1"/>
  <c r="R244" i="1" s="1"/>
  <c r="L244" i="1" s="1"/>
  <c r="M244" i="1" s="1"/>
  <c r="AA244" i="1"/>
  <c r="AE248" i="1"/>
  <c r="N248" i="1"/>
  <c r="AT248" i="1"/>
  <c r="AF248" i="1"/>
  <c r="K248" i="1"/>
  <c r="K267" i="1"/>
  <c r="AF267" i="1"/>
  <c r="AE267" i="1"/>
  <c r="T322" i="1"/>
  <c r="U322" i="1" s="1"/>
  <c r="S115" i="1"/>
  <c r="S131" i="1"/>
  <c r="Q145" i="1"/>
  <c r="O145" i="1" s="1"/>
  <c r="R145" i="1" s="1"/>
  <c r="L145" i="1" s="1"/>
  <c r="M145" i="1" s="1"/>
  <c r="K152" i="1"/>
  <c r="AF152" i="1"/>
  <c r="AA156" i="1"/>
  <c r="K168" i="1"/>
  <c r="AF168" i="1"/>
  <c r="AB170" i="1"/>
  <c r="AA172" i="1"/>
  <c r="AW179" i="1"/>
  <c r="AW180" i="1"/>
  <c r="K184" i="1"/>
  <c r="AF184" i="1"/>
  <c r="AT190" i="1"/>
  <c r="AA191" i="1"/>
  <c r="Q194" i="1"/>
  <c r="O194" i="1" s="1"/>
  <c r="R194" i="1" s="1"/>
  <c r="L194" i="1" s="1"/>
  <c r="M194" i="1" s="1"/>
  <c r="AA198" i="1"/>
  <c r="K200" i="1"/>
  <c r="AF200" i="1"/>
  <c r="AT200" i="1"/>
  <c r="AE200" i="1"/>
  <c r="AT205" i="1"/>
  <c r="AE206" i="1"/>
  <c r="N206" i="1"/>
  <c r="AT206" i="1"/>
  <c r="AF206" i="1"/>
  <c r="K206" i="1"/>
  <c r="AA208" i="1"/>
  <c r="AB210" i="1"/>
  <c r="AW212" i="1"/>
  <c r="AW216" i="1"/>
  <c r="S216" i="1"/>
  <c r="S222" i="1"/>
  <c r="AW222" i="1"/>
  <c r="AA233" i="1"/>
  <c r="Q233" i="1"/>
  <c r="O233" i="1" s="1"/>
  <c r="R233" i="1" s="1"/>
  <c r="L233" i="1" s="1"/>
  <c r="M233" i="1" s="1"/>
  <c r="T236" i="1"/>
  <c r="U236" i="1" s="1"/>
  <c r="T112" i="1"/>
  <c r="U112" i="1" s="1"/>
  <c r="Q112" i="1" s="1"/>
  <c r="O112" i="1" s="1"/>
  <c r="R112" i="1" s="1"/>
  <c r="L112" i="1" s="1"/>
  <c r="M112" i="1" s="1"/>
  <c r="AE114" i="1"/>
  <c r="N114" i="1"/>
  <c r="AT114" i="1"/>
  <c r="AW115" i="1"/>
  <c r="K116" i="1"/>
  <c r="AF116" i="1"/>
  <c r="AB118" i="1"/>
  <c r="AA120" i="1"/>
  <c r="Q125" i="1"/>
  <c r="O125" i="1" s="1"/>
  <c r="R125" i="1" s="1"/>
  <c r="L125" i="1" s="1"/>
  <c r="M125" i="1" s="1"/>
  <c r="AW126" i="1"/>
  <c r="T128" i="1"/>
  <c r="U128" i="1" s="1"/>
  <c r="AE130" i="1"/>
  <c r="N130" i="1"/>
  <c r="AT130" i="1"/>
  <c r="AW131" i="1"/>
  <c r="K132" i="1"/>
  <c r="AF132" i="1"/>
  <c r="AA136" i="1"/>
  <c r="Q136" i="1"/>
  <c r="O136" i="1" s="1"/>
  <c r="R136" i="1" s="1"/>
  <c r="L136" i="1" s="1"/>
  <c r="M136" i="1" s="1"/>
  <c r="AW140" i="1"/>
  <c r="AE150" i="1"/>
  <c r="N150" i="1"/>
  <c r="AT150" i="1"/>
  <c r="S151" i="1"/>
  <c r="Q161" i="1"/>
  <c r="O161" i="1" s="1"/>
  <c r="R161" i="1" s="1"/>
  <c r="L161" i="1" s="1"/>
  <c r="M161" i="1" s="1"/>
  <c r="AW162" i="1"/>
  <c r="T164" i="1"/>
  <c r="U164" i="1" s="1"/>
  <c r="AE166" i="1"/>
  <c r="N166" i="1"/>
  <c r="AT166" i="1"/>
  <c r="S167" i="1"/>
  <c r="Q177" i="1"/>
  <c r="O177" i="1" s="1"/>
  <c r="R177" i="1" s="1"/>
  <c r="L177" i="1" s="1"/>
  <c r="M177" i="1" s="1"/>
  <c r="AW178" i="1"/>
  <c r="T180" i="1"/>
  <c r="U180" i="1" s="1"/>
  <c r="Q180" i="1" s="1"/>
  <c r="O180" i="1" s="1"/>
  <c r="R180" i="1" s="1"/>
  <c r="L180" i="1" s="1"/>
  <c r="M180" i="1" s="1"/>
  <c r="AE182" i="1"/>
  <c r="N182" i="1"/>
  <c r="AT182" i="1"/>
  <c r="S183" i="1"/>
  <c r="AT191" i="1"/>
  <c r="AE191" i="1"/>
  <c r="Q193" i="1"/>
  <c r="O193" i="1" s="1"/>
  <c r="R193" i="1" s="1"/>
  <c r="L193" i="1" s="1"/>
  <c r="M193" i="1" s="1"/>
  <c r="T201" i="1"/>
  <c r="U201" i="1" s="1"/>
  <c r="Q201" i="1" s="1"/>
  <c r="O201" i="1" s="1"/>
  <c r="R201" i="1" s="1"/>
  <c r="L201" i="1" s="1"/>
  <c r="M201" i="1" s="1"/>
  <c r="Q210" i="1"/>
  <c r="O210" i="1" s="1"/>
  <c r="R210" i="1" s="1"/>
  <c r="AE210" i="1"/>
  <c r="N210" i="1"/>
  <c r="AT210" i="1"/>
  <c r="K210" i="1"/>
  <c r="AW214" i="1"/>
  <c r="AF227" i="1"/>
  <c r="AE227" i="1"/>
  <c r="N227" i="1"/>
  <c r="K227" i="1"/>
  <c r="AF235" i="1"/>
  <c r="AE235" i="1"/>
  <c r="N235" i="1"/>
  <c r="AT235" i="1"/>
  <c r="K235" i="1"/>
  <c r="W249" i="1"/>
  <c r="AA273" i="1"/>
  <c r="S281" i="1"/>
  <c r="AW281" i="1"/>
  <c r="T296" i="1"/>
  <c r="U296" i="1" s="1"/>
  <c r="AB296" i="1" s="1"/>
  <c r="Q321" i="1"/>
  <c r="O321" i="1" s="1"/>
  <c r="R321" i="1" s="1"/>
  <c r="L321" i="1" s="1"/>
  <c r="M321" i="1" s="1"/>
  <c r="AA321" i="1"/>
  <c r="AB191" i="1"/>
  <c r="AE202" i="1"/>
  <c r="N202" i="1"/>
  <c r="AT202" i="1"/>
  <c r="W210" i="1"/>
  <c r="AB213" i="1"/>
  <c r="AD213" i="1" s="1"/>
  <c r="W217" i="1"/>
  <c r="AE220" i="1"/>
  <c r="N220" i="1"/>
  <c r="AT220" i="1"/>
  <c r="K220" i="1"/>
  <c r="AW228" i="1"/>
  <c r="AE232" i="1"/>
  <c r="N232" i="1"/>
  <c r="AT232" i="1"/>
  <c r="AF232" i="1"/>
  <c r="K232" i="1"/>
  <c r="AA242" i="1"/>
  <c r="Q243" i="1"/>
  <c r="O243" i="1" s="1"/>
  <c r="R243" i="1" s="1"/>
  <c r="AA243" i="1"/>
  <c r="T249" i="1"/>
  <c r="U249" i="1" s="1"/>
  <c r="AB249" i="1" s="1"/>
  <c r="AA254" i="1"/>
  <c r="AA261" i="1"/>
  <c r="W266" i="1"/>
  <c r="S267" i="1"/>
  <c r="AW267" i="1"/>
  <c r="T269" i="1"/>
  <c r="U269" i="1" s="1"/>
  <c r="AB269" i="1" s="1"/>
  <c r="T285" i="1"/>
  <c r="U285" i="1" s="1"/>
  <c r="Q285" i="1" s="1"/>
  <c r="O285" i="1" s="1"/>
  <c r="R285" i="1" s="1"/>
  <c r="L285" i="1" s="1"/>
  <c r="M285" i="1" s="1"/>
  <c r="AT305" i="1"/>
  <c r="K305" i="1"/>
  <c r="AF305" i="1"/>
  <c r="AE305" i="1"/>
  <c r="N305" i="1"/>
  <c r="AA317" i="1"/>
  <c r="AB330" i="1"/>
  <c r="AF331" i="1"/>
  <c r="AE331" i="1"/>
  <c r="AT331" i="1"/>
  <c r="K331" i="1"/>
  <c r="N331" i="1"/>
  <c r="Q116" i="1"/>
  <c r="O116" i="1" s="1"/>
  <c r="R116" i="1" s="1"/>
  <c r="L116" i="1" s="1"/>
  <c r="M116" i="1" s="1"/>
  <c r="Q140" i="1"/>
  <c r="O140" i="1" s="1"/>
  <c r="R140" i="1" s="1"/>
  <c r="L140" i="1" s="1"/>
  <c r="M140" i="1" s="1"/>
  <c r="S195" i="1"/>
  <c r="K196" i="1"/>
  <c r="AF196" i="1"/>
  <c r="W202" i="1"/>
  <c r="AF209" i="1"/>
  <c r="AE209" i="1"/>
  <c r="N209" i="1"/>
  <c r="AC213" i="1"/>
  <c r="AB233" i="1"/>
  <c r="S237" i="1"/>
  <c r="AW237" i="1"/>
  <c r="K238" i="1"/>
  <c r="AF238" i="1"/>
  <c r="AE238" i="1"/>
  <c r="AF239" i="1"/>
  <c r="AE239" i="1"/>
  <c r="N239" i="1"/>
  <c r="AF243" i="1"/>
  <c r="AE243" i="1"/>
  <c r="N243" i="1"/>
  <c r="AA249" i="1"/>
  <c r="Q249" i="1"/>
  <c r="O249" i="1" s="1"/>
  <c r="R249" i="1" s="1"/>
  <c r="L249" i="1" s="1"/>
  <c r="M249" i="1" s="1"/>
  <c r="AW249" i="1"/>
  <c r="AE261" i="1"/>
  <c r="N261" i="1"/>
  <c r="AT261" i="1"/>
  <c r="AF261" i="1"/>
  <c r="K261" i="1"/>
  <c r="AA270" i="1"/>
  <c r="AA285" i="1"/>
  <c r="K290" i="1"/>
  <c r="AF290" i="1"/>
  <c r="AT290" i="1"/>
  <c r="AE290" i="1"/>
  <c r="N290" i="1"/>
  <c r="V299" i="1"/>
  <c r="Z299" i="1" s="1"/>
  <c r="AC299" i="1"/>
  <c r="AB299" i="1"/>
  <c r="S305" i="1"/>
  <c r="AW305" i="1"/>
  <c r="AE194" i="1"/>
  <c r="N194" i="1"/>
  <c r="AT194" i="1"/>
  <c r="K208" i="1"/>
  <c r="AF208" i="1"/>
  <c r="AA212" i="1"/>
  <c r="T219" i="1"/>
  <c r="U219" i="1" s="1"/>
  <c r="Q219" i="1"/>
  <c r="O219" i="1" s="1"/>
  <c r="R219" i="1" s="1"/>
  <c r="T220" i="1"/>
  <c r="U220" i="1" s="1"/>
  <c r="Q220" i="1" s="1"/>
  <c r="O220" i="1" s="1"/>
  <c r="R220" i="1" s="1"/>
  <c r="AA228" i="1"/>
  <c r="T228" i="1"/>
  <c r="U228" i="1" s="1"/>
  <c r="S238" i="1"/>
  <c r="AW238" i="1"/>
  <c r="AA248" i="1"/>
  <c r="AA250" i="1"/>
  <c r="T250" i="1"/>
  <c r="U250" i="1" s="1"/>
  <c r="Q250" i="1" s="1"/>
  <c r="O250" i="1" s="1"/>
  <c r="R250" i="1" s="1"/>
  <c r="L250" i="1" s="1"/>
  <c r="M250" i="1" s="1"/>
  <c r="Q252" i="1"/>
  <c r="O252" i="1" s="1"/>
  <c r="R252" i="1" s="1"/>
  <c r="L252" i="1" s="1"/>
  <c r="M252" i="1" s="1"/>
  <c r="AA252" i="1"/>
  <c r="AA253" i="1"/>
  <c r="AA255" i="1"/>
  <c r="T255" i="1"/>
  <c r="U255" i="1" s="1"/>
  <c r="AB255" i="1" s="1"/>
  <c r="S266" i="1"/>
  <c r="AW266" i="1"/>
  <c r="K279" i="1"/>
  <c r="AF279" i="1"/>
  <c r="AT279" i="1"/>
  <c r="AE279" i="1"/>
  <c r="N279" i="1"/>
  <c r="V280" i="1"/>
  <c r="Z280" i="1" s="1"/>
  <c r="AW283" i="1"/>
  <c r="S283" i="1"/>
  <c r="T288" i="1"/>
  <c r="U288" i="1" s="1"/>
  <c r="Q288" i="1" s="1"/>
  <c r="O288" i="1" s="1"/>
  <c r="R288" i="1" s="1"/>
  <c r="L288" i="1" s="1"/>
  <c r="M288" i="1" s="1"/>
  <c r="T290" i="1"/>
  <c r="U290" i="1" s="1"/>
  <c r="Q290" i="1" s="1"/>
  <c r="O290" i="1" s="1"/>
  <c r="R290" i="1" s="1"/>
  <c r="L290" i="1" s="1"/>
  <c r="M290" i="1" s="1"/>
  <c r="AF303" i="1"/>
  <c r="AE303" i="1"/>
  <c r="N303" i="1"/>
  <c r="K303" i="1"/>
  <c r="AF307" i="1"/>
  <c r="AE307" i="1"/>
  <c r="N307" i="1"/>
  <c r="K307" i="1"/>
  <c r="AT307" i="1"/>
  <c r="AA316" i="1"/>
  <c r="K323" i="1"/>
  <c r="AT323" i="1"/>
  <c r="AF323" i="1"/>
  <c r="N323" i="1"/>
  <c r="AE323" i="1"/>
  <c r="W190" i="1"/>
  <c r="W194" i="1"/>
  <c r="AW196" i="1"/>
  <c r="T205" i="1"/>
  <c r="U205" i="1" s="1"/>
  <c r="S207" i="1"/>
  <c r="Q213" i="1"/>
  <c r="O213" i="1" s="1"/>
  <c r="R213" i="1" s="1"/>
  <c r="AA214" i="1"/>
  <c r="AW218" i="1"/>
  <c r="AF219" i="1"/>
  <c r="AE219" i="1"/>
  <c r="N219" i="1"/>
  <c r="AT219" i="1"/>
  <c r="K219" i="1"/>
  <c r="AA222" i="1"/>
  <c r="AA226" i="1"/>
  <c r="Q227" i="1"/>
  <c r="O227" i="1" s="1"/>
  <c r="R227" i="1" s="1"/>
  <c r="AA227" i="1"/>
  <c r="AD227" i="1" s="1"/>
  <c r="T232" i="1"/>
  <c r="U232" i="1" s="1"/>
  <c r="Q232" i="1" s="1"/>
  <c r="O232" i="1" s="1"/>
  <c r="R232" i="1" s="1"/>
  <c r="AB236" i="1"/>
  <c r="T243" i="1"/>
  <c r="U243" i="1" s="1"/>
  <c r="AA247" i="1"/>
  <c r="AE253" i="1"/>
  <c r="AT253" i="1"/>
  <c r="AE256" i="1"/>
  <c r="AT256" i="1"/>
  <c r="N256" i="1"/>
  <c r="AF256" i="1"/>
  <c r="Q260" i="1"/>
  <c r="O260" i="1" s="1"/>
  <c r="R260" i="1" s="1"/>
  <c r="AA260" i="1"/>
  <c r="AD260" i="1" s="1"/>
  <c r="AF264" i="1"/>
  <c r="AE264" i="1"/>
  <c r="N264" i="1"/>
  <c r="AT264" i="1"/>
  <c r="K264" i="1"/>
  <c r="T273" i="1"/>
  <c r="U273" i="1" s="1"/>
  <c r="AA284" i="1"/>
  <c r="AW290" i="1"/>
  <c r="AT301" i="1"/>
  <c r="K301" i="1"/>
  <c r="AE301" i="1"/>
  <c r="N301" i="1"/>
  <c r="AF301" i="1"/>
  <c r="AT303" i="1"/>
  <c r="T323" i="1"/>
  <c r="U323" i="1" s="1"/>
  <c r="AB323" i="1" s="1"/>
  <c r="S215" i="1"/>
  <c r="W216" i="1"/>
  <c r="W220" i="1"/>
  <c r="K226" i="1"/>
  <c r="AF226" i="1"/>
  <c r="AA230" i="1"/>
  <c r="Q230" i="1"/>
  <c r="O230" i="1" s="1"/>
  <c r="R230" i="1" s="1"/>
  <c r="AF231" i="1"/>
  <c r="AE231" i="1"/>
  <c r="N231" i="1"/>
  <c r="W236" i="1"/>
  <c r="K242" i="1"/>
  <c r="AF242" i="1"/>
  <c r="AA246" i="1"/>
  <c r="AF247" i="1"/>
  <c r="AE247" i="1"/>
  <c r="N247" i="1"/>
  <c r="AC259" i="1"/>
  <c r="W261" i="1"/>
  <c r="AC268" i="1"/>
  <c r="AF272" i="1"/>
  <c r="AE272" i="1"/>
  <c r="N272" i="1"/>
  <c r="AW279" i="1"/>
  <c r="S279" i="1"/>
  <c r="W280" i="1"/>
  <c r="T292" i="1"/>
  <c r="U292" i="1" s="1"/>
  <c r="AB292" i="1" s="1"/>
  <c r="AA294" i="1"/>
  <c r="T350" i="1"/>
  <c r="U350" i="1" s="1"/>
  <c r="V352" i="1"/>
  <c r="Z352" i="1" s="1"/>
  <c r="AC352" i="1"/>
  <c r="AB352" i="1"/>
  <c r="Q196" i="1"/>
  <c r="O196" i="1" s="1"/>
  <c r="R196" i="1" s="1"/>
  <c r="L196" i="1" s="1"/>
  <c r="M196" i="1" s="1"/>
  <c r="Q204" i="1"/>
  <c r="O204" i="1" s="1"/>
  <c r="R204" i="1" s="1"/>
  <c r="AE224" i="1"/>
  <c r="N224" i="1"/>
  <c r="AT224" i="1"/>
  <c r="S225" i="1"/>
  <c r="AE240" i="1"/>
  <c r="N240" i="1"/>
  <c r="AT240" i="1"/>
  <c r="S241" i="1"/>
  <c r="AA251" i="1"/>
  <c r="Q251" i="1"/>
  <c r="O251" i="1" s="1"/>
  <c r="R251" i="1" s="1"/>
  <c r="L251" i="1" s="1"/>
  <c r="M251" i="1" s="1"/>
  <c r="T251" i="1"/>
  <c r="U251" i="1" s="1"/>
  <c r="T257" i="1"/>
  <c r="U257" i="1" s="1"/>
  <c r="Q257" i="1" s="1"/>
  <c r="O257" i="1" s="1"/>
  <c r="R257" i="1" s="1"/>
  <c r="L257" i="1" s="1"/>
  <c r="M257" i="1" s="1"/>
  <c r="T262" i="1"/>
  <c r="U262" i="1" s="1"/>
  <c r="AB262" i="1" s="1"/>
  <c r="AE265" i="1"/>
  <c r="N265" i="1"/>
  <c r="AT265" i="1"/>
  <c r="K265" i="1"/>
  <c r="AT272" i="1"/>
  <c r="AE277" i="1"/>
  <c r="N277" i="1"/>
  <c r="AT277" i="1"/>
  <c r="AF277" i="1"/>
  <c r="K277" i="1"/>
  <c r="AA282" i="1"/>
  <c r="T282" i="1"/>
  <c r="U282" i="1" s="1"/>
  <c r="T284" i="1"/>
  <c r="U284" i="1" s="1"/>
  <c r="K306" i="1"/>
  <c r="AF306" i="1"/>
  <c r="AE306" i="1"/>
  <c r="N306" i="1"/>
  <c r="V307" i="1"/>
  <c r="Z307" i="1" s="1"/>
  <c r="AC307" i="1"/>
  <c r="AB307" i="1"/>
  <c r="AD307" i="1" s="1"/>
  <c r="AA326" i="1"/>
  <c r="AF339" i="1"/>
  <c r="AE339" i="1"/>
  <c r="N339" i="1"/>
  <c r="K339" i="1"/>
  <c r="AT339" i="1"/>
  <c r="AT214" i="1"/>
  <c r="AT216" i="1"/>
  <c r="AT218" i="1"/>
  <c r="T223" i="1"/>
  <c r="U223" i="1" s="1"/>
  <c r="W224" i="1"/>
  <c r="AW225" i="1"/>
  <c r="AW226" i="1"/>
  <c r="K230" i="1"/>
  <c r="AF230" i="1"/>
  <c r="AB232" i="1"/>
  <c r="AA234" i="1"/>
  <c r="T239" i="1"/>
  <c r="U239" i="1" s="1"/>
  <c r="W240" i="1"/>
  <c r="AW241" i="1"/>
  <c r="AW242" i="1"/>
  <c r="K246" i="1"/>
  <c r="AF246" i="1"/>
  <c r="W253" i="1"/>
  <c r="AW262" i="1"/>
  <c r="K263" i="1"/>
  <c r="AF263" i="1"/>
  <c r="AT263" i="1"/>
  <c r="AE263" i="1"/>
  <c r="Q276" i="1"/>
  <c r="O276" i="1" s="1"/>
  <c r="R276" i="1" s="1"/>
  <c r="L276" i="1" s="1"/>
  <c r="M276" i="1" s="1"/>
  <c r="AA276" i="1"/>
  <c r="K283" i="1"/>
  <c r="AF291" i="1"/>
  <c r="AE291" i="1"/>
  <c r="N291" i="1"/>
  <c r="AT291" i="1"/>
  <c r="K291" i="1"/>
  <c r="K302" i="1"/>
  <c r="AF302" i="1"/>
  <c r="AE302" i="1"/>
  <c r="AT302" i="1"/>
  <c r="N302" i="1"/>
  <c r="S306" i="1"/>
  <c r="AW306" i="1"/>
  <c r="N310" i="1"/>
  <c r="AF324" i="1"/>
  <c r="AE324" i="1"/>
  <c r="K324" i="1"/>
  <c r="N324" i="1"/>
  <c r="T339" i="1"/>
  <c r="U339" i="1" s="1"/>
  <c r="AA341" i="1"/>
  <c r="Q223" i="1"/>
  <c r="O223" i="1" s="1"/>
  <c r="R223" i="1" s="1"/>
  <c r="L223" i="1" s="1"/>
  <c r="M223" i="1" s="1"/>
  <c r="AW224" i="1"/>
  <c r="T226" i="1"/>
  <c r="U226" i="1" s="1"/>
  <c r="Q226" i="1" s="1"/>
  <c r="O226" i="1" s="1"/>
  <c r="R226" i="1" s="1"/>
  <c r="AE228" i="1"/>
  <c r="N228" i="1"/>
  <c r="AT228" i="1"/>
  <c r="S229" i="1"/>
  <c r="AW240" i="1"/>
  <c r="T242" i="1"/>
  <c r="U242" i="1" s="1"/>
  <c r="Q242" i="1" s="1"/>
  <c r="O242" i="1" s="1"/>
  <c r="R242" i="1" s="1"/>
  <c r="AE244" i="1"/>
  <c r="N244" i="1"/>
  <c r="AT244" i="1"/>
  <c r="S245" i="1"/>
  <c r="AA256" i="1"/>
  <c r="T265" i="1"/>
  <c r="U265" i="1" s="1"/>
  <c r="AB265" i="1" s="1"/>
  <c r="W273" i="1"/>
  <c r="AF276" i="1"/>
  <c r="AE276" i="1"/>
  <c r="N276" i="1"/>
  <c r="AT276" i="1"/>
  <c r="K276" i="1"/>
  <c r="AE283" i="1"/>
  <c r="N283" i="1"/>
  <c r="AF283" i="1"/>
  <c r="AF287" i="1"/>
  <c r="AE287" i="1"/>
  <c r="N287" i="1"/>
  <c r="K287" i="1"/>
  <c r="K310" i="1"/>
  <c r="AF310" i="1"/>
  <c r="AE310" i="1"/>
  <c r="T312" i="1"/>
  <c r="U312" i="1" s="1"/>
  <c r="AA259" i="1"/>
  <c r="Q259" i="1"/>
  <c r="O259" i="1" s="1"/>
  <c r="R259" i="1" s="1"/>
  <c r="K271" i="1"/>
  <c r="AF271" i="1"/>
  <c r="AB273" i="1"/>
  <c r="AA275" i="1"/>
  <c r="AA289" i="1"/>
  <c r="AA293" i="1"/>
  <c r="S293" i="1"/>
  <c r="AW293" i="1"/>
  <c r="K294" i="1"/>
  <c r="AF294" i="1"/>
  <c r="AE294" i="1"/>
  <c r="AA298" i="1"/>
  <c r="AA300" i="1"/>
  <c r="T300" i="1"/>
  <c r="U300" i="1" s="1"/>
  <c r="T310" i="1"/>
  <c r="U310" i="1" s="1"/>
  <c r="Q310" i="1" s="1"/>
  <c r="O310" i="1" s="1"/>
  <c r="R310" i="1" s="1"/>
  <c r="T313" i="1"/>
  <c r="U313" i="1" s="1"/>
  <c r="Q313" i="1" s="1"/>
  <c r="O313" i="1" s="1"/>
  <c r="R313" i="1" s="1"/>
  <c r="AE316" i="1"/>
  <c r="N316" i="1"/>
  <c r="AT316" i="1"/>
  <c r="K316" i="1"/>
  <c r="AF319" i="1"/>
  <c r="N319" i="1"/>
  <c r="AE319" i="1"/>
  <c r="AT319" i="1"/>
  <c r="K319" i="1"/>
  <c r="T325" i="1"/>
  <c r="U325" i="1" s="1"/>
  <c r="Q325" i="1" s="1"/>
  <c r="O325" i="1" s="1"/>
  <c r="R325" i="1" s="1"/>
  <c r="L325" i="1" s="1"/>
  <c r="M325" i="1" s="1"/>
  <c r="N326" i="1"/>
  <c r="AT326" i="1"/>
  <c r="K326" i="1"/>
  <c r="AF326" i="1"/>
  <c r="AE326" i="1"/>
  <c r="T338" i="1"/>
  <c r="U338" i="1" s="1"/>
  <c r="AW255" i="1"/>
  <c r="AW265" i="1"/>
  <c r="AE269" i="1"/>
  <c r="N269" i="1"/>
  <c r="AT269" i="1"/>
  <c r="S270" i="1"/>
  <c r="AW285" i="1"/>
  <c r="S294" i="1"/>
  <c r="AW294" i="1"/>
  <c r="AF295" i="1"/>
  <c r="AE295" i="1"/>
  <c r="N295" i="1"/>
  <c r="Q299" i="1"/>
  <c r="O299" i="1" s="1"/>
  <c r="R299" i="1" s="1"/>
  <c r="L299" i="1" s="1"/>
  <c r="M299" i="1" s="1"/>
  <c r="AA299" i="1"/>
  <c r="T304" i="1"/>
  <c r="U304" i="1" s="1"/>
  <c r="AW310" i="1"/>
  <c r="AW313" i="1"/>
  <c r="K314" i="1"/>
  <c r="AF314" i="1"/>
  <c r="AT314" i="1"/>
  <c r="AE314" i="1"/>
  <c r="AA333" i="1"/>
  <c r="AW338" i="1"/>
  <c r="AB346" i="1"/>
  <c r="AD346" i="1" s="1"/>
  <c r="V346" i="1"/>
  <c r="Z346" i="1" s="1"/>
  <c r="AA359" i="1"/>
  <c r="K259" i="1"/>
  <c r="AF259" i="1"/>
  <c r="AA263" i="1"/>
  <c r="K275" i="1"/>
  <c r="AF275" i="1"/>
  <c r="AA279" i="1"/>
  <c r="AA280" i="1"/>
  <c r="Q280" i="1"/>
  <c r="O280" i="1" s="1"/>
  <c r="R280" i="1" s="1"/>
  <c r="L280" i="1" s="1"/>
  <c r="M280" i="1" s="1"/>
  <c r="K286" i="1"/>
  <c r="AF286" i="1"/>
  <c r="AE286" i="1"/>
  <c r="AT289" i="1"/>
  <c r="K289" i="1"/>
  <c r="AF289" i="1"/>
  <c r="AE289" i="1"/>
  <c r="V295" i="1"/>
  <c r="Z295" i="1" s="1"/>
  <c r="AC295" i="1"/>
  <c r="AB295" i="1"/>
  <c r="AT295" i="1"/>
  <c r="AF299" i="1"/>
  <c r="AE299" i="1"/>
  <c r="N299" i="1"/>
  <c r="AA302" i="1"/>
  <c r="Q304" i="1"/>
  <c r="O304" i="1" s="1"/>
  <c r="R304" i="1" s="1"/>
  <c r="AF311" i="1"/>
  <c r="AE311" i="1"/>
  <c r="N311" i="1"/>
  <c r="K311" i="1"/>
  <c r="T316" i="1"/>
  <c r="U316" i="1" s="1"/>
  <c r="Q316" i="1" s="1"/>
  <c r="O316" i="1" s="1"/>
  <c r="R316" i="1" s="1"/>
  <c r="T318" i="1"/>
  <c r="U318" i="1" s="1"/>
  <c r="Q318" i="1" s="1"/>
  <c r="O318" i="1" s="1"/>
  <c r="R318" i="1" s="1"/>
  <c r="L318" i="1" s="1"/>
  <c r="M318" i="1" s="1"/>
  <c r="AF320" i="1"/>
  <c r="AE320" i="1"/>
  <c r="N320" i="1"/>
  <c r="AT320" i="1"/>
  <c r="K320" i="1"/>
  <c r="AA325" i="1"/>
  <c r="AA330" i="1"/>
  <c r="K330" i="1"/>
  <c r="N330" i="1"/>
  <c r="AF330" i="1"/>
  <c r="AE330" i="1"/>
  <c r="AT330" i="1"/>
  <c r="AW251" i="1"/>
  <c r="S253" i="1"/>
  <c r="AE257" i="1"/>
  <c r="AT257" i="1"/>
  <c r="S258" i="1"/>
  <c r="AW269" i="1"/>
  <c r="AE273" i="1"/>
  <c r="N273" i="1"/>
  <c r="AT273" i="1"/>
  <c r="S274" i="1"/>
  <c r="AB280" i="1"/>
  <c r="AD280" i="1" s="1"/>
  <c r="AE280" i="1"/>
  <c r="AF280" i="1"/>
  <c r="T289" i="1"/>
  <c r="U289" i="1" s="1"/>
  <c r="AE292" i="1"/>
  <c r="N292" i="1"/>
  <c r="AT292" i="1"/>
  <c r="K292" i="1"/>
  <c r="AT299" i="1"/>
  <c r="AA303" i="1"/>
  <c r="AA306" i="1"/>
  <c r="AW314" i="1"/>
  <c r="AF315" i="1"/>
  <c r="AE315" i="1"/>
  <c r="N315" i="1"/>
  <c r="AT315" i="1"/>
  <c r="K315" i="1"/>
  <c r="T321" i="1"/>
  <c r="U321" i="1" s="1"/>
  <c r="AA336" i="1"/>
  <c r="AE288" i="1"/>
  <c r="N288" i="1"/>
  <c r="AT288" i="1"/>
  <c r="K298" i="1"/>
  <c r="AF298" i="1"/>
  <c r="T301" i="1"/>
  <c r="U301" i="1" s="1"/>
  <c r="AB301" i="1" s="1"/>
  <c r="AE312" i="1"/>
  <c r="N312" i="1"/>
  <c r="AT312" i="1"/>
  <c r="N321" i="1"/>
  <c r="AF321" i="1"/>
  <c r="AF325" i="1"/>
  <c r="N325" i="1"/>
  <c r="AT325" i="1"/>
  <c r="T326" i="1"/>
  <c r="U326" i="1" s="1"/>
  <c r="T330" i="1"/>
  <c r="U330" i="1" s="1"/>
  <c r="Q330" i="1" s="1"/>
  <c r="O330" i="1" s="1"/>
  <c r="R330" i="1" s="1"/>
  <c r="L330" i="1" s="1"/>
  <c r="M330" i="1" s="1"/>
  <c r="T332" i="1"/>
  <c r="U332" i="1" s="1"/>
  <c r="AB332" i="1" s="1"/>
  <c r="AA334" i="1"/>
  <c r="K356" i="1"/>
  <c r="AF356" i="1"/>
  <c r="AT356" i="1"/>
  <c r="AE356" i="1"/>
  <c r="N356" i="1"/>
  <c r="AB362" i="1"/>
  <c r="T370" i="1"/>
  <c r="U370" i="1" s="1"/>
  <c r="AW280" i="1"/>
  <c r="AW284" i="1"/>
  <c r="AA286" i="1"/>
  <c r="T287" i="1"/>
  <c r="U287" i="1" s="1"/>
  <c r="Q287" i="1" s="1"/>
  <c r="O287" i="1" s="1"/>
  <c r="R287" i="1" s="1"/>
  <c r="W288" i="1"/>
  <c r="AB289" i="1"/>
  <c r="AW292" i="1"/>
  <c r="AE296" i="1"/>
  <c r="N296" i="1"/>
  <c r="AT296" i="1"/>
  <c r="S297" i="1"/>
  <c r="AW301" i="1"/>
  <c r="AW302" i="1"/>
  <c r="AE308" i="1"/>
  <c r="N308" i="1"/>
  <c r="AT308" i="1"/>
  <c r="T311" i="1"/>
  <c r="U311" i="1" s="1"/>
  <c r="W312" i="1"/>
  <c r="AB313" i="1"/>
  <c r="AW316" i="1"/>
  <c r="AE317" i="1"/>
  <c r="K317" i="1"/>
  <c r="AT317" i="1"/>
  <c r="AW330" i="1"/>
  <c r="T344" i="1"/>
  <c r="U344" i="1" s="1"/>
  <c r="AF347" i="1"/>
  <c r="AE347" i="1"/>
  <c r="N347" i="1"/>
  <c r="AT347" i="1"/>
  <c r="K347" i="1"/>
  <c r="AA290" i="1"/>
  <c r="T302" i="1"/>
  <c r="U302" i="1" s="1"/>
  <c r="Q302" i="1" s="1"/>
  <c r="O302" i="1" s="1"/>
  <c r="R302" i="1" s="1"/>
  <c r="AE304" i="1"/>
  <c r="N304" i="1"/>
  <c r="AT304" i="1"/>
  <c r="AA314" i="1"/>
  <c r="AD314" i="1" s="1"/>
  <c r="Q314" i="1"/>
  <c r="O314" i="1" s="1"/>
  <c r="R314" i="1" s="1"/>
  <c r="AT318" i="1"/>
  <c r="AF318" i="1"/>
  <c r="N318" i="1"/>
  <c r="AE318" i="1"/>
  <c r="K318" i="1"/>
  <c r="Q344" i="1"/>
  <c r="O344" i="1" s="1"/>
  <c r="R344" i="1" s="1"/>
  <c r="L344" i="1" s="1"/>
  <c r="M344" i="1" s="1"/>
  <c r="AA344" i="1"/>
  <c r="V347" i="1"/>
  <c r="Z347" i="1" s="1"/>
  <c r="AC347" i="1"/>
  <c r="AD347" i="1" s="1"/>
  <c r="AB347" i="1"/>
  <c r="Q349" i="1"/>
  <c r="O349" i="1" s="1"/>
  <c r="R349" i="1" s="1"/>
  <c r="L349" i="1" s="1"/>
  <c r="M349" i="1" s="1"/>
  <c r="AA349" i="1"/>
  <c r="T349" i="1"/>
  <c r="U349" i="1" s="1"/>
  <c r="V356" i="1"/>
  <c r="Z356" i="1" s="1"/>
  <c r="AC356" i="1"/>
  <c r="AB356" i="1"/>
  <c r="T385" i="1"/>
  <c r="U385" i="1" s="1"/>
  <c r="AE282" i="1"/>
  <c r="Q295" i="1"/>
  <c r="O295" i="1" s="1"/>
  <c r="R295" i="1" s="1"/>
  <c r="L295" i="1" s="1"/>
  <c r="M295" i="1" s="1"/>
  <c r="AW296" i="1"/>
  <c r="T298" i="1"/>
  <c r="U298" i="1" s="1"/>
  <c r="AE300" i="1"/>
  <c r="N300" i="1"/>
  <c r="AT300" i="1"/>
  <c r="T303" i="1"/>
  <c r="U303" i="1" s="1"/>
  <c r="W304" i="1"/>
  <c r="Q307" i="1"/>
  <c r="O307" i="1" s="1"/>
  <c r="R307" i="1" s="1"/>
  <c r="L307" i="1" s="1"/>
  <c r="M307" i="1" s="1"/>
  <c r="AW308" i="1"/>
  <c r="AA310" i="1"/>
  <c r="T327" i="1"/>
  <c r="U327" i="1" s="1"/>
  <c r="W336" i="1"/>
  <c r="AW336" i="1"/>
  <c r="Q323" i="1"/>
  <c r="O323" i="1" s="1"/>
  <c r="R323" i="1" s="1"/>
  <c r="AA328" i="1"/>
  <c r="AE328" i="1"/>
  <c r="AT328" i="1"/>
  <c r="AE329" i="1"/>
  <c r="K329" i="1"/>
  <c r="AT329" i="1"/>
  <c r="AE332" i="1"/>
  <c r="N332" i="1"/>
  <c r="AT332" i="1"/>
  <c r="K332" i="1"/>
  <c r="AA335" i="1"/>
  <c r="S341" i="1"/>
  <c r="AW341" i="1"/>
  <c r="Q343" i="1"/>
  <c r="O343" i="1" s="1"/>
  <c r="R343" i="1" s="1"/>
  <c r="AA343" i="1"/>
  <c r="AF349" i="1"/>
  <c r="AE349" i="1"/>
  <c r="N349" i="1"/>
  <c r="AC355" i="1"/>
  <c r="V355" i="1"/>
  <c r="Z355" i="1" s="1"/>
  <c r="AE365" i="1"/>
  <c r="AT365" i="1"/>
  <c r="N365" i="1"/>
  <c r="AF365" i="1"/>
  <c r="AA373" i="1"/>
  <c r="T373" i="1"/>
  <c r="U373" i="1" s="1"/>
  <c r="AB380" i="1"/>
  <c r="V380" i="1"/>
  <c r="Z380" i="1" s="1"/>
  <c r="AA384" i="1"/>
  <c r="T384" i="1"/>
  <c r="U384" i="1" s="1"/>
  <c r="Q384" i="1" s="1"/>
  <c r="O384" i="1" s="1"/>
  <c r="R384" i="1" s="1"/>
  <c r="AB322" i="1"/>
  <c r="K328" i="1"/>
  <c r="AW328" i="1"/>
  <c r="S328" i="1"/>
  <c r="AF335" i="1"/>
  <c r="AE335" i="1"/>
  <c r="N335" i="1"/>
  <c r="AC342" i="1"/>
  <c r="AB342" i="1"/>
  <c r="K342" i="1"/>
  <c r="AF342" i="1"/>
  <c r="AE342" i="1"/>
  <c r="AF343" i="1"/>
  <c r="AE343" i="1"/>
  <c r="N343" i="1"/>
  <c r="AT349" i="1"/>
  <c r="T354" i="1"/>
  <c r="U354" i="1" s="1"/>
  <c r="AW355" i="1"/>
  <c r="AF361" i="1"/>
  <c r="AE361" i="1"/>
  <c r="N361" i="1"/>
  <c r="K361" i="1"/>
  <c r="T365" i="1"/>
  <c r="U365" i="1" s="1"/>
  <c r="T366" i="1"/>
  <c r="U366" i="1" s="1"/>
  <c r="Q322" i="1"/>
  <c r="O322" i="1" s="1"/>
  <c r="R322" i="1" s="1"/>
  <c r="L322" i="1" s="1"/>
  <c r="M322" i="1" s="1"/>
  <c r="AA327" i="1"/>
  <c r="V353" i="1"/>
  <c r="Z353" i="1" s="1"/>
  <c r="AC353" i="1"/>
  <c r="AB353" i="1"/>
  <c r="AE358" i="1"/>
  <c r="N358" i="1"/>
  <c r="AT358" i="1"/>
  <c r="K358" i="1"/>
  <c r="AF358" i="1"/>
  <c r="T360" i="1"/>
  <c r="U360" i="1" s="1"/>
  <c r="V361" i="1"/>
  <c r="Z361" i="1" s="1"/>
  <c r="AC361" i="1"/>
  <c r="AB361" i="1"/>
  <c r="K365" i="1"/>
  <c r="AT327" i="1"/>
  <c r="K327" i="1"/>
  <c r="T335" i="1"/>
  <c r="U335" i="1" s="1"/>
  <c r="Q335" i="1" s="1"/>
  <c r="O335" i="1" s="1"/>
  <c r="R335" i="1" s="1"/>
  <c r="L335" i="1" s="1"/>
  <c r="M335" i="1" s="1"/>
  <c r="K338" i="1"/>
  <c r="AF338" i="1"/>
  <c r="AT338" i="1"/>
  <c r="AE338" i="1"/>
  <c r="AF348" i="1"/>
  <c r="AE348" i="1"/>
  <c r="N348" i="1"/>
  <c r="K348" i="1"/>
  <c r="AW352" i="1"/>
  <c r="AW360" i="1"/>
  <c r="AA363" i="1"/>
  <c r="AE378" i="1"/>
  <c r="N378" i="1"/>
  <c r="AT378" i="1"/>
  <c r="AF378" i="1"/>
  <c r="K378" i="1"/>
  <c r="K334" i="1"/>
  <c r="AF334" i="1"/>
  <c r="AB336" i="1"/>
  <c r="AE340" i="1"/>
  <c r="N340" i="1"/>
  <c r="AT340" i="1"/>
  <c r="AB344" i="1"/>
  <c r="Q347" i="1"/>
  <c r="O347" i="1" s="1"/>
  <c r="R347" i="1" s="1"/>
  <c r="L347" i="1" s="1"/>
  <c r="M347" i="1" s="1"/>
  <c r="AA355" i="1"/>
  <c r="Q355" i="1"/>
  <c r="O355" i="1" s="1"/>
  <c r="R355" i="1" s="1"/>
  <c r="L355" i="1" s="1"/>
  <c r="M355" i="1" s="1"/>
  <c r="T357" i="1"/>
  <c r="U357" i="1" s="1"/>
  <c r="Q357" i="1" s="1"/>
  <c r="O357" i="1" s="1"/>
  <c r="R357" i="1" s="1"/>
  <c r="T358" i="1"/>
  <c r="U358" i="1" s="1"/>
  <c r="S359" i="1"/>
  <c r="N360" i="1"/>
  <c r="S375" i="1"/>
  <c r="S329" i="1"/>
  <c r="S333" i="1"/>
  <c r="W340" i="1"/>
  <c r="AW342" i="1"/>
  <c r="W350" i="1"/>
  <c r="AW356" i="1"/>
  <c r="AF357" i="1"/>
  <c r="AE357" i="1"/>
  <c r="N357" i="1"/>
  <c r="AT357" i="1"/>
  <c r="K357" i="1"/>
  <c r="AW359" i="1"/>
  <c r="T362" i="1"/>
  <c r="U362" i="1" s="1"/>
  <c r="AA375" i="1"/>
  <c r="Q386" i="1"/>
  <c r="O386" i="1" s="1"/>
  <c r="R386" i="1" s="1"/>
  <c r="L386" i="1" s="1"/>
  <c r="M386" i="1" s="1"/>
  <c r="AA386" i="1"/>
  <c r="AW332" i="1"/>
  <c r="S345" i="1"/>
  <c r="K346" i="1"/>
  <c r="AF346" i="1"/>
  <c r="T363" i="1"/>
  <c r="U363" i="1" s="1"/>
  <c r="AB363" i="1" s="1"/>
  <c r="AA368" i="1"/>
  <c r="T368" i="1"/>
  <c r="U368" i="1" s="1"/>
  <c r="Q368" i="1" s="1"/>
  <c r="O368" i="1" s="1"/>
  <c r="R368" i="1" s="1"/>
  <c r="AE336" i="1"/>
  <c r="N336" i="1"/>
  <c r="AT336" i="1"/>
  <c r="S337" i="1"/>
  <c r="AE344" i="1"/>
  <c r="N344" i="1"/>
  <c r="AT344" i="1"/>
  <c r="AW345" i="1"/>
  <c r="AE354" i="1"/>
  <c r="N354" i="1"/>
  <c r="AT354" i="1"/>
  <c r="AF354" i="1"/>
  <c r="K354" i="1"/>
  <c r="K360" i="1"/>
  <c r="AF360" i="1"/>
  <c r="AE360" i="1"/>
  <c r="W382" i="1"/>
  <c r="AW386" i="1"/>
  <c r="Q353" i="1"/>
  <c r="O353" i="1" s="1"/>
  <c r="R353" i="1" s="1"/>
  <c r="L353" i="1" s="1"/>
  <c r="M353" i="1" s="1"/>
  <c r="AW354" i="1"/>
  <c r="AB355" i="1"/>
  <c r="W358" i="1"/>
  <c r="AE362" i="1"/>
  <c r="N362" i="1"/>
  <c r="AT362" i="1"/>
  <c r="AT367" i="1"/>
  <c r="K367" i="1"/>
  <c r="AE367" i="1"/>
  <c r="N367" i="1"/>
  <c r="K368" i="1"/>
  <c r="AF368" i="1"/>
  <c r="AE368" i="1"/>
  <c r="AA369" i="1"/>
  <c r="AA372" i="1"/>
  <c r="AF373" i="1"/>
  <c r="AE373" i="1"/>
  <c r="N373" i="1"/>
  <c r="AT373" i="1"/>
  <c r="AE382" i="1"/>
  <c r="N382" i="1"/>
  <c r="AT382" i="1"/>
  <c r="AF382" i="1"/>
  <c r="K382" i="1"/>
  <c r="Q338" i="1"/>
  <c r="O338" i="1" s="1"/>
  <c r="R338" i="1" s="1"/>
  <c r="L338" i="1" s="1"/>
  <c r="M338" i="1" s="1"/>
  <c r="Q342" i="1"/>
  <c r="O342" i="1" s="1"/>
  <c r="R342" i="1" s="1"/>
  <c r="L342" i="1" s="1"/>
  <c r="M342" i="1" s="1"/>
  <c r="Q346" i="1"/>
  <c r="O346" i="1" s="1"/>
  <c r="R346" i="1" s="1"/>
  <c r="L346" i="1" s="1"/>
  <c r="M346" i="1" s="1"/>
  <c r="AF353" i="1"/>
  <c r="AE353" i="1"/>
  <c r="N353" i="1"/>
  <c r="K364" i="1"/>
  <c r="N364" i="1"/>
  <c r="AF364" i="1"/>
  <c r="AE364" i="1"/>
  <c r="AF369" i="1"/>
  <c r="AE369" i="1"/>
  <c r="N369" i="1"/>
  <c r="T374" i="1"/>
  <c r="U374" i="1" s="1"/>
  <c r="AB374" i="1" s="1"/>
  <c r="AF377" i="1"/>
  <c r="AE377" i="1"/>
  <c r="N377" i="1"/>
  <c r="AT377" i="1"/>
  <c r="K377" i="1"/>
  <c r="T378" i="1"/>
  <c r="U378" i="1" s="1"/>
  <c r="AA381" i="1"/>
  <c r="S351" i="1"/>
  <c r="AT353" i="1"/>
  <c r="AA356" i="1"/>
  <c r="Q356" i="1"/>
  <c r="O356" i="1" s="1"/>
  <c r="R356" i="1" s="1"/>
  <c r="L356" i="1" s="1"/>
  <c r="M356" i="1" s="1"/>
  <c r="Q361" i="1"/>
  <c r="O361" i="1" s="1"/>
  <c r="R361" i="1" s="1"/>
  <c r="AA364" i="1"/>
  <c r="Q364" i="1"/>
  <c r="O364" i="1" s="1"/>
  <c r="R364" i="1" s="1"/>
  <c r="L364" i="1" s="1"/>
  <c r="M364" i="1" s="1"/>
  <c r="AT369" i="1"/>
  <c r="AW376" i="1"/>
  <c r="T381" i="1"/>
  <c r="U381" i="1" s="1"/>
  <c r="Q381" i="1" s="1"/>
  <c r="O381" i="1" s="1"/>
  <c r="R381" i="1" s="1"/>
  <c r="AF381" i="1"/>
  <c r="AE381" i="1"/>
  <c r="N381" i="1"/>
  <c r="AT381" i="1"/>
  <c r="K381" i="1"/>
  <c r="AE350" i="1"/>
  <c r="N350" i="1"/>
  <c r="AT350" i="1"/>
  <c r="AW351" i="1"/>
  <c r="K352" i="1"/>
  <c r="AF352" i="1"/>
  <c r="AB354" i="1"/>
  <c r="AT359" i="1"/>
  <c r="K359" i="1"/>
  <c r="AW364" i="1"/>
  <c r="AB365" i="1"/>
  <c r="Q365" i="1"/>
  <c r="O365" i="1" s="1"/>
  <c r="R365" i="1" s="1"/>
  <c r="AA365" i="1"/>
  <c r="AA379" i="1"/>
  <c r="T382" i="1"/>
  <c r="U382" i="1" s="1"/>
  <c r="AB382" i="1" s="1"/>
  <c r="AA385" i="1"/>
  <c r="AE386" i="1"/>
  <c r="N386" i="1"/>
  <c r="AT386" i="1"/>
  <c r="AF386" i="1"/>
  <c r="K386" i="1"/>
  <c r="W366" i="1"/>
  <c r="AE366" i="1"/>
  <c r="N366" i="1"/>
  <c r="S367" i="1"/>
  <c r="Q377" i="1"/>
  <c r="O377" i="1" s="1"/>
  <c r="R377" i="1" s="1"/>
  <c r="L377" i="1" s="1"/>
  <c r="M377" i="1" s="1"/>
  <c r="AW378" i="1"/>
  <c r="AA380" i="1"/>
  <c r="AD380" i="1" s="1"/>
  <c r="Q380" i="1"/>
  <c r="O380" i="1" s="1"/>
  <c r="R380" i="1" s="1"/>
  <c r="AT387" i="1"/>
  <c r="K387" i="1"/>
  <c r="K388" i="1"/>
  <c r="AF388" i="1"/>
  <c r="Q352" i="1"/>
  <c r="O352" i="1" s="1"/>
  <c r="R352" i="1" s="1"/>
  <c r="Q360" i="1"/>
  <c r="O360" i="1" s="1"/>
  <c r="R360" i="1" s="1"/>
  <c r="K372" i="1"/>
  <c r="AF372" i="1"/>
  <c r="AA376" i="1"/>
  <c r="AT383" i="1"/>
  <c r="K383" i="1"/>
  <c r="K384" i="1"/>
  <c r="AF384" i="1"/>
  <c r="S387" i="1"/>
  <c r="AE370" i="1"/>
  <c r="N370" i="1"/>
  <c r="AT370" i="1"/>
  <c r="S371" i="1"/>
  <c r="AT379" i="1"/>
  <c r="K379" i="1"/>
  <c r="K380" i="1"/>
  <c r="AF380" i="1"/>
  <c r="S383" i="1"/>
  <c r="AW387" i="1"/>
  <c r="AW365" i="1"/>
  <c r="AW366" i="1"/>
  <c r="T369" i="1"/>
  <c r="U369" i="1" s="1"/>
  <c r="Q369" i="1" s="1"/>
  <c r="O369" i="1" s="1"/>
  <c r="R369" i="1" s="1"/>
  <c r="L369" i="1" s="1"/>
  <c r="M369" i="1" s="1"/>
  <c r="W370" i="1"/>
  <c r="AW371" i="1"/>
  <c r="AW372" i="1"/>
  <c r="K376" i="1"/>
  <c r="AF376" i="1"/>
  <c r="AB378" i="1"/>
  <c r="S379" i="1"/>
  <c r="AW383" i="1"/>
  <c r="AW384" i="1"/>
  <c r="N387" i="1"/>
  <c r="AB248" i="1" l="1"/>
  <c r="Q248" i="1"/>
  <c r="O248" i="1" s="1"/>
  <c r="R248" i="1" s="1"/>
  <c r="L26" i="1"/>
  <c r="M26" i="1" s="1"/>
  <c r="Q309" i="1"/>
  <c r="O309" i="1" s="1"/>
  <c r="R309" i="1" s="1"/>
  <c r="L309" i="1" s="1"/>
  <c r="M309" i="1" s="1"/>
  <c r="AB309" i="1"/>
  <c r="AB152" i="1"/>
  <c r="Q152" i="1"/>
  <c r="O152" i="1" s="1"/>
  <c r="R152" i="1" s="1"/>
  <c r="L152" i="1" s="1"/>
  <c r="M152" i="1" s="1"/>
  <c r="V152" i="1"/>
  <c r="Z152" i="1" s="1"/>
  <c r="AC152" i="1"/>
  <c r="Q65" i="1"/>
  <c r="O65" i="1" s="1"/>
  <c r="R65" i="1" s="1"/>
  <c r="L65" i="1" s="1"/>
  <c r="M65" i="1" s="1"/>
  <c r="AB65" i="1"/>
  <c r="AB288" i="1"/>
  <c r="AB126" i="1"/>
  <c r="Q126" i="1"/>
  <c r="O126" i="1" s="1"/>
  <c r="R126" i="1" s="1"/>
  <c r="L126" i="1" s="1"/>
  <c r="M126" i="1" s="1"/>
  <c r="AC372" i="1"/>
  <c r="AD372" i="1" s="1"/>
  <c r="Q372" i="1"/>
  <c r="O372" i="1" s="1"/>
  <c r="R372" i="1" s="1"/>
  <c r="L372" i="1" s="1"/>
  <c r="M372" i="1" s="1"/>
  <c r="AB372" i="1"/>
  <c r="V372" i="1"/>
  <c r="Z372" i="1" s="1"/>
  <c r="T56" i="1"/>
  <c r="U56" i="1" s="1"/>
  <c r="AC27" i="1"/>
  <c r="Q27" i="1"/>
  <c r="O27" i="1" s="1"/>
  <c r="R27" i="1" s="1"/>
  <c r="L27" i="1" s="1"/>
  <c r="M27" i="1" s="1"/>
  <c r="AB27" i="1"/>
  <c r="V27" i="1"/>
  <c r="Z27" i="1" s="1"/>
  <c r="Q61" i="1"/>
  <c r="O61" i="1" s="1"/>
  <c r="R61" i="1" s="1"/>
  <c r="L61" i="1" s="1"/>
  <c r="M61" i="1" s="1"/>
  <c r="AB61" i="1"/>
  <c r="AD276" i="1"/>
  <c r="V234" i="1"/>
  <c r="Z234" i="1" s="1"/>
  <c r="AC234" i="1"/>
  <c r="AD234" i="1" s="1"/>
  <c r="Q234" i="1"/>
  <c r="O234" i="1" s="1"/>
  <c r="R234" i="1" s="1"/>
  <c r="AB234" i="1"/>
  <c r="AB38" i="1"/>
  <c r="Q38" i="1"/>
  <c r="O38" i="1" s="1"/>
  <c r="R38" i="1" s="1"/>
  <c r="L38" i="1" s="1"/>
  <c r="M38" i="1" s="1"/>
  <c r="V376" i="1"/>
  <c r="Z376" i="1" s="1"/>
  <c r="AC376" i="1"/>
  <c r="AB376" i="1"/>
  <c r="Q376" i="1"/>
  <c r="O376" i="1" s="1"/>
  <c r="R376" i="1" s="1"/>
  <c r="L376" i="1" s="1"/>
  <c r="M376" i="1" s="1"/>
  <c r="AB247" i="1"/>
  <c r="AD247" i="1" s="1"/>
  <c r="V247" i="1"/>
  <c r="Z247" i="1" s="1"/>
  <c r="AC247" i="1"/>
  <c r="Q247" i="1"/>
  <c r="O247" i="1" s="1"/>
  <c r="R247" i="1" s="1"/>
  <c r="L247" i="1" s="1"/>
  <c r="M247" i="1" s="1"/>
  <c r="Q119" i="1"/>
  <c r="O119" i="1" s="1"/>
  <c r="R119" i="1" s="1"/>
  <c r="L119" i="1" s="1"/>
  <c r="M119" i="1" s="1"/>
  <c r="AC119" i="1"/>
  <c r="AD119" i="1" s="1"/>
  <c r="AC208" i="1"/>
  <c r="AB208" i="1"/>
  <c r="V208" i="1"/>
  <c r="Z208" i="1" s="1"/>
  <c r="Q197" i="1"/>
  <c r="O197" i="1" s="1"/>
  <c r="R197" i="1" s="1"/>
  <c r="L197" i="1" s="1"/>
  <c r="M197" i="1" s="1"/>
  <c r="AC197" i="1"/>
  <c r="V197" i="1"/>
  <c r="Z197" i="1" s="1"/>
  <c r="AB197" i="1"/>
  <c r="Q268" i="1"/>
  <c r="O268" i="1" s="1"/>
  <c r="R268" i="1" s="1"/>
  <c r="L268" i="1" s="1"/>
  <c r="M268" i="1" s="1"/>
  <c r="Q208" i="1"/>
  <c r="O208" i="1" s="1"/>
  <c r="R208" i="1" s="1"/>
  <c r="L208" i="1" s="1"/>
  <c r="M208" i="1" s="1"/>
  <c r="AB57" i="1"/>
  <c r="Q57" i="1"/>
  <c r="O57" i="1" s="1"/>
  <c r="R57" i="1" s="1"/>
  <c r="L57" i="1" s="1"/>
  <c r="M57" i="1" s="1"/>
  <c r="L361" i="1"/>
  <c r="M361" i="1" s="1"/>
  <c r="Q275" i="1"/>
  <c r="O275" i="1" s="1"/>
  <c r="R275" i="1" s="1"/>
  <c r="L275" i="1" s="1"/>
  <c r="M275" i="1" s="1"/>
  <c r="Q186" i="1"/>
  <c r="O186" i="1" s="1"/>
  <c r="R186" i="1" s="1"/>
  <c r="L186" i="1" s="1"/>
  <c r="M186" i="1" s="1"/>
  <c r="AB186" i="1"/>
  <c r="Q348" i="1"/>
  <c r="O348" i="1" s="1"/>
  <c r="R348" i="1" s="1"/>
  <c r="AD342" i="1"/>
  <c r="L384" i="1"/>
  <c r="M384" i="1" s="1"/>
  <c r="L343" i="1"/>
  <c r="M343" i="1" s="1"/>
  <c r="AD275" i="1"/>
  <c r="AB268" i="1"/>
  <c r="L243" i="1"/>
  <c r="M243" i="1" s="1"/>
  <c r="AB217" i="1"/>
  <c r="Q85" i="1"/>
  <c r="O85" i="1" s="1"/>
  <c r="R85" i="1" s="1"/>
  <c r="L85" i="1" s="1"/>
  <c r="M85" i="1" s="1"/>
  <c r="AB85" i="1"/>
  <c r="AB26" i="1"/>
  <c r="Q370" i="1"/>
  <c r="O370" i="1" s="1"/>
  <c r="R370" i="1" s="1"/>
  <c r="L370" i="1" s="1"/>
  <c r="M370" i="1" s="1"/>
  <c r="AB370" i="1"/>
  <c r="T246" i="1"/>
  <c r="U246" i="1" s="1"/>
  <c r="Q59" i="1"/>
  <c r="O59" i="1" s="1"/>
  <c r="R59" i="1" s="1"/>
  <c r="L59" i="1" s="1"/>
  <c r="M59" i="1" s="1"/>
  <c r="AC59" i="1"/>
  <c r="AD59" i="1" s="1"/>
  <c r="AC275" i="1"/>
  <c r="AB275" i="1"/>
  <c r="Q282" i="1"/>
  <c r="O282" i="1" s="1"/>
  <c r="R282" i="1" s="1"/>
  <c r="L282" i="1" s="1"/>
  <c r="M282" i="1" s="1"/>
  <c r="AB282" i="1"/>
  <c r="AD268" i="1"/>
  <c r="L22" i="1"/>
  <c r="M22" i="1" s="1"/>
  <c r="AB198" i="1"/>
  <c r="Q206" i="1"/>
  <c r="O206" i="1" s="1"/>
  <c r="R206" i="1" s="1"/>
  <c r="L206" i="1" s="1"/>
  <c r="M206" i="1" s="1"/>
  <c r="AB206" i="1"/>
  <c r="AD70" i="1"/>
  <c r="L50" i="1"/>
  <c r="M50" i="1" s="1"/>
  <c r="L28" i="1"/>
  <c r="M28" i="1" s="1"/>
  <c r="AD40" i="1"/>
  <c r="V263" i="1"/>
  <c r="Z263" i="1" s="1"/>
  <c r="AC263" i="1"/>
  <c r="AD263" i="1" s="1"/>
  <c r="AB263" i="1"/>
  <c r="AC70" i="1"/>
  <c r="V70" i="1"/>
  <c r="Z70" i="1" s="1"/>
  <c r="L368" i="1"/>
  <c r="M368" i="1" s="1"/>
  <c r="AD361" i="1"/>
  <c r="AD355" i="1"/>
  <c r="AD353" i="1"/>
  <c r="L314" i="1"/>
  <c r="M314" i="1" s="1"/>
  <c r="L304" i="1"/>
  <c r="M304" i="1" s="1"/>
  <c r="AD295" i="1"/>
  <c r="Q263" i="1"/>
  <c r="O263" i="1" s="1"/>
  <c r="R263" i="1" s="1"/>
  <c r="L263" i="1" s="1"/>
  <c r="M263" i="1" s="1"/>
  <c r="L313" i="1"/>
  <c r="M313" i="1" s="1"/>
  <c r="AB278" i="1"/>
  <c r="AD278" i="1" s="1"/>
  <c r="L220" i="1"/>
  <c r="M220" i="1" s="1"/>
  <c r="AD113" i="1"/>
  <c r="Q374" i="1"/>
  <c r="O374" i="1" s="1"/>
  <c r="R374" i="1" s="1"/>
  <c r="L374" i="1" s="1"/>
  <c r="M374" i="1" s="1"/>
  <c r="Q31" i="1"/>
  <c r="O31" i="1" s="1"/>
  <c r="R31" i="1" s="1"/>
  <c r="L31" i="1" s="1"/>
  <c r="M31" i="1" s="1"/>
  <c r="Q36" i="1"/>
  <c r="O36" i="1" s="1"/>
  <c r="R36" i="1" s="1"/>
  <c r="L36" i="1" s="1"/>
  <c r="M36" i="1" s="1"/>
  <c r="AC113" i="1"/>
  <c r="Q93" i="1"/>
  <c r="O93" i="1" s="1"/>
  <c r="R93" i="1" s="1"/>
  <c r="L93" i="1" s="1"/>
  <c r="M93" i="1" s="1"/>
  <c r="AD200" i="1"/>
  <c r="AC80" i="1"/>
  <c r="AD80" i="1" s="1"/>
  <c r="V377" i="1"/>
  <c r="Z377" i="1" s="1"/>
  <c r="AC377" i="1"/>
  <c r="AD377" i="1" s="1"/>
  <c r="V200" i="1"/>
  <c r="Z200" i="1" s="1"/>
  <c r="AC200" i="1"/>
  <c r="AB200" i="1"/>
  <c r="AD299" i="1"/>
  <c r="L310" i="1"/>
  <c r="M310" i="1" s="1"/>
  <c r="L219" i="1"/>
  <c r="M219" i="1" s="1"/>
  <c r="L99" i="1"/>
  <c r="M99" i="1" s="1"/>
  <c r="Q382" i="1"/>
  <c r="O382" i="1" s="1"/>
  <c r="R382" i="1" s="1"/>
  <c r="L382" i="1" s="1"/>
  <c r="M382" i="1" s="1"/>
  <c r="L84" i="1"/>
  <c r="M84" i="1" s="1"/>
  <c r="L64" i="1"/>
  <c r="M64" i="1" s="1"/>
  <c r="AD252" i="1"/>
  <c r="Q278" i="1"/>
  <c r="O278" i="1" s="1"/>
  <c r="R278" i="1" s="1"/>
  <c r="L278" i="1" s="1"/>
  <c r="M278" i="1" s="1"/>
  <c r="V113" i="1"/>
  <c r="Z113" i="1" s="1"/>
  <c r="AD185" i="1"/>
  <c r="AC168" i="1"/>
  <c r="AD168" i="1" s="1"/>
  <c r="AB39" i="1"/>
  <c r="AD39" i="1" s="1"/>
  <c r="L173" i="1"/>
  <c r="M173" i="1" s="1"/>
  <c r="AD20" i="1"/>
  <c r="AB259" i="1"/>
  <c r="V259" i="1"/>
  <c r="Z259" i="1" s="1"/>
  <c r="AB377" i="1"/>
  <c r="L133" i="1"/>
  <c r="M133" i="1" s="1"/>
  <c r="AD143" i="1"/>
  <c r="AD376" i="1"/>
  <c r="AB318" i="1"/>
  <c r="L316" i="1"/>
  <c r="M316" i="1" s="1"/>
  <c r="AD161" i="1"/>
  <c r="V278" i="1"/>
  <c r="Z278" i="1" s="1"/>
  <c r="Q39" i="1"/>
  <c r="O39" i="1" s="1"/>
  <c r="R39" i="1" s="1"/>
  <c r="L39" i="1" s="1"/>
  <c r="M39" i="1" s="1"/>
  <c r="V39" i="1"/>
  <c r="Z39" i="1" s="1"/>
  <c r="AB60" i="1"/>
  <c r="AD60" i="1" s="1"/>
  <c r="V168" i="1"/>
  <c r="Z168" i="1" s="1"/>
  <c r="AD181" i="1"/>
  <c r="AD196" i="1"/>
  <c r="AD28" i="1"/>
  <c r="AD169" i="1"/>
  <c r="L232" i="1"/>
  <c r="M232" i="1" s="1"/>
  <c r="L210" i="1"/>
  <c r="M210" i="1" s="1"/>
  <c r="Q184" i="1"/>
  <c r="O184" i="1" s="1"/>
  <c r="R184" i="1" s="1"/>
  <c r="L184" i="1" s="1"/>
  <c r="M184" i="1" s="1"/>
  <c r="Q168" i="1"/>
  <c r="O168" i="1" s="1"/>
  <c r="R168" i="1" s="1"/>
  <c r="L168" i="1" s="1"/>
  <c r="M168" i="1" s="1"/>
  <c r="AD177" i="1"/>
  <c r="L76" i="1"/>
  <c r="M76" i="1" s="1"/>
  <c r="L83" i="1"/>
  <c r="M83" i="1" s="1"/>
  <c r="AD72" i="1"/>
  <c r="AD24" i="1"/>
  <c r="V60" i="1"/>
  <c r="Z60" i="1" s="1"/>
  <c r="AD36" i="1"/>
  <c r="AC388" i="1"/>
  <c r="AB388" i="1"/>
  <c r="V388" i="1"/>
  <c r="Z388" i="1" s="1"/>
  <c r="T367" i="1"/>
  <c r="U367" i="1" s="1"/>
  <c r="V327" i="1"/>
  <c r="Z327" i="1" s="1"/>
  <c r="AC327" i="1"/>
  <c r="AD327" i="1" s="1"/>
  <c r="V303" i="1"/>
  <c r="Z303" i="1" s="1"/>
  <c r="AC303" i="1"/>
  <c r="AD303" i="1" s="1"/>
  <c r="AB303" i="1"/>
  <c r="T297" i="1"/>
  <c r="U297" i="1" s="1"/>
  <c r="V320" i="1"/>
  <c r="Z320" i="1" s="1"/>
  <c r="AC320" i="1"/>
  <c r="AB320" i="1"/>
  <c r="T241" i="1"/>
  <c r="U241" i="1" s="1"/>
  <c r="T106" i="1"/>
  <c r="U106" i="1" s="1"/>
  <c r="AC58" i="1"/>
  <c r="V58" i="1"/>
  <c r="Z58" i="1" s="1"/>
  <c r="Q58" i="1"/>
  <c r="O58" i="1" s="1"/>
  <c r="R58" i="1" s="1"/>
  <c r="L58" i="1" s="1"/>
  <c r="M58" i="1" s="1"/>
  <c r="V96" i="1"/>
  <c r="Z96" i="1" s="1"/>
  <c r="AC96" i="1"/>
  <c r="AB96" i="1"/>
  <c r="V101" i="1"/>
  <c r="Z101" i="1" s="1"/>
  <c r="AC101" i="1"/>
  <c r="V311" i="1"/>
  <c r="Z311" i="1" s="1"/>
  <c r="AC311" i="1"/>
  <c r="AB311" i="1"/>
  <c r="AD352" i="1"/>
  <c r="V277" i="1"/>
  <c r="Z277" i="1" s="1"/>
  <c r="AC277" i="1"/>
  <c r="AD277" i="1" s="1"/>
  <c r="T283" i="1"/>
  <c r="U283" i="1" s="1"/>
  <c r="T267" i="1"/>
  <c r="U267" i="1" s="1"/>
  <c r="V244" i="1"/>
  <c r="Z244" i="1" s="1"/>
  <c r="AC244" i="1"/>
  <c r="V142" i="1"/>
  <c r="Z142" i="1" s="1"/>
  <c r="AC142" i="1"/>
  <c r="V319" i="1"/>
  <c r="Z319" i="1" s="1"/>
  <c r="AB319" i="1"/>
  <c r="Q319" i="1"/>
  <c r="O319" i="1" s="1"/>
  <c r="R319" i="1" s="1"/>
  <c r="L319" i="1" s="1"/>
  <c r="M319" i="1" s="1"/>
  <c r="AC319" i="1"/>
  <c r="AD319" i="1" s="1"/>
  <c r="V105" i="1"/>
  <c r="Z105" i="1" s="1"/>
  <c r="AC105" i="1"/>
  <c r="V157" i="1"/>
  <c r="Z157" i="1" s="1"/>
  <c r="AC157" i="1"/>
  <c r="AB157" i="1"/>
  <c r="L287" i="1"/>
  <c r="M287" i="1" s="1"/>
  <c r="Q292" i="1"/>
  <c r="O292" i="1" s="1"/>
  <c r="R292" i="1" s="1"/>
  <c r="L292" i="1" s="1"/>
  <c r="M292" i="1" s="1"/>
  <c r="L227" i="1"/>
  <c r="M227" i="1" s="1"/>
  <c r="T266" i="1"/>
  <c r="U266" i="1" s="1"/>
  <c r="AC139" i="1"/>
  <c r="V139" i="1"/>
  <c r="Z139" i="1" s="1"/>
  <c r="T203" i="1"/>
  <c r="U203" i="1" s="1"/>
  <c r="T211" i="1"/>
  <c r="U211" i="1" s="1"/>
  <c r="V138" i="1"/>
  <c r="Z138" i="1" s="1"/>
  <c r="AC138" i="1"/>
  <c r="AB43" i="1"/>
  <c r="V43" i="1"/>
  <c r="Z43" i="1" s="1"/>
  <c r="AC43" i="1"/>
  <c r="V34" i="1"/>
  <c r="Z34" i="1" s="1"/>
  <c r="AC34" i="1"/>
  <c r="Q138" i="1"/>
  <c r="O138" i="1" s="1"/>
  <c r="R138" i="1" s="1"/>
  <c r="L138" i="1" s="1"/>
  <c r="M138" i="1" s="1"/>
  <c r="AD218" i="1"/>
  <c r="L381" i="1"/>
  <c r="M381" i="1" s="1"/>
  <c r="L302" i="1"/>
  <c r="M302" i="1" s="1"/>
  <c r="V312" i="1"/>
  <c r="Z312" i="1" s="1"/>
  <c r="AC312" i="1"/>
  <c r="V350" i="1"/>
  <c r="Z350" i="1" s="1"/>
  <c r="AC350" i="1"/>
  <c r="L121" i="1"/>
  <c r="M121" i="1" s="1"/>
  <c r="T179" i="1"/>
  <c r="U179" i="1" s="1"/>
  <c r="AB105" i="1"/>
  <c r="V202" i="1"/>
  <c r="Z202" i="1" s="1"/>
  <c r="AC202" i="1"/>
  <c r="AD202" i="1" s="1"/>
  <c r="T90" i="1"/>
  <c r="U90" i="1" s="1"/>
  <c r="Q202" i="1"/>
  <c r="O202" i="1" s="1"/>
  <c r="R202" i="1" s="1"/>
  <c r="L202" i="1" s="1"/>
  <c r="M202" i="1" s="1"/>
  <c r="T176" i="1"/>
  <c r="U176" i="1" s="1"/>
  <c r="L380" i="1"/>
  <c r="M380" i="1" s="1"/>
  <c r="V382" i="1"/>
  <c r="Z382" i="1" s="1"/>
  <c r="AC382" i="1"/>
  <c r="AD382" i="1" s="1"/>
  <c r="V374" i="1"/>
  <c r="Z374" i="1" s="1"/>
  <c r="AC374" i="1"/>
  <c r="AD374" i="1" s="1"/>
  <c r="AB350" i="1"/>
  <c r="V343" i="1"/>
  <c r="Z343" i="1" s="1"/>
  <c r="AC343" i="1"/>
  <c r="AB343" i="1"/>
  <c r="T375" i="1"/>
  <c r="U375" i="1" s="1"/>
  <c r="V335" i="1"/>
  <c r="Z335" i="1" s="1"/>
  <c r="AC335" i="1"/>
  <c r="AB335" i="1"/>
  <c r="V360" i="1"/>
  <c r="Z360" i="1" s="1"/>
  <c r="AC360" i="1"/>
  <c r="AD360" i="1" s="1"/>
  <c r="AB360" i="1"/>
  <c r="V354" i="1"/>
  <c r="Z354" i="1" s="1"/>
  <c r="AC354" i="1"/>
  <c r="AD354" i="1" s="1"/>
  <c r="Q354" i="1"/>
  <c r="O354" i="1" s="1"/>
  <c r="R354" i="1" s="1"/>
  <c r="L354" i="1" s="1"/>
  <c r="M354" i="1" s="1"/>
  <c r="T328" i="1"/>
  <c r="U328" i="1" s="1"/>
  <c r="V344" i="1"/>
  <c r="Z344" i="1" s="1"/>
  <c r="AC344" i="1"/>
  <c r="AD344" i="1" s="1"/>
  <c r="AC301" i="1"/>
  <c r="AD301" i="1" s="1"/>
  <c r="V301" i="1"/>
  <c r="Z301" i="1" s="1"/>
  <c r="Q301" i="1"/>
  <c r="O301" i="1" s="1"/>
  <c r="R301" i="1" s="1"/>
  <c r="L301" i="1" s="1"/>
  <c r="M301" i="1" s="1"/>
  <c r="V286" i="1"/>
  <c r="Z286" i="1" s="1"/>
  <c r="AC286" i="1"/>
  <c r="AB286" i="1"/>
  <c r="V315" i="1"/>
  <c r="Z315" i="1" s="1"/>
  <c r="AC315" i="1"/>
  <c r="AB315" i="1"/>
  <c r="T293" i="1"/>
  <c r="U293" i="1" s="1"/>
  <c r="AC242" i="1"/>
  <c r="AB242" i="1"/>
  <c r="V242" i="1"/>
  <c r="Z242" i="1" s="1"/>
  <c r="AC251" i="1"/>
  <c r="V251" i="1"/>
  <c r="Z251" i="1" s="1"/>
  <c r="T215" i="1"/>
  <c r="U215" i="1" s="1"/>
  <c r="V243" i="1"/>
  <c r="Z243" i="1" s="1"/>
  <c r="AC243" i="1"/>
  <c r="AB243" i="1"/>
  <c r="V255" i="1"/>
  <c r="Z255" i="1" s="1"/>
  <c r="AC255" i="1"/>
  <c r="AD255" i="1" s="1"/>
  <c r="V219" i="1"/>
  <c r="Z219" i="1" s="1"/>
  <c r="AC219" i="1"/>
  <c r="AB219" i="1"/>
  <c r="AC285" i="1"/>
  <c r="V285" i="1"/>
  <c r="Z285" i="1" s="1"/>
  <c r="AB285" i="1"/>
  <c r="T115" i="1"/>
  <c r="U115" i="1" s="1"/>
  <c r="V209" i="1"/>
  <c r="Z209" i="1" s="1"/>
  <c r="AC209" i="1"/>
  <c r="AB209" i="1"/>
  <c r="Q277" i="1"/>
  <c r="O277" i="1" s="1"/>
  <c r="R277" i="1" s="1"/>
  <c r="L277" i="1" s="1"/>
  <c r="M277" i="1" s="1"/>
  <c r="AD233" i="1"/>
  <c r="V186" i="1"/>
  <c r="Z186" i="1" s="1"/>
  <c r="AC186" i="1"/>
  <c r="AD186" i="1" s="1"/>
  <c r="AC42" i="1"/>
  <c r="V42" i="1"/>
  <c r="Z42" i="1" s="1"/>
  <c r="V166" i="1"/>
  <c r="Z166" i="1" s="1"/>
  <c r="AC166" i="1"/>
  <c r="AD166" i="1" s="1"/>
  <c r="L107" i="1"/>
  <c r="M107" i="1" s="1"/>
  <c r="V235" i="1"/>
  <c r="Z235" i="1" s="1"/>
  <c r="AB235" i="1"/>
  <c r="AC235" i="1"/>
  <c r="AD235" i="1" s="1"/>
  <c r="T54" i="1"/>
  <c r="U54" i="1" s="1"/>
  <c r="V248" i="1"/>
  <c r="Z248" i="1" s="1"/>
  <c r="AC248" i="1"/>
  <c r="AD248" i="1" s="1"/>
  <c r="V170" i="1"/>
  <c r="Z170" i="1" s="1"/>
  <c r="AC170" i="1"/>
  <c r="AD170" i="1" s="1"/>
  <c r="V120" i="1"/>
  <c r="Z120" i="1" s="1"/>
  <c r="AC120" i="1"/>
  <c r="AB120" i="1"/>
  <c r="V240" i="1"/>
  <c r="Z240" i="1" s="1"/>
  <c r="AC240" i="1"/>
  <c r="AD240" i="1" s="1"/>
  <c r="AC66" i="1"/>
  <c r="AD66" i="1" s="1"/>
  <c r="V66" i="1"/>
  <c r="Z66" i="1" s="1"/>
  <c r="Q388" i="1"/>
  <c r="O388" i="1" s="1"/>
  <c r="R388" i="1" s="1"/>
  <c r="L388" i="1" s="1"/>
  <c r="M388" i="1" s="1"/>
  <c r="T172" i="1"/>
  <c r="U172" i="1" s="1"/>
  <c r="V22" i="1"/>
  <c r="Z22" i="1" s="1"/>
  <c r="AC22" i="1"/>
  <c r="AD22" i="1" s="1"/>
  <c r="Q41" i="1"/>
  <c r="O41" i="1" s="1"/>
  <c r="R41" i="1" s="1"/>
  <c r="L41" i="1" s="1"/>
  <c r="M41" i="1" s="1"/>
  <c r="V158" i="1"/>
  <c r="Z158" i="1" s="1"/>
  <c r="AC158" i="1"/>
  <c r="AD158" i="1" s="1"/>
  <c r="AD91" i="1"/>
  <c r="T132" i="1"/>
  <c r="U132" i="1" s="1"/>
  <c r="AC384" i="1"/>
  <c r="AB384" i="1"/>
  <c r="V384" i="1"/>
  <c r="Z384" i="1" s="1"/>
  <c r="T294" i="1"/>
  <c r="U294" i="1" s="1"/>
  <c r="V292" i="1"/>
  <c r="Z292" i="1" s="1"/>
  <c r="AC292" i="1"/>
  <c r="AD292" i="1" s="1"/>
  <c r="T207" i="1"/>
  <c r="U207" i="1" s="1"/>
  <c r="T254" i="1"/>
  <c r="U254" i="1" s="1"/>
  <c r="AC87" i="1"/>
  <c r="AB87" i="1"/>
  <c r="V87" i="1"/>
  <c r="Z87" i="1" s="1"/>
  <c r="AC17" i="1"/>
  <c r="AB17" i="1"/>
  <c r="V17" i="1"/>
  <c r="Z17" i="1" s="1"/>
  <c r="V130" i="1"/>
  <c r="Z130" i="1" s="1"/>
  <c r="AC130" i="1"/>
  <c r="V173" i="1"/>
  <c r="Z173" i="1" s="1"/>
  <c r="AC173" i="1"/>
  <c r="AB173" i="1"/>
  <c r="AC33" i="1"/>
  <c r="AB33" i="1"/>
  <c r="V33" i="1"/>
  <c r="Z33" i="1" s="1"/>
  <c r="V92" i="1"/>
  <c r="Z92" i="1" s="1"/>
  <c r="AB92" i="1"/>
  <c r="AC92" i="1"/>
  <c r="AD92" i="1" s="1"/>
  <c r="Q311" i="1"/>
  <c r="O311" i="1" s="1"/>
  <c r="R311" i="1" s="1"/>
  <c r="L311" i="1" s="1"/>
  <c r="M311" i="1" s="1"/>
  <c r="V205" i="1"/>
  <c r="Z205" i="1" s="1"/>
  <c r="AC205" i="1"/>
  <c r="AB205" i="1"/>
  <c r="AC217" i="1"/>
  <c r="AD217" i="1" s="1"/>
  <c r="V217" i="1"/>
  <c r="Z217" i="1" s="1"/>
  <c r="V88" i="1"/>
  <c r="Z88" i="1" s="1"/>
  <c r="AC88" i="1"/>
  <c r="AB88" i="1"/>
  <c r="V68" i="1"/>
  <c r="Z68" i="1" s="1"/>
  <c r="AC68" i="1"/>
  <c r="AB68" i="1"/>
  <c r="T124" i="1"/>
  <c r="U124" i="1" s="1"/>
  <c r="L365" i="1"/>
  <c r="M365" i="1" s="1"/>
  <c r="V287" i="1"/>
  <c r="Z287" i="1" s="1"/>
  <c r="AC287" i="1"/>
  <c r="AB287" i="1"/>
  <c r="V316" i="1"/>
  <c r="Z316" i="1" s="1"/>
  <c r="AC316" i="1"/>
  <c r="AD316" i="1" s="1"/>
  <c r="V300" i="1"/>
  <c r="Z300" i="1" s="1"/>
  <c r="AC300" i="1"/>
  <c r="AB316" i="1"/>
  <c r="L242" i="1"/>
  <c r="M242" i="1" s="1"/>
  <c r="V212" i="1"/>
  <c r="Z212" i="1" s="1"/>
  <c r="AB212" i="1"/>
  <c r="AC212" i="1"/>
  <c r="AD212" i="1" s="1"/>
  <c r="Q157" i="1"/>
  <c r="O157" i="1" s="1"/>
  <c r="R157" i="1" s="1"/>
  <c r="L157" i="1" s="1"/>
  <c r="M157" i="1" s="1"/>
  <c r="V45" i="1"/>
  <c r="Z45" i="1" s="1"/>
  <c r="AC45" i="1"/>
  <c r="T46" i="1"/>
  <c r="U46" i="1" s="1"/>
  <c r="T110" i="1"/>
  <c r="U110" i="1" s="1"/>
  <c r="AC368" i="1"/>
  <c r="AB368" i="1"/>
  <c r="V368" i="1"/>
  <c r="Z368" i="1" s="1"/>
  <c r="V366" i="1"/>
  <c r="Z366" i="1" s="1"/>
  <c r="AC366" i="1"/>
  <c r="AB366" i="1"/>
  <c r="Q366" i="1"/>
  <c r="O366" i="1" s="1"/>
  <c r="R366" i="1" s="1"/>
  <c r="L366" i="1" s="1"/>
  <c r="M366" i="1" s="1"/>
  <c r="AC289" i="1"/>
  <c r="AD289" i="1" s="1"/>
  <c r="V289" i="1"/>
  <c r="Z289" i="1" s="1"/>
  <c r="V325" i="1"/>
  <c r="Z325" i="1" s="1"/>
  <c r="AC325" i="1"/>
  <c r="AB325" i="1"/>
  <c r="V339" i="1"/>
  <c r="Z339" i="1" s="1"/>
  <c r="AC339" i="1"/>
  <c r="AB339" i="1"/>
  <c r="T306" i="1"/>
  <c r="U306" i="1" s="1"/>
  <c r="L226" i="1"/>
  <c r="M226" i="1" s="1"/>
  <c r="V250" i="1"/>
  <c r="Z250" i="1" s="1"/>
  <c r="AC250" i="1"/>
  <c r="AB250" i="1"/>
  <c r="AC128" i="1"/>
  <c r="AB128" i="1"/>
  <c r="V128" i="1"/>
  <c r="Z128" i="1" s="1"/>
  <c r="AB220" i="1"/>
  <c r="V194" i="1"/>
  <c r="Z194" i="1" s="1"/>
  <c r="AC194" i="1"/>
  <c r="AD194" i="1" s="1"/>
  <c r="V114" i="1"/>
  <c r="Z114" i="1" s="1"/>
  <c r="AC114" i="1"/>
  <c r="AD114" i="1" s="1"/>
  <c r="AC189" i="1"/>
  <c r="AB189" i="1"/>
  <c r="V189" i="1"/>
  <c r="Z189" i="1" s="1"/>
  <c r="AC86" i="1"/>
  <c r="AD86" i="1" s="1"/>
  <c r="V86" i="1"/>
  <c r="Z86" i="1" s="1"/>
  <c r="AC71" i="1"/>
  <c r="V71" i="1"/>
  <c r="Z71" i="1" s="1"/>
  <c r="AB71" i="1"/>
  <c r="V190" i="1"/>
  <c r="Z190" i="1" s="1"/>
  <c r="AC190" i="1"/>
  <c r="AB190" i="1"/>
  <c r="Q86" i="1"/>
  <c r="O86" i="1" s="1"/>
  <c r="R86" i="1" s="1"/>
  <c r="L86" i="1" s="1"/>
  <c r="M86" i="1" s="1"/>
  <c r="V378" i="1"/>
  <c r="Z378" i="1" s="1"/>
  <c r="AC378" i="1"/>
  <c r="AD378" i="1" s="1"/>
  <c r="Q378" i="1"/>
  <c r="O378" i="1" s="1"/>
  <c r="R378" i="1" s="1"/>
  <c r="L378" i="1" s="1"/>
  <c r="M378" i="1" s="1"/>
  <c r="L357" i="1"/>
  <c r="M357" i="1" s="1"/>
  <c r="T337" i="1"/>
  <c r="U337" i="1" s="1"/>
  <c r="V357" i="1"/>
  <c r="Z357" i="1" s="1"/>
  <c r="AC357" i="1"/>
  <c r="AB357" i="1"/>
  <c r="AC365" i="1"/>
  <c r="AD365" i="1" s="1"/>
  <c r="V365" i="1"/>
  <c r="Z365" i="1" s="1"/>
  <c r="V373" i="1"/>
  <c r="Z373" i="1" s="1"/>
  <c r="AB373" i="1"/>
  <c r="AC373" i="1"/>
  <c r="AD373" i="1" s="1"/>
  <c r="T341" i="1"/>
  <c r="U341" i="1" s="1"/>
  <c r="L323" i="1"/>
  <c r="M323" i="1" s="1"/>
  <c r="AC298" i="1"/>
  <c r="AB298" i="1"/>
  <c r="V298" i="1"/>
  <c r="Z298" i="1" s="1"/>
  <c r="AD356" i="1"/>
  <c r="V348" i="1"/>
  <c r="Z348" i="1" s="1"/>
  <c r="AC348" i="1"/>
  <c r="AD348" i="1" s="1"/>
  <c r="AC331" i="1"/>
  <c r="AB331" i="1"/>
  <c r="V331" i="1"/>
  <c r="Z331" i="1" s="1"/>
  <c r="AB300" i="1"/>
  <c r="V308" i="1"/>
  <c r="Z308" i="1" s="1"/>
  <c r="AC308" i="1"/>
  <c r="AD308" i="1" s="1"/>
  <c r="T253" i="1"/>
  <c r="U253" i="1" s="1"/>
  <c r="V338" i="1"/>
  <c r="Z338" i="1" s="1"/>
  <c r="AC338" i="1"/>
  <c r="AB338" i="1"/>
  <c r="Q300" i="1"/>
  <c r="O300" i="1" s="1"/>
  <c r="R300" i="1" s="1"/>
  <c r="L300" i="1" s="1"/>
  <c r="M300" i="1" s="1"/>
  <c r="AC226" i="1"/>
  <c r="AB226" i="1"/>
  <c r="V226" i="1"/>
  <c r="Z226" i="1" s="1"/>
  <c r="L204" i="1"/>
  <c r="M204" i="1" s="1"/>
  <c r="AB312" i="1"/>
  <c r="T279" i="1"/>
  <c r="U279" i="1" s="1"/>
  <c r="L230" i="1"/>
  <c r="M230" i="1" s="1"/>
  <c r="AC323" i="1"/>
  <c r="AD323" i="1" s="1"/>
  <c r="V323" i="1"/>
  <c r="Z323" i="1" s="1"/>
  <c r="V273" i="1"/>
  <c r="Z273" i="1" s="1"/>
  <c r="AC273" i="1"/>
  <c r="AD273" i="1" s="1"/>
  <c r="Q255" i="1"/>
  <c r="O255" i="1" s="1"/>
  <c r="R255" i="1" s="1"/>
  <c r="L255" i="1" s="1"/>
  <c r="M255" i="1" s="1"/>
  <c r="T195" i="1"/>
  <c r="U195" i="1" s="1"/>
  <c r="T281" i="1"/>
  <c r="U281" i="1" s="1"/>
  <c r="AC180" i="1"/>
  <c r="AB180" i="1"/>
  <c r="V180" i="1"/>
  <c r="Z180" i="1" s="1"/>
  <c r="V236" i="1"/>
  <c r="Z236" i="1" s="1"/>
  <c r="AC236" i="1"/>
  <c r="AD236" i="1" s="1"/>
  <c r="Q236" i="1"/>
  <c r="O236" i="1" s="1"/>
  <c r="R236" i="1" s="1"/>
  <c r="L236" i="1" s="1"/>
  <c r="M236" i="1" s="1"/>
  <c r="T216" i="1"/>
  <c r="U216" i="1" s="1"/>
  <c r="V145" i="1"/>
  <c r="Z145" i="1" s="1"/>
  <c r="AC145" i="1"/>
  <c r="AB145" i="1"/>
  <c r="V121" i="1"/>
  <c r="Z121" i="1" s="1"/>
  <c r="AC121" i="1"/>
  <c r="AB121" i="1"/>
  <c r="Q205" i="1"/>
  <c r="O205" i="1" s="1"/>
  <c r="R205" i="1" s="1"/>
  <c r="L205" i="1" s="1"/>
  <c r="M205" i="1" s="1"/>
  <c r="AC199" i="1"/>
  <c r="AD199" i="1" s="1"/>
  <c r="V199" i="1"/>
  <c r="Z199" i="1" s="1"/>
  <c r="AC191" i="1"/>
  <c r="AD191" i="1" s="1"/>
  <c r="V191" i="1"/>
  <c r="Z191" i="1" s="1"/>
  <c r="V104" i="1"/>
  <c r="Z104" i="1" s="1"/>
  <c r="AC104" i="1"/>
  <c r="AB104" i="1"/>
  <c r="V272" i="1"/>
  <c r="Z272" i="1" s="1"/>
  <c r="AC272" i="1"/>
  <c r="AB272" i="1"/>
  <c r="AC98" i="1"/>
  <c r="V98" i="1"/>
  <c r="Z98" i="1" s="1"/>
  <c r="V193" i="1"/>
  <c r="Z193" i="1" s="1"/>
  <c r="AC193" i="1"/>
  <c r="AB193" i="1"/>
  <c r="Q174" i="1"/>
  <c r="O174" i="1" s="1"/>
  <c r="R174" i="1" s="1"/>
  <c r="L174" i="1" s="1"/>
  <c r="M174" i="1" s="1"/>
  <c r="L158" i="1"/>
  <c r="M158" i="1" s="1"/>
  <c r="V126" i="1"/>
  <c r="Z126" i="1" s="1"/>
  <c r="AC126" i="1"/>
  <c r="AD126" i="1" s="1"/>
  <c r="AC103" i="1"/>
  <c r="AB103" i="1"/>
  <c r="V103" i="1"/>
  <c r="Z103" i="1" s="1"/>
  <c r="V182" i="1"/>
  <c r="Z182" i="1" s="1"/>
  <c r="AC182" i="1"/>
  <c r="AD182" i="1" s="1"/>
  <c r="Q103" i="1"/>
  <c r="O103" i="1" s="1"/>
  <c r="R103" i="1" s="1"/>
  <c r="L103" i="1" s="1"/>
  <c r="M103" i="1" s="1"/>
  <c r="T221" i="1"/>
  <c r="U221" i="1" s="1"/>
  <c r="AD140" i="1"/>
  <c r="AB50" i="1"/>
  <c r="V364" i="1"/>
  <c r="Z364" i="1" s="1"/>
  <c r="AC364" i="1"/>
  <c r="AD364" i="1" s="1"/>
  <c r="Q312" i="1"/>
  <c r="O312" i="1" s="1"/>
  <c r="R312" i="1" s="1"/>
  <c r="L312" i="1" s="1"/>
  <c r="M312" i="1" s="1"/>
  <c r="T175" i="1"/>
  <c r="U175" i="1" s="1"/>
  <c r="T160" i="1"/>
  <c r="U160" i="1" s="1"/>
  <c r="V48" i="1"/>
  <c r="Z48" i="1" s="1"/>
  <c r="AB48" i="1"/>
  <c r="AC48" i="1"/>
  <c r="AD48" i="1" s="1"/>
  <c r="V81" i="1"/>
  <c r="Z81" i="1" s="1"/>
  <c r="AC81" i="1"/>
  <c r="AD81" i="1" s="1"/>
  <c r="Q18" i="1"/>
  <c r="O18" i="1" s="1"/>
  <c r="R18" i="1" s="1"/>
  <c r="L18" i="1" s="1"/>
  <c r="M18" i="1" s="1"/>
  <c r="V79" i="1"/>
  <c r="Z79" i="1" s="1"/>
  <c r="AB79" i="1"/>
  <c r="AC79" i="1"/>
  <c r="AD79" i="1" s="1"/>
  <c r="Q98" i="1"/>
  <c r="O98" i="1" s="1"/>
  <c r="R98" i="1" s="1"/>
  <c r="L98" i="1" s="1"/>
  <c r="M98" i="1" s="1"/>
  <c r="AD184" i="1"/>
  <c r="L40" i="1"/>
  <c r="M40" i="1" s="1"/>
  <c r="Q33" i="1"/>
  <c r="O33" i="1" s="1"/>
  <c r="R33" i="1" s="1"/>
  <c r="L33" i="1" s="1"/>
  <c r="M33" i="1" s="1"/>
  <c r="V26" i="1"/>
  <c r="Z26" i="1" s="1"/>
  <c r="AC26" i="1"/>
  <c r="Q130" i="1"/>
  <c r="O130" i="1" s="1"/>
  <c r="R130" i="1" s="1"/>
  <c r="L130" i="1" s="1"/>
  <c r="M130" i="1" s="1"/>
  <c r="AB45" i="1"/>
  <c r="AB25" i="1"/>
  <c r="AC25" i="1"/>
  <c r="AD25" i="1" s="1"/>
  <c r="V25" i="1"/>
  <c r="Z25" i="1" s="1"/>
  <c r="T383" i="1"/>
  <c r="U383" i="1" s="1"/>
  <c r="V326" i="1"/>
  <c r="Z326" i="1" s="1"/>
  <c r="AC326" i="1"/>
  <c r="V261" i="1"/>
  <c r="Z261" i="1" s="1"/>
  <c r="AC261" i="1"/>
  <c r="T183" i="1"/>
  <c r="U183" i="1" s="1"/>
  <c r="AB214" i="1"/>
  <c r="V214" i="1"/>
  <c r="Z214" i="1" s="1"/>
  <c r="AC214" i="1"/>
  <c r="AD214" i="1" s="1"/>
  <c r="V83" i="1"/>
  <c r="Z83" i="1" s="1"/>
  <c r="AC83" i="1"/>
  <c r="AB83" i="1"/>
  <c r="T75" i="1"/>
  <c r="U75" i="1" s="1"/>
  <c r="T123" i="1"/>
  <c r="U123" i="1" s="1"/>
  <c r="V53" i="1"/>
  <c r="Z53" i="1" s="1"/>
  <c r="AC53" i="1"/>
  <c r="AB326" i="1"/>
  <c r="T274" i="1"/>
  <c r="U274" i="1" s="1"/>
  <c r="L264" i="1"/>
  <c r="M264" i="1" s="1"/>
  <c r="V317" i="1"/>
  <c r="Z317" i="1" s="1"/>
  <c r="AC317" i="1"/>
  <c r="AC262" i="1"/>
  <c r="AD262" i="1" s="1"/>
  <c r="V262" i="1"/>
  <c r="Z262" i="1" s="1"/>
  <c r="V220" i="1"/>
  <c r="Z220" i="1" s="1"/>
  <c r="AC220" i="1"/>
  <c r="T187" i="1"/>
  <c r="U187" i="1" s="1"/>
  <c r="AC55" i="1"/>
  <c r="AB55" i="1"/>
  <c r="V55" i="1"/>
  <c r="Z55" i="1" s="1"/>
  <c r="V65" i="1"/>
  <c r="Z65" i="1" s="1"/>
  <c r="AC65" i="1"/>
  <c r="AD65" i="1" s="1"/>
  <c r="V144" i="1"/>
  <c r="Z144" i="1" s="1"/>
  <c r="AC144" i="1"/>
  <c r="AB144" i="1"/>
  <c r="V162" i="1"/>
  <c r="Z162" i="1" s="1"/>
  <c r="AC162" i="1"/>
  <c r="AD162" i="1" s="1"/>
  <c r="Q162" i="1"/>
  <c r="O162" i="1" s="1"/>
  <c r="R162" i="1" s="1"/>
  <c r="L162" i="1" s="1"/>
  <c r="M162" i="1" s="1"/>
  <c r="AC102" i="1"/>
  <c r="V102" i="1"/>
  <c r="Z102" i="1" s="1"/>
  <c r="V73" i="1"/>
  <c r="Z73" i="1" s="1"/>
  <c r="AC73" i="1"/>
  <c r="T359" i="1"/>
  <c r="U359" i="1" s="1"/>
  <c r="V385" i="1"/>
  <c r="Z385" i="1" s="1"/>
  <c r="AB385" i="1"/>
  <c r="AC385" i="1"/>
  <c r="AD385" i="1" s="1"/>
  <c r="Q303" i="1"/>
  <c r="O303" i="1" s="1"/>
  <c r="R303" i="1" s="1"/>
  <c r="L303" i="1" s="1"/>
  <c r="M303" i="1" s="1"/>
  <c r="T258" i="1"/>
  <c r="U258" i="1" s="1"/>
  <c r="V264" i="1"/>
  <c r="Z264" i="1" s="1"/>
  <c r="AC264" i="1"/>
  <c r="AB264" i="1"/>
  <c r="AC284" i="1"/>
  <c r="V284" i="1"/>
  <c r="Z284" i="1" s="1"/>
  <c r="T237" i="1"/>
  <c r="U237" i="1" s="1"/>
  <c r="V291" i="1"/>
  <c r="Z291" i="1" s="1"/>
  <c r="AC291" i="1"/>
  <c r="AB291" i="1"/>
  <c r="V296" i="1"/>
  <c r="Z296" i="1" s="1"/>
  <c r="AC296" i="1"/>
  <c r="AD296" i="1" s="1"/>
  <c r="Q296" i="1"/>
  <c r="O296" i="1" s="1"/>
  <c r="R296" i="1" s="1"/>
  <c r="L296" i="1" s="1"/>
  <c r="M296" i="1" s="1"/>
  <c r="T151" i="1"/>
  <c r="U151" i="1" s="1"/>
  <c r="T222" i="1"/>
  <c r="U222" i="1" s="1"/>
  <c r="V206" i="1"/>
  <c r="Z206" i="1" s="1"/>
  <c r="AC206" i="1"/>
  <c r="AD206" i="1" s="1"/>
  <c r="T62" i="1"/>
  <c r="U62" i="1" s="1"/>
  <c r="Q320" i="1"/>
  <c r="O320" i="1" s="1"/>
  <c r="R320" i="1" s="1"/>
  <c r="L320" i="1" s="1"/>
  <c r="M320" i="1" s="1"/>
  <c r="AC51" i="1"/>
  <c r="AB51" i="1"/>
  <c r="V51" i="1"/>
  <c r="Z51" i="1" s="1"/>
  <c r="V134" i="1"/>
  <c r="Z134" i="1" s="1"/>
  <c r="AC134" i="1"/>
  <c r="AD134" i="1" s="1"/>
  <c r="Q134" i="1"/>
  <c r="O134" i="1" s="1"/>
  <c r="R134" i="1" s="1"/>
  <c r="L134" i="1" s="1"/>
  <c r="M134" i="1" s="1"/>
  <c r="V122" i="1"/>
  <c r="Z122" i="1" s="1"/>
  <c r="AC122" i="1"/>
  <c r="V69" i="1"/>
  <c r="Z69" i="1" s="1"/>
  <c r="AC69" i="1"/>
  <c r="AD69" i="1" s="1"/>
  <c r="T345" i="1"/>
  <c r="U345" i="1" s="1"/>
  <c r="V358" i="1"/>
  <c r="Z358" i="1" s="1"/>
  <c r="AC358" i="1"/>
  <c r="Q358" i="1"/>
  <c r="O358" i="1" s="1"/>
  <c r="R358" i="1" s="1"/>
  <c r="L358" i="1" s="1"/>
  <c r="M358" i="1" s="1"/>
  <c r="AB358" i="1"/>
  <c r="V332" i="1"/>
  <c r="Z332" i="1" s="1"/>
  <c r="AC332" i="1"/>
  <c r="AD332" i="1" s="1"/>
  <c r="V228" i="1"/>
  <c r="Z228" i="1" s="1"/>
  <c r="AC228" i="1"/>
  <c r="V201" i="1"/>
  <c r="Z201" i="1" s="1"/>
  <c r="AC201" i="1"/>
  <c r="AB201" i="1"/>
  <c r="V137" i="1"/>
  <c r="Z137" i="1" s="1"/>
  <c r="AC137" i="1"/>
  <c r="AB137" i="1"/>
  <c r="V141" i="1"/>
  <c r="Z141" i="1" s="1"/>
  <c r="AB141" i="1"/>
  <c r="AC141" i="1"/>
  <c r="AD141" i="1" s="1"/>
  <c r="V386" i="1"/>
  <c r="Z386" i="1" s="1"/>
  <c r="AC386" i="1"/>
  <c r="AD386" i="1" s="1"/>
  <c r="Q128" i="1"/>
  <c r="O128" i="1" s="1"/>
  <c r="R128" i="1" s="1"/>
  <c r="L128" i="1" s="1"/>
  <c r="M128" i="1" s="1"/>
  <c r="AC78" i="1"/>
  <c r="AD78" i="1" s="1"/>
  <c r="V78" i="1"/>
  <c r="Z78" i="1" s="1"/>
  <c r="T74" i="1"/>
  <c r="U74" i="1" s="1"/>
  <c r="AB34" i="1"/>
  <c r="V109" i="1"/>
  <c r="Z109" i="1" s="1"/>
  <c r="AC109" i="1"/>
  <c r="V38" i="1"/>
  <c r="Z38" i="1" s="1"/>
  <c r="AC38" i="1"/>
  <c r="AD38" i="1" s="1"/>
  <c r="Q101" i="1"/>
  <c r="O101" i="1" s="1"/>
  <c r="R101" i="1" s="1"/>
  <c r="L101" i="1" s="1"/>
  <c r="M101" i="1" s="1"/>
  <c r="V29" i="1"/>
  <c r="Z29" i="1" s="1"/>
  <c r="AC29" i="1"/>
  <c r="AB29" i="1"/>
  <c r="Q105" i="1"/>
  <c r="O105" i="1" s="1"/>
  <c r="R105" i="1" s="1"/>
  <c r="L105" i="1" s="1"/>
  <c r="M105" i="1" s="1"/>
  <c r="L67" i="1"/>
  <c r="M67" i="1" s="1"/>
  <c r="T379" i="1"/>
  <c r="U379" i="1" s="1"/>
  <c r="V381" i="1"/>
  <c r="Z381" i="1" s="1"/>
  <c r="AC381" i="1"/>
  <c r="AB381" i="1"/>
  <c r="T371" i="1"/>
  <c r="U371" i="1" s="1"/>
  <c r="AC363" i="1"/>
  <c r="AD363" i="1" s="1"/>
  <c r="V363" i="1"/>
  <c r="Z363" i="1" s="1"/>
  <c r="V362" i="1"/>
  <c r="Z362" i="1" s="1"/>
  <c r="AC362" i="1"/>
  <c r="AD362" i="1" s="1"/>
  <c r="Q363" i="1"/>
  <c r="O363" i="1" s="1"/>
  <c r="R363" i="1" s="1"/>
  <c r="L363" i="1" s="1"/>
  <c r="M363" i="1" s="1"/>
  <c r="L348" i="1"/>
  <c r="M348" i="1" s="1"/>
  <c r="V340" i="1"/>
  <c r="Z340" i="1" s="1"/>
  <c r="AC340" i="1"/>
  <c r="Q340" i="1"/>
  <c r="O340" i="1" s="1"/>
  <c r="R340" i="1" s="1"/>
  <c r="L340" i="1" s="1"/>
  <c r="M340" i="1" s="1"/>
  <c r="V321" i="1"/>
  <c r="Z321" i="1" s="1"/>
  <c r="AC321" i="1"/>
  <c r="AB321" i="1"/>
  <c r="AC271" i="1"/>
  <c r="AB271" i="1"/>
  <c r="V271" i="1"/>
  <c r="Z271" i="1" s="1"/>
  <c r="AB261" i="1"/>
  <c r="Q298" i="1"/>
  <c r="O298" i="1" s="1"/>
  <c r="R298" i="1" s="1"/>
  <c r="L298" i="1" s="1"/>
  <c r="M298" i="1" s="1"/>
  <c r="Q262" i="1"/>
  <c r="O262" i="1" s="1"/>
  <c r="R262" i="1" s="1"/>
  <c r="L262" i="1" s="1"/>
  <c r="M262" i="1" s="1"/>
  <c r="V239" i="1"/>
  <c r="Z239" i="1" s="1"/>
  <c r="AC239" i="1"/>
  <c r="AB239" i="1"/>
  <c r="L235" i="1"/>
  <c r="M235" i="1" s="1"/>
  <c r="AB244" i="1"/>
  <c r="V290" i="1"/>
  <c r="Z290" i="1" s="1"/>
  <c r="AC290" i="1"/>
  <c r="AB290" i="1"/>
  <c r="Q228" i="1"/>
  <c r="O228" i="1" s="1"/>
  <c r="R228" i="1" s="1"/>
  <c r="L228" i="1" s="1"/>
  <c r="M228" i="1" s="1"/>
  <c r="Q212" i="1"/>
  <c r="O212" i="1" s="1"/>
  <c r="R212" i="1" s="1"/>
  <c r="L212" i="1" s="1"/>
  <c r="M212" i="1" s="1"/>
  <c r="V269" i="1"/>
  <c r="Z269" i="1" s="1"/>
  <c r="AC269" i="1"/>
  <c r="AD269" i="1" s="1"/>
  <c r="AC164" i="1"/>
  <c r="AB164" i="1"/>
  <c r="V164" i="1"/>
  <c r="Z164" i="1" s="1"/>
  <c r="AC322" i="1"/>
  <c r="AD322" i="1" s="1"/>
  <c r="V322" i="1"/>
  <c r="Z322" i="1" s="1"/>
  <c r="AB142" i="1"/>
  <c r="V149" i="1"/>
  <c r="Z149" i="1" s="1"/>
  <c r="AC149" i="1"/>
  <c r="AB149" i="1"/>
  <c r="V117" i="1"/>
  <c r="Z117" i="1" s="1"/>
  <c r="AB117" i="1"/>
  <c r="AC117" i="1"/>
  <c r="AD117" i="1" s="1"/>
  <c r="Q43" i="1"/>
  <c r="O43" i="1" s="1"/>
  <c r="R43" i="1" s="1"/>
  <c r="L43" i="1" s="1"/>
  <c r="M43" i="1" s="1"/>
  <c r="V150" i="1"/>
  <c r="Z150" i="1" s="1"/>
  <c r="AC150" i="1"/>
  <c r="AD150" i="1" s="1"/>
  <c r="AC309" i="1"/>
  <c r="V309" i="1"/>
  <c r="Z309" i="1" s="1"/>
  <c r="AC82" i="1"/>
  <c r="AD82" i="1" s="1"/>
  <c r="V82" i="1"/>
  <c r="Z82" i="1" s="1"/>
  <c r="AB101" i="1"/>
  <c r="AC171" i="1"/>
  <c r="V171" i="1"/>
  <c r="Z171" i="1" s="1"/>
  <c r="Q171" i="1"/>
  <c r="O171" i="1" s="1"/>
  <c r="R171" i="1" s="1"/>
  <c r="L171" i="1" s="1"/>
  <c r="M171" i="1" s="1"/>
  <c r="AC155" i="1"/>
  <c r="AD155" i="1" s="1"/>
  <c r="V155" i="1"/>
  <c r="Z155" i="1" s="1"/>
  <c r="Q155" i="1"/>
  <c r="O155" i="1" s="1"/>
  <c r="R155" i="1" s="1"/>
  <c r="L155" i="1" s="1"/>
  <c r="M155" i="1" s="1"/>
  <c r="Q114" i="1"/>
  <c r="O114" i="1" s="1"/>
  <c r="R114" i="1" s="1"/>
  <c r="L114" i="1" s="1"/>
  <c r="M114" i="1" s="1"/>
  <c r="AB102" i="1"/>
  <c r="AB42" i="1"/>
  <c r="V77" i="1"/>
  <c r="Z77" i="1" s="1"/>
  <c r="AC77" i="1"/>
  <c r="AD77" i="1" s="1"/>
  <c r="Q77" i="1"/>
  <c r="O77" i="1" s="1"/>
  <c r="R77" i="1" s="1"/>
  <c r="L77" i="1" s="1"/>
  <c r="M77" i="1" s="1"/>
  <c r="Q92" i="1"/>
  <c r="O92" i="1" s="1"/>
  <c r="R92" i="1" s="1"/>
  <c r="L92" i="1" s="1"/>
  <c r="M92" i="1" s="1"/>
  <c r="V231" i="1"/>
  <c r="Z231" i="1" s="1"/>
  <c r="AC231" i="1"/>
  <c r="AB231" i="1"/>
  <c r="AB138" i="1"/>
  <c r="T111" i="1"/>
  <c r="U111" i="1" s="1"/>
  <c r="L79" i="1"/>
  <c r="M79" i="1" s="1"/>
  <c r="V67" i="1"/>
  <c r="Z67" i="1" s="1"/>
  <c r="AB67" i="1"/>
  <c r="AC67" i="1"/>
  <c r="AD67" i="1" s="1"/>
  <c r="L48" i="1"/>
  <c r="M48" i="1" s="1"/>
  <c r="AB171" i="1"/>
  <c r="AB53" i="1"/>
  <c r="V154" i="1"/>
  <c r="Z154" i="1" s="1"/>
  <c r="AC154" i="1"/>
  <c r="AD154" i="1" s="1"/>
  <c r="V99" i="1"/>
  <c r="Z99" i="1" s="1"/>
  <c r="AC99" i="1"/>
  <c r="AB99" i="1"/>
  <c r="V76" i="1"/>
  <c r="Z76" i="1" s="1"/>
  <c r="AC76" i="1"/>
  <c r="AB76" i="1"/>
  <c r="AD116" i="1"/>
  <c r="Q81" i="1"/>
  <c r="O81" i="1" s="1"/>
  <c r="R81" i="1" s="1"/>
  <c r="L81" i="1" s="1"/>
  <c r="M81" i="1" s="1"/>
  <c r="L16" i="1"/>
  <c r="M16" i="1" s="1"/>
  <c r="V57" i="1"/>
  <c r="Z57" i="1" s="1"/>
  <c r="AC57" i="1"/>
  <c r="AD208" i="1"/>
  <c r="V93" i="1"/>
  <c r="Z93" i="1" s="1"/>
  <c r="AC93" i="1"/>
  <c r="AD93" i="1" s="1"/>
  <c r="AD107" i="1"/>
  <c r="Q78" i="1"/>
  <c r="O78" i="1" s="1"/>
  <c r="R78" i="1" s="1"/>
  <c r="L78" i="1" s="1"/>
  <c r="M78" i="1" s="1"/>
  <c r="V108" i="1"/>
  <c r="Z108" i="1" s="1"/>
  <c r="AB108" i="1"/>
  <c r="AC108" i="1"/>
  <c r="AD108" i="1" s="1"/>
  <c r="T63" i="1"/>
  <c r="U63" i="1" s="1"/>
  <c r="T351" i="1"/>
  <c r="U351" i="1" s="1"/>
  <c r="V324" i="1"/>
  <c r="Z324" i="1" s="1"/>
  <c r="AC324" i="1"/>
  <c r="AD324" i="1" s="1"/>
  <c r="AB324" i="1"/>
  <c r="Q324" i="1"/>
  <c r="O324" i="1" s="1"/>
  <c r="R324" i="1" s="1"/>
  <c r="L324" i="1" s="1"/>
  <c r="M324" i="1" s="1"/>
  <c r="AB327" i="1"/>
  <c r="AC334" i="1"/>
  <c r="AB334" i="1"/>
  <c r="V334" i="1"/>
  <c r="Z334" i="1" s="1"/>
  <c r="V310" i="1"/>
  <c r="Z310" i="1" s="1"/>
  <c r="AC310" i="1"/>
  <c r="AD310" i="1" s="1"/>
  <c r="AB310" i="1"/>
  <c r="V265" i="1"/>
  <c r="Z265" i="1" s="1"/>
  <c r="AC265" i="1"/>
  <c r="AD265" i="1" s="1"/>
  <c r="Q265" i="1"/>
  <c r="O265" i="1" s="1"/>
  <c r="R265" i="1" s="1"/>
  <c r="L265" i="1" s="1"/>
  <c r="M265" i="1" s="1"/>
  <c r="T229" i="1"/>
  <c r="U229" i="1" s="1"/>
  <c r="Q326" i="1"/>
  <c r="O326" i="1" s="1"/>
  <c r="R326" i="1" s="1"/>
  <c r="L326" i="1" s="1"/>
  <c r="M326" i="1" s="1"/>
  <c r="V389" i="1"/>
  <c r="Z389" i="1" s="1"/>
  <c r="AC389" i="1"/>
  <c r="AB389" i="1"/>
  <c r="AC30" i="1"/>
  <c r="V30" i="1"/>
  <c r="Z30" i="1" s="1"/>
  <c r="V318" i="1"/>
  <c r="Z318" i="1" s="1"/>
  <c r="AC318" i="1"/>
  <c r="AD318" i="1" s="1"/>
  <c r="T167" i="1"/>
  <c r="U167" i="1" s="1"/>
  <c r="AC112" i="1"/>
  <c r="AB112" i="1"/>
  <c r="V112" i="1"/>
  <c r="Z112" i="1" s="1"/>
  <c r="T131" i="1"/>
  <c r="U131" i="1" s="1"/>
  <c r="AB130" i="1"/>
  <c r="V178" i="1"/>
  <c r="Z178" i="1" s="1"/>
  <c r="AC178" i="1"/>
  <c r="AD178" i="1" s="1"/>
  <c r="Q178" i="1"/>
  <c r="O178" i="1" s="1"/>
  <c r="R178" i="1" s="1"/>
  <c r="L178" i="1" s="1"/>
  <c r="M178" i="1" s="1"/>
  <c r="Q142" i="1"/>
  <c r="O142" i="1" s="1"/>
  <c r="R142" i="1" s="1"/>
  <c r="L142" i="1" s="1"/>
  <c r="M142" i="1" s="1"/>
  <c r="T147" i="1"/>
  <c r="U147" i="1" s="1"/>
  <c r="AB178" i="1"/>
  <c r="Q96" i="1"/>
  <c r="O96" i="1" s="1"/>
  <c r="R96" i="1" s="1"/>
  <c r="L96" i="1" s="1"/>
  <c r="M96" i="1" s="1"/>
  <c r="V174" i="1"/>
  <c r="Z174" i="1" s="1"/>
  <c r="AC174" i="1"/>
  <c r="AD174" i="1" s="1"/>
  <c r="V61" i="1"/>
  <c r="Z61" i="1" s="1"/>
  <c r="AC61" i="1"/>
  <c r="AD61" i="1" s="1"/>
  <c r="T47" i="1"/>
  <c r="U47" i="1" s="1"/>
  <c r="AB30" i="1"/>
  <c r="V89" i="1"/>
  <c r="Z89" i="1" s="1"/>
  <c r="AC89" i="1"/>
  <c r="AD89" i="1" s="1"/>
  <c r="AB58" i="1"/>
  <c r="T94" i="1"/>
  <c r="U94" i="1" s="1"/>
  <c r="Q87" i="1"/>
  <c r="O87" i="1" s="1"/>
  <c r="R87" i="1" s="1"/>
  <c r="L87" i="1" s="1"/>
  <c r="M87" i="1" s="1"/>
  <c r="AB73" i="1"/>
  <c r="V133" i="1"/>
  <c r="Z133" i="1" s="1"/>
  <c r="AC133" i="1"/>
  <c r="AB133" i="1"/>
  <c r="T333" i="1"/>
  <c r="U333" i="1" s="1"/>
  <c r="T270" i="1"/>
  <c r="U270" i="1" s="1"/>
  <c r="AC257" i="1"/>
  <c r="V257" i="1"/>
  <c r="Z257" i="1" s="1"/>
  <c r="AB284" i="1"/>
  <c r="T238" i="1"/>
  <c r="U238" i="1" s="1"/>
  <c r="AD204" i="1"/>
  <c r="V153" i="1"/>
  <c r="Z153" i="1" s="1"/>
  <c r="AC153" i="1"/>
  <c r="AB153" i="1"/>
  <c r="V118" i="1"/>
  <c r="Z118" i="1" s="1"/>
  <c r="AC118" i="1"/>
  <c r="AD118" i="1" s="1"/>
  <c r="V136" i="1"/>
  <c r="Z136" i="1" s="1"/>
  <c r="AC136" i="1"/>
  <c r="AB136" i="1"/>
  <c r="AC135" i="1"/>
  <c r="V135" i="1"/>
  <c r="Z135" i="1" s="1"/>
  <c r="V97" i="1"/>
  <c r="Z97" i="1" s="1"/>
  <c r="AC97" i="1"/>
  <c r="AD97" i="1" s="1"/>
  <c r="V41" i="1"/>
  <c r="Z41" i="1" s="1"/>
  <c r="AC41" i="1"/>
  <c r="AD41" i="1" s="1"/>
  <c r="Q30" i="1"/>
  <c r="O30" i="1" s="1"/>
  <c r="R30" i="1" s="1"/>
  <c r="L30" i="1" s="1"/>
  <c r="M30" i="1" s="1"/>
  <c r="V18" i="1"/>
  <c r="Z18" i="1" s="1"/>
  <c r="AC18" i="1"/>
  <c r="AD18" i="1" s="1"/>
  <c r="V369" i="1"/>
  <c r="Z369" i="1" s="1"/>
  <c r="AC369" i="1"/>
  <c r="AB369" i="1"/>
  <c r="T387" i="1"/>
  <c r="U387" i="1" s="1"/>
  <c r="Q385" i="1"/>
  <c r="O385" i="1" s="1"/>
  <c r="R385" i="1" s="1"/>
  <c r="L385" i="1" s="1"/>
  <c r="M385" i="1" s="1"/>
  <c r="T329" i="1"/>
  <c r="U329" i="1" s="1"/>
  <c r="V282" i="1"/>
  <c r="Z282" i="1" s="1"/>
  <c r="AC282" i="1"/>
  <c r="AB257" i="1"/>
  <c r="T305" i="1"/>
  <c r="U305" i="1" s="1"/>
  <c r="T163" i="1"/>
  <c r="U163" i="1" s="1"/>
  <c r="Q51" i="1"/>
  <c r="O51" i="1" s="1"/>
  <c r="R51" i="1" s="1"/>
  <c r="L51" i="1" s="1"/>
  <c r="M51" i="1" s="1"/>
  <c r="V52" i="1"/>
  <c r="Z52" i="1" s="1"/>
  <c r="AC52" i="1"/>
  <c r="AB52" i="1"/>
  <c r="AB122" i="1"/>
  <c r="Q141" i="1"/>
  <c r="O141" i="1" s="1"/>
  <c r="R141" i="1" s="1"/>
  <c r="L141" i="1" s="1"/>
  <c r="M141" i="1" s="1"/>
  <c r="AC50" i="1"/>
  <c r="V50" i="1"/>
  <c r="Z50" i="1" s="1"/>
  <c r="V129" i="1"/>
  <c r="Z129" i="1" s="1"/>
  <c r="AC129" i="1"/>
  <c r="AB129" i="1"/>
  <c r="L360" i="1"/>
  <c r="M360" i="1" s="1"/>
  <c r="Q339" i="1"/>
  <c r="O339" i="1" s="1"/>
  <c r="R339" i="1" s="1"/>
  <c r="L339" i="1" s="1"/>
  <c r="M339" i="1" s="1"/>
  <c r="L352" i="1"/>
  <c r="M352" i="1" s="1"/>
  <c r="AB340" i="1"/>
  <c r="Q327" i="1"/>
  <c r="O327" i="1" s="1"/>
  <c r="R327" i="1" s="1"/>
  <c r="L327" i="1" s="1"/>
  <c r="M327" i="1" s="1"/>
  <c r="Q373" i="1"/>
  <c r="O373" i="1" s="1"/>
  <c r="R373" i="1" s="1"/>
  <c r="L373" i="1" s="1"/>
  <c r="M373" i="1" s="1"/>
  <c r="V349" i="1"/>
  <c r="Z349" i="1" s="1"/>
  <c r="AC349" i="1"/>
  <c r="AB349" i="1"/>
  <c r="AC302" i="1"/>
  <c r="AB302" i="1"/>
  <c r="V302" i="1"/>
  <c r="Z302" i="1" s="1"/>
  <c r="Q291" i="1"/>
  <c r="O291" i="1" s="1"/>
  <c r="R291" i="1" s="1"/>
  <c r="L291" i="1" s="1"/>
  <c r="M291" i="1" s="1"/>
  <c r="V370" i="1"/>
  <c r="Z370" i="1" s="1"/>
  <c r="AC370" i="1"/>
  <c r="AD370" i="1" s="1"/>
  <c r="Q350" i="1"/>
  <c r="O350" i="1" s="1"/>
  <c r="R350" i="1" s="1"/>
  <c r="L350" i="1" s="1"/>
  <c r="M350" i="1" s="1"/>
  <c r="V330" i="1"/>
  <c r="Z330" i="1" s="1"/>
  <c r="AC330" i="1"/>
  <c r="AD330" i="1" s="1"/>
  <c r="AB317" i="1"/>
  <c r="V336" i="1"/>
  <c r="Z336" i="1" s="1"/>
  <c r="AC336" i="1"/>
  <c r="AD336" i="1" s="1"/>
  <c r="V304" i="1"/>
  <c r="Z304" i="1" s="1"/>
  <c r="AC304" i="1"/>
  <c r="AC313" i="1"/>
  <c r="AD313" i="1" s="1"/>
  <c r="V313" i="1"/>
  <c r="Z313" i="1" s="1"/>
  <c r="Q289" i="1"/>
  <c r="O289" i="1" s="1"/>
  <c r="R289" i="1" s="1"/>
  <c r="L289" i="1" s="1"/>
  <c r="M289" i="1" s="1"/>
  <c r="L259" i="1"/>
  <c r="M259" i="1" s="1"/>
  <c r="T245" i="1"/>
  <c r="U245" i="1" s="1"/>
  <c r="Q239" i="1"/>
  <c r="O239" i="1" s="1"/>
  <c r="R239" i="1" s="1"/>
  <c r="L239" i="1" s="1"/>
  <c r="M239" i="1" s="1"/>
  <c r="L234" i="1"/>
  <c r="M234" i="1" s="1"/>
  <c r="V223" i="1"/>
  <c r="Z223" i="1" s="1"/>
  <c r="AC223" i="1"/>
  <c r="AB223" i="1"/>
  <c r="AB251" i="1"/>
  <c r="T225" i="1"/>
  <c r="U225" i="1" s="1"/>
  <c r="AD259" i="1"/>
  <c r="AB228" i="1"/>
  <c r="AB304" i="1"/>
  <c r="Q284" i="1"/>
  <c r="O284" i="1" s="1"/>
  <c r="R284" i="1" s="1"/>
  <c r="L284" i="1" s="1"/>
  <c r="M284" i="1" s="1"/>
  <c r="Q269" i="1"/>
  <c r="O269" i="1" s="1"/>
  <c r="R269" i="1" s="1"/>
  <c r="L269" i="1" s="1"/>
  <c r="M269" i="1" s="1"/>
  <c r="L260" i="1"/>
  <c r="M260" i="1" s="1"/>
  <c r="V232" i="1"/>
  <c r="Z232" i="1" s="1"/>
  <c r="AC232" i="1"/>
  <c r="AD232" i="1" s="1"/>
  <c r="L213" i="1"/>
  <c r="M213" i="1" s="1"/>
  <c r="V288" i="1"/>
  <c r="Z288" i="1" s="1"/>
  <c r="AC288" i="1"/>
  <c r="AD288" i="1" s="1"/>
  <c r="L248" i="1"/>
  <c r="M248" i="1" s="1"/>
  <c r="V224" i="1"/>
  <c r="Z224" i="1" s="1"/>
  <c r="AC224" i="1"/>
  <c r="Q224" i="1"/>
  <c r="O224" i="1" s="1"/>
  <c r="R224" i="1" s="1"/>
  <c r="L224" i="1" s="1"/>
  <c r="M224" i="1" s="1"/>
  <c r="Q144" i="1"/>
  <c r="O144" i="1" s="1"/>
  <c r="R144" i="1" s="1"/>
  <c r="L144" i="1" s="1"/>
  <c r="M144" i="1" s="1"/>
  <c r="AC249" i="1"/>
  <c r="AD249" i="1" s="1"/>
  <c r="V249" i="1"/>
  <c r="Z249" i="1" s="1"/>
  <c r="Q273" i="1"/>
  <c r="O273" i="1" s="1"/>
  <c r="R273" i="1" s="1"/>
  <c r="L273" i="1" s="1"/>
  <c r="M273" i="1" s="1"/>
  <c r="AC148" i="1"/>
  <c r="AB148" i="1"/>
  <c r="V148" i="1"/>
  <c r="Z148" i="1" s="1"/>
  <c r="AB139" i="1"/>
  <c r="T127" i="1"/>
  <c r="U127" i="1" s="1"/>
  <c r="AB135" i="1"/>
  <c r="V165" i="1"/>
  <c r="Z165" i="1" s="1"/>
  <c r="AC165" i="1"/>
  <c r="AB165" i="1"/>
  <c r="Q102" i="1"/>
  <c r="O102" i="1" s="1"/>
  <c r="R102" i="1" s="1"/>
  <c r="L102" i="1" s="1"/>
  <c r="M102" i="1" s="1"/>
  <c r="Q272" i="1"/>
  <c r="O272" i="1" s="1"/>
  <c r="R272" i="1" s="1"/>
  <c r="L272" i="1" s="1"/>
  <c r="M272" i="1" s="1"/>
  <c r="V210" i="1"/>
  <c r="Z210" i="1" s="1"/>
  <c r="AC210" i="1"/>
  <c r="AD210" i="1" s="1"/>
  <c r="Q332" i="1"/>
  <c r="O332" i="1" s="1"/>
  <c r="R332" i="1" s="1"/>
  <c r="L332" i="1" s="1"/>
  <c r="M332" i="1" s="1"/>
  <c r="V188" i="1"/>
  <c r="Z188" i="1" s="1"/>
  <c r="AC188" i="1"/>
  <c r="AB188" i="1"/>
  <c r="L100" i="1"/>
  <c r="M100" i="1" s="1"/>
  <c r="T159" i="1"/>
  <c r="U159" i="1" s="1"/>
  <c r="V146" i="1"/>
  <c r="Z146" i="1" s="1"/>
  <c r="AC146" i="1"/>
  <c r="AD146" i="1" s="1"/>
  <c r="AB109" i="1"/>
  <c r="Q362" i="1"/>
  <c r="O362" i="1" s="1"/>
  <c r="R362" i="1" s="1"/>
  <c r="L362" i="1" s="1"/>
  <c r="M362" i="1" s="1"/>
  <c r="Q308" i="1"/>
  <c r="O308" i="1" s="1"/>
  <c r="R308" i="1" s="1"/>
  <c r="L308" i="1" s="1"/>
  <c r="M308" i="1" s="1"/>
  <c r="V49" i="1"/>
  <c r="Z49" i="1" s="1"/>
  <c r="AC49" i="1"/>
  <c r="AD49" i="1" s="1"/>
  <c r="Q49" i="1"/>
  <c r="O49" i="1" s="1"/>
  <c r="R49" i="1" s="1"/>
  <c r="L49" i="1" s="1"/>
  <c r="M49" i="1" s="1"/>
  <c r="Q271" i="1"/>
  <c r="O271" i="1" s="1"/>
  <c r="R271" i="1" s="1"/>
  <c r="L271" i="1" s="1"/>
  <c r="M271" i="1" s="1"/>
  <c r="AB224" i="1"/>
  <c r="V198" i="1"/>
  <c r="Z198" i="1" s="1"/>
  <c r="AC198" i="1"/>
  <c r="AD198" i="1" s="1"/>
  <c r="Q165" i="1"/>
  <c r="O165" i="1" s="1"/>
  <c r="R165" i="1" s="1"/>
  <c r="L165" i="1" s="1"/>
  <c r="M165" i="1" s="1"/>
  <c r="AB98" i="1"/>
  <c r="T256" i="1"/>
  <c r="U256" i="1" s="1"/>
  <c r="Q52" i="1"/>
  <c r="O52" i="1" s="1"/>
  <c r="R52" i="1" s="1"/>
  <c r="L52" i="1" s="1"/>
  <c r="M52" i="1" s="1"/>
  <c r="L24" i="1"/>
  <c r="M24" i="1" s="1"/>
  <c r="Q89" i="1"/>
  <c r="O89" i="1" s="1"/>
  <c r="R89" i="1" s="1"/>
  <c r="L89" i="1" s="1"/>
  <c r="M89" i="1" s="1"/>
  <c r="V85" i="1"/>
  <c r="Z85" i="1" s="1"/>
  <c r="AC85" i="1"/>
  <c r="AD85" i="1" s="1"/>
  <c r="Q146" i="1"/>
  <c r="O146" i="1" s="1"/>
  <c r="R146" i="1" s="1"/>
  <c r="L146" i="1" s="1"/>
  <c r="M146" i="1" s="1"/>
  <c r="Q97" i="1"/>
  <c r="O97" i="1" s="1"/>
  <c r="R97" i="1" s="1"/>
  <c r="L97" i="1" s="1"/>
  <c r="M97" i="1" s="1"/>
  <c r="T156" i="1"/>
  <c r="U156" i="1" s="1"/>
  <c r="T95" i="1"/>
  <c r="U95" i="1" s="1"/>
  <c r="AC37" i="1"/>
  <c r="AB37" i="1"/>
  <c r="V37" i="1"/>
  <c r="Z37" i="1" s="1"/>
  <c r="AB21" i="1"/>
  <c r="AC21" i="1"/>
  <c r="AD21" i="1" s="1"/>
  <c r="V21" i="1"/>
  <c r="Z21" i="1" s="1"/>
  <c r="Q73" i="1"/>
  <c r="O73" i="1" s="1"/>
  <c r="R73" i="1" s="1"/>
  <c r="L73" i="1" s="1"/>
  <c r="M73" i="1" s="1"/>
  <c r="Q45" i="1"/>
  <c r="O45" i="1" s="1"/>
  <c r="R45" i="1" s="1"/>
  <c r="L45" i="1" s="1"/>
  <c r="M45" i="1" s="1"/>
  <c r="Q154" i="1"/>
  <c r="O154" i="1" s="1"/>
  <c r="R154" i="1" s="1"/>
  <c r="L154" i="1" s="1"/>
  <c r="M154" i="1" s="1"/>
  <c r="AD27" i="1" l="1"/>
  <c r="AD42" i="1"/>
  <c r="AD201" i="1"/>
  <c r="AD358" i="1"/>
  <c r="AD53" i="1"/>
  <c r="AD228" i="1"/>
  <c r="AD357" i="1"/>
  <c r="AD343" i="1"/>
  <c r="AD96" i="1"/>
  <c r="V56" i="1"/>
  <c r="Z56" i="1" s="1"/>
  <c r="AC56" i="1"/>
  <c r="AB56" i="1"/>
  <c r="Q56" i="1"/>
  <c r="O56" i="1" s="1"/>
  <c r="R56" i="1" s="1"/>
  <c r="L56" i="1" s="1"/>
  <c r="M56" i="1" s="1"/>
  <c r="AD50" i="1"/>
  <c r="AD284" i="1"/>
  <c r="AD136" i="1"/>
  <c r="AD138" i="1"/>
  <c r="AD102" i="1"/>
  <c r="AD57" i="1"/>
  <c r="AD164" i="1"/>
  <c r="AD331" i="1"/>
  <c r="AD309" i="1"/>
  <c r="AD315" i="1"/>
  <c r="AD224" i="1"/>
  <c r="AD282" i="1"/>
  <c r="AD83" i="1"/>
  <c r="AD26" i="1"/>
  <c r="AD139" i="1"/>
  <c r="AD105" i="1"/>
  <c r="AC246" i="1"/>
  <c r="AB246" i="1"/>
  <c r="V246" i="1"/>
  <c r="Z246" i="1" s="1"/>
  <c r="Q246" i="1"/>
  <c r="O246" i="1" s="1"/>
  <c r="R246" i="1" s="1"/>
  <c r="L246" i="1" s="1"/>
  <c r="M246" i="1" s="1"/>
  <c r="AD197" i="1"/>
  <c r="AD152" i="1"/>
  <c r="AC333" i="1"/>
  <c r="V333" i="1"/>
  <c r="Z333" i="1" s="1"/>
  <c r="Q333" i="1"/>
  <c r="O333" i="1" s="1"/>
  <c r="R333" i="1" s="1"/>
  <c r="L333" i="1" s="1"/>
  <c r="M333" i="1" s="1"/>
  <c r="AB333" i="1"/>
  <c r="AC371" i="1"/>
  <c r="V371" i="1"/>
  <c r="Z371" i="1" s="1"/>
  <c r="Q371" i="1"/>
  <c r="O371" i="1" s="1"/>
  <c r="R371" i="1" s="1"/>
  <c r="L371" i="1" s="1"/>
  <c r="M371" i="1" s="1"/>
  <c r="AB371" i="1"/>
  <c r="AC54" i="1"/>
  <c r="V54" i="1"/>
  <c r="Z54" i="1" s="1"/>
  <c r="Q54" i="1"/>
  <c r="O54" i="1" s="1"/>
  <c r="R54" i="1" s="1"/>
  <c r="L54" i="1" s="1"/>
  <c r="M54" i="1" s="1"/>
  <c r="AB54" i="1"/>
  <c r="AD29" i="1"/>
  <c r="AC62" i="1"/>
  <c r="Q62" i="1"/>
  <c r="O62" i="1" s="1"/>
  <c r="R62" i="1" s="1"/>
  <c r="L62" i="1" s="1"/>
  <c r="M62" i="1" s="1"/>
  <c r="V62" i="1"/>
  <c r="Z62" i="1" s="1"/>
  <c r="AB62" i="1"/>
  <c r="V160" i="1"/>
  <c r="Z160" i="1" s="1"/>
  <c r="AC160" i="1"/>
  <c r="AB160" i="1"/>
  <c r="Q160" i="1"/>
  <c r="O160" i="1" s="1"/>
  <c r="R160" i="1" s="1"/>
  <c r="L160" i="1" s="1"/>
  <c r="M160" i="1" s="1"/>
  <c r="AD68" i="1"/>
  <c r="AD165" i="1"/>
  <c r="AD223" i="1"/>
  <c r="AC387" i="1"/>
  <c r="V387" i="1"/>
  <c r="Z387" i="1" s="1"/>
  <c r="AB387" i="1"/>
  <c r="Q387" i="1"/>
  <c r="O387" i="1" s="1"/>
  <c r="R387" i="1" s="1"/>
  <c r="L387" i="1" s="1"/>
  <c r="M387" i="1" s="1"/>
  <c r="AD271" i="1"/>
  <c r="AD98" i="1"/>
  <c r="V172" i="1"/>
  <c r="Z172" i="1" s="1"/>
  <c r="AC172" i="1"/>
  <c r="AB172" i="1"/>
  <c r="Q172" i="1"/>
  <c r="O172" i="1" s="1"/>
  <c r="R172" i="1" s="1"/>
  <c r="L172" i="1" s="1"/>
  <c r="M172" i="1" s="1"/>
  <c r="AC351" i="1"/>
  <c r="Q351" i="1"/>
  <c r="O351" i="1" s="1"/>
  <c r="R351" i="1" s="1"/>
  <c r="L351" i="1" s="1"/>
  <c r="M351" i="1" s="1"/>
  <c r="V351" i="1"/>
  <c r="Z351" i="1" s="1"/>
  <c r="AB351" i="1"/>
  <c r="AC111" i="1"/>
  <c r="V111" i="1"/>
  <c r="Z111" i="1" s="1"/>
  <c r="Q111" i="1"/>
  <c r="O111" i="1" s="1"/>
  <c r="R111" i="1" s="1"/>
  <c r="L111" i="1" s="1"/>
  <c r="M111" i="1" s="1"/>
  <c r="AB111" i="1"/>
  <c r="AC337" i="1"/>
  <c r="Q337" i="1"/>
  <c r="O337" i="1" s="1"/>
  <c r="R337" i="1" s="1"/>
  <c r="L337" i="1" s="1"/>
  <c r="M337" i="1" s="1"/>
  <c r="V337" i="1"/>
  <c r="Z337" i="1" s="1"/>
  <c r="AB337" i="1"/>
  <c r="AD173" i="1"/>
  <c r="AC95" i="1"/>
  <c r="V95" i="1"/>
  <c r="Z95" i="1" s="1"/>
  <c r="AB95" i="1"/>
  <c r="Q95" i="1"/>
  <c r="O95" i="1" s="1"/>
  <c r="R95" i="1" s="1"/>
  <c r="L95" i="1" s="1"/>
  <c r="M95" i="1" s="1"/>
  <c r="AD304" i="1"/>
  <c r="AD52" i="1"/>
  <c r="AD369" i="1"/>
  <c r="AD257" i="1"/>
  <c r="AC47" i="1"/>
  <c r="V47" i="1"/>
  <c r="Z47" i="1" s="1"/>
  <c r="AB47" i="1"/>
  <c r="Q47" i="1"/>
  <c r="O47" i="1" s="1"/>
  <c r="R47" i="1" s="1"/>
  <c r="L47" i="1" s="1"/>
  <c r="M47" i="1" s="1"/>
  <c r="AC131" i="1"/>
  <c r="Q131" i="1"/>
  <c r="O131" i="1" s="1"/>
  <c r="R131" i="1" s="1"/>
  <c r="L131" i="1" s="1"/>
  <c r="M131" i="1" s="1"/>
  <c r="V131" i="1"/>
  <c r="Z131" i="1" s="1"/>
  <c r="AB131" i="1"/>
  <c r="AD334" i="1"/>
  <c r="V63" i="1"/>
  <c r="Z63" i="1" s="1"/>
  <c r="AC63" i="1"/>
  <c r="AB63" i="1"/>
  <c r="Q63" i="1"/>
  <c r="O63" i="1" s="1"/>
  <c r="R63" i="1" s="1"/>
  <c r="L63" i="1" s="1"/>
  <c r="M63" i="1" s="1"/>
  <c r="AD76" i="1"/>
  <c r="AD171" i="1"/>
  <c r="AD321" i="1"/>
  <c r="AD137" i="1"/>
  <c r="V222" i="1"/>
  <c r="Z222" i="1" s="1"/>
  <c r="AC222" i="1"/>
  <c r="AB222" i="1"/>
  <c r="Q222" i="1"/>
  <c r="O222" i="1" s="1"/>
  <c r="R222" i="1" s="1"/>
  <c r="L222" i="1" s="1"/>
  <c r="M222" i="1" s="1"/>
  <c r="AD291" i="1"/>
  <c r="AC359" i="1"/>
  <c r="V359" i="1"/>
  <c r="Z359" i="1" s="1"/>
  <c r="AB359" i="1"/>
  <c r="Q359" i="1"/>
  <c r="O359" i="1" s="1"/>
  <c r="R359" i="1" s="1"/>
  <c r="L359" i="1" s="1"/>
  <c r="M359" i="1" s="1"/>
  <c r="AC123" i="1"/>
  <c r="V123" i="1"/>
  <c r="Z123" i="1" s="1"/>
  <c r="Q123" i="1"/>
  <c r="O123" i="1" s="1"/>
  <c r="R123" i="1" s="1"/>
  <c r="L123" i="1" s="1"/>
  <c r="M123" i="1" s="1"/>
  <c r="AB123" i="1"/>
  <c r="AC383" i="1"/>
  <c r="V383" i="1"/>
  <c r="Z383" i="1" s="1"/>
  <c r="Q383" i="1"/>
  <c r="O383" i="1" s="1"/>
  <c r="R383" i="1" s="1"/>
  <c r="L383" i="1" s="1"/>
  <c r="M383" i="1" s="1"/>
  <c r="AB383" i="1"/>
  <c r="AC175" i="1"/>
  <c r="V175" i="1"/>
  <c r="Z175" i="1" s="1"/>
  <c r="Q175" i="1"/>
  <c r="O175" i="1" s="1"/>
  <c r="R175" i="1" s="1"/>
  <c r="L175" i="1" s="1"/>
  <c r="M175" i="1" s="1"/>
  <c r="AB175" i="1"/>
  <c r="AD272" i="1"/>
  <c r="AD226" i="1"/>
  <c r="AD189" i="1"/>
  <c r="AD128" i="1"/>
  <c r="AD339" i="1"/>
  <c r="AD88" i="1"/>
  <c r="AD87" i="1"/>
  <c r="AD285" i="1"/>
  <c r="AD242" i="1"/>
  <c r="AC90" i="1"/>
  <c r="V90" i="1"/>
  <c r="Z90" i="1" s="1"/>
  <c r="Q90" i="1"/>
  <c r="O90" i="1" s="1"/>
  <c r="R90" i="1" s="1"/>
  <c r="L90" i="1" s="1"/>
  <c r="M90" i="1" s="1"/>
  <c r="AB90" i="1"/>
  <c r="AD34" i="1"/>
  <c r="AC211" i="1"/>
  <c r="V211" i="1"/>
  <c r="Z211" i="1" s="1"/>
  <c r="Q211" i="1"/>
  <c r="O211" i="1" s="1"/>
  <c r="R211" i="1" s="1"/>
  <c r="L211" i="1" s="1"/>
  <c r="M211" i="1" s="1"/>
  <c r="AB211" i="1"/>
  <c r="AD58" i="1"/>
  <c r="AC367" i="1"/>
  <c r="V367" i="1"/>
  <c r="Z367" i="1" s="1"/>
  <c r="Q367" i="1"/>
  <c r="O367" i="1" s="1"/>
  <c r="R367" i="1" s="1"/>
  <c r="L367" i="1" s="1"/>
  <c r="M367" i="1" s="1"/>
  <c r="AB367" i="1"/>
  <c r="AD302" i="1"/>
  <c r="AC167" i="1"/>
  <c r="Q167" i="1"/>
  <c r="O167" i="1" s="1"/>
  <c r="R167" i="1" s="1"/>
  <c r="L167" i="1" s="1"/>
  <c r="M167" i="1" s="1"/>
  <c r="V167" i="1"/>
  <c r="Z167" i="1" s="1"/>
  <c r="AB167" i="1"/>
  <c r="V306" i="1"/>
  <c r="Z306" i="1" s="1"/>
  <c r="AC306" i="1"/>
  <c r="AB306" i="1"/>
  <c r="Q306" i="1"/>
  <c r="O306" i="1" s="1"/>
  <c r="R306" i="1" s="1"/>
  <c r="L306" i="1" s="1"/>
  <c r="M306" i="1" s="1"/>
  <c r="AD33" i="1"/>
  <c r="AD133" i="1"/>
  <c r="AD145" i="1"/>
  <c r="AC266" i="1"/>
  <c r="V266" i="1"/>
  <c r="Z266" i="1" s="1"/>
  <c r="AB266" i="1"/>
  <c r="Q266" i="1"/>
  <c r="O266" i="1" s="1"/>
  <c r="R266" i="1" s="1"/>
  <c r="L266" i="1" s="1"/>
  <c r="M266" i="1" s="1"/>
  <c r="AD55" i="1"/>
  <c r="AD180" i="1"/>
  <c r="AC110" i="1"/>
  <c r="Q110" i="1"/>
  <c r="O110" i="1" s="1"/>
  <c r="R110" i="1" s="1"/>
  <c r="L110" i="1" s="1"/>
  <c r="M110" i="1" s="1"/>
  <c r="V110" i="1"/>
  <c r="Z110" i="1" s="1"/>
  <c r="AB110" i="1"/>
  <c r="V294" i="1"/>
  <c r="Z294" i="1" s="1"/>
  <c r="AC294" i="1"/>
  <c r="AB294" i="1"/>
  <c r="Q294" i="1"/>
  <c r="O294" i="1" s="1"/>
  <c r="R294" i="1" s="1"/>
  <c r="L294" i="1" s="1"/>
  <c r="M294" i="1" s="1"/>
  <c r="AD129" i="1"/>
  <c r="AD153" i="1"/>
  <c r="AC147" i="1"/>
  <c r="V147" i="1"/>
  <c r="Z147" i="1" s="1"/>
  <c r="AB147" i="1"/>
  <c r="Q147" i="1"/>
  <c r="O147" i="1" s="1"/>
  <c r="R147" i="1" s="1"/>
  <c r="L147" i="1" s="1"/>
  <c r="M147" i="1" s="1"/>
  <c r="AD30" i="1"/>
  <c r="AC379" i="1"/>
  <c r="V379" i="1"/>
  <c r="Z379" i="1" s="1"/>
  <c r="AB379" i="1"/>
  <c r="Q379" i="1"/>
  <c r="O379" i="1" s="1"/>
  <c r="R379" i="1" s="1"/>
  <c r="L379" i="1" s="1"/>
  <c r="M379" i="1" s="1"/>
  <c r="AD73" i="1"/>
  <c r="AD144" i="1"/>
  <c r="AC187" i="1"/>
  <c r="V187" i="1"/>
  <c r="Z187" i="1" s="1"/>
  <c r="AB187" i="1"/>
  <c r="Q187" i="1"/>
  <c r="O187" i="1" s="1"/>
  <c r="R187" i="1" s="1"/>
  <c r="L187" i="1" s="1"/>
  <c r="M187" i="1" s="1"/>
  <c r="AC75" i="1"/>
  <c r="V75" i="1"/>
  <c r="Z75" i="1" s="1"/>
  <c r="AB75" i="1"/>
  <c r="Q75" i="1"/>
  <c r="O75" i="1" s="1"/>
  <c r="R75" i="1" s="1"/>
  <c r="L75" i="1" s="1"/>
  <c r="M75" i="1" s="1"/>
  <c r="AC216" i="1"/>
  <c r="V216" i="1"/>
  <c r="Z216" i="1" s="1"/>
  <c r="AB216" i="1"/>
  <c r="Q216" i="1"/>
  <c r="O216" i="1" s="1"/>
  <c r="R216" i="1" s="1"/>
  <c r="L216" i="1" s="1"/>
  <c r="M216" i="1" s="1"/>
  <c r="AC281" i="1"/>
  <c r="V281" i="1"/>
  <c r="Z281" i="1" s="1"/>
  <c r="AB281" i="1"/>
  <c r="Q281" i="1"/>
  <c r="O281" i="1" s="1"/>
  <c r="R281" i="1" s="1"/>
  <c r="L281" i="1" s="1"/>
  <c r="M281" i="1" s="1"/>
  <c r="AD366" i="1"/>
  <c r="AC46" i="1"/>
  <c r="V46" i="1"/>
  <c r="Z46" i="1" s="1"/>
  <c r="AB46" i="1"/>
  <c r="Q46" i="1"/>
  <c r="O46" i="1" s="1"/>
  <c r="R46" i="1" s="1"/>
  <c r="L46" i="1" s="1"/>
  <c r="M46" i="1" s="1"/>
  <c r="AD130" i="1"/>
  <c r="V215" i="1"/>
  <c r="Z215" i="1" s="1"/>
  <c r="AC215" i="1"/>
  <c r="Q215" i="1"/>
  <c r="O215" i="1" s="1"/>
  <c r="R215" i="1" s="1"/>
  <c r="L215" i="1" s="1"/>
  <c r="M215" i="1" s="1"/>
  <c r="AB215" i="1"/>
  <c r="AD312" i="1"/>
  <c r="AD101" i="1"/>
  <c r="AC297" i="1"/>
  <c r="V297" i="1"/>
  <c r="Z297" i="1" s="1"/>
  <c r="AB297" i="1"/>
  <c r="Q297" i="1"/>
  <c r="O297" i="1" s="1"/>
  <c r="R297" i="1" s="1"/>
  <c r="L297" i="1" s="1"/>
  <c r="M297" i="1" s="1"/>
  <c r="V238" i="1"/>
  <c r="Z238" i="1" s="1"/>
  <c r="AC238" i="1"/>
  <c r="AB238" i="1"/>
  <c r="Q238" i="1"/>
  <c r="O238" i="1" s="1"/>
  <c r="R238" i="1" s="1"/>
  <c r="L238" i="1" s="1"/>
  <c r="M238" i="1" s="1"/>
  <c r="AC207" i="1"/>
  <c r="V207" i="1"/>
  <c r="Z207" i="1" s="1"/>
  <c r="AB207" i="1"/>
  <c r="Q207" i="1"/>
  <c r="O207" i="1" s="1"/>
  <c r="R207" i="1" s="1"/>
  <c r="L207" i="1" s="1"/>
  <c r="M207" i="1" s="1"/>
  <c r="AD326" i="1"/>
  <c r="AD103" i="1"/>
  <c r="AC341" i="1"/>
  <c r="V341" i="1"/>
  <c r="Z341" i="1" s="1"/>
  <c r="AB341" i="1"/>
  <c r="Q341" i="1"/>
  <c r="O341" i="1" s="1"/>
  <c r="R341" i="1" s="1"/>
  <c r="L341" i="1" s="1"/>
  <c r="M341" i="1" s="1"/>
  <c r="AD368" i="1"/>
  <c r="AD17" i="1"/>
  <c r="AC305" i="1"/>
  <c r="V305" i="1"/>
  <c r="Z305" i="1" s="1"/>
  <c r="Q305" i="1"/>
  <c r="O305" i="1" s="1"/>
  <c r="R305" i="1" s="1"/>
  <c r="L305" i="1" s="1"/>
  <c r="M305" i="1" s="1"/>
  <c r="AB305" i="1"/>
  <c r="AD381" i="1"/>
  <c r="AD190" i="1"/>
  <c r="AD349" i="1"/>
  <c r="AC229" i="1"/>
  <c r="V229" i="1"/>
  <c r="Z229" i="1" s="1"/>
  <c r="Q229" i="1"/>
  <c r="O229" i="1" s="1"/>
  <c r="R229" i="1" s="1"/>
  <c r="L229" i="1" s="1"/>
  <c r="M229" i="1" s="1"/>
  <c r="AB229" i="1"/>
  <c r="AD239" i="1"/>
  <c r="AC345" i="1"/>
  <c r="V345" i="1"/>
  <c r="Z345" i="1" s="1"/>
  <c r="Q345" i="1"/>
  <c r="O345" i="1" s="1"/>
  <c r="R345" i="1" s="1"/>
  <c r="L345" i="1" s="1"/>
  <c r="M345" i="1" s="1"/>
  <c r="AB345" i="1"/>
  <c r="AD264" i="1"/>
  <c r="AD317" i="1"/>
  <c r="AD287" i="1"/>
  <c r="AD311" i="1"/>
  <c r="V156" i="1"/>
  <c r="Z156" i="1" s="1"/>
  <c r="AB156" i="1"/>
  <c r="AC156" i="1"/>
  <c r="Q156" i="1"/>
  <c r="O156" i="1" s="1"/>
  <c r="R156" i="1" s="1"/>
  <c r="L156" i="1" s="1"/>
  <c r="M156" i="1" s="1"/>
  <c r="AC127" i="1"/>
  <c r="V127" i="1"/>
  <c r="Z127" i="1" s="1"/>
  <c r="Q127" i="1"/>
  <c r="O127" i="1" s="1"/>
  <c r="R127" i="1" s="1"/>
  <c r="L127" i="1" s="1"/>
  <c r="M127" i="1" s="1"/>
  <c r="AB127" i="1"/>
  <c r="AC329" i="1"/>
  <c r="V329" i="1"/>
  <c r="Z329" i="1" s="1"/>
  <c r="AB329" i="1"/>
  <c r="Q329" i="1"/>
  <c r="O329" i="1" s="1"/>
  <c r="R329" i="1" s="1"/>
  <c r="L329" i="1" s="1"/>
  <c r="M329" i="1" s="1"/>
  <c r="AD135" i="1"/>
  <c r="AC270" i="1"/>
  <c r="V270" i="1"/>
  <c r="Z270" i="1" s="1"/>
  <c r="AB270" i="1"/>
  <c r="Q270" i="1"/>
  <c r="O270" i="1" s="1"/>
  <c r="R270" i="1" s="1"/>
  <c r="L270" i="1" s="1"/>
  <c r="M270" i="1" s="1"/>
  <c r="AD231" i="1"/>
  <c r="AD290" i="1"/>
  <c r="AD109" i="1"/>
  <c r="AD51" i="1"/>
  <c r="AC258" i="1"/>
  <c r="V258" i="1"/>
  <c r="Z258" i="1" s="1"/>
  <c r="Q258" i="1"/>
  <c r="O258" i="1" s="1"/>
  <c r="R258" i="1" s="1"/>
  <c r="L258" i="1" s="1"/>
  <c r="M258" i="1" s="1"/>
  <c r="AB258" i="1"/>
  <c r="AC183" i="1"/>
  <c r="V183" i="1"/>
  <c r="Z183" i="1" s="1"/>
  <c r="Q183" i="1"/>
  <c r="O183" i="1" s="1"/>
  <c r="R183" i="1" s="1"/>
  <c r="L183" i="1" s="1"/>
  <c r="M183" i="1" s="1"/>
  <c r="AB183" i="1"/>
  <c r="AD298" i="1"/>
  <c r="AD250" i="1"/>
  <c r="AD45" i="1"/>
  <c r="AD300" i="1"/>
  <c r="V124" i="1"/>
  <c r="Z124" i="1" s="1"/>
  <c r="AC124" i="1"/>
  <c r="AB124" i="1"/>
  <c r="Q124" i="1"/>
  <c r="O124" i="1" s="1"/>
  <c r="R124" i="1" s="1"/>
  <c r="L124" i="1" s="1"/>
  <c r="M124" i="1" s="1"/>
  <c r="AC254" i="1"/>
  <c r="AB254" i="1"/>
  <c r="V254" i="1"/>
  <c r="Z254" i="1" s="1"/>
  <c r="Q254" i="1"/>
  <c r="O254" i="1" s="1"/>
  <c r="R254" i="1" s="1"/>
  <c r="L254" i="1" s="1"/>
  <c r="M254" i="1" s="1"/>
  <c r="AD209" i="1"/>
  <c r="AD219" i="1"/>
  <c r="AC293" i="1"/>
  <c r="V293" i="1"/>
  <c r="Z293" i="1" s="1"/>
  <c r="Q293" i="1"/>
  <c r="O293" i="1" s="1"/>
  <c r="R293" i="1" s="1"/>
  <c r="L293" i="1" s="1"/>
  <c r="M293" i="1" s="1"/>
  <c r="AB293" i="1"/>
  <c r="AC375" i="1"/>
  <c r="V375" i="1"/>
  <c r="Z375" i="1" s="1"/>
  <c r="AB375" i="1"/>
  <c r="Q375" i="1"/>
  <c r="O375" i="1" s="1"/>
  <c r="R375" i="1" s="1"/>
  <c r="L375" i="1" s="1"/>
  <c r="M375" i="1" s="1"/>
  <c r="AD43" i="1"/>
  <c r="AC203" i="1"/>
  <c r="V203" i="1"/>
  <c r="Z203" i="1" s="1"/>
  <c r="Q203" i="1"/>
  <c r="O203" i="1" s="1"/>
  <c r="R203" i="1" s="1"/>
  <c r="L203" i="1" s="1"/>
  <c r="M203" i="1" s="1"/>
  <c r="AB203" i="1"/>
  <c r="V283" i="1"/>
  <c r="Z283" i="1" s="1"/>
  <c r="AC283" i="1"/>
  <c r="AB283" i="1"/>
  <c r="Q283" i="1"/>
  <c r="O283" i="1" s="1"/>
  <c r="R283" i="1" s="1"/>
  <c r="L283" i="1" s="1"/>
  <c r="M283" i="1" s="1"/>
  <c r="AC106" i="1"/>
  <c r="V106" i="1"/>
  <c r="Z106" i="1" s="1"/>
  <c r="Q106" i="1"/>
  <c r="O106" i="1" s="1"/>
  <c r="R106" i="1" s="1"/>
  <c r="L106" i="1" s="1"/>
  <c r="M106" i="1" s="1"/>
  <c r="AB106" i="1"/>
  <c r="AC163" i="1"/>
  <c r="V163" i="1"/>
  <c r="Z163" i="1" s="1"/>
  <c r="AB163" i="1"/>
  <c r="Q163" i="1"/>
  <c r="O163" i="1" s="1"/>
  <c r="R163" i="1" s="1"/>
  <c r="L163" i="1" s="1"/>
  <c r="M163" i="1" s="1"/>
  <c r="V132" i="1"/>
  <c r="Z132" i="1" s="1"/>
  <c r="AC132" i="1"/>
  <c r="AB132" i="1"/>
  <c r="Q132" i="1"/>
  <c r="O132" i="1" s="1"/>
  <c r="R132" i="1" s="1"/>
  <c r="L132" i="1" s="1"/>
  <c r="M132" i="1" s="1"/>
  <c r="V176" i="1"/>
  <c r="Z176" i="1" s="1"/>
  <c r="AC176" i="1"/>
  <c r="AB176" i="1"/>
  <c r="Q176" i="1"/>
  <c r="O176" i="1" s="1"/>
  <c r="R176" i="1" s="1"/>
  <c r="L176" i="1" s="1"/>
  <c r="M176" i="1" s="1"/>
  <c r="AC241" i="1"/>
  <c r="Q241" i="1"/>
  <c r="O241" i="1" s="1"/>
  <c r="R241" i="1" s="1"/>
  <c r="L241" i="1" s="1"/>
  <c r="M241" i="1" s="1"/>
  <c r="V241" i="1"/>
  <c r="Z241" i="1" s="1"/>
  <c r="AB241" i="1"/>
  <c r="AD149" i="1"/>
  <c r="AC253" i="1"/>
  <c r="AB253" i="1"/>
  <c r="V253" i="1"/>
  <c r="Z253" i="1" s="1"/>
  <c r="Q253" i="1"/>
  <c r="O253" i="1" s="1"/>
  <c r="R253" i="1" s="1"/>
  <c r="L253" i="1" s="1"/>
  <c r="M253" i="1" s="1"/>
  <c r="AD205" i="1"/>
  <c r="AD120" i="1"/>
  <c r="AC115" i="1"/>
  <c r="V115" i="1"/>
  <c r="Z115" i="1" s="1"/>
  <c r="Q115" i="1"/>
  <c r="O115" i="1" s="1"/>
  <c r="R115" i="1" s="1"/>
  <c r="L115" i="1" s="1"/>
  <c r="M115" i="1" s="1"/>
  <c r="AB115" i="1"/>
  <c r="AD251" i="1"/>
  <c r="AC179" i="1"/>
  <c r="V179" i="1"/>
  <c r="Z179" i="1" s="1"/>
  <c r="AB179" i="1"/>
  <c r="Q179" i="1"/>
  <c r="O179" i="1" s="1"/>
  <c r="R179" i="1" s="1"/>
  <c r="L179" i="1" s="1"/>
  <c r="M179" i="1" s="1"/>
  <c r="AD244" i="1"/>
  <c r="AD37" i="1"/>
  <c r="AD188" i="1"/>
  <c r="AD148" i="1"/>
  <c r="AC74" i="1"/>
  <c r="V74" i="1"/>
  <c r="Z74" i="1" s="1"/>
  <c r="Q74" i="1"/>
  <c r="O74" i="1" s="1"/>
  <c r="R74" i="1" s="1"/>
  <c r="L74" i="1" s="1"/>
  <c r="M74" i="1" s="1"/>
  <c r="AB74" i="1"/>
  <c r="AD320" i="1"/>
  <c r="AC221" i="1"/>
  <c r="V221" i="1"/>
  <c r="Z221" i="1" s="1"/>
  <c r="Q221" i="1"/>
  <c r="O221" i="1" s="1"/>
  <c r="R221" i="1" s="1"/>
  <c r="L221" i="1" s="1"/>
  <c r="M221" i="1" s="1"/>
  <c r="AB221" i="1"/>
  <c r="AD243" i="1"/>
  <c r="AD286" i="1"/>
  <c r="AB328" i="1"/>
  <c r="AC328" i="1"/>
  <c r="AD328" i="1" s="1"/>
  <c r="V328" i="1"/>
  <c r="Z328" i="1" s="1"/>
  <c r="Q328" i="1"/>
  <c r="O328" i="1" s="1"/>
  <c r="R328" i="1" s="1"/>
  <c r="L328" i="1" s="1"/>
  <c r="M328" i="1" s="1"/>
  <c r="AD335" i="1"/>
  <c r="AD350" i="1"/>
  <c r="V267" i="1"/>
  <c r="Z267" i="1" s="1"/>
  <c r="AC267" i="1"/>
  <c r="AB267" i="1"/>
  <c r="Q267" i="1"/>
  <c r="O267" i="1" s="1"/>
  <c r="R267" i="1" s="1"/>
  <c r="L267" i="1" s="1"/>
  <c r="M267" i="1" s="1"/>
  <c r="V256" i="1"/>
  <c r="Z256" i="1" s="1"/>
  <c r="AC256" i="1"/>
  <c r="AB256" i="1"/>
  <c r="Q256" i="1"/>
  <c r="O256" i="1" s="1"/>
  <c r="R256" i="1" s="1"/>
  <c r="L256" i="1" s="1"/>
  <c r="M256" i="1" s="1"/>
  <c r="AC159" i="1"/>
  <c r="V159" i="1"/>
  <c r="Z159" i="1" s="1"/>
  <c r="Q159" i="1"/>
  <c r="O159" i="1" s="1"/>
  <c r="R159" i="1" s="1"/>
  <c r="L159" i="1" s="1"/>
  <c r="M159" i="1" s="1"/>
  <c r="AB159" i="1"/>
  <c r="AC225" i="1"/>
  <c r="V225" i="1"/>
  <c r="Z225" i="1" s="1"/>
  <c r="AB225" i="1"/>
  <c r="Q225" i="1"/>
  <c r="O225" i="1" s="1"/>
  <c r="R225" i="1" s="1"/>
  <c r="L225" i="1" s="1"/>
  <c r="M225" i="1" s="1"/>
  <c r="AC245" i="1"/>
  <c r="Q245" i="1"/>
  <c r="O245" i="1" s="1"/>
  <c r="R245" i="1" s="1"/>
  <c r="L245" i="1" s="1"/>
  <c r="M245" i="1" s="1"/>
  <c r="V245" i="1"/>
  <c r="Z245" i="1" s="1"/>
  <c r="AB245" i="1"/>
  <c r="AC94" i="1"/>
  <c r="V94" i="1"/>
  <c r="Z94" i="1" s="1"/>
  <c r="Q94" i="1"/>
  <c r="O94" i="1" s="1"/>
  <c r="R94" i="1" s="1"/>
  <c r="L94" i="1" s="1"/>
  <c r="M94" i="1" s="1"/>
  <c r="AB94" i="1"/>
  <c r="AD112" i="1"/>
  <c r="AD389" i="1"/>
  <c r="AD99" i="1"/>
  <c r="AD340" i="1"/>
  <c r="AD122" i="1"/>
  <c r="AC151" i="1"/>
  <c r="V151" i="1"/>
  <c r="Z151" i="1" s="1"/>
  <c r="Q151" i="1"/>
  <c r="O151" i="1" s="1"/>
  <c r="R151" i="1" s="1"/>
  <c r="L151" i="1" s="1"/>
  <c r="M151" i="1" s="1"/>
  <c r="AB151" i="1"/>
  <c r="AC237" i="1"/>
  <c r="V237" i="1"/>
  <c r="Z237" i="1" s="1"/>
  <c r="Q237" i="1"/>
  <c r="O237" i="1" s="1"/>
  <c r="R237" i="1" s="1"/>
  <c r="L237" i="1" s="1"/>
  <c r="M237" i="1" s="1"/>
  <c r="AB237" i="1"/>
  <c r="AD220" i="1"/>
  <c r="AC274" i="1"/>
  <c r="V274" i="1"/>
  <c r="Z274" i="1" s="1"/>
  <c r="Q274" i="1"/>
  <c r="O274" i="1" s="1"/>
  <c r="R274" i="1" s="1"/>
  <c r="L274" i="1" s="1"/>
  <c r="M274" i="1" s="1"/>
  <c r="AB274" i="1"/>
  <c r="AD261" i="1"/>
  <c r="AD193" i="1"/>
  <c r="AD104" i="1"/>
  <c r="AD121" i="1"/>
  <c r="AC195" i="1"/>
  <c r="V195" i="1"/>
  <c r="Z195" i="1" s="1"/>
  <c r="Q195" i="1"/>
  <c r="O195" i="1" s="1"/>
  <c r="R195" i="1" s="1"/>
  <c r="L195" i="1" s="1"/>
  <c r="M195" i="1" s="1"/>
  <c r="AB195" i="1"/>
  <c r="V279" i="1"/>
  <c r="Z279" i="1" s="1"/>
  <c r="AC279" i="1"/>
  <c r="AB279" i="1"/>
  <c r="Q279" i="1"/>
  <c r="O279" i="1" s="1"/>
  <c r="R279" i="1" s="1"/>
  <c r="L279" i="1" s="1"/>
  <c r="M279" i="1" s="1"/>
  <c r="AD338" i="1"/>
  <c r="AD71" i="1"/>
  <c r="AD325" i="1"/>
  <c r="AD384" i="1"/>
  <c r="AD157" i="1"/>
  <c r="AD142" i="1"/>
  <c r="AD388" i="1"/>
  <c r="AD329" i="1" l="1"/>
  <c r="AD297" i="1"/>
  <c r="AD95" i="1"/>
  <c r="AD172" i="1"/>
  <c r="AD56" i="1"/>
  <c r="AD110" i="1"/>
  <c r="AD90" i="1"/>
  <c r="AD111" i="1"/>
  <c r="AD160" i="1"/>
  <c r="AD246" i="1"/>
  <c r="AD253" i="1"/>
  <c r="AD176" i="1"/>
  <c r="AD283" i="1"/>
  <c r="AD279" i="1"/>
  <c r="AD163" i="1"/>
  <c r="AD345" i="1"/>
  <c r="AD207" i="1"/>
  <c r="AD281" i="1"/>
  <c r="AD75" i="1"/>
  <c r="AD47" i="1"/>
  <c r="AD115" i="1"/>
  <c r="AD375" i="1"/>
  <c r="AD237" i="1"/>
  <c r="AD167" i="1"/>
  <c r="AD383" i="1"/>
  <c r="AD62" i="1"/>
  <c r="AD159" i="1"/>
  <c r="AD241" i="1"/>
  <c r="AD106" i="1"/>
  <c r="AD203" i="1"/>
  <c r="AD127" i="1"/>
  <c r="AD305" i="1"/>
  <c r="AD216" i="1"/>
  <c r="AD187" i="1"/>
  <c r="AD294" i="1"/>
  <c r="AD211" i="1"/>
  <c r="AD131" i="1"/>
  <c r="AD254" i="1"/>
  <c r="AD46" i="1"/>
  <c r="AD74" i="1"/>
  <c r="AD195" i="1"/>
  <c r="AD229" i="1"/>
  <c r="AD215" i="1"/>
  <c r="AD306" i="1"/>
  <c r="AD337" i="1"/>
  <c r="AD351" i="1"/>
  <c r="AD341" i="1"/>
  <c r="AD245" i="1"/>
  <c r="AD132" i="1"/>
  <c r="AD258" i="1"/>
  <c r="AD179" i="1"/>
  <c r="AD274" i="1"/>
  <c r="AD293" i="1"/>
  <c r="AD151" i="1"/>
  <c r="AD256" i="1"/>
  <c r="AD124" i="1"/>
  <c r="AD156" i="1"/>
  <c r="AD175" i="1"/>
  <c r="AD123" i="1"/>
  <c r="AD222" i="1"/>
  <c r="AD63" i="1"/>
  <c r="AD267" i="1"/>
  <c r="AD379" i="1"/>
  <c r="AD359" i="1"/>
  <c r="AD270" i="1"/>
  <c r="AD238" i="1"/>
  <c r="AD371" i="1"/>
  <c r="AD94" i="1"/>
  <c r="AD225" i="1"/>
  <c r="AD221" i="1"/>
  <c r="AD183" i="1"/>
  <c r="AD147" i="1"/>
  <c r="AD266" i="1"/>
  <c r="AD367" i="1"/>
  <c r="AD387" i="1"/>
  <c r="AD54" i="1"/>
  <c r="AD333" i="1"/>
</calcChain>
</file>

<file path=xl/sharedStrings.xml><?xml version="1.0" encoding="utf-8"?>
<sst xmlns="http://schemas.openxmlformats.org/spreadsheetml/2006/main" count="4837" uniqueCount="1109">
  <si>
    <t>File opened</t>
  </si>
  <si>
    <t>2022-12-13 11:28:04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</si>
  <si>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</si>
  <si>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</si>
  <si>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</si>
  <si>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</si>
  <si>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</si>
  <si>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</si>
  <si>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</si>
  <si>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</si>
  <si>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</si>
  <si>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</si>
  <si>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</si>
  <si>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</si>
  <si>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</si>
  <si>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Dec 13 08:47</t>
  </si>
  <si>
    <t>H2O rangematch</t>
  </si>
  <si>
    <t>Tue Dec 13 08:56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</si>
  <si>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</si>
  <si>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</si>
  <si>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</si>
  <si>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</si>
  <si>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</si>
  <si>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</si>
  <si>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</si>
  <si>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</si>
  <si>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</si>
  <si>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11:28:04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</si>
  <si>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</si>
  <si>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</si>
  <si>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</si>
  <si>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</si>
  <si>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</si>
  <si>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</si>
  <si>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</si>
  <si>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</si>
  <si>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</si>
  <si>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</si>
  <si>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</si>
  <si>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</si>
  <si>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</si>
  <si>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</si>
  <si>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</si>
  <si>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</si>
  <si>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</si>
  <si>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</si>
  <si>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</si>
  <si>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</si>
  <si>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</si>
  <si>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</si>
  <si>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</si>
  <si>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</si>
  <si>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</si>
  <si>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</si>
  <si>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</si>
  <si>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</si>
  <si>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</si>
  <si>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</si>
  <si>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</si>
  <si>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</si>
  <si>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</si>
  <si>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</si>
  <si>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</si>
  <si>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</si>
  <si>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</si>
  <si>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</si>
  <si>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</si>
  <si>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</si>
  <si>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</si>
  <si>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</si>
  <si>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</si>
  <si>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</si>
  <si>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</si>
  <si>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</si>
  <si>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</si>
  <si>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</si>
  <si>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</si>
  <si>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</si>
  <si>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</si>
  <si>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</si>
  <si>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3.83626 80.2707 388.919 635.945 893.985 1113.19 1305.77 1418.55</t>
  </si>
  <si>
    <t>Fs_true</t>
  </si>
  <si>
    <t>0.198069 98.9261 400.968 601.178 801.652 1005.59 1200.75 1401.5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</si>
  <si>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</si>
  <si>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</si>
  <si>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</si>
  <si>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</si>
  <si>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</si>
  <si>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</si>
  <si>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</si>
  <si>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</si>
  <si>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</si>
  <si>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</si>
  <si>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</si>
  <si>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</si>
  <si>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</si>
  <si>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</si>
  <si>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</si>
  <si>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</si>
  <si>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</si>
  <si>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</si>
  <si>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</si>
  <si>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</si>
  <si>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</si>
  <si>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</si>
  <si>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</si>
  <si>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</si>
  <si>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</si>
  <si>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</si>
  <si>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</si>
  <si>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</si>
  <si>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</si>
  <si>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</si>
  <si>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</si>
  <si>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</si>
  <si>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</si>
  <si>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</si>
  <si>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</si>
  <si>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</si>
  <si>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</si>
  <si>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</si>
  <si>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</si>
  <si>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</si>
  <si>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</si>
  <si>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</si>
  <si>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</si>
  <si>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</si>
  <si>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</si>
  <si>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</si>
  <si>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</si>
  <si>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</si>
  <si>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</si>
  <si>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</si>
  <si>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</si>
  <si>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</si>
  <si>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</si>
  <si>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</si>
  <si>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</si>
  <si>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</si>
  <si>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</si>
  <si>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</si>
  <si>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</si>
  <si>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</si>
  <si>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</si>
  <si>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</si>
  <si>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</si>
  <si>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</si>
  <si>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</si>
  <si>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</si>
  <si>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</si>
  <si>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</si>
  <si>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</si>
  <si>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</si>
  <si>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</si>
  <si>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</si>
  <si>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</si>
  <si>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</si>
  <si>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</si>
  <si>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</si>
  <si>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</si>
  <si>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</si>
  <si>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</si>
  <si>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</si>
  <si>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</si>
  <si>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</si>
  <si>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</si>
  <si>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</si>
  <si>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</si>
  <si>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</si>
  <si>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</si>
  <si>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</si>
  <si>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</si>
  <si>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</si>
  <si>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</si>
  <si>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</si>
  <si>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</si>
  <si>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</si>
  <si>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</si>
  <si>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</si>
  <si>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</si>
  <si>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</si>
  <si>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</si>
  <si>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</si>
  <si>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</si>
  <si>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</si>
  <si>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</si>
  <si>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</si>
  <si>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</si>
  <si>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</si>
  <si>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</si>
  <si>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</si>
  <si>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</si>
  <si>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</si>
  <si>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</si>
  <si>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</si>
  <si>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</si>
  <si>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</si>
  <si>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</si>
  <si>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</si>
  <si>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</si>
  <si>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</si>
  <si>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</si>
  <si>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</si>
  <si>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</si>
  <si>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</si>
  <si>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</si>
  <si>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</si>
  <si>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</si>
  <si>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</si>
  <si>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</si>
  <si>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</si>
  <si>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</si>
  <si>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</si>
  <si>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</si>
  <si>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</si>
  <si>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</si>
  <si>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</si>
  <si>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</si>
  <si>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</si>
  <si>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</si>
  <si>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</si>
  <si>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</si>
  <si>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</si>
  <si>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</si>
  <si>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</si>
  <si>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</si>
  <si>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</si>
  <si>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</si>
  <si>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</si>
  <si>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</si>
  <si>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</si>
  <si>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</si>
  <si>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</si>
  <si>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</si>
  <si>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</si>
  <si>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</si>
  <si>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</si>
  <si>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</si>
  <si>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</si>
  <si>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</si>
  <si>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</si>
  <si>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</si>
  <si>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</si>
  <si>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</si>
  <si>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</si>
  <si>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</si>
  <si>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</si>
  <si>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</si>
  <si>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</si>
  <si>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</si>
  <si>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</si>
  <si>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</si>
  <si>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</si>
  <si>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</si>
  <si>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</si>
  <si>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</si>
  <si>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</si>
  <si>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</si>
  <si>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</si>
  <si>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</si>
  <si>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</si>
  <si>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</si>
  <si>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</si>
  <si>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</si>
  <si>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</si>
  <si>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</si>
  <si>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</si>
  <si>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</si>
  <si>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</si>
  <si>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</si>
  <si>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</si>
  <si>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</si>
  <si>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</si>
  <si>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</si>
  <si>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</si>
  <si>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</si>
  <si>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</si>
  <si>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</si>
  <si>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</si>
  <si>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</si>
  <si>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</si>
  <si>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</si>
  <si>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</si>
  <si>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</si>
  <si>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</si>
  <si>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</si>
  <si>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</si>
  <si>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</si>
  <si>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</si>
  <si>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</si>
  <si>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</si>
  <si>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</si>
  <si>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</si>
  <si>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</si>
  <si>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</si>
  <si>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</si>
  <si>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</si>
  <si>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</si>
  <si>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</si>
  <si>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</si>
  <si>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</si>
  <si>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</si>
  <si>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</si>
  <si>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</si>
  <si>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</si>
  <si>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</si>
  <si>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</si>
  <si>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</si>
  <si>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</si>
  <si>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</si>
  <si>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</si>
  <si>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</si>
  <si>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</si>
  <si>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</si>
  <si>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</si>
  <si>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</si>
  <si>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</si>
  <si>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</si>
  <si>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</si>
  <si>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</si>
  <si>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</si>
  <si>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</si>
  <si>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</si>
  <si>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</si>
  <si>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</si>
  <si>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</si>
  <si>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</si>
  <si>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</si>
  <si>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</si>
  <si>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</si>
  <si>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</si>
  <si>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</si>
  <si>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</si>
  <si>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</si>
  <si>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</si>
  <si>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</si>
  <si>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</si>
  <si>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</si>
  <si>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</si>
  <si>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</si>
  <si>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</si>
  <si>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</si>
  <si>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</si>
  <si>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</si>
  <si>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</si>
  <si>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</si>
  <si>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</si>
  <si>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</si>
  <si>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</si>
  <si>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</si>
  <si>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</si>
  <si>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</si>
  <si>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</si>
  <si>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20221213 11:33:40</t>
  </si>
  <si>
    <t>11:33:40</t>
  </si>
  <si>
    <t>0: Broadleaf</t>
  </si>
  <si>
    <t>11:28:27</t>
  </si>
  <si>
    <t>1/2</t>
  </si>
  <si>
    <t>00000000</t>
  </si>
  <si>
    <t>iiiiiiii</t>
  </si>
  <si>
    <t>off</t>
  </si>
  <si>
    <t>20221213 11:33:44</t>
  </si>
  <si>
    <t>11:33:44</t>
  </si>
  <si>
    <t>20221213 11:33:48</t>
  </si>
  <si>
    <t>11:33:48</t>
  </si>
  <si>
    <t>20221213 11:33:52</t>
  </si>
  <si>
    <t>11:33:52</t>
  </si>
  <si>
    <t>20221213 11:33:56</t>
  </si>
  <si>
    <t>11:33:56</t>
  </si>
  <si>
    <t>20221213 11:34:00</t>
  </si>
  <si>
    <t>11:34:00</t>
  </si>
  <si>
    <t>20221213 11:34:04</t>
  </si>
  <si>
    <t>11:34:04</t>
  </si>
  <si>
    <t>20221213 11:34:08</t>
  </si>
  <si>
    <t>11:34:08</t>
  </si>
  <si>
    <t>20221213 11:34:12</t>
  </si>
  <si>
    <t>11:34:12</t>
  </si>
  <si>
    <t>20221213 11:34:16</t>
  </si>
  <si>
    <t>11:34:16</t>
  </si>
  <si>
    <t>20221213 11:34:20</t>
  </si>
  <si>
    <t>11:34:20</t>
  </si>
  <si>
    <t>20221213 11:34:24</t>
  </si>
  <si>
    <t>11:34:24</t>
  </si>
  <si>
    <t>0/2</t>
  </si>
  <si>
    <t>20221213 11:34:28</t>
  </si>
  <si>
    <t>11:34:28</t>
  </si>
  <si>
    <t>20221213 11:34:32</t>
  </si>
  <si>
    <t>11:34:32</t>
  </si>
  <si>
    <t>20221213 11:34:36</t>
  </si>
  <si>
    <t>11:34:36</t>
  </si>
  <si>
    <t>20221213 11:34:40</t>
  </si>
  <si>
    <t>11:34:40</t>
  </si>
  <si>
    <t>20221213 11:34:44</t>
  </si>
  <si>
    <t>11:34:44</t>
  </si>
  <si>
    <t>20221213 11:34:48</t>
  </si>
  <si>
    <t>11:34:48</t>
  </si>
  <si>
    <t>20221213 11:34:52</t>
  </si>
  <si>
    <t>11:34:52</t>
  </si>
  <si>
    <t>20221213 11:34:56</t>
  </si>
  <si>
    <t>11:34:56</t>
  </si>
  <si>
    <t>20221213 11:35:00</t>
  </si>
  <si>
    <t>11:35:00</t>
  </si>
  <si>
    <t>20221213 11:35:04</t>
  </si>
  <si>
    <t>11:35:04</t>
  </si>
  <si>
    <t>20221213 11:35:08</t>
  </si>
  <si>
    <t>11:35:08</t>
  </si>
  <si>
    <t>20221213 11:35:12</t>
  </si>
  <si>
    <t>11:35:12</t>
  </si>
  <si>
    <t>20221213 11:35:16</t>
  </si>
  <si>
    <t>11:35:16</t>
  </si>
  <si>
    <t>2/2</t>
  </si>
  <si>
    <t>20221213 11:35:20</t>
  </si>
  <si>
    <t>11:35:20</t>
  </si>
  <si>
    <t>20221213 11:35:24</t>
  </si>
  <si>
    <t>11:35:24</t>
  </si>
  <si>
    <t>20221213 11:35:28</t>
  </si>
  <si>
    <t>11:35:28</t>
  </si>
  <si>
    <t>20221213 11:35:32</t>
  </si>
  <si>
    <t>11:35:32</t>
  </si>
  <si>
    <t>20221213 11:35:36</t>
  </si>
  <si>
    <t>11:35:36</t>
  </si>
  <si>
    <t>20221213 11:35:40</t>
  </si>
  <si>
    <t>11:35:40</t>
  </si>
  <si>
    <t>20221213 11:35:44</t>
  </si>
  <si>
    <t>11:35:44</t>
  </si>
  <si>
    <t>20221213 11:35:48</t>
  </si>
  <si>
    <t>11:35:48</t>
  </si>
  <si>
    <t>20221213 11:35:52</t>
  </si>
  <si>
    <t>11:35:52</t>
  </si>
  <si>
    <t>20221213 11:35:56</t>
  </si>
  <si>
    <t>11:35:56</t>
  </si>
  <si>
    <t>20221213 11:36:00</t>
  </si>
  <si>
    <t>11:36:00</t>
  </si>
  <si>
    <t>20221213 11:36:04</t>
  </si>
  <si>
    <t>11:36:04</t>
  </si>
  <si>
    <t>20221213 11:36:08</t>
  </si>
  <si>
    <t>11:36:08</t>
  </si>
  <si>
    <t>20221213 11:36:12</t>
  </si>
  <si>
    <t>11:36:12</t>
  </si>
  <si>
    <t>20221213 11:36:16</t>
  </si>
  <si>
    <t>11:36:16</t>
  </si>
  <si>
    <t>20221213 11:36:20</t>
  </si>
  <si>
    <t>11:36:20</t>
  </si>
  <si>
    <t>20221213 11:36:24</t>
  </si>
  <si>
    <t>11:36:24</t>
  </si>
  <si>
    <t>20221213 11:36:28</t>
  </si>
  <si>
    <t>11:36:28</t>
  </si>
  <si>
    <t>20221213 11:36:32</t>
  </si>
  <si>
    <t>11:36:32</t>
  </si>
  <si>
    <t>20221213 11:36:36</t>
  </si>
  <si>
    <t>11:36:36</t>
  </si>
  <si>
    <t>20221213 11:36:40</t>
  </si>
  <si>
    <t>11:36:40</t>
  </si>
  <si>
    <t>20221213 11:36:44</t>
  </si>
  <si>
    <t>11:36:44</t>
  </si>
  <si>
    <t>20221213 11:36:48</t>
  </si>
  <si>
    <t>11:36:48</t>
  </si>
  <si>
    <t>20221213 11:36:52</t>
  </si>
  <si>
    <t>11:36:52</t>
  </si>
  <si>
    <t>20221213 11:36:56</t>
  </si>
  <si>
    <t>11:36:56</t>
  </si>
  <si>
    <t>20221213 11:37:00</t>
  </si>
  <si>
    <t>11:37:00</t>
  </si>
  <si>
    <t>20221213 11:37:04</t>
  </si>
  <si>
    <t>11:37:04</t>
  </si>
  <si>
    <t>20221213 11:37:08</t>
  </si>
  <si>
    <t>11:37:08</t>
  </si>
  <si>
    <t>20221213 11:37:12</t>
  </si>
  <si>
    <t>11:37:12</t>
  </si>
  <si>
    <t>20221213 11:37:16</t>
  </si>
  <si>
    <t>11:37:16</t>
  </si>
  <si>
    <t>20221213 11:37:20</t>
  </si>
  <si>
    <t>11:37:20</t>
  </si>
  <si>
    <t>20221213 11:37:24</t>
  </si>
  <si>
    <t>11:37:24</t>
  </si>
  <si>
    <t>20221213 11:37:28</t>
  </si>
  <si>
    <t>11:37:28</t>
  </si>
  <si>
    <t>20221213 11:37:32</t>
  </si>
  <si>
    <t>11:37:32</t>
  </si>
  <si>
    <t>20221213 11:37:36</t>
  </si>
  <si>
    <t>11:37:36</t>
  </si>
  <si>
    <t>20221213 11:37:40</t>
  </si>
  <si>
    <t>11:37:40</t>
  </si>
  <si>
    <t>20221213 11:37:44</t>
  </si>
  <si>
    <t>11:37:44</t>
  </si>
  <si>
    <t>20221213 11:37:48</t>
  </si>
  <si>
    <t>11:37:48</t>
  </si>
  <si>
    <t>20221213 11:37:52</t>
  </si>
  <si>
    <t>11:37:52</t>
  </si>
  <si>
    <t>20221213 11:37:56</t>
  </si>
  <si>
    <t>11:37:56</t>
  </si>
  <si>
    <t>20221213 11:38:00</t>
  </si>
  <si>
    <t>11:38:00</t>
  </si>
  <si>
    <t>20221213 11:38:04</t>
  </si>
  <si>
    <t>11:38:04</t>
  </si>
  <si>
    <t>20221213 11:38:08</t>
  </si>
  <si>
    <t>11:38:08</t>
  </si>
  <si>
    <t>20221213 11:38:12</t>
  </si>
  <si>
    <t>11:38:12</t>
  </si>
  <si>
    <t>20221213 11:38:16</t>
  </si>
  <si>
    <t>11:38:16</t>
  </si>
  <si>
    <t>20221213 11:38:20</t>
  </si>
  <si>
    <t>11:38:20</t>
  </si>
  <si>
    <t>20221213 11:38:24</t>
  </si>
  <si>
    <t>11:38:24</t>
  </si>
  <si>
    <t>20221213 11:38:28</t>
  </si>
  <si>
    <t>11:38:28</t>
  </si>
  <si>
    <t>20221213 11:38:32</t>
  </si>
  <si>
    <t>11:38:32</t>
  </si>
  <si>
    <t>20221213 11:38:36</t>
  </si>
  <si>
    <t>11:38:36</t>
  </si>
  <si>
    <t>20221213 11:38:40</t>
  </si>
  <si>
    <t>11:38:40</t>
  </si>
  <si>
    <t>20221213 11:38:44</t>
  </si>
  <si>
    <t>11:38:44</t>
  </si>
  <si>
    <t>20221213 11:38:48</t>
  </si>
  <si>
    <t>11:38:48</t>
  </si>
  <si>
    <t>20221213 11:38:52</t>
  </si>
  <si>
    <t>11:38:52</t>
  </si>
  <si>
    <t>20221213 11:38:56</t>
  </si>
  <si>
    <t>11:38:56</t>
  </si>
  <si>
    <t>20221213 11:39:00</t>
  </si>
  <si>
    <t>11:39:00</t>
  </si>
  <si>
    <t>20221213 11:39:04</t>
  </si>
  <si>
    <t>11:39:04</t>
  </si>
  <si>
    <t>20221213 11:39:08</t>
  </si>
  <si>
    <t>11:39:08</t>
  </si>
  <si>
    <t>20221213 11:39:12</t>
  </si>
  <si>
    <t>11:39:12</t>
  </si>
  <si>
    <t>20221213 11:39:16</t>
  </si>
  <si>
    <t>11:39:16</t>
  </si>
  <si>
    <t>20221213 11:39:20</t>
  </si>
  <si>
    <t>11:39:20</t>
  </si>
  <si>
    <t>20221213 11:39:24</t>
  </si>
  <si>
    <t>11:39:24</t>
  </si>
  <si>
    <t>20221213 11:39:28</t>
  </si>
  <si>
    <t>11:39:28</t>
  </si>
  <si>
    <t>20221213 11:39:32</t>
  </si>
  <si>
    <t>11:39:32</t>
  </si>
  <si>
    <t>20221213 11:39:36</t>
  </si>
  <si>
    <t>11:39:36</t>
  </si>
  <si>
    <t>20221213 11:39:40</t>
  </si>
  <si>
    <t>11:39:40</t>
  </si>
  <si>
    <t>20221213 11:39:44</t>
  </si>
  <si>
    <t>11:39:44</t>
  </si>
  <si>
    <t>20221213 11:39:48</t>
  </si>
  <si>
    <t>11:39:48</t>
  </si>
  <si>
    <t>20221213 11:39:52</t>
  </si>
  <si>
    <t>11:39:52</t>
  </si>
  <si>
    <t>20221213 11:39:56</t>
  </si>
  <si>
    <t>11:39:56</t>
  </si>
  <si>
    <t>20221213 11:40:00</t>
  </si>
  <si>
    <t>11:40:00</t>
  </si>
  <si>
    <t>20221213 11:40:04</t>
  </si>
  <si>
    <t>11:40:04</t>
  </si>
  <si>
    <t>20221213 11:40:08</t>
  </si>
  <si>
    <t>11:40:08</t>
  </si>
  <si>
    <t>20221213 11:40:12</t>
  </si>
  <si>
    <t>11:40:12</t>
  </si>
  <si>
    <t>20221213 11:40:16</t>
  </si>
  <si>
    <t>11:40:16</t>
  </si>
  <si>
    <t>20221213 11:40:20</t>
  </si>
  <si>
    <t>11:40:20</t>
  </si>
  <si>
    <t>20221213 11:40:24</t>
  </si>
  <si>
    <t>11:40:24</t>
  </si>
  <si>
    <t>20221213 11:40:28</t>
  </si>
  <si>
    <t>11:40:28</t>
  </si>
  <si>
    <t>20221213 11:40:32</t>
  </si>
  <si>
    <t>11:40:32</t>
  </si>
  <si>
    <t>20221213 11:40:36</t>
  </si>
  <si>
    <t>11:40:36</t>
  </si>
  <si>
    <t>20221213 11:40:40</t>
  </si>
  <si>
    <t>11:40:40</t>
  </si>
  <si>
    <t>20221213 11:40:44</t>
  </si>
  <si>
    <t>11:40:44</t>
  </si>
  <si>
    <t>20221213 11:40:48</t>
  </si>
  <si>
    <t>11:40:48</t>
  </si>
  <si>
    <t>20221213 11:40:52</t>
  </si>
  <si>
    <t>11:40:52</t>
  </si>
  <si>
    <t>20221213 11:40:56</t>
  </si>
  <si>
    <t>11:40:56</t>
  </si>
  <si>
    <t>20221213 11:41:00</t>
  </si>
  <si>
    <t>11:41:00</t>
  </si>
  <si>
    <t>20221213 11:41:04</t>
  </si>
  <si>
    <t>11:41:04</t>
  </si>
  <si>
    <t>20221213 11:41:08</t>
  </si>
  <si>
    <t>11:41:08</t>
  </si>
  <si>
    <t>20221213 11:41:12</t>
  </si>
  <si>
    <t>11:41:12</t>
  </si>
  <si>
    <t>20221213 11:41:16</t>
  </si>
  <si>
    <t>11:41:16</t>
  </si>
  <si>
    <t>20221213 11:41:20</t>
  </si>
  <si>
    <t>11:41:20</t>
  </si>
  <si>
    <t>20221213 11:41:24</t>
  </si>
  <si>
    <t>11:41:24</t>
  </si>
  <si>
    <t>20221213 11:41:28</t>
  </si>
  <si>
    <t>11:41:28</t>
  </si>
  <si>
    <t>20221213 11:41:32</t>
  </si>
  <si>
    <t>11:41:32</t>
  </si>
  <si>
    <t>20221213 11:41:36</t>
  </si>
  <si>
    <t>11:41:36</t>
  </si>
  <si>
    <t>20221213 11:41:40</t>
  </si>
  <si>
    <t>11:41:40</t>
  </si>
  <si>
    <t>20221213 11:41:44</t>
  </si>
  <si>
    <t>11:41:44</t>
  </si>
  <si>
    <t>20221213 11:41:48</t>
  </si>
  <si>
    <t>11:41:48</t>
  </si>
  <si>
    <t>20221213 11:41:52</t>
  </si>
  <si>
    <t>11:41:52</t>
  </si>
  <si>
    <t>20221213 11:41:56</t>
  </si>
  <si>
    <t>11:41:56</t>
  </si>
  <si>
    <t>20221213 11:42:00</t>
  </si>
  <si>
    <t>11:42:00</t>
  </si>
  <si>
    <t>20221213 11:42:04</t>
  </si>
  <si>
    <t>11:42:04</t>
  </si>
  <si>
    <t>20221213 11:42:08</t>
  </si>
  <si>
    <t>11:42:08</t>
  </si>
  <si>
    <t>20221213 11:42:12</t>
  </si>
  <si>
    <t>11:42:12</t>
  </si>
  <si>
    <t>20221213 11:42:16</t>
  </si>
  <si>
    <t>11:42:16</t>
  </si>
  <si>
    <t>20221213 11:42:20</t>
  </si>
  <si>
    <t>11:42:20</t>
  </si>
  <si>
    <t>20221213 11:42:24</t>
  </si>
  <si>
    <t>11:42:24</t>
  </si>
  <si>
    <t>20221213 11:42:28</t>
  </si>
  <si>
    <t>11:42:28</t>
  </si>
  <si>
    <t>20221213 11:42:32</t>
  </si>
  <si>
    <t>11:42:32</t>
  </si>
  <si>
    <t>20221213 11:42:35</t>
  </si>
  <si>
    <t>11:42:35</t>
  </si>
  <si>
    <t>20221213 11:42:39</t>
  </si>
  <si>
    <t>11:42:39</t>
  </si>
  <si>
    <t>20221213 11:42:43</t>
  </si>
  <si>
    <t>11:42:43</t>
  </si>
  <si>
    <t>20221213 11:42:47</t>
  </si>
  <si>
    <t>11:42:47</t>
  </si>
  <si>
    <t>20221213 11:42:51</t>
  </si>
  <si>
    <t>11:42:51</t>
  </si>
  <si>
    <t>20221213 11:42:55</t>
  </si>
  <si>
    <t>11:42:55</t>
  </si>
  <si>
    <t>20221213 11:42:59</t>
  </si>
  <si>
    <t>11:42:59</t>
  </si>
  <si>
    <t>20221213 11:43:03</t>
  </si>
  <si>
    <t>11:43:03</t>
  </si>
  <si>
    <t>20221213 11:43:07</t>
  </si>
  <si>
    <t>11:43:07</t>
  </si>
  <si>
    <t>20221213 11:43:11</t>
  </si>
  <si>
    <t>11:43:11</t>
  </si>
  <si>
    <t>20221213 11:43:15</t>
  </si>
  <si>
    <t>11:43:15</t>
  </si>
  <si>
    <t>20221213 11:43:19</t>
  </si>
  <si>
    <t>11:43:19</t>
  </si>
  <si>
    <t>20221213 11:43:23</t>
  </si>
  <si>
    <t>11:43:23</t>
  </si>
  <si>
    <t>20221213 11:43:27</t>
  </si>
  <si>
    <t>11:43:27</t>
  </si>
  <si>
    <t>20221213 11:43:31</t>
  </si>
  <si>
    <t>11:43:31</t>
  </si>
  <si>
    <t>20221213 11:43:35</t>
  </si>
  <si>
    <t>11:43:35</t>
  </si>
  <si>
    <t>20221213 11:43:39</t>
  </si>
  <si>
    <t>11:43:39</t>
  </si>
  <si>
    <t>20221213 11:43:43</t>
  </si>
  <si>
    <t>11:43:43</t>
  </si>
  <si>
    <t>20221213 11:43:47</t>
  </si>
  <si>
    <t>11:43:47</t>
  </si>
  <si>
    <t>20221213 11:43:51</t>
  </si>
  <si>
    <t>11:43:51</t>
  </si>
  <si>
    <t>20221213 11:43:55</t>
  </si>
  <si>
    <t>11:43:55</t>
  </si>
  <si>
    <t>20221213 11:43:59</t>
  </si>
  <si>
    <t>11:43:59</t>
  </si>
  <si>
    <t>20221213 11:44:03</t>
  </si>
  <si>
    <t>11:44:03</t>
  </si>
  <si>
    <t>20221213 11:44:07</t>
  </si>
  <si>
    <t>11:44:07</t>
  </si>
  <si>
    <t>20221213 11:44:11</t>
  </si>
  <si>
    <t>11:44:11</t>
  </si>
  <si>
    <t>20221213 11:44:15</t>
  </si>
  <si>
    <t>11:44:15</t>
  </si>
  <si>
    <t>20221213 11:44:19</t>
  </si>
  <si>
    <t>11:44:19</t>
  </si>
  <si>
    <t>20221213 11:44:23</t>
  </si>
  <si>
    <t>11:44:23</t>
  </si>
  <si>
    <t>20221213 11:44:27</t>
  </si>
  <si>
    <t>11:44:27</t>
  </si>
  <si>
    <t>20221213 11:44:31</t>
  </si>
  <si>
    <t>11:44:31</t>
  </si>
  <si>
    <t>20221213 11:44:35</t>
  </si>
  <si>
    <t>11:44:35</t>
  </si>
  <si>
    <t>20221213 11:44:39</t>
  </si>
  <si>
    <t>11:44:39</t>
  </si>
  <si>
    <t>20221213 11:44:43</t>
  </si>
  <si>
    <t>11:44:43</t>
  </si>
  <si>
    <t>20221213 11:44:47</t>
  </si>
  <si>
    <t>11:44:47</t>
  </si>
  <si>
    <t>20221213 11:44:51</t>
  </si>
  <si>
    <t>11:44:51</t>
  </si>
  <si>
    <t>20221213 11:44:55</t>
  </si>
  <si>
    <t>11:44:55</t>
  </si>
  <si>
    <t>20221213 11:44:59</t>
  </si>
  <si>
    <t>11:44:59</t>
  </si>
  <si>
    <t>20221213 11:45:03</t>
  </si>
  <si>
    <t>11:45:03</t>
  </si>
  <si>
    <t>20221213 11:45:07</t>
  </si>
  <si>
    <t>11:45:07</t>
  </si>
  <si>
    <t>20221213 11:45:11</t>
  </si>
  <si>
    <t>11:45:11</t>
  </si>
  <si>
    <t>20221213 11:45:15</t>
  </si>
  <si>
    <t>11:45:15</t>
  </si>
  <si>
    <t>20221213 11:45:19</t>
  </si>
  <si>
    <t>11:45:19</t>
  </si>
  <si>
    <t>20221213 11:45:23</t>
  </si>
  <si>
    <t>11:45:23</t>
  </si>
  <si>
    <t>20221213 11:45:27</t>
  </si>
  <si>
    <t>11:45:27</t>
  </si>
  <si>
    <t>20221213 11:45:31</t>
  </si>
  <si>
    <t>11:45:31</t>
  </si>
  <si>
    <t>20221213 11:45:35</t>
  </si>
  <si>
    <t>11:45:35</t>
  </si>
  <si>
    <t>20221213 11:45:39</t>
  </si>
  <si>
    <t>11:45:39</t>
  </si>
  <si>
    <t>20221213 11:45:43</t>
  </si>
  <si>
    <t>11:45:43</t>
  </si>
  <si>
    <t>20221213 11:45:47</t>
  </si>
  <si>
    <t>11:45:47</t>
  </si>
  <si>
    <t>20221213 11:45:51</t>
  </si>
  <si>
    <t>11:45:51</t>
  </si>
  <si>
    <t>20221213 11:45:55</t>
  </si>
  <si>
    <t>11:45:55</t>
  </si>
  <si>
    <t>20221213 11:45:59</t>
  </si>
  <si>
    <t>11:45:59</t>
  </si>
  <si>
    <t>20221213 11:46:03</t>
  </si>
  <si>
    <t>11:46:03</t>
  </si>
  <si>
    <t>20221213 11:46:07</t>
  </si>
  <si>
    <t>11:46:07</t>
  </si>
  <si>
    <t>20221213 11:46:11</t>
  </si>
  <si>
    <t>11:46:11</t>
  </si>
  <si>
    <t>20221213 11:46:15</t>
  </si>
  <si>
    <t>11:46:15</t>
  </si>
  <si>
    <t>20221213 11:46:19</t>
  </si>
  <si>
    <t>11:46:19</t>
  </si>
  <si>
    <t>20221213 11:46:23</t>
  </si>
  <si>
    <t>11:46:23</t>
  </si>
  <si>
    <t>20221213 11:46:27</t>
  </si>
  <si>
    <t>11:46:27</t>
  </si>
  <si>
    <t>20221213 11:46:31</t>
  </si>
  <si>
    <t>11:46:31</t>
  </si>
  <si>
    <t>20221213 11:46:35</t>
  </si>
  <si>
    <t>11:46:35</t>
  </si>
  <si>
    <t>20221213 11:46:39</t>
  </si>
  <si>
    <t>11:46:39</t>
  </si>
  <si>
    <t>20221213 11:46:43</t>
  </si>
  <si>
    <t>11:46:43</t>
  </si>
  <si>
    <t>20221213 11:46:47</t>
  </si>
  <si>
    <t>11:46:47</t>
  </si>
  <si>
    <t>20221213 11:46:51</t>
  </si>
  <si>
    <t>11:46:51</t>
  </si>
  <si>
    <t>20221213 11:46:55</t>
  </si>
  <si>
    <t>11:46:55</t>
  </si>
  <si>
    <t>20221213 11:46:59</t>
  </si>
  <si>
    <t>11:46:59</t>
  </si>
  <si>
    <t>20221213 11:47:03</t>
  </si>
  <si>
    <t>11:47:03</t>
  </si>
  <si>
    <t>20221213 11:47:07</t>
  </si>
  <si>
    <t>11:47:07</t>
  </si>
  <si>
    <t>20221213 11:47:11</t>
  </si>
  <si>
    <t>11:47:11</t>
  </si>
  <si>
    <t>20221213 11:47:15</t>
  </si>
  <si>
    <t>11:47:15</t>
  </si>
  <si>
    <t>20221213 11:47:19</t>
  </si>
  <si>
    <t>11:47:19</t>
  </si>
  <si>
    <t>20221213 11:47:23</t>
  </si>
  <si>
    <t>11:47:23</t>
  </si>
  <si>
    <t>20221213 11:47:27</t>
  </si>
  <si>
    <t>11:47:27</t>
  </si>
  <si>
    <t>20221213 11:47:31</t>
  </si>
  <si>
    <t>11:47:31</t>
  </si>
  <si>
    <t>20221213 11:47:35</t>
  </si>
  <si>
    <t>11:47:35</t>
  </si>
  <si>
    <t>20221213 11:47:39</t>
  </si>
  <si>
    <t>11:47:39</t>
  </si>
  <si>
    <t>20221213 11:47:43</t>
  </si>
  <si>
    <t>11:47:43</t>
  </si>
  <si>
    <t>20221213 11:47:47</t>
  </si>
  <si>
    <t>11:47:47</t>
  </si>
  <si>
    <t>20221213 11:47:51</t>
  </si>
  <si>
    <t>11:47:51</t>
  </si>
  <si>
    <t>20221213 11:47:55</t>
  </si>
  <si>
    <t>11:47:55</t>
  </si>
  <si>
    <t>20221213 11:47:59</t>
  </si>
  <si>
    <t>11:47:59</t>
  </si>
  <si>
    <t>20221213 11:48:03</t>
  </si>
  <si>
    <t>11:48:03</t>
  </si>
  <si>
    <t>20221213 11:48:07</t>
  </si>
  <si>
    <t>11:48:07</t>
  </si>
  <si>
    <t>20221213 11:48:11</t>
  </si>
  <si>
    <t>11:48:11</t>
  </si>
  <si>
    <t>20221213 11:48:15</t>
  </si>
  <si>
    <t>11:48:15</t>
  </si>
  <si>
    <t>20221213 11:48:19</t>
  </si>
  <si>
    <t>11:48:19</t>
  </si>
  <si>
    <t>20221213 11:48:23</t>
  </si>
  <si>
    <t>11:48:23</t>
  </si>
  <si>
    <t>20221213 11:48:27</t>
  </si>
  <si>
    <t>11:48:27</t>
  </si>
  <si>
    <t>20221213 11:48:31</t>
  </si>
  <si>
    <t>11:48:31</t>
  </si>
  <si>
    <t>20221213 11:48:35</t>
  </si>
  <si>
    <t>11:48:35</t>
  </si>
  <si>
    <t>20221213 11:48:39</t>
  </si>
  <si>
    <t>11:48:39</t>
  </si>
  <si>
    <t>20221213 11:48:43</t>
  </si>
  <si>
    <t>11:48:43</t>
  </si>
  <si>
    <t>20221213 11:48:47</t>
  </si>
  <si>
    <t>11:48:47</t>
  </si>
  <si>
    <t>20221213 11:48:51</t>
  </si>
  <si>
    <t>11:48:51</t>
  </si>
  <si>
    <t>20221213 11:48:55</t>
  </si>
  <si>
    <t>11:48:55</t>
  </si>
  <si>
    <t>20221213 11:48:59</t>
  </si>
  <si>
    <t>11:48:59</t>
  </si>
  <si>
    <t>20221213 11:49:03</t>
  </si>
  <si>
    <t>11:49:03</t>
  </si>
  <si>
    <t>20221213 11:49:07</t>
  </si>
  <si>
    <t>11:49:07</t>
  </si>
  <si>
    <t>20221213 11:49:11</t>
  </si>
  <si>
    <t>11:49:11</t>
  </si>
  <si>
    <t>20221213 11:49:15</t>
  </si>
  <si>
    <t>11:49:15</t>
  </si>
  <si>
    <t>20221213 11:49:19</t>
  </si>
  <si>
    <t>11:49:19</t>
  </si>
  <si>
    <t>20221213 11:49:23</t>
  </si>
  <si>
    <t>11:49:23</t>
  </si>
  <si>
    <t>20221213 11:49:27</t>
  </si>
  <si>
    <t>11:49:27</t>
  </si>
  <si>
    <t>20221213 11:49:31</t>
  </si>
  <si>
    <t>11:49:31</t>
  </si>
  <si>
    <t>20221213 11:49:35</t>
  </si>
  <si>
    <t>11:49:35</t>
  </si>
  <si>
    <t>20221213 11:49:39</t>
  </si>
  <si>
    <t>11:49:39</t>
  </si>
  <si>
    <t>20221213 11:49:43</t>
  </si>
  <si>
    <t>11:49:43</t>
  </si>
  <si>
    <t>20221213 11:49:47</t>
  </si>
  <si>
    <t>11:49:47</t>
  </si>
  <si>
    <t>20221213 11:49:51</t>
  </si>
  <si>
    <t>11:49:51</t>
  </si>
  <si>
    <t>20221213 11:49:55</t>
  </si>
  <si>
    <t>11:49:55</t>
  </si>
  <si>
    <t>20221213 11:49:59</t>
  </si>
  <si>
    <t>11:49:59</t>
  </si>
  <si>
    <t>20221213 11:50:03</t>
  </si>
  <si>
    <t>11:50:03</t>
  </si>
  <si>
    <t>20221213 11:50:07</t>
  </si>
  <si>
    <t>11:50:07</t>
  </si>
  <si>
    <t>20221213 11:50:11</t>
  </si>
  <si>
    <t>11:50:11</t>
  </si>
  <si>
    <t>20221213 11:50:15</t>
  </si>
  <si>
    <t>11:50:15</t>
  </si>
  <si>
    <t>20221213 11:50:19</t>
  </si>
  <si>
    <t>11:50:19</t>
  </si>
  <si>
    <t>20221213 11:50:23</t>
  </si>
  <si>
    <t>11:50:23</t>
  </si>
  <si>
    <t>20221213 11:50:27</t>
  </si>
  <si>
    <t>11:50:27</t>
  </si>
  <si>
    <t>20221213 11:50:31</t>
  </si>
  <si>
    <t>11:50:31</t>
  </si>
  <si>
    <t>20221213 11:50:35</t>
  </si>
  <si>
    <t>11:50:35</t>
  </si>
  <si>
    <t>20221213 11:50:39</t>
  </si>
  <si>
    <t>11:50:39</t>
  </si>
  <si>
    <t>20221213 11:50:43</t>
  </si>
  <si>
    <t>11:50:43</t>
  </si>
  <si>
    <t>20221213 11:50:47</t>
  </si>
  <si>
    <t>11:50:47</t>
  </si>
  <si>
    <t>20221213 11:50:51</t>
  </si>
  <si>
    <t>11:50:51</t>
  </si>
  <si>
    <t>20221213 11:50:55</t>
  </si>
  <si>
    <t>11:50:55</t>
  </si>
  <si>
    <t>20221213 11:50:59</t>
  </si>
  <si>
    <t>11:50:59</t>
  </si>
  <si>
    <t>20221213 11:51:03</t>
  </si>
  <si>
    <t>11:51:03</t>
  </si>
  <si>
    <t>20221213 11:51:07</t>
  </si>
  <si>
    <t>11:51:07</t>
  </si>
  <si>
    <t>20221213 11:51:11</t>
  </si>
  <si>
    <t>11:51:11</t>
  </si>
  <si>
    <t>20221213 11:51:15</t>
  </si>
  <si>
    <t>11:51:15</t>
  </si>
  <si>
    <t>20221213 11:51:19</t>
  </si>
  <si>
    <t>11:51:19</t>
  </si>
  <si>
    <t>20221213 11:51:23</t>
  </si>
  <si>
    <t>11:51:23</t>
  </si>
  <si>
    <t>20221213 11:51:26</t>
  </si>
  <si>
    <t>11:51:26</t>
  </si>
  <si>
    <t>20221213 11:51:30</t>
  </si>
  <si>
    <t>11:51:30</t>
  </si>
  <si>
    <t>20221213 11:51:34</t>
  </si>
  <si>
    <t>11:51:34</t>
  </si>
  <si>
    <t>20221213 11:51:38</t>
  </si>
  <si>
    <t>11:51:38</t>
  </si>
  <si>
    <t>20221213 11:51:42</t>
  </si>
  <si>
    <t>11:51:42</t>
  </si>
  <si>
    <t>20221213 11:51:46</t>
  </si>
  <si>
    <t>11:51:46</t>
  </si>
  <si>
    <t>20221213 11:51:50</t>
  </si>
  <si>
    <t>11:51:50</t>
  </si>
  <si>
    <t>20221213 11:51:54</t>
  </si>
  <si>
    <t>11:51:54</t>
  </si>
  <si>
    <t>20221213 11:51:58</t>
  </si>
  <si>
    <t>11:51:58</t>
  </si>
  <si>
    <t>20221213 11:52:02</t>
  </si>
  <si>
    <t>11:52:02</t>
  </si>
  <si>
    <t>20221213 11:52:06</t>
  </si>
  <si>
    <t>11:52:06</t>
  </si>
  <si>
    <t>20221213 11:52:10</t>
  </si>
  <si>
    <t>11:52:10</t>
  </si>
  <si>
    <t>20221213 11:52:14</t>
  </si>
  <si>
    <t>11:52:14</t>
  </si>
  <si>
    <t>20221213 11:52:18</t>
  </si>
  <si>
    <t>11:52:18</t>
  </si>
  <si>
    <t>20221213 11:52:22</t>
  </si>
  <si>
    <t>11:52:22</t>
  </si>
  <si>
    <t>20221213 11:52:26</t>
  </si>
  <si>
    <t>11:52:26</t>
  </si>
  <si>
    <t>20221213 11:52:30</t>
  </si>
  <si>
    <t>11:52:30</t>
  </si>
  <si>
    <t>20221213 11:52:34</t>
  </si>
  <si>
    <t>11:52:34</t>
  </si>
  <si>
    <t>20221213 11:52:38</t>
  </si>
  <si>
    <t>11:52:38</t>
  </si>
  <si>
    <t>20221213 11:52:42</t>
  </si>
  <si>
    <t>11:52:42</t>
  </si>
  <si>
    <t>20221213 11:52:46</t>
  </si>
  <si>
    <t>11:52:46</t>
  </si>
  <si>
    <t>20221213 11:52:50</t>
  </si>
  <si>
    <t>11:52:50</t>
  </si>
  <si>
    <t>20221213 11:52:54</t>
  </si>
  <si>
    <t>11:52:54</t>
  </si>
  <si>
    <t>20221213 11:52:58</t>
  </si>
  <si>
    <t>11:52:58</t>
  </si>
  <si>
    <t>20221213 11:53:02</t>
  </si>
  <si>
    <t>11:53:02</t>
  </si>
  <si>
    <t>20221213 11:53:06</t>
  </si>
  <si>
    <t>11:53:06</t>
  </si>
  <si>
    <t>20221213 11:53:10</t>
  </si>
  <si>
    <t>11:53:10</t>
  </si>
  <si>
    <t>20221213 11:53:14</t>
  </si>
  <si>
    <t>11:53:14</t>
  </si>
  <si>
    <t>20221213 11:53:18</t>
  </si>
  <si>
    <t>11:53:18</t>
  </si>
  <si>
    <t>20221213 11:53:22</t>
  </si>
  <si>
    <t>11:53:22</t>
  </si>
  <si>
    <t>20221213 11:53:26</t>
  </si>
  <si>
    <t>11:53:26</t>
  </si>
  <si>
    <t>20221213 11:53:30</t>
  </si>
  <si>
    <t>11:53:30</t>
  </si>
  <si>
    <t>20221213 11:53:34</t>
  </si>
  <si>
    <t>11:53:34</t>
  </si>
  <si>
    <t>20221213 11:53:38</t>
  </si>
  <si>
    <t>11:53:38</t>
  </si>
  <si>
    <t>20221213 11:53:42</t>
  </si>
  <si>
    <t>11:53:42</t>
  </si>
  <si>
    <t>20221213 11:53:46</t>
  </si>
  <si>
    <t>11:53:46</t>
  </si>
  <si>
    <t>20221213 11:53:50</t>
  </si>
  <si>
    <t>11:53:50</t>
  </si>
  <si>
    <t>20221213 11:53:54</t>
  </si>
  <si>
    <t>11:53:54</t>
  </si>
  <si>
    <t>20221213 11:53:58</t>
  </si>
  <si>
    <t>11:53:58</t>
  </si>
  <si>
    <t>20221213 11:54:02</t>
  </si>
  <si>
    <t>11:54:02</t>
  </si>
  <si>
    <t>20221213 11:54:06</t>
  </si>
  <si>
    <t>11:54:06</t>
  </si>
  <si>
    <t>20221213 11:54:10</t>
  </si>
  <si>
    <t>11:54:10</t>
  </si>
  <si>
    <t>20221213 11:54:14</t>
  </si>
  <si>
    <t>11:54:14</t>
  </si>
  <si>
    <t>20221213 11:54:18</t>
  </si>
  <si>
    <t>11:54:18</t>
  </si>
  <si>
    <t>20221213 11:54:22</t>
  </si>
  <si>
    <t>11:54:22</t>
  </si>
  <si>
    <t>20221213 11:54:26</t>
  </si>
  <si>
    <t>11:54:26</t>
  </si>
  <si>
    <t>20221213 11:54:30</t>
  </si>
  <si>
    <t>11:54:30</t>
  </si>
  <si>
    <t>20221213 11:54:34</t>
  </si>
  <si>
    <t>11:54:34</t>
  </si>
  <si>
    <t>20221213 11:54:38</t>
  </si>
  <si>
    <t>11:54:38</t>
  </si>
  <si>
    <t>20221213 11:54:42</t>
  </si>
  <si>
    <t>11:54:42</t>
  </si>
  <si>
    <t>20221213 11:54:46</t>
  </si>
  <si>
    <t>11:54:46</t>
  </si>
  <si>
    <t>20221213 11:54:50</t>
  </si>
  <si>
    <t>11:54:50</t>
  </si>
  <si>
    <t>20221213 11:54:54</t>
  </si>
  <si>
    <t>11:54:54</t>
  </si>
  <si>
    <t>20221213 11:54:58</t>
  </si>
  <si>
    <t>11:54:58</t>
  </si>
  <si>
    <t>20221213 11:55:02</t>
  </si>
  <si>
    <t>11:55:02</t>
  </si>
  <si>
    <t>20221213 11:55:06</t>
  </si>
  <si>
    <t>11:55:06</t>
  </si>
  <si>
    <t>20221213 11:55:10</t>
  </si>
  <si>
    <t>11:55:10</t>
  </si>
  <si>
    <t>20221213 11:55:14</t>
  </si>
  <si>
    <t>11:55:14</t>
  </si>
  <si>
    <t>20221213 11:55:18</t>
  </si>
  <si>
    <t>11:55:18</t>
  </si>
  <si>
    <t>20221213 11:55:22</t>
  </si>
  <si>
    <t>11:55:22</t>
  </si>
  <si>
    <t>20221213 11:55:26</t>
  </si>
  <si>
    <t>11:55:26</t>
  </si>
  <si>
    <t>20221213 11:55:30</t>
  </si>
  <si>
    <t>11:55:30</t>
  </si>
  <si>
    <t>20221213 11:55:34</t>
  </si>
  <si>
    <t>11:55:34</t>
  </si>
  <si>
    <t>20221213 11:55:38</t>
  </si>
  <si>
    <t>11:55:38</t>
  </si>
  <si>
    <t>20221213 11:55:42</t>
  </si>
  <si>
    <t>11:55:42</t>
  </si>
  <si>
    <t>20221213 11:55:46</t>
  </si>
  <si>
    <t>11:55:46</t>
  </si>
  <si>
    <t>20221213 11:55:50</t>
  </si>
  <si>
    <t>11:55:50</t>
  </si>
  <si>
    <t>20221213 11:55:54</t>
  </si>
  <si>
    <t>11:55:54</t>
  </si>
  <si>
    <t>20221213 11:55:58</t>
  </si>
  <si>
    <t>11:55:58</t>
  </si>
  <si>
    <t>20221213 11:56:02</t>
  </si>
  <si>
    <t>11:56:02</t>
  </si>
  <si>
    <t>20221213 11:56:06</t>
  </si>
  <si>
    <t>11:56:06</t>
  </si>
  <si>
    <t>20221213 11:56:10</t>
  </si>
  <si>
    <t>11:56:10</t>
  </si>
  <si>
    <t>20221213 11:56:14</t>
  </si>
  <si>
    <t>11:56:14</t>
  </si>
  <si>
    <t>20221213 11:56:18</t>
  </si>
  <si>
    <t>11:56:18</t>
  </si>
  <si>
    <t>20221213 11:56:22</t>
  </si>
  <si>
    <t>11:56:22</t>
  </si>
  <si>
    <t>20221213 11:56:26</t>
  </si>
  <si>
    <t>11:56:26</t>
  </si>
  <si>
    <t>20221213 11:56:30</t>
  </si>
  <si>
    <t>11:56:30</t>
  </si>
  <si>
    <t>20221213 11:56:34</t>
  </si>
  <si>
    <t>11:56:34</t>
  </si>
  <si>
    <t>20221213 11:56:38</t>
  </si>
  <si>
    <t>11:56:38</t>
  </si>
  <si>
    <t>20221213 11:56:42</t>
  </si>
  <si>
    <t>11:56:42</t>
  </si>
  <si>
    <t>20221213 11:56:46</t>
  </si>
  <si>
    <t>11:56:46</t>
  </si>
  <si>
    <t>20221213 11:56:50</t>
  </si>
  <si>
    <t>11:56:50</t>
  </si>
  <si>
    <t>20221213 11:56:54</t>
  </si>
  <si>
    <t>11:56:54</t>
  </si>
  <si>
    <t>20221213 11:56:58</t>
  </si>
  <si>
    <t>11:56:58</t>
  </si>
  <si>
    <t>20221213 11:57:02</t>
  </si>
  <si>
    <t>11:57:02</t>
  </si>
  <si>
    <t>20221213 11:57:06</t>
  </si>
  <si>
    <t>11:57:06</t>
  </si>
  <si>
    <t>20221213 11:57:10</t>
  </si>
  <si>
    <t>11:57:10</t>
  </si>
  <si>
    <t>20221213 11:57:14</t>
  </si>
  <si>
    <t>11:57:14</t>
  </si>
  <si>
    <t>20221213 11:57:18</t>
  </si>
  <si>
    <t>11:57:18</t>
  </si>
  <si>
    <t>20221213 11:57:22</t>
  </si>
  <si>
    <t>11:57:22</t>
  </si>
  <si>
    <t>20221213 11:57:26</t>
  </si>
  <si>
    <t>11:57:26</t>
  </si>
  <si>
    <t>20221213 11:57:30</t>
  </si>
  <si>
    <t>11:57:30</t>
  </si>
  <si>
    <t>20221213 11:57:34</t>
  </si>
  <si>
    <t>11:57:34</t>
  </si>
  <si>
    <t>20221213 11:57:38</t>
  </si>
  <si>
    <t>11:57:38</t>
  </si>
  <si>
    <t>20221213 11:57:42</t>
  </si>
  <si>
    <t>11:57:42</t>
  </si>
  <si>
    <t>20221213 11:57:46</t>
  </si>
  <si>
    <t>11:57:46</t>
  </si>
  <si>
    <t>20221213 11:57:50</t>
  </si>
  <si>
    <t>11:57:50</t>
  </si>
  <si>
    <t>20221213 11:57:54</t>
  </si>
  <si>
    <t>11:57:54</t>
  </si>
  <si>
    <t>20221213 11:57:58</t>
  </si>
  <si>
    <t>11:57:58</t>
  </si>
  <si>
    <t>20221213 11:58:02</t>
  </si>
  <si>
    <t>11:58:02</t>
  </si>
  <si>
    <t>20221213 11:58:06</t>
  </si>
  <si>
    <t>11:58:06</t>
  </si>
  <si>
    <t>20221213 11:58:10</t>
  </si>
  <si>
    <t>11:58:10</t>
  </si>
  <si>
    <t>20221213 11:58:14</t>
  </si>
  <si>
    <t>11:58:14</t>
  </si>
  <si>
    <t>20221213 11:58:18</t>
  </si>
  <si>
    <t>11:58:18</t>
  </si>
  <si>
    <t>20221213 11:58:22</t>
  </si>
  <si>
    <t>11:58:22</t>
  </si>
  <si>
    <t>20221213 11:58:26</t>
  </si>
  <si>
    <t>11:58:26</t>
  </si>
  <si>
    <t>20221213 11:58:30</t>
  </si>
  <si>
    <t>11:58:30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</si>
</sst>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1670952820.5</v>
      </c>
      <c r="C16">
        <v>0</v>
      </c>
      <c r="D16" t="s">
        <v>353</v>
      </c>
      <c r="E16" t="s">
        <v>354</v>
      </c>
      <c r="F16">
        <v>4</v>
      </c>
      <c r="G16">
        <v>1670952818.25</v>
      </c>
      <c r="H16">
        <f t="shared" ref="H16:H79" si="0">(I16)/1000</f>
        <v>1.1554955320858783E-3</v>
      </c>
      <c r="I16">
        <f t="shared" ref="I16:I79" si="1">IF(BD16, AL16, AF16)</f>
        <v>1.1554955320858782</v>
      </c>
      <c r="J16">
        <f t="shared" ref="J16:J79" si="2">IF(BD16, AG16, AE16)</f>
        <v>-3.3162023228346271</v>
      </c>
      <c r="K16">
        <f t="shared" ref="K16:K79" si="3">BF16 - IF(AS16&gt;1, J16*AZ16*100/(AU16*BT16), 0)</f>
        <v>11.381774999999999</v>
      </c>
      <c r="L16">
        <f t="shared" ref="L16:L79" si="4">((R16-H16/2)*K16-J16)/(R16+H16/2)</f>
        <v>78.224891614920566</v>
      </c>
      <c r="M16">
        <f t="shared" ref="M16:M79" si="5">L16*(BM16+BN16)/1000</f>
        <v>7.9236100007330155</v>
      </c>
      <c r="N16">
        <f t="shared" ref="N16:N79" si="6">(BF16 - IF(AS16&gt;1, J16*AZ16*100/(AU16*BT16), 0))*(BM16+BN16)/1000</f>
        <v>1.1528906509714003</v>
      </c>
      <c r="O16">
        <f t="shared" ref="O16:O79" si="7">2/((1/Q16-1/P16)+SIGN(Q16)*SQRT((1/Q16-1/P16)*(1/Q16-1/P16) + 4*BA16/((BA16+1)*(BA16+1))*(2*1/Q16*1/P16-1/P16*1/P16)))</f>
        <v>7.8936467923118286E-2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3.6788830084475572</v>
      </c>
      <c r="Q16">
        <f t="shared" ref="Q16:Q79" si="9">H16*(1000-(1000*0.61365*EXP(17.502*U16/(240.97+U16))/(BM16+BN16)+BH16)/2)/(1000*0.61365*EXP(17.502*U16/(240.97+U16))/(BM16+BN16)-BH16)</f>
        <v>7.800746953532299E-2</v>
      </c>
      <c r="R16">
        <f t="shared" ref="R16:R79" si="10">1/((BA16+1)/(O16/1.6)+1/(P16/1.37)) + BA16/((BA16+1)/(O16/1.6) + BA16/(P16/1.37))</f>
        <v>4.88372241854238E-2</v>
      </c>
      <c r="S16">
        <f t="shared" ref="S16:S79" si="11">(AV16*AY16)</f>
        <v>226.11105819886649</v>
      </c>
      <c r="T16">
        <f t="shared" ref="T16:T79" si="12">(BO16+(S16+2*0.95*0.0000000567*(((BO16+$B$6)+273)^4-(BO16+273)^4)-44100*H16)/(1.84*29.3*P16+8*0.95*0.0000000567*(BO16+273)^3))</f>
        <v>32.704835872672952</v>
      </c>
      <c r="U16">
        <f t="shared" ref="U16:U79" si="13">($C$6*BP16+$D$6*BQ16+$E$6*T16)</f>
        <v>31.909875</v>
      </c>
      <c r="V16">
        <f t="shared" ref="V16:V79" si="14">0.61365*EXP(17.502*U16/(240.97+U16))</f>
        <v>4.7507789422153666</v>
      </c>
      <c r="W16">
        <f t="shared" ref="W16:W79" si="15">(X16/Y16*100)</f>
        <v>69.820177873203519</v>
      </c>
      <c r="X16">
        <f t="shared" ref="X16:X79" si="16">BH16*(BM16+BN16)/1000</f>
        <v>3.3100692401878709</v>
      </c>
      <c r="Y16">
        <f t="shared" ref="Y16:Y79" si="17">0.61365*EXP(17.502*BO16/(240.97+BO16))</f>
        <v>4.740849051113992</v>
      </c>
      <c r="Z16">
        <f t="shared" ref="Z16:Z79" si="18">(V16-BH16*(BM16+BN16)/1000)</f>
        <v>1.4407097020274957</v>
      </c>
      <c r="AA16">
        <f t="shared" ref="AA16:AA79" si="19">(-H16*44100)</f>
        <v>-50.95735296498723</v>
      </c>
      <c r="AB16">
        <f t="shared" ref="AB16:AB79" si="20">2*29.3*P16*0.92*(BO16-U16)</f>
        <v>-7.3260338115058516</v>
      </c>
      <c r="AC16">
        <f t="shared" ref="AC16:AC79" si="21">2*0.95*0.0000000567*(((BO16+$B$6)+273)^4-(U16+273)^4)</f>
        <v>-0.45112791487776521</v>
      </c>
      <c r="AD16">
        <f t="shared" ref="AD16:AD79" si="22">S16+AC16+AA16+AB16</f>
        <v>167.37654350749565</v>
      </c>
      <c r="AE16">
        <f t="shared" ref="AE16:AE79" si="23">BL16*AS16*(BG16-BF16*(1000-AS16*BI16)/(1000-AS16*BH16))/(100*AZ16)</f>
        <v>-3.3459006186574127</v>
      </c>
      <c r="AF16">
        <f t="shared" ref="AF16:AF79" si="24">1000*BL16*AS16*(BH16-BI16)/(100*AZ16*(1000-AS16*BH16))</f>
        <v>1.1562956050118889</v>
      </c>
      <c r="AG16">
        <f t="shared" ref="AG16:AG79" si="25">(AH16 - AI16 - BM16*1000/(8.314*(BO16+273.15)) * AK16/BL16 * AJ16) * BL16/(100*AZ16) * (1000 - BI16)/1000</f>
        <v>-3.3162023228346271</v>
      </c>
      <c r="AH16">
        <v>10.33066001278133</v>
      </c>
      <c r="AI16">
        <v>11.756188484848479</v>
      </c>
      <c r="AJ16">
        <v>-5.7428852604157104E-4</v>
      </c>
      <c r="AK16">
        <v>62.796082859660011</v>
      </c>
      <c r="AL16">
        <f t="shared" ref="AL16:AL79" si="26">(AN16 - AM16 + BM16*1000/(8.314*(BO16+273.15)) * AP16/BL16 * AO16) * BL16/(100*AZ16) * 1000/(1000 - AN16)</f>
        <v>1.1554955320858782</v>
      </c>
      <c r="AM16">
        <v>32.213833862968862</v>
      </c>
      <c r="AN16">
        <v>32.677901818181802</v>
      </c>
      <c r="AO16">
        <v>3.523849449178872E-5</v>
      </c>
      <c r="AP16">
        <v>97.423616196260923</v>
      </c>
      <c r="AQ16">
        <v>74</v>
      </c>
      <c r="AR16">
        <v>11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47484.683228907255</v>
      </c>
      <c r="AV16">
        <f t="shared" ref="AV16:AV79" si="30">$B$10*BU16+$C$10*BV16+$F$10*CG16*(1-CJ16)</f>
        <v>1199.9937500000001</v>
      </c>
      <c r="AW16">
        <f t="shared" ref="AW16:AW79" si="31">AV16*AX16</f>
        <v>1025.9180949216923</v>
      </c>
      <c r="AX16">
        <f t="shared" ref="AX16:AX79" si="32">($B$10*$D$8+$C$10*$D$8+$F$10*((CT16+CL16)/MAX(CT16+CL16+CU16, 0.1)*$I$8+CU16/MAX(CT16+CL16+CU16, 0.1)*$J$8))/($B$10+$C$10+$F$10)</f>
        <v>0.85493619856077774</v>
      </c>
      <c r="AY16">
        <f t="shared" ref="AY16:AY79" si="33">($B$10*$K$8+$C$10*$K$8+$F$10*((CT16+CL16)/MAX(CT16+CL16+CU16, 0.1)*$P$8+CU16/MAX(CT16+CL16+CU16, 0.1)*$Q$8))/($B$10+$C$10+$F$10)</f>
        <v>0.18842686322230134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1670952818.25</v>
      </c>
      <c r="BF16">
        <v>11.381774999999999</v>
      </c>
      <c r="BG16">
        <v>9.9974412499999996</v>
      </c>
      <c r="BH16">
        <v>32.678262500000002</v>
      </c>
      <c r="BI16">
        <v>32.213662499999998</v>
      </c>
      <c r="BJ16">
        <v>14.774575</v>
      </c>
      <c r="BK16">
        <v>32.510424999999998</v>
      </c>
      <c r="BL16">
        <v>650.01649999999995</v>
      </c>
      <c r="BM16">
        <v>101.19275</v>
      </c>
      <c r="BN16">
        <v>9.9943887499999995E-2</v>
      </c>
      <c r="BO16">
        <v>31.872937499999999</v>
      </c>
      <c r="BP16">
        <v>31.909875</v>
      </c>
      <c r="BQ16">
        <v>999.9</v>
      </c>
      <c r="BR16">
        <v>0</v>
      </c>
      <c r="BS16">
        <v>0</v>
      </c>
      <c r="BT16">
        <v>8991.7175000000007</v>
      </c>
      <c r="BU16">
        <v>0</v>
      </c>
      <c r="BV16">
        <v>53.910925000000013</v>
      </c>
      <c r="BW16">
        <v>1.3843412500000001</v>
      </c>
      <c r="BX16">
        <v>11.766287500000001</v>
      </c>
      <c r="BY16">
        <v>10.3302125</v>
      </c>
      <c r="BZ16">
        <v>0.46462287499999999</v>
      </c>
      <c r="CA16">
        <v>9.9974412499999996</v>
      </c>
      <c r="CB16">
        <v>32.213662499999998</v>
      </c>
      <c r="CC16">
        <v>3.3068012499999999</v>
      </c>
      <c r="CD16">
        <v>3.2597849999999999</v>
      </c>
      <c r="CE16">
        <v>25.65915</v>
      </c>
      <c r="CF16">
        <v>25.4180125</v>
      </c>
      <c r="CG16">
        <v>1199.9937500000001</v>
      </c>
      <c r="CH16">
        <v>0.50004387500000003</v>
      </c>
      <c r="CI16">
        <v>0.49995612499999997</v>
      </c>
      <c r="CJ16">
        <v>0</v>
      </c>
      <c r="CK16">
        <v>1054.9512500000001</v>
      </c>
      <c r="CL16">
        <v>4.9990899999999998</v>
      </c>
      <c r="CM16">
        <v>11898.9625</v>
      </c>
      <c r="CN16">
        <v>9557.9462500000009</v>
      </c>
      <c r="CO16">
        <v>40</v>
      </c>
      <c r="CP16">
        <v>41.609250000000003</v>
      </c>
      <c r="CQ16">
        <v>40.75</v>
      </c>
      <c r="CR16">
        <v>40.75</v>
      </c>
      <c r="CS16">
        <v>41.436999999999998</v>
      </c>
      <c r="CT16">
        <v>597.54999999999995</v>
      </c>
      <c r="CU16">
        <v>597.44500000000005</v>
      </c>
      <c r="CV16">
        <v>0</v>
      </c>
      <c r="CW16">
        <v>1670952852.4000001</v>
      </c>
      <c r="CX16">
        <v>0</v>
      </c>
      <c r="CY16">
        <v>1670952507.5</v>
      </c>
      <c r="CZ16" t="s">
        <v>356</v>
      </c>
      <c r="DA16">
        <v>1670952506.5</v>
      </c>
      <c r="DB16">
        <v>1670952507.5</v>
      </c>
      <c r="DC16">
        <v>15</v>
      </c>
      <c r="DD16">
        <v>1E-3</v>
      </c>
      <c r="DE16">
        <v>-8.0000000000000002E-3</v>
      </c>
      <c r="DF16">
        <v>-4.3029999999999999</v>
      </c>
      <c r="DG16">
        <v>0.154</v>
      </c>
      <c r="DH16">
        <v>415</v>
      </c>
      <c r="DI16">
        <v>32</v>
      </c>
      <c r="DJ16">
        <v>0.37</v>
      </c>
      <c r="DK16">
        <v>0.16</v>
      </c>
      <c r="DL16">
        <v>1.422303902439024</v>
      </c>
      <c r="DM16">
        <v>-0.15635372822299251</v>
      </c>
      <c r="DN16">
        <v>3.2548100755954233E-2</v>
      </c>
      <c r="DO16">
        <v>0</v>
      </c>
      <c r="DP16">
        <v>0.46138024390243909</v>
      </c>
      <c r="DQ16">
        <v>1.1286710801393049E-2</v>
      </c>
      <c r="DR16">
        <v>2.7534827859833659E-3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3.2993800000000002</v>
      </c>
      <c r="EB16">
        <v>2.6249699999999998</v>
      </c>
      <c r="EC16">
        <v>4.4165699999999999E-3</v>
      </c>
      <c r="ED16">
        <v>2.9570099999999999E-3</v>
      </c>
      <c r="EE16">
        <v>0.136573</v>
      </c>
      <c r="EF16">
        <v>0.13387499999999999</v>
      </c>
      <c r="EG16">
        <v>30278.1</v>
      </c>
      <c r="EH16">
        <v>30862.9</v>
      </c>
      <c r="EI16">
        <v>28283</v>
      </c>
      <c r="EJ16">
        <v>29775.3</v>
      </c>
      <c r="EK16">
        <v>33599.4</v>
      </c>
      <c r="EL16">
        <v>35772.6</v>
      </c>
      <c r="EM16">
        <v>39917</v>
      </c>
      <c r="EN16">
        <v>42524.3</v>
      </c>
      <c r="EO16">
        <v>2.1366499999999999</v>
      </c>
      <c r="EP16">
        <v>2.2446700000000002</v>
      </c>
      <c r="EQ16">
        <v>0.14558399999999999</v>
      </c>
      <c r="ER16">
        <v>0</v>
      </c>
      <c r="ES16">
        <v>29.543199999999999</v>
      </c>
      <c r="ET16">
        <v>999.9</v>
      </c>
      <c r="EU16">
        <v>74</v>
      </c>
      <c r="EV16">
        <v>32.5</v>
      </c>
      <c r="EW16">
        <v>35.921500000000002</v>
      </c>
      <c r="EX16">
        <v>56.927300000000002</v>
      </c>
      <c r="EY16">
        <v>-2.77644</v>
      </c>
      <c r="EZ16">
        <v>2</v>
      </c>
      <c r="FA16">
        <v>0.213562</v>
      </c>
      <c r="FB16">
        <v>-0.75263100000000005</v>
      </c>
      <c r="FC16">
        <v>20.27</v>
      </c>
      <c r="FD16">
        <v>5.22403</v>
      </c>
      <c r="FE16">
        <v>12.004</v>
      </c>
      <c r="FF16">
        <v>4.9892000000000003</v>
      </c>
      <c r="FG16">
        <v>3.2846299999999999</v>
      </c>
      <c r="FH16">
        <v>9999</v>
      </c>
      <c r="FI16">
        <v>9999</v>
      </c>
      <c r="FJ16">
        <v>9999</v>
      </c>
      <c r="FK16">
        <v>999.9</v>
      </c>
      <c r="FL16">
        <v>1.8657600000000001</v>
      </c>
      <c r="FM16">
        <v>1.8621799999999999</v>
      </c>
      <c r="FN16">
        <v>1.8641700000000001</v>
      </c>
      <c r="FO16">
        <v>1.8602000000000001</v>
      </c>
      <c r="FP16">
        <v>1.8609500000000001</v>
      </c>
      <c r="FQ16">
        <v>1.8601000000000001</v>
      </c>
      <c r="FR16">
        <v>1.86172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-3.3929999999999998</v>
      </c>
      <c r="GH16">
        <v>0.1678</v>
      </c>
      <c r="GI16">
        <v>-3.3530833021283568</v>
      </c>
      <c r="GJ16">
        <v>-2.7043828418459848E-3</v>
      </c>
      <c r="GK16">
        <v>1.1637646390227569E-6</v>
      </c>
      <c r="GL16">
        <v>-2.7935288173591201E-10</v>
      </c>
      <c r="GM16">
        <v>-0.1164435369592773</v>
      </c>
      <c r="GN16">
        <v>-1.575226436802038E-3</v>
      </c>
      <c r="GO16">
        <v>7.1853088279240026E-4</v>
      </c>
      <c r="GP16">
        <v>-1.2337336158236461E-5</v>
      </c>
      <c r="GQ16">
        <v>5</v>
      </c>
      <c r="GR16">
        <v>2087</v>
      </c>
      <c r="GS16">
        <v>4</v>
      </c>
      <c r="GT16">
        <v>31</v>
      </c>
      <c r="GU16">
        <v>5.2</v>
      </c>
      <c r="GV16">
        <v>5.2</v>
      </c>
      <c r="GW16">
        <v>0.17578099999999999</v>
      </c>
      <c r="GX16">
        <v>2.63672</v>
      </c>
      <c r="GY16">
        <v>2.04834</v>
      </c>
      <c r="GZ16">
        <v>2.6184099999999999</v>
      </c>
      <c r="HA16">
        <v>2.1972700000000001</v>
      </c>
      <c r="HB16">
        <v>2.35229</v>
      </c>
      <c r="HC16">
        <v>37.337800000000001</v>
      </c>
      <c r="HD16">
        <v>15.751899999999999</v>
      </c>
      <c r="HE16">
        <v>18</v>
      </c>
      <c r="HF16">
        <v>604.32799999999997</v>
      </c>
      <c r="HG16">
        <v>767.09400000000005</v>
      </c>
      <c r="HH16">
        <v>31.000299999999999</v>
      </c>
      <c r="HI16">
        <v>30.175799999999999</v>
      </c>
      <c r="HJ16">
        <v>30.0001</v>
      </c>
      <c r="HK16">
        <v>30.0916</v>
      </c>
      <c r="HL16">
        <v>30.08</v>
      </c>
      <c r="HM16">
        <v>3.5593900000000001</v>
      </c>
      <c r="HN16">
        <v>12.2684</v>
      </c>
      <c r="HO16">
        <v>100</v>
      </c>
      <c r="HP16">
        <v>31</v>
      </c>
      <c r="HQ16">
        <v>10</v>
      </c>
      <c r="HR16">
        <v>32.188800000000001</v>
      </c>
      <c r="HS16">
        <v>99.653099999999995</v>
      </c>
      <c r="HT16">
        <v>98.643500000000003</v>
      </c>
    </row>
    <row r="17" spans="1:228" x14ac:dyDescent="0.2">
      <c r="A17">
        <v>2</v>
      </c>
      <c r="B17">
        <v>1670952824.5</v>
      </c>
      <c r="C17">
        <v>4</v>
      </c>
      <c r="D17" t="s">
        <v>361</v>
      </c>
      <c r="E17" t="s">
        <v>362</v>
      </c>
      <c r="F17">
        <v>4</v>
      </c>
      <c r="G17">
        <v>1670952822.5</v>
      </c>
      <c r="H17">
        <f t="shared" si="0"/>
        <v>1.1614770051831286E-3</v>
      </c>
      <c r="I17">
        <f t="shared" si="1"/>
        <v>1.1614770051831287</v>
      </c>
      <c r="J17">
        <f t="shared" si="2"/>
        <v>-3.3498693001024873</v>
      </c>
      <c r="K17">
        <f t="shared" si="3"/>
        <v>11.36275714285714</v>
      </c>
      <c r="L17">
        <f t="shared" si="4"/>
        <v>78.562821559746908</v>
      </c>
      <c r="M17">
        <f t="shared" si="5"/>
        <v>7.9577463666159725</v>
      </c>
      <c r="N17">
        <f t="shared" si="6"/>
        <v>1.1509507623723183</v>
      </c>
      <c r="O17">
        <f t="shared" si="7"/>
        <v>7.9319245043525333E-2</v>
      </c>
      <c r="P17">
        <f t="shared" si="8"/>
        <v>3.6820112085126424</v>
      </c>
      <c r="Q17">
        <f t="shared" si="9"/>
        <v>7.8382059525775094E-2</v>
      </c>
      <c r="R17">
        <f t="shared" si="10"/>
        <v>4.9072066861787736E-2</v>
      </c>
      <c r="S17">
        <f t="shared" si="11"/>
        <v>226.11240137563223</v>
      </c>
      <c r="T17">
        <f t="shared" si="12"/>
        <v>32.706756702921581</v>
      </c>
      <c r="U17">
        <f t="shared" si="13"/>
        <v>31.911842857142862</v>
      </c>
      <c r="V17">
        <f t="shared" si="14"/>
        <v>4.7513084679884692</v>
      </c>
      <c r="W17">
        <f t="shared" si="15"/>
        <v>69.805312209353758</v>
      </c>
      <c r="X17">
        <f t="shared" si="16"/>
        <v>3.3100833590289498</v>
      </c>
      <c r="Y17">
        <f t="shared" si="17"/>
        <v>4.7418788832311902</v>
      </c>
      <c r="Z17">
        <f t="shared" si="18"/>
        <v>1.4412251089595194</v>
      </c>
      <c r="AA17">
        <f t="shared" si="19"/>
        <v>-51.221135928575976</v>
      </c>
      <c r="AB17">
        <f t="shared" si="20"/>
        <v>-6.9618394887295558</v>
      </c>
      <c r="AC17">
        <f t="shared" si="21"/>
        <v>-0.42834929405198174</v>
      </c>
      <c r="AD17">
        <f t="shared" si="22"/>
        <v>167.50107666427473</v>
      </c>
      <c r="AE17">
        <f t="shared" si="23"/>
        <v>-3.0981423318559482</v>
      </c>
      <c r="AF17">
        <f t="shared" si="24"/>
        <v>1.1541704482106196</v>
      </c>
      <c r="AG17">
        <f t="shared" si="25"/>
        <v>-3.3498693001024873</v>
      </c>
      <c r="AH17">
        <v>10.321272108551121</v>
      </c>
      <c r="AI17">
        <v>11.757652727272729</v>
      </c>
      <c r="AJ17">
        <v>4.3741513874154503E-4</v>
      </c>
      <c r="AK17">
        <v>62.796082859660011</v>
      </c>
      <c r="AL17">
        <f t="shared" si="26"/>
        <v>1.1614770051831287</v>
      </c>
      <c r="AM17">
        <v>32.214499054019988</v>
      </c>
      <c r="AN17">
        <v>32.681266666666652</v>
      </c>
      <c r="AO17">
        <v>1.744816469989161E-6</v>
      </c>
      <c r="AP17">
        <v>97.423616196260923</v>
      </c>
      <c r="AQ17">
        <v>76</v>
      </c>
      <c r="AR17">
        <v>12</v>
      </c>
      <c r="AS17">
        <f t="shared" si="27"/>
        <v>1</v>
      </c>
      <c r="AT17">
        <f t="shared" si="28"/>
        <v>0</v>
      </c>
      <c r="AU17">
        <f t="shared" si="29"/>
        <v>47540.223432597544</v>
      </c>
      <c r="AV17">
        <f t="shared" si="30"/>
        <v>1199.998571428571</v>
      </c>
      <c r="AW17">
        <f t="shared" si="31"/>
        <v>1025.9224421635397</v>
      </c>
      <c r="AX17">
        <f t="shared" si="32"/>
        <v>0.85493638625102886</v>
      </c>
      <c r="AY17">
        <f t="shared" si="33"/>
        <v>0.18842722546448581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1670952822.5</v>
      </c>
      <c r="BF17">
        <v>11.36275714285714</v>
      </c>
      <c r="BG17">
        <v>10.081048571428569</v>
      </c>
      <c r="BH17">
        <v>32.678785714285709</v>
      </c>
      <c r="BI17">
        <v>32.214942857142852</v>
      </c>
      <c r="BJ17">
        <v>14.755471428571431</v>
      </c>
      <c r="BK17">
        <v>32.510928571428558</v>
      </c>
      <c r="BL17">
        <v>649.88057142857144</v>
      </c>
      <c r="BM17">
        <v>101.1918571428571</v>
      </c>
      <c r="BN17">
        <v>9.9647014285714292E-2</v>
      </c>
      <c r="BO17">
        <v>31.876771428571431</v>
      </c>
      <c r="BP17">
        <v>31.911842857142862</v>
      </c>
      <c r="BQ17">
        <v>999.89999999999986</v>
      </c>
      <c r="BR17">
        <v>0</v>
      </c>
      <c r="BS17">
        <v>0</v>
      </c>
      <c r="BT17">
        <v>9002.591428571428</v>
      </c>
      <c r="BU17">
        <v>0</v>
      </c>
      <c r="BV17">
        <v>54.126085714285708</v>
      </c>
      <c r="BW17">
        <v>1.281715714285715</v>
      </c>
      <c r="BX17">
        <v>11.74662857142857</v>
      </c>
      <c r="BY17">
        <v>10.416642857142859</v>
      </c>
      <c r="BZ17">
        <v>0.46384757142857141</v>
      </c>
      <c r="CA17">
        <v>10.081048571428569</v>
      </c>
      <c r="CB17">
        <v>32.214942857142852</v>
      </c>
      <c r="CC17">
        <v>3.3068300000000002</v>
      </c>
      <c r="CD17">
        <v>3.2598914285714291</v>
      </c>
      <c r="CE17">
        <v>25.659300000000002</v>
      </c>
      <c r="CF17">
        <v>25.418571428571429</v>
      </c>
      <c r="CG17">
        <v>1199.998571428571</v>
      </c>
      <c r="CH17">
        <v>0.50003714285714285</v>
      </c>
      <c r="CI17">
        <v>0.49996285714285721</v>
      </c>
      <c r="CJ17">
        <v>0</v>
      </c>
      <c r="CK17">
        <v>1052.7057142857141</v>
      </c>
      <c r="CL17">
        <v>4.9990899999999998</v>
      </c>
      <c r="CM17">
        <v>11873.17142857143</v>
      </c>
      <c r="CN17">
        <v>9557.9585714285695</v>
      </c>
      <c r="CO17">
        <v>40</v>
      </c>
      <c r="CP17">
        <v>41.598000000000013</v>
      </c>
      <c r="CQ17">
        <v>40.75</v>
      </c>
      <c r="CR17">
        <v>40.767714285714291</v>
      </c>
      <c r="CS17">
        <v>41.482000000000014</v>
      </c>
      <c r="CT17">
        <v>597.54428571428582</v>
      </c>
      <c r="CU17">
        <v>597.4542857142859</v>
      </c>
      <c r="CV17">
        <v>0</v>
      </c>
      <c r="CW17">
        <v>1670952856.5999999</v>
      </c>
      <c r="CX17">
        <v>0</v>
      </c>
      <c r="CY17">
        <v>1670952507.5</v>
      </c>
      <c r="CZ17" t="s">
        <v>356</v>
      </c>
      <c r="DA17">
        <v>1670952506.5</v>
      </c>
      <c r="DB17">
        <v>1670952507.5</v>
      </c>
      <c r="DC17">
        <v>15</v>
      </c>
      <c r="DD17">
        <v>1E-3</v>
      </c>
      <c r="DE17">
        <v>-8.0000000000000002E-3</v>
      </c>
      <c r="DF17">
        <v>-4.3029999999999999</v>
      </c>
      <c r="DG17">
        <v>0.154</v>
      </c>
      <c r="DH17">
        <v>415</v>
      </c>
      <c r="DI17">
        <v>32</v>
      </c>
      <c r="DJ17">
        <v>0.37</v>
      </c>
      <c r="DK17">
        <v>0.16</v>
      </c>
      <c r="DL17">
        <v>1.391173658536585</v>
      </c>
      <c r="DM17">
        <v>-0.41539797909407489</v>
      </c>
      <c r="DN17">
        <v>7.2138756531646586E-2</v>
      </c>
      <c r="DO17">
        <v>0</v>
      </c>
      <c r="DP17">
        <v>0.46237075609756101</v>
      </c>
      <c r="DQ17">
        <v>7.7613867595816037E-3</v>
      </c>
      <c r="DR17">
        <v>2.5616643101844098E-3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3.2994400000000002</v>
      </c>
      <c r="EB17">
        <v>2.6252300000000002</v>
      </c>
      <c r="EC17">
        <v>4.4290700000000002E-3</v>
      </c>
      <c r="ED17">
        <v>3.1082200000000001E-3</v>
      </c>
      <c r="EE17">
        <v>0.13658600000000001</v>
      </c>
      <c r="EF17">
        <v>0.133878</v>
      </c>
      <c r="EG17">
        <v>30277.9</v>
      </c>
      <c r="EH17">
        <v>30858</v>
      </c>
      <c r="EI17">
        <v>28283.1</v>
      </c>
      <c r="EJ17">
        <v>29775.1</v>
      </c>
      <c r="EK17">
        <v>33599.1</v>
      </c>
      <c r="EL17">
        <v>35772</v>
      </c>
      <c r="EM17">
        <v>39917.199999999997</v>
      </c>
      <c r="EN17">
        <v>42523.8</v>
      </c>
      <c r="EO17">
        <v>2.1347499999999999</v>
      </c>
      <c r="EP17">
        <v>2.2447499999999998</v>
      </c>
      <c r="EQ17">
        <v>0.14591999999999999</v>
      </c>
      <c r="ER17">
        <v>0</v>
      </c>
      <c r="ES17">
        <v>29.5458</v>
      </c>
      <c r="ET17">
        <v>999.9</v>
      </c>
      <c r="EU17">
        <v>74</v>
      </c>
      <c r="EV17">
        <v>32.5</v>
      </c>
      <c r="EW17">
        <v>35.920200000000001</v>
      </c>
      <c r="EX17">
        <v>57.257300000000001</v>
      </c>
      <c r="EY17">
        <v>-2.7884600000000002</v>
      </c>
      <c r="EZ17">
        <v>2</v>
      </c>
      <c r="FA17">
        <v>0.21362600000000001</v>
      </c>
      <c r="FB17">
        <v>-0.75132900000000002</v>
      </c>
      <c r="FC17">
        <v>20.269400000000001</v>
      </c>
      <c r="FD17">
        <v>5.2195400000000003</v>
      </c>
      <c r="FE17">
        <v>12.004</v>
      </c>
      <c r="FF17">
        <v>4.9875999999999996</v>
      </c>
      <c r="FG17">
        <v>3.2839499999999999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1.8621799999999999</v>
      </c>
      <c r="FN17">
        <v>1.8641700000000001</v>
      </c>
      <c r="FO17">
        <v>1.8602000000000001</v>
      </c>
      <c r="FP17">
        <v>1.8609599999999999</v>
      </c>
      <c r="FQ17">
        <v>1.86008</v>
      </c>
      <c r="FR17">
        <v>1.8617300000000001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-3.3929999999999998</v>
      </c>
      <c r="GH17">
        <v>0.16789999999999999</v>
      </c>
      <c r="GI17">
        <v>-3.3530833021283568</v>
      </c>
      <c r="GJ17">
        <v>-2.7043828418459848E-3</v>
      </c>
      <c r="GK17">
        <v>1.1637646390227569E-6</v>
      </c>
      <c r="GL17">
        <v>-2.7935288173591201E-10</v>
      </c>
      <c r="GM17">
        <v>-0.1164435369592773</v>
      </c>
      <c r="GN17">
        <v>-1.575226436802038E-3</v>
      </c>
      <c r="GO17">
        <v>7.1853088279240026E-4</v>
      </c>
      <c r="GP17">
        <v>-1.2337336158236461E-5</v>
      </c>
      <c r="GQ17">
        <v>5</v>
      </c>
      <c r="GR17">
        <v>2087</v>
      </c>
      <c r="GS17">
        <v>4</v>
      </c>
      <c r="GT17">
        <v>31</v>
      </c>
      <c r="GU17">
        <v>5.3</v>
      </c>
      <c r="GV17">
        <v>5.3</v>
      </c>
      <c r="GW17">
        <v>0.18554699999999999</v>
      </c>
      <c r="GX17">
        <v>2.63916</v>
      </c>
      <c r="GY17">
        <v>2.04834</v>
      </c>
      <c r="GZ17">
        <v>2.6184099999999999</v>
      </c>
      <c r="HA17">
        <v>2.1972700000000001</v>
      </c>
      <c r="HB17">
        <v>2.34985</v>
      </c>
      <c r="HC17">
        <v>37.361800000000002</v>
      </c>
      <c r="HD17">
        <v>15.7431</v>
      </c>
      <c r="HE17">
        <v>18</v>
      </c>
      <c r="HF17">
        <v>602.93600000000004</v>
      </c>
      <c r="HG17">
        <v>767.18700000000001</v>
      </c>
      <c r="HH17">
        <v>31.000299999999999</v>
      </c>
      <c r="HI17">
        <v>30.1784</v>
      </c>
      <c r="HJ17">
        <v>30.0002</v>
      </c>
      <c r="HK17">
        <v>30.0916</v>
      </c>
      <c r="HL17">
        <v>30.081399999999999</v>
      </c>
      <c r="HM17">
        <v>3.7496900000000002</v>
      </c>
      <c r="HN17">
        <v>12.2684</v>
      </c>
      <c r="HO17">
        <v>100</v>
      </c>
      <c r="HP17">
        <v>31</v>
      </c>
      <c r="HQ17">
        <v>16.685500000000001</v>
      </c>
      <c r="HR17">
        <v>32.17</v>
      </c>
      <c r="HS17">
        <v>99.653599999999997</v>
      </c>
      <c r="HT17">
        <v>98.642499999999998</v>
      </c>
    </row>
    <row r="18" spans="1:228" x14ac:dyDescent="0.2">
      <c r="A18">
        <v>3</v>
      </c>
      <c r="B18">
        <v>1670952828.5</v>
      </c>
      <c r="C18">
        <v>8</v>
      </c>
      <c r="D18" t="s">
        <v>363</v>
      </c>
      <c r="E18" t="s">
        <v>364</v>
      </c>
      <c r="F18">
        <v>4</v>
      </c>
      <c r="G18">
        <v>1670952826.1875</v>
      </c>
      <c r="H18">
        <f t="shared" si="0"/>
        <v>1.1662409048300482E-3</v>
      </c>
      <c r="I18">
        <f t="shared" si="1"/>
        <v>1.1662409048300482</v>
      </c>
      <c r="J18">
        <f t="shared" si="2"/>
        <v>-3.4241683801672123</v>
      </c>
      <c r="K18">
        <f t="shared" si="3"/>
        <v>11.627862500000001</v>
      </c>
      <c r="L18">
        <f t="shared" si="4"/>
        <v>80.14582993277233</v>
      </c>
      <c r="M18">
        <f t="shared" si="5"/>
        <v>8.1181005103347594</v>
      </c>
      <c r="N18">
        <f t="shared" si="6"/>
        <v>1.1778049659543546</v>
      </c>
      <c r="O18">
        <f t="shared" si="7"/>
        <v>7.9517696079454803E-2</v>
      </c>
      <c r="P18">
        <f t="shared" si="8"/>
        <v>3.6828840756820527</v>
      </c>
      <c r="Q18">
        <f t="shared" si="9"/>
        <v>7.8576065559109426E-2</v>
      </c>
      <c r="R18">
        <f t="shared" si="10"/>
        <v>4.9193713552918746E-2</v>
      </c>
      <c r="S18">
        <f t="shared" si="11"/>
        <v>226.11257994870223</v>
      </c>
      <c r="T18">
        <f t="shared" si="12"/>
        <v>32.709989423996433</v>
      </c>
      <c r="U18">
        <f t="shared" si="13"/>
        <v>31.922525</v>
      </c>
      <c r="V18">
        <f t="shared" si="14"/>
        <v>4.7541837957900999</v>
      </c>
      <c r="W18">
        <f t="shared" si="15"/>
        <v>69.799676419970098</v>
      </c>
      <c r="X18">
        <f t="shared" si="16"/>
        <v>3.3106442500657227</v>
      </c>
      <c r="Y18">
        <f t="shared" si="17"/>
        <v>4.7430653261861364</v>
      </c>
      <c r="Z18">
        <f t="shared" si="18"/>
        <v>1.4435395457243771</v>
      </c>
      <c r="AA18">
        <f t="shared" si="19"/>
        <v>-51.431223903005126</v>
      </c>
      <c r="AB18">
        <f t="shared" si="20"/>
        <v>-8.2076286784374428</v>
      </c>
      <c r="AC18">
        <f t="shared" si="21"/>
        <v>-0.50491824753177772</v>
      </c>
      <c r="AD18">
        <f t="shared" si="22"/>
        <v>165.96880911972789</v>
      </c>
      <c r="AE18">
        <f t="shared" si="23"/>
        <v>9.4166524925483594E-2</v>
      </c>
      <c r="AF18">
        <f t="shared" si="24"/>
        <v>1.1638442243974731</v>
      </c>
      <c r="AG18">
        <f t="shared" si="25"/>
        <v>-3.4241683801672123</v>
      </c>
      <c r="AH18">
        <v>11.7214370151219</v>
      </c>
      <c r="AI18">
        <v>12.40790787878788</v>
      </c>
      <c r="AJ18">
        <v>0.20318112478325209</v>
      </c>
      <c r="AK18">
        <v>62.796082859660011</v>
      </c>
      <c r="AL18">
        <f t="shared" si="26"/>
        <v>1.1662409048300482</v>
      </c>
      <c r="AM18">
        <v>32.215771372416903</v>
      </c>
      <c r="AN18">
        <v>32.684162424242423</v>
      </c>
      <c r="AO18">
        <v>3.7124836696281573E-5</v>
      </c>
      <c r="AP18">
        <v>97.423616196260923</v>
      </c>
      <c r="AQ18">
        <v>76</v>
      </c>
      <c r="AR18">
        <v>12</v>
      </c>
      <c r="AS18">
        <f t="shared" si="27"/>
        <v>1</v>
      </c>
      <c r="AT18">
        <f t="shared" si="28"/>
        <v>0</v>
      </c>
      <c r="AU18">
        <f t="shared" si="29"/>
        <v>47555.200144125425</v>
      </c>
      <c r="AV18">
        <f t="shared" si="30"/>
        <v>1199.99875</v>
      </c>
      <c r="AW18">
        <f t="shared" si="31"/>
        <v>1025.9226699216074</v>
      </c>
      <c r="AX18">
        <f t="shared" si="32"/>
        <v>0.85493644882680697</v>
      </c>
      <c r="AY18">
        <f t="shared" si="33"/>
        <v>0.18842734623573754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1670952826.1875</v>
      </c>
      <c r="BF18">
        <v>11.627862500000001</v>
      </c>
      <c r="BG18">
        <v>11.672599999999999</v>
      </c>
      <c r="BH18">
        <v>32.684287500000003</v>
      </c>
      <c r="BI18">
        <v>32.216637499999997</v>
      </c>
      <c r="BJ18">
        <v>15.021324999999999</v>
      </c>
      <c r="BK18">
        <v>32.5163875</v>
      </c>
      <c r="BL18">
        <v>649.98887500000001</v>
      </c>
      <c r="BM18">
        <v>101.191625</v>
      </c>
      <c r="BN18">
        <v>9.9989512499999988E-2</v>
      </c>
      <c r="BO18">
        <v>31.881187499999999</v>
      </c>
      <c r="BP18">
        <v>31.922525</v>
      </c>
      <c r="BQ18">
        <v>999.9</v>
      </c>
      <c r="BR18">
        <v>0</v>
      </c>
      <c r="BS18">
        <v>0</v>
      </c>
      <c r="BT18">
        <v>9005.625</v>
      </c>
      <c r="BU18">
        <v>0</v>
      </c>
      <c r="BV18">
        <v>54.264087500000002</v>
      </c>
      <c r="BW18">
        <v>-4.4723249999999937E-2</v>
      </c>
      <c r="BX18">
        <v>12.020775</v>
      </c>
      <c r="BY18">
        <v>12.061175</v>
      </c>
      <c r="BZ18">
        <v>0.46763650000000001</v>
      </c>
      <c r="CA18">
        <v>11.672599999999999</v>
      </c>
      <c r="CB18">
        <v>32.216637499999997</v>
      </c>
      <c r="CC18">
        <v>3.30737375</v>
      </c>
      <c r="CD18">
        <v>3.26005375</v>
      </c>
      <c r="CE18">
        <v>25.662075000000002</v>
      </c>
      <c r="CF18">
        <v>25.419362499999998</v>
      </c>
      <c r="CG18">
        <v>1199.99875</v>
      </c>
      <c r="CH18">
        <v>0.50003462499999995</v>
      </c>
      <c r="CI18">
        <v>0.49996537499999999</v>
      </c>
      <c r="CJ18">
        <v>0</v>
      </c>
      <c r="CK18">
        <v>1050.5587499999999</v>
      </c>
      <c r="CL18">
        <v>4.9990899999999998</v>
      </c>
      <c r="CM18">
        <v>11851.3125</v>
      </c>
      <c r="CN18">
        <v>9557.9624999999996</v>
      </c>
      <c r="CO18">
        <v>40</v>
      </c>
      <c r="CP18">
        <v>41.577749999999988</v>
      </c>
      <c r="CQ18">
        <v>40.75</v>
      </c>
      <c r="CR18">
        <v>40.75</v>
      </c>
      <c r="CS18">
        <v>41.444875000000003</v>
      </c>
      <c r="CT18">
        <v>597.54250000000002</v>
      </c>
      <c r="CU18">
        <v>597.45749999999998</v>
      </c>
      <c r="CV18">
        <v>0</v>
      </c>
      <c r="CW18">
        <v>1670952860.8</v>
      </c>
      <c r="CX18">
        <v>0</v>
      </c>
      <c r="CY18">
        <v>1670952507.5</v>
      </c>
      <c r="CZ18" t="s">
        <v>356</v>
      </c>
      <c r="DA18">
        <v>1670952506.5</v>
      </c>
      <c r="DB18">
        <v>1670952507.5</v>
      </c>
      <c r="DC18">
        <v>15</v>
      </c>
      <c r="DD18">
        <v>1E-3</v>
      </c>
      <c r="DE18">
        <v>-8.0000000000000002E-3</v>
      </c>
      <c r="DF18">
        <v>-4.3029999999999999</v>
      </c>
      <c r="DG18">
        <v>0.154</v>
      </c>
      <c r="DH18">
        <v>415</v>
      </c>
      <c r="DI18">
        <v>32</v>
      </c>
      <c r="DJ18">
        <v>0.37</v>
      </c>
      <c r="DK18">
        <v>0.16</v>
      </c>
      <c r="DL18">
        <v>1.105940317073171</v>
      </c>
      <c r="DM18">
        <v>-4.6767194216027841</v>
      </c>
      <c r="DN18">
        <v>0.6544884539907424</v>
      </c>
      <c r="DO18">
        <v>0</v>
      </c>
      <c r="DP18">
        <v>0.4633247804878049</v>
      </c>
      <c r="DQ18">
        <v>2.3611400696863821E-2</v>
      </c>
      <c r="DR18">
        <v>3.2500987415558891E-3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3.29956</v>
      </c>
      <c r="EB18">
        <v>2.6253799999999998</v>
      </c>
      <c r="EC18">
        <v>4.6607899999999997E-3</v>
      </c>
      <c r="ED18">
        <v>4.0470200000000001E-3</v>
      </c>
      <c r="EE18">
        <v>0.13658999999999999</v>
      </c>
      <c r="EF18">
        <v>0.133885</v>
      </c>
      <c r="EG18">
        <v>30270.9</v>
      </c>
      <c r="EH18">
        <v>30828.5</v>
      </c>
      <c r="EI18">
        <v>28283.200000000001</v>
      </c>
      <c r="EJ18">
        <v>29774.6</v>
      </c>
      <c r="EK18">
        <v>33598.699999999997</v>
      </c>
      <c r="EL18">
        <v>35771.599999999999</v>
      </c>
      <c r="EM18">
        <v>39916.9</v>
      </c>
      <c r="EN18">
        <v>42523.6</v>
      </c>
      <c r="EO18">
        <v>2.1347999999999998</v>
      </c>
      <c r="EP18">
        <v>2.2446199999999998</v>
      </c>
      <c r="EQ18">
        <v>0.14603099999999999</v>
      </c>
      <c r="ER18">
        <v>0</v>
      </c>
      <c r="ES18">
        <v>29.5489</v>
      </c>
      <c r="ET18">
        <v>999.9</v>
      </c>
      <c r="EU18">
        <v>74</v>
      </c>
      <c r="EV18">
        <v>32.5</v>
      </c>
      <c r="EW18">
        <v>35.917200000000001</v>
      </c>
      <c r="EX18">
        <v>57.257300000000001</v>
      </c>
      <c r="EY18">
        <v>-2.8685900000000002</v>
      </c>
      <c r="EZ18">
        <v>2</v>
      </c>
      <c r="FA18">
        <v>0.21373200000000001</v>
      </c>
      <c r="FB18">
        <v>-0.75018200000000002</v>
      </c>
      <c r="FC18">
        <v>20.269400000000001</v>
      </c>
      <c r="FD18">
        <v>5.2198399999999996</v>
      </c>
      <c r="FE18">
        <v>12.004</v>
      </c>
      <c r="FF18">
        <v>4.9875999999999996</v>
      </c>
      <c r="FG18">
        <v>3.2841</v>
      </c>
      <c r="FH18">
        <v>9999</v>
      </c>
      <c r="FI18">
        <v>9999</v>
      </c>
      <c r="FJ18">
        <v>9999</v>
      </c>
      <c r="FK18">
        <v>999.9</v>
      </c>
      <c r="FL18">
        <v>1.86581</v>
      </c>
      <c r="FM18">
        <v>1.8621799999999999</v>
      </c>
      <c r="FN18">
        <v>1.8641700000000001</v>
      </c>
      <c r="FO18">
        <v>1.8602000000000001</v>
      </c>
      <c r="FP18">
        <v>1.8609599999999999</v>
      </c>
      <c r="FQ18">
        <v>1.86008</v>
      </c>
      <c r="FR18">
        <v>1.8617300000000001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-3.395</v>
      </c>
      <c r="GH18">
        <v>0.16789999999999999</v>
      </c>
      <c r="GI18">
        <v>-3.3530833021283568</v>
      </c>
      <c r="GJ18">
        <v>-2.7043828418459848E-3</v>
      </c>
      <c r="GK18">
        <v>1.1637646390227569E-6</v>
      </c>
      <c r="GL18">
        <v>-2.7935288173591201E-10</v>
      </c>
      <c r="GM18">
        <v>-0.1164435369592773</v>
      </c>
      <c r="GN18">
        <v>-1.575226436802038E-3</v>
      </c>
      <c r="GO18">
        <v>7.1853088279240026E-4</v>
      </c>
      <c r="GP18">
        <v>-1.2337336158236461E-5</v>
      </c>
      <c r="GQ18">
        <v>5</v>
      </c>
      <c r="GR18">
        <v>2087</v>
      </c>
      <c r="GS18">
        <v>4</v>
      </c>
      <c r="GT18">
        <v>31</v>
      </c>
      <c r="GU18">
        <v>5.4</v>
      </c>
      <c r="GV18">
        <v>5.3</v>
      </c>
      <c r="GW18">
        <v>0.19775400000000001</v>
      </c>
      <c r="GX18">
        <v>2.63916</v>
      </c>
      <c r="GY18">
        <v>2.04834</v>
      </c>
      <c r="GZ18">
        <v>2.6196299999999999</v>
      </c>
      <c r="HA18">
        <v>2.1972700000000001</v>
      </c>
      <c r="HB18">
        <v>2.33643</v>
      </c>
      <c r="HC18">
        <v>37.361800000000002</v>
      </c>
      <c r="HD18">
        <v>15.7431</v>
      </c>
      <c r="HE18">
        <v>18</v>
      </c>
      <c r="HF18">
        <v>602.99800000000005</v>
      </c>
      <c r="HG18">
        <v>767.08</v>
      </c>
      <c r="HH18">
        <v>31.000399999999999</v>
      </c>
      <c r="HI18">
        <v>30.1797</v>
      </c>
      <c r="HJ18">
        <v>30.0002</v>
      </c>
      <c r="HK18">
        <v>30.094200000000001</v>
      </c>
      <c r="HL18">
        <v>30.082599999999999</v>
      </c>
      <c r="HM18">
        <v>4.0341899999999997</v>
      </c>
      <c r="HN18">
        <v>12.2684</v>
      </c>
      <c r="HO18">
        <v>100</v>
      </c>
      <c r="HP18">
        <v>31</v>
      </c>
      <c r="HQ18">
        <v>23.365600000000001</v>
      </c>
      <c r="HR18">
        <v>32.163400000000003</v>
      </c>
      <c r="HS18">
        <v>99.653199999999998</v>
      </c>
      <c r="HT18">
        <v>98.641599999999997</v>
      </c>
    </row>
    <row r="19" spans="1:228" x14ac:dyDescent="0.2">
      <c r="A19">
        <v>4</v>
      </c>
      <c r="B19">
        <v>1670952832.5</v>
      </c>
      <c r="C19">
        <v>12</v>
      </c>
      <c r="D19" t="s">
        <v>365</v>
      </c>
      <c r="E19" t="s">
        <v>366</v>
      </c>
      <c r="F19">
        <v>4</v>
      </c>
      <c r="G19">
        <v>1670952830.5</v>
      </c>
      <c r="H19">
        <f t="shared" si="0"/>
        <v>1.164012173922436E-3</v>
      </c>
      <c r="I19">
        <f t="shared" si="1"/>
        <v>1.1640121739224361</v>
      </c>
      <c r="J19">
        <f t="shared" si="2"/>
        <v>-2.687380129561959</v>
      </c>
      <c r="K19">
        <f t="shared" si="3"/>
        <v>13.175557142857141</v>
      </c>
      <c r="L19">
        <f t="shared" si="4"/>
        <v>66.899985347029158</v>
      </c>
      <c r="M19">
        <f t="shared" si="5"/>
        <v>6.776461085955197</v>
      </c>
      <c r="N19">
        <f t="shared" si="6"/>
        <v>1.3345840032880558</v>
      </c>
      <c r="O19">
        <f t="shared" si="7"/>
        <v>7.9453648298422816E-2</v>
      </c>
      <c r="P19">
        <f t="shared" si="8"/>
        <v>3.6799561376960588</v>
      </c>
      <c r="Q19">
        <f t="shared" si="9"/>
        <v>7.8512785923184295E-2</v>
      </c>
      <c r="R19">
        <f t="shared" si="10"/>
        <v>4.9154095533231787E-2</v>
      </c>
      <c r="S19">
        <f t="shared" si="11"/>
        <v>226.11327094731215</v>
      </c>
      <c r="T19">
        <f t="shared" si="12"/>
        <v>32.714020265465223</v>
      </c>
      <c r="U19">
        <f t="shared" si="13"/>
        <v>31.91665714285714</v>
      </c>
      <c r="V19">
        <f t="shared" si="14"/>
        <v>4.7526041487597919</v>
      </c>
      <c r="W19">
        <f t="shared" si="15"/>
        <v>69.787924800614093</v>
      </c>
      <c r="X19">
        <f t="shared" si="16"/>
        <v>3.3106384010593986</v>
      </c>
      <c r="Y19">
        <f t="shared" si="17"/>
        <v>4.7438556319276977</v>
      </c>
      <c r="Z19">
        <f t="shared" si="18"/>
        <v>1.4419657477003933</v>
      </c>
      <c r="AA19">
        <f t="shared" si="19"/>
        <v>-51.332936869979427</v>
      </c>
      <c r="AB19">
        <f t="shared" si="20"/>
        <v>-6.4534667412540339</v>
      </c>
      <c r="AC19">
        <f t="shared" si="21"/>
        <v>-0.39731557944570073</v>
      </c>
      <c r="AD19">
        <f t="shared" si="22"/>
        <v>167.929551756633</v>
      </c>
      <c r="AE19">
        <f t="shared" si="23"/>
        <v>6.8200169508580544</v>
      </c>
      <c r="AF19">
        <f t="shared" si="24"/>
        <v>1.1600203616226812</v>
      </c>
      <c r="AG19">
        <f t="shared" si="25"/>
        <v>-2.687380129561959</v>
      </c>
      <c r="AH19">
        <v>15.780420943219379</v>
      </c>
      <c r="AI19">
        <v>14.59429515151515</v>
      </c>
      <c r="AJ19">
        <v>0.60693103048870711</v>
      </c>
      <c r="AK19">
        <v>62.796082859660011</v>
      </c>
      <c r="AL19">
        <f t="shared" si="26"/>
        <v>1.1640121739224361</v>
      </c>
      <c r="AM19">
        <v>32.217695572250278</v>
      </c>
      <c r="AN19">
        <v>32.685457575757567</v>
      </c>
      <c r="AO19">
        <v>-1.222911700568128E-5</v>
      </c>
      <c r="AP19">
        <v>97.423616196260923</v>
      </c>
      <c r="AQ19">
        <v>76</v>
      </c>
      <c r="AR19">
        <v>12</v>
      </c>
      <c r="AS19">
        <f t="shared" si="27"/>
        <v>1</v>
      </c>
      <c r="AT19">
        <f t="shared" si="28"/>
        <v>0</v>
      </c>
      <c r="AU19">
        <f t="shared" si="29"/>
        <v>47502.196774009717</v>
      </c>
      <c r="AV19">
        <f t="shared" si="30"/>
        <v>1200.001428571429</v>
      </c>
      <c r="AW19">
        <f t="shared" si="31"/>
        <v>1025.925056449385</v>
      </c>
      <c r="AX19">
        <f t="shared" si="32"/>
        <v>0.85493652925957142</v>
      </c>
      <c r="AY19">
        <f t="shared" si="33"/>
        <v>0.18842750147097259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1670952830.5</v>
      </c>
      <c r="BF19">
        <v>13.175557142857141</v>
      </c>
      <c r="BG19">
        <v>16.01471428571428</v>
      </c>
      <c r="BH19">
        <v>32.683971428571432</v>
      </c>
      <c r="BI19">
        <v>32.217885714285707</v>
      </c>
      <c r="BJ19">
        <v>16.573128571428569</v>
      </c>
      <c r="BK19">
        <v>32.516071428571429</v>
      </c>
      <c r="BL19">
        <v>650.0278571428571</v>
      </c>
      <c r="BM19">
        <v>101.19242857142859</v>
      </c>
      <c r="BN19">
        <v>9.9986528571428562E-2</v>
      </c>
      <c r="BO19">
        <v>31.884128571428569</v>
      </c>
      <c r="BP19">
        <v>31.91665714285714</v>
      </c>
      <c r="BQ19">
        <v>999.89999999999986</v>
      </c>
      <c r="BR19">
        <v>0</v>
      </c>
      <c r="BS19">
        <v>0</v>
      </c>
      <c r="BT19">
        <v>8995.4485714285711</v>
      </c>
      <c r="BU19">
        <v>0</v>
      </c>
      <c r="BV19">
        <v>54.481571428571428</v>
      </c>
      <c r="BW19">
        <v>-2.8391828571428568</v>
      </c>
      <c r="BX19">
        <v>13.620714285714291</v>
      </c>
      <c r="BY19">
        <v>16.547899999999998</v>
      </c>
      <c r="BZ19">
        <v>0.46609485714285709</v>
      </c>
      <c r="CA19">
        <v>16.01471428571428</v>
      </c>
      <c r="CB19">
        <v>32.217885714285707</v>
      </c>
      <c r="CC19">
        <v>3.307371428571428</v>
      </c>
      <c r="CD19">
        <v>3.2602071428571429</v>
      </c>
      <c r="CE19">
        <v>25.66207142857143</v>
      </c>
      <c r="CF19">
        <v>25.420171428571429</v>
      </c>
      <c r="CG19">
        <v>1200.001428571429</v>
      </c>
      <c r="CH19">
        <v>0.50003314285714284</v>
      </c>
      <c r="CI19">
        <v>0.49996685714285721</v>
      </c>
      <c r="CJ19">
        <v>0</v>
      </c>
      <c r="CK19">
        <v>1048.3457142857139</v>
      </c>
      <c r="CL19">
        <v>4.9990899999999998</v>
      </c>
      <c r="CM19">
        <v>11825.88571428571</v>
      </c>
      <c r="CN19">
        <v>9557.9671428571437</v>
      </c>
      <c r="CO19">
        <v>40</v>
      </c>
      <c r="CP19">
        <v>41.625</v>
      </c>
      <c r="CQ19">
        <v>40.75</v>
      </c>
      <c r="CR19">
        <v>40.75</v>
      </c>
      <c r="CS19">
        <v>41.5</v>
      </c>
      <c r="CT19">
        <v>597.54</v>
      </c>
      <c r="CU19">
        <v>597.46142857142866</v>
      </c>
      <c r="CV19">
        <v>0</v>
      </c>
      <c r="CW19">
        <v>1670952864.4000001</v>
      </c>
      <c r="CX19">
        <v>0</v>
      </c>
      <c r="CY19">
        <v>1670952507.5</v>
      </c>
      <c r="CZ19" t="s">
        <v>356</v>
      </c>
      <c r="DA19">
        <v>1670952506.5</v>
      </c>
      <c r="DB19">
        <v>1670952507.5</v>
      </c>
      <c r="DC19">
        <v>15</v>
      </c>
      <c r="DD19">
        <v>1E-3</v>
      </c>
      <c r="DE19">
        <v>-8.0000000000000002E-3</v>
      </c>
      <c r="DF19">
        <v>-4.3029999999999999</v>
      </c>
      <c r="DG19">
        <v>0.154</v>
      </c>
      <c r="DH19">
        <v>415</v>
      </c>
      <c r="DI19">
        <v>32</v>
      </c>
      <c r="DJ19">
        <v>0.37</v>
      </c>
      <c r="DK19">
        <v>0.16</v>
      </c>
      <c r="DL19">
        <v>0.30218202439024378</v>
      </c>
      <c r="DM19">
        <v>-13.993445916376301</v>
      </c>
      <c r="DN19">
        <v>1.6292299674819519</v>
      </c>
      <c r="DO19">
        <v>0</v>
      </c>
      <c r="DP19">
        <v>0.46417775609756101</v>
      </c>
      <c r="DQ19">
        <v>2.5339400696864141E-2</v>
      </c>
      <c r="DR19">
        <v>3.0847910059301729E-3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3.2994500000000002</v>
      </c>
      <c r="EB19">
        <v>2.6252599999999999</v>
      </c>
      <c r="EC19">
        <v>5.3625499999999998E-3</v>
      </c>
      <c r="ED19">
        <v>5.4982299999999998E-3</v>
      </c>
      <c r="EE19">
        <v>0.13658999999999999</v>
      </c>
      <c r="EF19">
        <v>0.133884</v>
      </c>
      <c r="EG19">
        <v>30249.8</v>
      </c>
      <c r="EH19">
        <v>30783.3</v>
      </c>
      <c r="EI19">
        <v>28283.5</v>
      </c>
      <c r="EJ19">
        <v>29774.3</v>
      </c>
      <c r="EK19">
        <v>33599</v>
      </c>
      <c r="EL19">
        <v>35771</v>
      </c>
      <c r="EM19">
        <v>39917.199999999997</v>
      </c>
      <c r="EN19">
        <v>42522.7</v>
      </c>
      <c r="EO19">
        <v>2.13347</v>
      </c>
      <c r="EP19">
        <v>2.2446199999999998</v>
      </c>
      <c r="EQ19">
        <v>0.14565900000000001</v>
      </c>
      <c r="ER19">
        <v>0</v>
      </c>
      <c r="ES19">
        <v>29.552800000000001</v>
      </c>
      <c r="ET19">
        <v>999.9</v>
      </c>
      <c r="EU19">
        <v>74</v>
      </c>
      <c r="EV19">
        <v>32.5</v>
      </c>
      <c r="EW19">
        <v>35.916800000000002</v>
      </c>
      <c r="EX19">
        <v>57.317300000000003</v>
      </c>
      <c r="EY19">
        <v>-2.7524000000000002</v>
      </c>
      <c r="EZ19">
        <v>2</v>
      </c>
      <c r="FA19">
        <v>0.21388699999999999</v>
      </c>
      <c r="FB19">
        <v>-0.74859200000000004</v>
      </c>
      <c r="FC19">
        <v>20.269500000000001</v>
      </c>
      <c r="FD19">
        <v>5.2204300000000003</v>
      </c>
      <c r="FE19">
        <v>12.004</v>
      </c>
      <c r="FF19">
        <v>4.9873500000000002</v>
      </c>
      <c r="FG19">
        <v>3.2840500000000001</v>
      </c>
      <c r="FH19">
        <v>9999</v>
      </c>
      <c r="FI19">
        <v>9999</v>
      </c>
      <c r="FJ19">
        <v>9999</v>
      </c>
      <c r="FK19">
        <v>999.9</v>
      </c>
      <c r="FL19">
        <v>1.8657699999999999</v>
      </c>
      <c r="FM19">
        <v>1.8621799999999999</v>
      </c>
      <c r="FN19">
        <v>1.8641700000000001</v>
      </c>
      <c r="FO19">
        <v>1.8602000000000001</v>
      </c>
      <c r="FP19">
        <v>1.8609599999999999</v>
      </c>
      <c r="FQ19">
        <v>1.86008</v>
      </c>
      <c r="FR19">
        <v>1.8617300000000001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-3.4009999999999998</v>
      </c>
      <c r="GH19">
        <v>0.16789999999999999</v>
      </c>
      <c r="GI19">
        <v>-3.3530833021283568</v>
      </c>
      <c r="GJ19">
        <v>-2.7043828418459848E-3</v>
      </c>
      <c r="GK19">
        <v>1.1637646390227569E-6</v>
      </c>
      <c r="GL19">
        <v>-2.7935288173591201E-10</v>
      </c>
      <c r="GM19">
        <v>-0.1164435369592773</v>
      </c>
      <c r="GN19">
        <v>-1.575226436802038E-3</v>
      </c>
      <c r="GO19">
        <v>7.1853088279240026E-4</v>
      </c>
      <c r="GP19">
        <v>-1.2337336158236461E-5</v>
      </c>
      <c r="GQ19">
        <v>5</v>
      </c>
      <c r="GR19">
        <v>2087</v>
      </c>
      <c r="GS19">
        <v>4</v>
      </c>
      <c r="GT19">
        <v>31</v>
      </c>
      <c r="GU19">
        <v>5.4</v>
      </c>
      <c r="GV19">
        <v>5.4</v>
      </c>
      <c r="GW19">
        <v>0.21606400000000001</v>
      </c>
      <c r="GX19">
        <v>2.63794</v>
      </c>
      <c r="GY19">
        <v>2.04834</v>
      </c>
      <c r="GZ19">
        <v>2.6184099999999999</v>
      </c>
      <c r="HA19">
        <v>2.1972700000000001</v>
      </c>
      <c r="HB19">
        <v>2.2570800000000002</v>
      </c>
      <c r="HC19">
        <v>37.361800000000002</v>
      </c>
      <c r="HD19">
        <v>15.716900000000001</v>
      </c>
      <c r="HE19">
        <v>18</v>
      </c>
      <c r="HF19">
        <v>602.03</v>
      </c>
      <c r="HG19">
        <v>767.101</v>
      </c>
      <c r="HH19">
        <v>31.000399999999999</v>
      </c>
      <c r="HI19">
        <v>30.181000000000001</v>
      </c>
      <c r="HJ19">
        <v>30.000299999999999</v>
      </c>
      <c r="HK19">
        <v>30.094200000000001</v>
      </c>
      <c r="HL19">
        <v>30.084</v>
      </c>
      <c r="HM19">
        <v>4.3669000000000002</v>
      </c>
      <c r="HN19">
        <v>12.2684</v>
      </c>
      <c r="HO19">
        <v>100</v>
      </c>
      <c r="HP19">
        <v>31</v>
      </c>
      <c r="HQ19">
        <v>30.043600000000001</v>
      </c>
      <c r="HR19">
        <v>32.155999999999999</v>
      </c>
      <c r="HS19">
        <v>99.653999999999996</v>
      </c>
      <c r="HT19">
        <v>98.64</v>
      </c>
    </row>
    <row r="20" spans="1:228" x14ac:dyDescent="0.2">
      <c r="A20">
        <v>5</v>
      </c>
      <c r="B20">
        <v>1670952836.5</v>
      </c>
      <c r="C20">
        <v>16</v>
      </c>
      <c r="D20" t="s">
        <v>367</v>
      </c>
      <c r="E20" t="s">
        <v>368</v>
      </c>
      <c r="F20">
        <v>4</v>
      </c>
      <c r="G20">
        <v>1670952834.1875</v>
      </c>
      <c r="H20">
        <f t="shared" si="0"/>
        <v>1.1600143028783387E-3</v>
      </c>
      <c r="I20">
        <f t="shared" si="1"/>
        <v>1.1600143028783387</v>
      </c>
      <c r="J20">
        <f t="shared" si="2"/>
        <v>-2.7890206072120396</v>
      </c>
      <c r="K20">
        <f t="shared" si="3"/>
        <v>16.073174999999999</v>
      </c>
      <c r="L20">
        <f t="shared" si="4"/>
        <v>71.989481493090906</v>
      </c>
      <c r="M20">
        <f t="shared" si="5"/>
        <v>7.2919069789346738</v>
      </c>
      <c r="N20">
        <f t="shared" si="6"/>
        <v>1.6280725256701123</v>
      </c>
      <c r="O20">
        <f t="shared" si="7"/>
        <v>7.9143394202023751E-2</v>
      </c>
      <c r="P20">
        <f t="shared" si="8"/>
        <v>3.6869053013731654</v>
      </c>
      <c r="Q20">
        <f t="shared" si="9"/>
        <v>7.8211556036335034E-2</v>
      </c>
      <c r="R20">
        <f t="shared" si="10"/>
        <v>4.8965030210098369E-2</v>
      </c>
      <c r="S20">
        <f t="shared" si="11"/>
        <v>226.11296023299485</v>
      </c>
      <c r="T20">
        <f t="shared" si="12"/>
        <v>32.715613659169023</v>
      </c>
      <c r="U20">
        <f t="shared" si="13"/>
        <v>31.919149999999998</v>
      </c>
      <c r="V20">
        <f t="shared" si="14"/>
        <v>4.7532751785160841</v>
      </c>
      <c r="W20">
        <f t="shared" si="15"/>
        <v>69.781444265394711</v>
      </c>
      <c r="X20">
        <f t="shared" si="16"/>
        <v>3.3107499161340326</v>
      </c>
      <c r="Y20">
        <f t="shared" si="17"/>
        <v>4.7444559954111831</v>
      </c>
      <c r="Z20">
        <f t="shared" si="18"/>
        <v>1.4425252623820515</v>
      </c>
      <c r="AA20">
        <f t="shared" si="19"/>
        <v>-51.156630756934739</v>
      </c>
      <c r="AB20">
        <f t="shared" si="20"/>
        <v>-6.5171201808472237</v>
      </c>
      <c r="AC20">
        <f t="shared" si="21"/>
        <v>-0.40048753826066041</v>
      </c>
      <c r="AD20">
        <f t="shared" si="22"/>
        <v>168.03872175695224</v>
      </c>
      <c r="AE20">
        <f t="shared" si="23"/>
        <v>11.670569454528847</v>
      </c>
      <c r="AF20">
        <f t="shared" si="24"/>
        <v>1.1583275328269322</v>
      </c>
      <c r="AG20">
        <f t="shared" si="25"/>
        <v>-2.7890206072120396</v>
      </c>
      <c r="AH20">
        <v>21.205633024544969</v>
      </c>
      <c r="AI20">
        <v>18.479672727272721</v>
      </c>
      <c r="AJ20">
        <v>1.0177438675770321</v>
      </c>
      <c r="AK20">
        <v>62.796082859660011</v>
      </c>
      <c r="AL20">
        <f t="shared" si="26"/>
        <v>1.1600143028783387</v>
      </c>
      <c r="AM20">
        <v>32.219745060842428</v>
      </c>
      <c r="AN20">
        <v>32.685787878787863</v>
      </c>
      <c r="AO20">
        <v>5.8082711662546238E-6</v>
      </c>
      <c r="AP20">
        <v>97.423616196260923</v>
      </c>
      <c r="AQ20">
        <v>76</v>
      </c>
      <c r="AR20">
        <v>12</v>
      </c>
      <c r="AS20">
        <f t="shared" si="27"/>
        <v>1</v>
      </c>
      <c r="AT20">
        <f t="shared" si="28"/>
        <v>0</v>
      </c>
      <c r="AU20">
        <f t="shared" si="29"/>
        <v>47626.57401117777</v>
      </c>
      <c r="AV20">
        <f t="shared" si="30"/>
        <v>1200</v>
      </c>
      <c r="AW20">
        <f t="shared" si="31"/>
        <v>1025.9238135922251</v>
      </c>
      <c r="AX20">
        <f t="shared" si="32"/>
        <v>0.85493651132685433</v>
      </c>
      <c r="AY20">
        <f t="shared" si="33"/>
        <v>0.18842746686082903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1670952834.1875</v>
      </c>
      <c r="BF20">
        <v>16.073174999999999</v>
      </c>
      <c r="BG20">
        <v>20.928425000000001</v>
      </c>
      <c r="BH20">
        <v>32.685437500000013</v>
      </c>
      <c r="BI20">
        <v>32.220037499999997</v>
      </c>
      <c r="BJ20">
        <v>19.4784875</v>
      </c>
      <c r="BK20">
        <v>32.517537500000003</v>
      </c>
      <c r="BL20">
        <v>650.03462500000001</v>
      </c>
      <c r="BM20">
        <v>101.19137499999999</v>
      </c>
      <c r="BN20">
        <v>9.9908500000000011E-2</v>
      </c>
      <c r="BO20">
        <v>31.886362500000001</v>
      </c>
      <c r="BP20">
        <v>31.919149999999998</v>
      </c>
      <c r="BQ20">
        <v>999.9</v>
      </c>
      <c r="BR20">
        <v>0</v>
      </c>
      <c r="BS20">
        <v>0</v>
      </c>
      <c r="BT20">
        <v>9019.5324999999993</v>
      </c>
      <c r="BU20">
        <v>0</v>
      </c>
      <c r="BV20">
        <v>54.658424999999987</v>
      </c>
      <c r="BW20">
        <v>-4.8552650000000002</v>
      </c>
      <c r="BX20">
        <v>16.616275000000002</v>
      </c>
      <c r="BY20">
        <v>21.6252</v>
      </c>
      <c r="BZ20">
        <v>0.465415625</v>
      </c>
      <c r="CA20">
        <v>20.928425000000001</v>
      </c>
      <c r="CB20">
        <v>32.220037499999997</v>
      </c>
      <c r="CC20">
        <v>3.3074849999999998</v>
      </c>
      <c r="CD20">
        <v>3.2603875000000002</v>
      </c>
      <c r="CE20">
        <v>25.662649999999999</v>
      </c>
      <c r="CF20">
        <v>25.4211125</v>
      </c>
      <c r="CG20">
        <v>1200</v>
      </c>
      <c r="CH20">
        <v>0.50003462499999995</v>
      </c>
      <c r="CI20">
        <v>0.49996537499999999</v>
      </c>
      <c r="CJ20">
        <v>0</v>
      </c>
      <c r="CK20">
        <v>1046.4675</v>
      </c>
      <c r="CL20">
        <v>4.9990899999999998</v>
      </c>
      <c r="CM20">
        <v>11805.75</v>
      </c>
      <c r="CN20">
        <v>9557.96875</v>
      </c>
      <c r="CO20">
        <v>40</v>
      </c>
      <c r="CP20">
        <v>41.617125000000001</v>
      </c>
      <c r="CQ20">
        <v>40.75</v>
      </c>
      <c r="CR20">
        <v>40.75</v>
      </c>
      <c r="CS20">
        <v>41.5</v>
      </c>
      <c r="CT20">
        <v>597.54</v>
      </c>
      <c r="CU20">
        <v>597.46</v>
      </c>
      <c r="CV20">
        <v>0</v>
      </c>
      <c r="CW20">
        <v>1670952868.5999999</v>
      </c>
      <c r="CX20">
        <v>0</v>
      </c>
      <c r="CY20">
        <v>1670952507.5</v>
      </c>
      <c r="CZ20" t="s">
        <v>356</v>
      </c>
      <c r="DA20">
        <v>1670952506.5</v>
      </c>
      <c r="DB20">
        <v>1670952507.5</v>
      </c>
      <c r="DC20">
        <v>15</v>
      </c>
      <c r="DD20">
        <v>1E-3</v>
      </c>
      <c r="DE20">
        <v>-8.0000000000000002E-3</v>
      </c>
      <c r="DF20">
        <v>-4.3029999999999999</v>
      </c>
      <c r="DG20">
        <v>0.154</v>
      </c>
      <c r="DH20">
        <v>415</v>
      </c>
      <c r="DI20">
        <v>32</v>
      </c>
      <c r="DJ20">
        <v>0.37</v>
      </c>
      <c r="DK20">
        <v>0.16</v>
      </c>
      <c r="DL20">
        <v>-0.59200724390243908</v>
      </c>
      <c r="DM20">
        <v>-21.640841205574912</v>
      </c>
      <c r="DN20">
        <v>2.3039724229013552</v>
      </c>
      <c r="DO20">
        <v>0</v>
      </c>
      <c r="DP20">
        <v>0.46515141463414628</v>
      </c>
      <c r="DQ20">
        <v>1.1237393728222959E-2</v>
      </c>
      <c r="DR20">
        <v>2.054326748366515E-3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3.2994699999999999</v>
      </c>
      <c r="EB20">
        <v>2.6252599999999999</v>
      </c>
      <c r="EC20">
        <v>6.5334299999999998E-3</v>
      </c>
      <c r="ED20">
        <v>7.1770100000000002E-3</v>
      </c>
      <c r="EE20">
        <v>0.1366</v>
      </c>
      <c r="EF20">
        <v>0.13389300000000001</v>
      </c>
      <c r="EG20">
        <v>30214.3</v>
      </c>
      <c r="EH20">
        <v>30730.9</v>
      </c>
      <c r="EI20">
        <v>28283.5</v>
      </c>
      <c r="EJ20">
        <v>29773.9</v>
      </c>
      <c r="EK20">
        <v>33598.6</v>
      </c>
      <c r="EL20">
        <v>35770.6</v>
      </c>
      <c r="EM20">
        <v>39917.1</v>
      </c>
      <c r="EN20">
        <v>42522.5</v>
      </c>
      <c r="EO20">
        <v>2.1334200000000001</v>
      </c>
      <c r="EP20">
        <v>2.2446000000000002</v>
      </c>
      <c r="EQ20">
        <v>0.14510000000000001</v>
      </c>
      <c r="ER20">
        <v>0</v>
      </c>
      <c r="ES20">
        <v>29.5565</v>
      </c>
      <c r="ET20">
        <v>999.9</v>
      </c>
      <c r="EU20">
        <v>74</v>
      </c>
      <c r="EV20">
        <v>32.5</v>
      </c>
      <c r="EW20">
        <v>35.920200000000001</v>
      </c>
      <c r="EX20">
        <v>57.017299999999999</v>
      </c>
      <c r="EY20">
        <v>-2.6482399999999999</v>
      </c>
      <c r="EZ20">
        <v>2</v>
      </c>
      <c r="FA20">
        <v>0.214141</v>
      </c>
      <c r="FB20">
        <v>-0.74780800000000003</v>
      </c>
      <c r="FC20">
        <v>20.269500000000001</v>
      </c>
      <c r="FD20">
        <v>5.2201399999999998</v>
      </c>
      <c r="FE20">
        <v>12.004</v>
      </c>
      <c r="FF20">
        <v>4.9875499999999997</v>
      </c>
      <c r="FG20">
        <v>3.2842199999999999</v>
      </c>
      <c r="FH20">
        <v>9999</v>
      </c>
      <c r="FI20">
        <v>9999</v>
      </c>
      <c r="FJ20">
        <v>9999</v>
      </c>
      <c r="FK20">
        <v>999.9</v>
      </c>
      <c r="FL20">
        <v>1.86578</v>
      </c>
      <c r="FM20">
        <v>1.8621799999999999</v>
      </c>
      <c r="FN20">
        <v>1.8641700000000001</v>
      </c>
      <c r="FO20">
        <v>1.8602000000000001</v>
      </c>
      <c r="FP20">
        <v>1.8609599999999999</v>
      </c>
      <c r="FQ20">
        <v>1.86009</v>
      </c>
      <c r="FR20">
        <v>1.86174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-3.4119999999999999</v>
      </c>
      <c r="GH20">
        <v>0.16800000000000001</v>
      </c>
      <c r="GI20">
        <v>-3.3530833021283568</v>
      </c>
      <c r="GJ20">
        <v>-2.7043828418459848E-3</v>
      </c>
      <c r="GK20">
        <v>1.1637646390227569E-6</v>
      </c>
      <c r="GL20">
        <v>-2.7935288173591201E-10</v>
      </c>
      <c r="GM20">
        <v>-0.1164435369592773</v>
      </c>
      <c r="GN20">
        <v>-1.575226436802038E-3</v>
      </c>
      <c r="GO20">
        <v>7.1853088279240026E-4</v>
      </c>
      <c r="GP20">
        <v>-1.2337336158236461E-5</v>
      </c>
      <c r="GQ20">
        <v>5</v>
      </c>
      <c r="GR20">
        <v>2087</v>
      </c>
      <c r="GS20">
        <v>4</v>
      </c>
      <c r="GT20">
        <v>31</v>
      </c>
      <c r="GU20">
        <v>5.5</v>
      </c>
      <c r="GV20">
        <v>5.5</v>
      </c>
      <c r="GW20">
        <v>0.234375</v>
      </c>
      <c r="GX20">
        <v>2.6281699999999999</v>
      </c>
      <c r="GY20">
        <v>2.04834</v>
      </c>
      <c r="GZ20">
        <v>2.6184099999999999</v>
      </c>
      <c r="HA20">
        <v>2.1972700000000001</v>
      </c>
      <c r="HB20">
        <v>2.32544</v>
      </c>
      <c r="HC20">
        <v>37.361800000000002</v>
      </c>
      <c r="HD20">
        <v>15.716900000000001</v>
      </c>
      <c r="HE20">
        <v>18</v>
      </c>
      <c r="HF20">
        <v>602.02</v>
      </c>
      <c r="HG20">
        <v>767.08299999999997</v>
      </c>
      <c r="HH20">
        <v>31.000399999999999</v>
      </c>
      <c r="HI20">
        <v>30.183599999999998</v>
      </c>
      <c r="HJ20">
        <v>30.000399999999999</v>
      </c>
      <c r="HK20">
        <v>30.096800000000002</v>
      </c>
      <c r="HL20">
        <v>30.084599999999998</v>
      </c>
      <c r="HM20">
        <v>4.7279</v>
      </c>
      <c r="HN20">
        <v>12.2684</v>
      </c>
      <c r="HO20">
        <v>100</v>
      </c>
      <c r="HP20">
        <v>31</v>
      </c>
      <c r="HQ20">
        <v>36.7241</v>
      </c>
      <c r="HR20">
        <v>32.142800000000001</v>
      </c>
      <c r="HS20">
        <v>99.653899999999993</v>
      </c>
      <c r="HT20">
        <v>98.639200000000002</v>
      </c>
    </row>
    <row r="21" spans="1:228" x14ac:dyDescent="0.2">
      <c r="A21">
        <v>6</v>
      </c>
      <c r="B21">
        <v>1670952840.5</v>
      </c>
      <c r="C21">
        <v>20</v>
      </c>
      <c r="D21" t="s">
        <v>369</v>
      </c>
      <c r="E21" t="s">
        <v>370</v>
      </c>
      <c r="F21">
        <v>4</v>
      </c>
      <c r="G21">
        <v>1670952838.5</v>
      </c>
      <c r="H21">
        <f t="shared" si="0"/>
        <v>1.153376799429886E-3</v>
      </c>
      <c r="I21">
        <f t="shared" si="1"/>
        <v>1.153376799429886</v>
      </c>
      <c r="J21">
        <f t="shared" si="2"/>
        <v>-2.2885685961882869</v>
      </c>
      <c r="K21">
        <f t="shared" si="3"/>
        <v>20.7881</v>
      </c>
      <c r="L21">
        <f t="shared" si="4"/>
        <v>66.752531855849611</v>
      </c>
      <c r="M21">
        <f t="shared" si="5"/>
        <v>6.7615122033306125</v>
      </c>
      <c r="N21">
        <f t="shared" si="6"/>
        <v>2.1056728175882626</v>
      </c>
      <c r="O21">
        <f t="shared" si="7"/>
        <v>7.8698184274335059E-2</v>
      </c>
      <c r="P21">
        <f t="shared" si="8"/>
        <v>3.6817888132716186</v>
      </c>
      <c r="Q21">
        <f t="shared" si="9"/>
        <v>7.7775470316489223E-2</v>
      </c>
      <c r="R21">
        <f t="shared" si="10"/>
        <v>4.8691669600360227E-2</v>
      </c>
      <c r="S21">
        <f t="shared" si="11"/>
        <v>226.11124123271193</v>
      </c>
      <c r="T21">
        <f t="shared" si="12"/>
        <v>32.71606162183496</v>
      </c>
      <c r="U21">
        <f t="shared" si="13"/>
        <v>31.918485714285708</v>
      </c>
      <c r="V21">
        <f t="shared" si="14"/>
        <v>4.7530963573683067</v>
      </c>
      <c r="W21">
        <f t="shared" si="15"/>
        <v>69.789811137373007</v>
      </c>
      <c r="X21">
        <f t="shared" si="16"/>
        <v>3.310768075281429</v>
      </c>
      <c r="Y21">
        <f t="shared" si="17"/>
        <v>4.743913217883013</v>
      </c>
      <c r="Z21">
        <f t="shared" si="18"/>
        <v>1.4423282820868777</v>
      </c>
      <c r="AA21">
        <f t="shared" si="19"/>
        <v>-50.863916854857976</v>
      </c>
      <c r="AB21">
        <f t="shared" si="20"/>
        <v>-6.7771044345375619</v>
      </c>
      <c r="AC21">
        <f t="shared" si="21"/>
        <v>-0.41703723259430475</v>
      </c>
      <c r="AD21">
        <f t="shared" si="22"/>
        <v>168.0531827107221</v>
      </c>
      <c r="AE21">
        <f t="shared" si="23"/>
        <v>15.654647335103315</v>
      </c>
      <c r="AF21">
        <f t="shared" si="24"/>
        <v>1.1537159419144927</v>
      </c>
      <c r="AG21">
        <f t="shared" si="25"/>
        <v>-2.2885685961882869</v>
      </c>
      <c r="AH21">
        <v>27.284177800632751</v>
      </c>
      <c r="AI21">
        <v>23.40871515151515</v>
      </c>
      <c r="AJ21">
        <v>1.26010368392832</v>
      </c>
      <c r="AK21">
        <v>62.796082859660011</v>
      </c>
      <c r="AL21">
        <f t="shared" si="26"/>
        <v>1.153376799429886</v>
      </c>
      <c r="AM21">
        <v>32.220695529276092</v>
      </c>
      <c r="AN21">
        <v>32.684213939393914</v>
      </c>
      <c r="AO21">
        <v>-9.0557115437768567E-6</v>
      </c>
      <c r="AP21">
        <v>97.423616196260923</v>
      </c>
      <c r="AQ21">
        <v>77</v>
      </c>
      <c r="AR21">
        <v>12</v>
      </c>
      <c r="AS21">
        <f t="shared" si="27"/>
        <v>1</v>
      </c>
      <c r="AT21">
        <f t="shared" si="28"/>
        <v>0</v>
      </c>
      <c r="AU21">
        <f t="shared" si="29"/>
        <v>47535.054285323356</v>
      </c>
      <c r="AV21">
        <f t="shared" si="30"/>
        <v>1199.992857142857</v>
      </c>
      <c r="AW21">
        <f t="shared" si="31"/>
        <v>1025.9175135920786</v>
      </c>
      <c r="AX21">
        <f t="shared" si="32"/>
        <v>0.85493635023357895</v>
      </c>
      <c r="AY21">
        <f t="shared" si="33"/>
        <v>0.18842715595080728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1670952838.5</v>
      </c>
      <c r="BF21">
        <v>20.7881</v>
      </c>
      <c r="BG21">
        <v>27.301157142857139</v>
      </c>
      <c r="BH21">
        <v>32.685314285714277</v>
      </c>
      <c r="BI21">
        <v>32.221714285714292</v>
      </c>
      <c r="BJ21">
        <v>24.205971428571431</v>
      </c>
      <c r="BK21">
        <v>32.517414285714288</v>
      </c>
      <c r="BL21">
        <v>649.96057142857148</v>
      </c>
      <c r="BM21">
        <v>101.1922857142857</v>
      </c>
      <c r="BN21">
        <v>9.9935200000000002E-2</v>
      </c>
      <c r="BO21">
        <v>31.884342857142851</v>
      </c>
      <c r="BP21">
        <v>31.918485714285708</v>
      </c>
      <c r="BQ21">
        <v>999.89999999999986</v>
      </c>
      <c r="BR21">
        <v>0</v>
      </c>
      <c r="BS21">
        <v>0</v>
      </c>
      <c r="BT21">
        <v>9001.7857142857138</v>
      </c>
      <c r="BU21">
        <v>0</v>
      </c>
      <c r="BV21">
        <v>54.723328571428567</v>
      </c>
      <c r="BW21">
        <v>-6.513077142857143</v>
      </c>
      <c r="BX21">
        <v>21.49052857142857</v>
      </c>
      <c r="BY21">
        <v>28.210142857142859</v>
      </c>
      <c r="BZ21">
        <v>0.46360828571428581</v>
      </c>
      <c r="CA21">
        <v>27.301157142857139</v>
      </c>
      <c r="CB21">
        <v>32.221714285714292</v>
      </c>
      <c r="CC21">
        <v>3.3075014285714279</v>
      </c>
      <c r="CD21">
        <v>3.2605871428571431</v>
      </c>
      <c r="CE21">
        <v>25.66272857142857</v>
      </c>
      <c r="CF21">
        <v>25.422142857142859</v>
      </c>
      <c r="CG21">
        <v>1199.992857142857</v>
      </c>
      <c r="CH21">
        <v>0.5000392857142858</v>
      </c>
      <c r="CI21">
        <v>0.49996071428571431</v>
      </c>
      <c r="CJ21">
        <v>0</v>
      </c>
      <c r="CK21">
        <v>1044.537142857143</v>
      </c>
      <c r="CL21">
        <v>4.9990899999999998</v>
      </c>
      <c r="CM21">
        <v>11784.05714285714</v>
      </c>
      <c r="CN21">
        <v>9557.9342857142856</v>
      </c>
      <c r="CO21">
        <v>40</v>
      </c>
      <c r="CP21">
        <v>41.625</v>
      </c>
      <c r="CQ21">
        <v>40.75</v>
      </c>
      <c r="CR21">
        <v>40.767714285714291</v>
      </c>
      <c r="CS21">
        <v>41.5</v>
      </c>
      <c r="CT21">
        <v>597.54285714285709</v>
      </c>
      <c r="CU21">
        <v>597.45000000000005</v>
      </c>
      <c r="CV21">
        <v>0</v>
      </c>
      <c r="CW21">
        <v>1670952872.8</v>
      </c>
      <c r="CX21">
        <v>0</v>
      </c>
      <c r="CY21">
        <v>1670952507.5</v>
      </c>
      <c r="CZ21" t="s">
        <v>356</v>
      </c>
      <c r="DA21">
        <v>1670952506.5</v>
      </c>
      <c r="DB21">
        <v>1670952507.5</v>
      </c>
      <c r="DC21">
        <v>15</v>
      </c>
      <c r="DD21">
        <v>1E-3</v>
      </c>
      <c r="DE21">
        <v>-8.0000000000000002E-3</v>
      </c>
      <c r="DF21">
        <v>-4.3029999999999999</v>
      </c>
      <c r="DG21">
        <v>0.154</v>
      </c>
      <c r="DH21">
        <v>415</v>
      </c>
      <c r="DI21">
        <v>32</v>
      </c>
      <c r="DJ21">
        <v>0.37</v>
      </c>
      <c r="DK21">
        <v>0.16</v>
      </c>
      <c r="DL21">
        <v>-2.0534050487804878</v>
      </c>
      <c r="DM21">
        <v>-28.814030696864101</v>
      </c>
      <c r="DN21">
        <v>2.8867349197940548</v>
      </c>
      <c r="DO21">
        <v>0</v>
      </c>
      <c r="DP21">
        <v>0.46552348780487812</v>
      </c>
      <c r="DQ21">
        <v>6.8172125435670902E-4</v>
      </c>
      <c r="DR21">
        <v>1.6459865619276491E-3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3.2995199999999998</v>
      </c>
      <c r="EB21">
        <v>2.6252800000000001</v>
      </c>
      <c r="EC21">
        <v>7.9935300000000004E-3</v>
      </c>
      <c r="ED21">
        <v>8.9825800000000004E-3</v>
      </c>
      <c r="EE21">
        <v>0.13658899999999999</v>
      </c>
      <c r="EF21">
        <v>0.13389999999999999</v>
      </c>
      <c r="EG21">
        <v>30169.8</v>
      </c>
      <c r="EH21">
        <v>30675.1</v>
      </c>
      <c r="EI21">
        <v>28283.4</v>
      </c>
      <c r="EJ21">
        <v>29774</v>
      </c>
      <c r="EK21">
        <v>33599.1</v>
      </c>
      <c r="EL21">
        <v>35770.5</v>
      </c>
      <c r="EM21">
        <v>39917.1</v>
      </c>
      <c r="EN21">
        <v>42522.6</v>
      </c>
      <c r="EO21">
        <v>2.13273</v>
      </c>
      <c r="EP21">
        <v>2.2446199999999998</v>
      </c>
      <c r="EQ21">
        <v>0.14498800000000001</v>
      </c>
      <c r="ER21">
        <v>0</v>
      </c>
      <c r="ES21">
        <v>29.558700000000002</v>
      </c>
      <c r="ET21">
        <v>999.9</v>
      </c>
      <c r="EU21">
        <v>74</v>
      </c>
      <c r="EV21">
        <v>32.5</v>
      </c>
      <c r="EW21">
        <v>35.918700000000001</v>
      </c>
      <c r="EX21">
        <v>57.107300000000002</v>
      </c>
      <c r="EY21">
        <v>-2.6442299999999999</v>
      </c>
      <c r="EZ21">
        <v>2</v>
      </c>
      <c r="FA21">
        <v>0.21423800000000001</v>
      </c>
      <c r="FB21">
        <v>-0.74818899999999999</v>
      </c>
      <c r="FC21">
        <v>20.269500000000001</v>
      </c>
      <c r="FD21">
        <v>5.2199900000000001</v>
      </c>
      <c r="FE21">
        <v>12.004</v>
      </c>
      <c r="FF21">
        <v>4.9873000000000003</v>
      </c>
      <c r="FG21">
        <v>3.2840500000000001</v>
      </c>
      <c r="FH21">
        <v>9999</v>
      </c>
      <c r="FI21">
        <v>9999</v>
      </c>
      <c r="FJ21">
        <v>9999</v>
      </c>
      <c r="FK21">
        <v>999.9</v>
      </c>
      <c r="FL21">
        <v>1.8657300000000001</v>
      </c>
      <c r="FM21">
        <v>1.8621799999999999</v>
      </c>
      <c r="FN21">
        <v>1.8641700000000001</v>
      </c>
      <c r="FO21">
        <v>1.8602000000000001</v>
      </c>
      <c r="FP21">
        <v>1.8609599999999999</v>
      </c>
      <c r="FQ21">
        <v>1.86008</v>
      </c>
      <c r="FR21">
        <v>1.8617300000000001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-3.4249999999999998</v>
      </c>
      <c r="GH21">
        <v>0.16789999999999999</v>
      </c>
      <c r="GI21">
        <v>-3.3530833021283568</v>
      </c>
      <c r="GJ21">
        <v>-2.7043828418459848E-3</v>
      </c>
      <c r="GK21">
        <v>1.1637646390227569E-6</v>
      </c>
      <c r="GL21">
        <v>-2.7935288173591201E-10</v>
      </c>
      <c r="GM21">
        <v>-0.1164435369592773</v>
      </c>
      <c r="GN21">
        <v>-1.575226436802038E-3</v>
      </c>
      <c r="GO21">
        <v>7.1853088279240026E-4</v>
      </c>
      <c r="GP21">
        <v>-1.2337336158236461E-5</v>
      </c>
      <c r="GQ21">
        <v>5</v>
      </c>
      <c r="GR21">
        <v>2087</v>
      </c>
      <c r="GS21">
        <v>4</v>
      </c>
      <c r="GT21">
        <v>31</v>
      </c>
      <c r="GU21">
        <v>5.6</v>
      </c>
      <c r="GV21">
        <v>5.5</v>
      </c>
      <c r="GW21">
        <v>0.25146499999999999</v>
      </c>
      <c r="GX21">
        <v>2.63184</v>
      </c>
      <c r="GY21">
        <v>2.04834</v>
      </c>
      <c r="GZ21">
        <v>2.6196299999999999</v>
      </c>
      <c r="HA21">
        <v>2.1972700000000001</v>
      </c>
      <c r="HB21">
        <v>2.2875999999999999</v>
      </c>
      <c r="HC21">
        <v>37.361800000000002</v>
      </c>
      <c r="HD21">
        <v>15.7256</v>
      </c>
      <c r="HE21">
        <v>18</v>
      </c>
      <c r="HF21">
        <v>601.51499999999999</v>
      </c>
      <c r="HG21">
        <v>767.13599999999997</v>
      </c>
      <c r="HH21">
        <v>31.0001</v>
      </c>
      <c r="HI21">
        <v>30.184899999999999</v>
      </c>
      <c r="HJ21">
        <v>30.0002</v>
      </c>
      <c r="HK21">
        <v>30.0975</v>
      </c>
      <c r="HL21">
        <v>30.0867</v>
      </c>
      <c r="HM21">
        <v>5.1057699999999997</v>
      </c>
      <c r="HN21">
        <v>12.2684</v>
      </c>
      <c r="HO21">
        <v>100</v>
      </c>
      <c r="HP21">
        <v>31</v>
      </c>
      <c r="HQ21">
        <v>43.403300000000002</v>
      </c>
      <c r="HR21">
        <v>32.133699999999997</v>
      </c>
      <c r="HS21">
        <v>99.653800000000004</v>
      </c>
      <c r="HT21">
        <v>98.639399999999995</v>
      </c>
    </row>
    <row r="22" spans="1:228" x14ac:dyDescent="0.2">
      <c r="A22">
        <v>7</v>
      </c>
      <c r="B22">
        <v>1670952844.5</v>
      </c>
      <c r="C22">
        <v>24</v>
      </c>
      <c r="D22" t="s">
        <v>371</v>
      </c>
      <c r="E22" t="s">
        <v>372</v>
      </c>
      <c r="F22">
        <v>4</v>
      </c>
      <c r="G22">
        <v>1670952842.1875</v>
      </c>
      <c r="H22">
        <f t="shared" si="0"/>
        <v>1.1462304383617627E-3</v>
      </c>
      <c r="I22">
        <f t="shared" si="1"/>
        <v>1.1462304383617627</v>
      </c>
      <c r="J22">
        <f t="shared" si="2"/>
        <v>-2.4048898787556063</v>
      </c>
      <c r="K22">
        <f t="shared" si="3"/>
        <v>25.609725000000001</v>
      </c>
      <c r="L22">
        <f t="shared" si="4"/>
        <v>74.10587949275218</v>
      </c>
      <c r="M22">
        <f t="shared" si="5"/>
        <v>7.5063561658167437</v>
      </c>
      <c r="N22">
        <f t="shared" si="6"/>
        <v>2.5940683583334647</v>
      </c>
      <c r="O22">
        <f t="shared" si="7"/>
        <v>7.8239842279029331E-2</v>
      </c>
      <c r="P22">
        <f t="shared" si="8"/>
        <v>3.6814548032186858</v>
      </c>
      <c r="Q22">
        <f t="shared" si="9"/>
        <v>7.7327695995607029E-2</v>
      </c>
      <c r="R22">
        <f t="shared" si="10"/>
        <v>4.8410876548610926E-2</v>
      </c>
      <c r="S22">
        <f t="shared" si="11"/>
        <v>226.11317844873292</v>
      </c>
      <c r="T22">
        <f t="shared" si="12"/>
        <v>32.714583839670262</v>
      </c>
      <c r="U22">
        <f t="shared" si="13"/>
        <v>31.9159875</v>
      </c>
      <c r="V22">
        <f t="shared" si="14"/>
        <v>4.7524239076849799</v>
      </c>
      <c r="W22">
        <f t="shared" si="15"/>
        <v>69.80099237840372</v>
      </c>
      <c r="X22">
        <f t="shared" si="16"/>
        <v>3.3107254219922324</v>
      </c>
      <c r="Y22">
        <f t="shared" si="17"/>
        <v>4.7430921956584733</v>
      </c>
      <c r="Z22">
        <f t="shared" si="18"/>
        <v>1.4416984856927475</v>
      </c>
      <c r="AA22">
        <f t="shared" si="19"/>
        <v>-50.548762331753736</v>
      </c>
      <c r="AB22">
        <f t="shared" si="20"/>
        <v>-6.8870683198842313</v>
      </c>
      <c r="AC22">
        <f t="shared" si="21"/>
        <v>-0.42383086281397425</v>
      </c>
      <c r="AD22">
        <f t="shared" si="22"/>
        <v>168.25351693428098</v>
      </c>
      <c r="AE22">
        <f t="shared" si="23"/>
        <v>17.855018267477622</v>
      </c>
      <c r="AF22">
        <f t="shared" si="24"/>
        <v>1.1430933237479508</v>
      </c>
      <c r="AG22">
        <f t="shared" si="25"/>
        <v>-2.4048898787556063</v>
      </c>
      <c r="AH22">
        <v>33.685398598020292</v>
      </c>
      <c r="AI22">
        <v>29.118359999999981</v>
      </c>
      <c r="AJ22">
        <v>1.4524832081524679</v>
      </c>
      <c r="AK22">
        <v>62.796082859660011</v>
      </c>
      <c r="AL22">
        <f t="shared" si="26"/>
        <v>1.1462304383617627</v>
      </c>
      <c r="AM22">
        <v>32.224571466411689</v>
      </c>
      <c r="AN22">
        <v>32.685101212121197</v>
      </c>
      <c r="AO22">
        <v>7.2201494941322099E-6</v>
      </c>
      <c r="AP22">
        <v>97.423616196260923</v>
      </c>
      <c r="AQ22">
        <v>77</v>
      </c>
      <c r="AR22">
        <v>12</v>
      </c>
      <c r="AS22">
        <f t="shared" si="27"/>
        <v>1</v>
      </c>
      <c r="AT22">
        <f t="shared" si="28"/>
        <v>0</v>
      </c>
      <c r="AU22">
        <f t="shared" si="29"/>
        <v>47529.536399272896</v>
      </c>
      <c r="AV22">
        <f t="shared" si="30"/>
        <v>1200.0025000000001</v>
      </c>
      <c r="AW22">
        <f t="shared" si="31"/>
        <v>1025.9258199216231</v>
      </c>
      <c r="AX22">
        <f t="shared" si="32"/>
        <v>0.85493640215051481</v>
      </c>
      <c r="AY22">
        <f t="shared" si="33"/>
        <v>0.18842725615049377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1670952842.1875</v>
      </c>
      <c r="BF22">
        <v>25.609725000000001</v>
      </c>
      <c r="BG22">
        <v>33.038724999999999</v>
      </c>
      <c r="BH22">
        <v>32.684862500000001</v>
      </c>
      <c r="BI22">
        <v>32.225549999999998</v>
      </c>
      <c r="BJ22">
        <v>29.040375000000001</v>
      </c>
      <c r="BK22">
        <v>32.516962500000012</v>
      </c>
      <c r="BL22">
        <v>649.98775000000001</v>
      </c>
      <c r="BM22">
        <v>101.192375</v>
      </c>
      <c r="BN22">
        <v>9.994103750000001E-2</v>
      </c>
      <c r="BO22">
        <v>31.881287499999999</v>
      </c>
      <c r="BP22">
        <v>31.9159875</v>
      </c>
      <c r="BQ22">
        <v>999.9</v>
      </c>
      <c r="BR22">
        <v>0</v>
      </c>
      <c r="BS22">
        <v>0</v>
      </c>
      <c r="BT22">
        <v>9000.625</v>
      </c>
      <c r="BU22">
        <v>0</v>
      </c>
      <c r="BV22">
        <v>54.8213875</v>
      </c>
      <c r="BW22">
        <v>-7.4289849999999999</v>
      </c>
      <c r="BX22">
        <v>26.4750625</v>
      </c>
      <c r="BY22">
        <v>34.138862500000002</v>
      </c>
      <c r="BZ22">
        <v>0.45931562500000001</v>
      </c>
      <c r="CA22">
        <v>33.038724999999999</v>
      </c>
      <c r="CB22">
        <v>32.225549999999998</v>
      </c>
      <c r="CC22">
        <v>3.3074537500000001</v>
      </c>
      <c r="CD22">
        <v>3.2609750000000002</v>
      </c>
      <c r="CE22">
        <v>25.662487500000001</v>
      </c>
      <c r="CF22">
        <v>25.424150000000001</v>
      </c>
      <c r="CG22">
        <v>1200.0025000000001</v>
      </c>
      <c r="CH22">
        <v>0.50003649999999999</v>
      </c>
      <c r="CI22">
        <v>0.49996350000000001</v>
      </c>
      <c r="CJ22">
        <v>0</v>
      </c>
      <c r="CK22">
        <v>1043.04125</v>
      </c>
      <c r="CL22">
        <v>4.9990899999999998</v>
      </c>
      <c r="CM22">
        <v>11767.112499999999</v>
      </c>
      <c r="CN22">
        <v>9557.9975000000013</v>
      </c>
      <c r="CO22">
        <v>40</v>
      </c>
      <c r="CP22">
        <v>41.625</v>
      </c>
      <c r="CQ22">
        <v>40.757750000000001</v>
      </c>
      <c r="CR22">
        <v>40.757750000000001</v>
      </c>
      <c r="CS22">
        <v>41.5</v>
      </c>
      <c r="CT22">
        <v>597.54624999999987</v>
      </c>
      <c r="CU22">
        <v>597.45749999999998</v>
      </c>
      <c r="CV22">
        <v>0</v>
      </c>
      <c r="CW22">
        <v>1670952876.4000001</v>
      </c>
      <c r="CX22">
        <v>0</v>
      </c>
      <c r="CY22">
        <v>1670952507.5</v>
      </c>
      <c r="CZ22" t="s">
        <v>356</v>
      </c>
      <c r="DA22">
        <v>1670952506.5</v>
      </c>
      <c r="DB22">
        <v>1670952507.5</v>
      </c>
      <c r="DC22">
        <v>15</v>
      </c>
      <c r="DD22">
        <v>1E-3</v>
      </c>
      <c r="DE22">
        <v>-8.0000000000000002E-3</v>
      </c>
      <c r="DF22">
        <v>-4.3029999999999999</v>
      </c>
      <c r="DG22">
        <v>0.154</v>
      </c>
      <c r="DH22">
        <v>415</v>
      </c>
      <c r="DI22">
        <v>32</v>
      </c>
      <c r="DJ22">
        <v>0.37</v>
      </c>
      <c r="DK22">
        <v>0.16</v>
      </c>
      <c r="DL22">
        <v>-4.0791304249999998</v>
      </c>
      <c r="DM22">
        <v>-28.47985358724203</v>
      </c>
      <c r="DN22">
        <v>2.7814339926098</v>
      </c>
      <c r="DO22">
        <v>0</v>
      </c>
      <c r="DP22">
        <v>0.4646497</v>
      </c>
      <c r="DQ22">
        <v>-2.620770731707318E-2</v>
      </c>
      <c r="DR22">
        <v>2.9121259090224812E-3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3.2994500000000002</v>
      </c>
      <c r="EB22">
        <v>2.6252300000000002</v>
      </c>
      <c r="EC22">
        <v>9.6647199999999999E-3</v>
      </c>
      <c r="ED22">
        <v>1.0851E-2</v>
      </c>
      <c r="EE22">
        <v>0.13659299999999999</v>
      </c>
      <c r="EF22">
        <v>0.133912</v>
      </c>
      <c r="EG22">
        <v>30119</v>
      </c>
      <c r="EH22">
        <v>30617.3</v>
      </c>
      <c r="EI22">
        <v>28283.4</v>
      </c>
      <c r="EJ22">
        <v>29774</v>
      </c>
      <c r="EK22">
        <v>33598.9</v>
      </c>
      <c r="EL22">
        <v>35770</v>
      </c>
      <c r="EM22">
        <v>39916.9</v>
      </c>
      <c r="EN22">
        <v>42522.400000000001</v>
      </c>
      <c r="EO22">
        <v>2.1320999999999999</v>
      </c>
      <c r="EP22">
        <v>2.2446199999999998</v>
      </c>
      <c r="EQ22">
        <v>0.14513699999999999</v>
      </c>
      <c r="ER22">
        <v>0</v>
      </c>
      <c r="ES22">
        <v>29.558700000000002</v>
      </c>
      <c r="ET22">
        <v>999.9</v>
      </c>
      <c r="EU22">
        <v>74</v>
      </c>
      <c r="EV22">
        <v>32.5</v>
      </c>
      <c r="EW22">
        <v>35.917999999999999</v>
      </c>
      <c r="EX22">
        <v>57.257300000000001</v>
      </c>
      <c r="EY22">
        <v>-2.6402199999999998</v>
      </c>
      <c r="EZ22">
        <v>2</v>
      </c>
      <c r="FA22">
        <v>0.214421</v>
      </c>
      <c r="FB22">
        <v>-0.74911799999999995</v>
      </c>
      <c r="FC22">
        <v>20.269400000000001</v>
      </c>
      <c r="FD22">
        <v>5.2202799999999998</v>
      </c>
      <c r="FE22">
        <v>12.004</v>
      </c>
      <c r="FF22">
        <v>4.9875499999999997</v>
      </c>
      <c r="FG22">
        <v>3.2840799999999999</v>
      </c>
      <c r="FH22">
        <v>9999</v>
      </c>
      <c r="FI22">
        <v>9999</v>
      </c>
      <c r="FJ22">
        <v>9999</v>
      </c>
      <c r="FK22">
        <v>999.9</v>
      </c>
      <c r="FL22">
        <v>1.8657300000000001</v>
      </c>
      <c r="FM22">
        <v>1.8621799999999999</v>
      </c>
      <c r="FN22">
        <v>1.8641700000000001</v>
      </c>
      <c r="FO22">
        <v>1.8602000000000001</v>
      </c>
      <c r="FP22">
        <v>1.8609599999999999</v>
      </c>
      <c r="FQ22">
        <v>1.86006</v>
      </c>
      <c r="FR22">
        <v>1.8617600000000001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-3.4390000000000001</v>
      </c>
      <c r="GH22">
        <v>0.16789999999999999</v>
      </c>
      <c r="GI22">
        <v>-3.3530833021283568</v>
      </c>
      <c r="GJ22">
        <v>-2.7043828418459848E-3</v>
      </c>
      <c r="GK22">
        <v>1.1637646390227569E-6</v>
      </c>
      <c r="GL22">
        <v>-2.7935288173591201E-10</v>
      </c>
      <c r="GM22">
        <v>-0.1164435369592773</v>
      </c>
      <c r="GN22">
        <v>-1.575226436802038E-3</v>
      </c>
      <c r="GO22">
        <v>7.1853088279240026E-4</v>
      </c>
      <c r="GP22">
        <v>-1.2337336158236461E-5</v>
      </c>
      <c r="GQ22">
        <v>5</v>
      </c>
      <c r="GR22">
        <v>2087</v>
      </c>
      <c r="GS22">
        <v>4</v>
      </c>
      <c r="GT22">
        <v>31</v>
      </c>
      <c r="GU22">
        <v>5.6</v>
      </c>
      <c r="GV22">
        <v>5.6</v>
      </c>
      <c r="GW22">
        <v>0.27343800000000001</v>
      </c>
      <c r="GX22">
        <v>2.6269499999999999</v>
      </c>
      <c r="GY22">
        <v>2.04834</v>
      </c>
      <c r="GZ22">
        <v>2.6196299999999999</v>
      </c>
      <c r="HA22">
        <v>2.1972700000000001</v>
      </c>
      <c r="HB22">
        <v>2.32056</v>
      </c>
      <c r="HC22">
        <v>37.337800000000001</v>
      </c>
      <c r="HD22">
        <v>15.699299999999999</v>
      </c>
      <c r="HE22">
        <v>18</v>
      </c>
      <c r="HF22">
        <v>601.07899999999995</v>
      </c>
      <c r="HG22">
        <v>767.15099999999995</v>
      </c>
      <c r="HH22">
        <v>30.9999</v>
      </c>
      <c r="HI22">
        <v>30.186199999999999</v>
      </c>
      <c r="HJ22">
        <v>30.000299999999999</v>
      </c>
      <c r="HK22">
        <v>30.099399999999999</v>
      </c>
      <c r="HL22">
        <v>30.087800000000001</v>
      </c>
      <c r="HM22">
        <v>5.4918399999999998</v>
      </c>
      <c r="HN22">
        <v>12.2684</v>
      </c>
      <c r="HO22">
        <v>100</v>
      </c>
      <c r="HP22">
        <v>31</v>
      </c>
      <c r="HQ22">
        <v>50.0852</v>
      </c>
      <c r="HR22">
        <v>32.126399999999997</v>
      </c>
      <c r="HS22">
        <v>99.653499999999994</v>
      </c>
      <c r="HT22">
        <v>98.639200000000002</v>
      </c>
    </row>
    <row r="23" spans="1:228" x14ac:dyDescent="0.2">
      <c r="A23">
        <v>8</v>
      </c>
      <c r="B23">
        <v>1670952848.5</v>
      </c>
      <c r="C23">
        <v>28</v>
      </c>
      <c r="D23" t="s">
        <v>373</v>
      </c>
      <c r="E23" t="s">
        <v>374</v>
      </c>
      <c r="F23">
        <v>4</v>
      </c>
      <c r="G23">
        <v>1670952846.5</v>
      </c>
      <c r="H23">
        <f t="shared" si="0"/>
        <v>1.1457365222987315E-3</v>
      </c>
      <c r="I23">
        <f t="shared" si="1"/>
        <v>1.1457365222987315</v>
      </c>
      <c r="J23">
        <f t="shared" si="2"/>
        <v>-1.9073447136086361</v>
      </c>
      <c r="K23">
        <f t="shared" si="3"/>
        <v>31.846228571428579</v>
      </c>
      <c r="L23">
        <f t="shared" si="4"/>
        <v>70.076936569054496</v>
      </c>
      <c r="M23">
        <f t="shared" si="5"/>
        <v>7.098375363186662</v>
      </c>
      <c r="N23">
        <f t="shared" si="6"/>
        <v>3.2258328541385586</v>
      </c>
      <c r="O23">
        <f t="shared" si="7"/>
        <v>7.8160953066330571E-2</v>
      </c>
      <c r="P23">
        <f t="shared" si="8"/>
        <v>3.685767341111414</v>
      </c>
      <c r="Q23">
        <f t="shared" si="9"/>
        <v>7.725168550175017E-2</v>
      </c>
      <c r="R23">
        <f t="shared" si="10"/>
        <v>4.836311604113077E-2</v>
      </c>
      <c r="S23">
        <f t="shared" si="11"/>
        <v>226.11289925906573</v>
      </c>
      <c r="T23">
        <f t="shared" si="12"/>
        <v>32.709596003388079</v>
      </c>
      <c r="U23">
        <f t="shared" si="13"/>
        <v>31.919614285714289</v>
      </c>
      <c r="V23">
        <f t="shared" si="14"/>
        <v>4.7534001645160542</v>
      </c>
      <c r="W23">
        <f t="shared" si="15"/>
        <v>69.820924954791181</v>
      </c>
      <c r="X23">
        <f t="shared" si="16"/>
        <v>3.3108880046477709</v>
      </c>
      <c r="Y23">
        <f t="shared" si="17"/>
        <v>4.7419709876252147</v>
      </c>
      <c r="Z23">
        <f t="shared" si="18"/>
        <v>1.4425121598682833</v>
      </c>
      <c r="AA23">
        <f t="shared" si="19"/>
        <v>-50.526980633374059</v>
      </c>
      <c r="AB23">
        <f t="shared" si="20"/>
        <v>-8.4450512779950238</v>
      </c>
      <c r="AC23">
        <f t="shared" si="21"/>
        <v>-0.51909980622143737</v>
      </c>
      <c r="AD23">
        <f t="shared" si="22"/>
        <v>166.62176754147521</v>
      </c>
      <c r="AE23">
        <f t="shared" si="23"/>
        <v>19.387485784167136</v>
      </c>
      <c r="AF23">
        <f t="shared" si="24"/>
        <v>1.1392479619369891</v>
      </c>
      <c r="AG23">
        <f t="shared" si="25"/>
        <v>-1.9073447136086361</v>
      </c>
      <c r="AH23">
        <v>40.310269098523747</v>
      </c>
      <c r="AI23">
        <v>35.224332727272717</v>
      </c>
      <c r="AJ23">
        <v>1.5316708058644419</v>
      </c>
      <c r="AK23">
        <v>62.796082859660011</v>
      </c>
      <c r="AL23">
        <f t="shared" si="26"/>
        <v>1.1457365222987315</v>
      </c>
      <c r="AM23">
        <v>32.228013286984449</v>
      </c>
      <c r="AN23">
        <v>32.688361818181811</v>
      </c>
      <c r="AO23">
        <v>2.4398261074872162E-6</v>
      </c>
      <c r="AP23">
        <v>97.423616196260923</v>
      </c>
      <c r="AQ23">
        <v>77</v>
      </c>
      <c r="AR23">
        <v>12</v>
      </c>
      <c r="AS23">
        <f t="shared" si="27"/>
        <v>1</v>
      </c>
      <c r="AT23">
        <f t="shared" si="28"/>
        <v>0</v>
      </c>
      <c r="AU23">
        <f t="shared" si="29"/>
        <v>47607.610219177535</v>
      </c>
      <c r="AV23">
        <f t="shared" si="30"/>
        <v>1200.001428571429</v>
      </c>
      <c r="AW23">
        <f t="shared" si="31"/>
        <v>1025.9248638648012</v>
      </c>
      <c r="AX23">
        <f t="shared" si="32"/>
        <v>0.85493636877260937</v>
      </c>
      <c r="AY23">
        <f t="shared" si="33"/>
        <v>0.18842719173113598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1670952846.5</v>
      </c>
      <c r="BF23">
        <v>31.846228571428579</v>
      </c>
      <c r="BG23">
        <v>39.914542857142862</v>
      </c>
      <c r="BH23">
        <v>32.685914285714283</v>
      </c>
      <c r="BI23">
        <v>32.228157142857143</v>
      </c>
      <c r="BJ23">
        <v>35.293314285714288</v>
      </c>
      <c r="BK23">
        <v>32.518042857142859</v>
      </c>
      <c r="BL23">
        <v>650.00157142857154</v>
      </c>
      <c r="BM23">
        <v>101.19414285714289</v>
      </c>
      <c r="BN23">
        <v>9.9887828571428569E-2</v>
      </c>
      <c r="BO23">
        <v>31.877114285714288</v>
      </c>
      <c r="BP23">
        <v>31.919614285714289</v>
      </c>
      <c r="BQ23">
        <v>999.89999999999986</v>
      </c>
      <c r="BR23">
        <v>0</v>
      </c>
      <c r="BS23">
        <v>0</v>
      </c>
      <c r="BT23">
        <v>9015.3557142857153</v>
      </c>
      <c r="BU23">
        <v>0</v>
      </c>
      <c r="BV23">
        <v>54.954514285714289</v>
      </c>
      <c r="BW23">
        <v>-8.0683157142857151</v>
      </c>
      <c r="BX23">
        <v>32.922357142857138</v>
      </c>
      <c r="BY23">
        <v>41.243771428571428</v>
      </c>
      <c r="BZ23">
        <v>0.4577614285714286</v>
      </c>
      <c r="CA23">
        <v>39.914542857142862</v>
      </c>
      <c r="CB23">
        <v>32.228157142857143</v>
      </c>
      <c r="CC23">
        <v>3.30762</v>
      </c>
      <c r="CD23">
        <v>3.261297142857142</v>
      </c>
      <c r="CE23">
        <v>25.663357142857141</v>
      </c>
      <c r="CF23">
        <v>25.42578571428572</v>
      </c>
      <c r="CG23">
        <v>1200.001428571429</v>
      </c>
      <c r="CH23">
        <v>0.50003771428571431</v>
      </c>
      <c r="CI23">
        <v>0.49996228571428558</v>
      </c>
      <c r="CJ23">
        <v>0</v>
      </c>
      <c r="CK23">
        <v>1041.4057142857141</v>
      </c>
      <c r="CL23">
        <v>4.9990899999999998</v>
      </c>
      <c r="CM23">
        <v>11749.642857142861</v>
      </c>
      <c r="CN23">
        <v>9558</v>
      </c>
      <c r="CO23">
        <v>40</v>
      </c>
      <c r="CP23">
        <v>41.625</v>
      </c>
      <c r="CQ23">
        <v>40.776571428571422</v>
      </c>
      <c r="CR23">
        <v>40.75</v>
      </c>
      <c r="CS23">
        <v>41.5</v>
      </c>
      <c r="CT23">
        <v>597.54857142857145</v>
      </c>
      <c r="CU23">
        <v>597.45714285714291</v>
      </c>
      <c r="CV23">
        <v>0</v>
      </c>
      <c r="CW23">
        <v>1670952880.5999999</v>
      </c>
      <c r="CX23">
        <v>0</v>
      </c>
      <c r="CY23">
        <v>1670952507.5</v>
      </c>
      <c r="CZ23" t="s">
        <v>356</v>
      </c>
      <c r="DA23">
        <v>1670952506.5</v>
      </c>
      <c r="DB23">
        <v>1670952507.5</v>
      </c>
      <c r="DC23">
        <v>15</v>
      </c>
      <c r="DD23">
        <v>1E-3</v>
      </c>
      <c r="DE23">
        <v>-8.0000000000000002E-3</v>
      </c>
      <c r="DF23">
        <v>-4.3029999999999999</v>
      </c>
      <c r="DG23">
        <v>0.154</v>
      </c>
      <c r="DH23">
        <v>415</v>
      </c>
      <c r="DI23">
        <v>32</v>
      </c>
      <c r="DJ23">
        <v>0.37</v>
      </c>
      <c r="DK23">
        <v>0.16</v>
      </c>
      <c r="DL23">
        <v>-5.7189572500000008</v>
      </c>
      <c r="DM23">
        <v>-20.979889418386492</v>
      </c>
      <c r="DN23">
        <v>2.083087823461828</v>
      </c>
      <c r="DO23">
        <v>0</v>
      </c>
      <c r="DP23">
        <v>0.46259319999999998</v>
      </c>
      <c r="DQ23">
        <v>-3.3613958724203502E-2</v>
      </c>
      <c r="DR23">
        <v>3.5806933839690911E-3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3.2994599999999998</v>
      </c>
      <c r="EB23">
        <v>2.6253899999999999</v>
      </c>
      <c r="EC23">
        <v>1.14295E-2</v>
      </c>
      <c r="ED23">
        <v>1.27054E-2</v>
      </c>
      <c r="EE23">
        <v>0.136602</v>
      </c>
      <c r="EF23">
        <v>0.133912</v>
      </c>
      <c r="EG23">
        <v>30065.200000000001</v>
      </c>
      <c r="EH23">
        <v>30559.599999999999</v>
      </c>
      <c r="EI23">
        <v>28283.200000000001</v>
      </c>
      <c r="EJ23">
        <v>29773.7</v>
      </c>
      <c r="EK23">
        <v>33598.800000000003</v>
      </c>
      <c r="EL23">
        <v>35769.699999999997</v>
      </c>
      <c r="EM23">
        <v>39917</v>
      </c>
      <c r="EN23">
        <v>42522</v>
      </c>
      <c r="EO23">
        <v>2.1320999999999999</v>
      </c>
      <c r="EP23">
        <v>2.2444999999999999</v>
      </c>
      <c r="EQ23">
        <v>0.14551</v>
      </c>
      <c r="ER23">
        <v>0</v>
      </c>
      <c r="ES23">
        <v>29.558700000000002</v>
      </c>
      <c r="ET23">
        <v>999.9</v>
      </c>
      <c r="EU23">
        <v>74</v>
      </c>
      <c r="EV23">
        <v>32.5</v>
      </c>
      <c r="EW23">
        <v>35.919899999999998</v>
      </c>
      <c r="EX23">
        <v>57.527299999999997</v>
      </c>
      <c r="EY23">
        <v>-2.7243599999999999</v>
      </c>
      <c r="EZ23">
        <v>2</v>
      </c>
      <c r="FA23">
        <v>0.214505</v>
      </c>
      <c r="FB23">
        <v>-0.75022900000000003</v>
      </c>
      <c r="FC23">
        <v>20.269300000000001</v>
      </c>
      <c r="FD23">
        <v>5.2198399999999996</v>
      </c>
      <c r="FE23">
        <v>12.004</v>
      </c>
      <c r="FF23">
        <v>4.9873500000000002</v>
      </c>
      <c r="FG23">
        <v>3.28403</v>
      </c>
      <c r="FH23">
        <v>9999</v>
      </c>
      <c r="FI23">
        <v>9999</v>
      </c>
      <c r="FJ23">
        <v>9999</v>
      </c>
      <c r="FK23">
        <v>999.9</v>
      </c>
      <c r="FL23">
        <v>1.8657699999999999</v>
      </c>
      <c r="FM23">
        <v>1.8621799999999999</v>
      </c>
      <c r="FN23">
        <v>1.8641700000000001</v>
      </c>
      <c r="FO23">
        <v>1.8602000000000001</v>
      </c>
      <c r="FP23">
        <v>1.8609599999999999</v>
      </c>
      <c r="FQ23">
        <v>1.8600699999999999</v>
      </c>
      <c r="FR23">
        <v>1.86175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-3.4550000000000001</v>
      </c>
      <c r="GH23">
        <v>0.16789999999999999</v>
      </c>
      <c r="GI23">
        <v>-3.3530833021283568</v>
      </c>
      <c r="GJ23">
        <v>-2.7043828418459848E-3</v>
      </c>
      <c r="GK23">
        <v>1.1637646390227569E-6</v>
      </c>
      <c r="GL23">
        <v>-2.7935288173591201E-10</v>
      </c>
      <c r="GM23">
        <v>-0.1164435369592773</v>
      </c>
      <c r="GN23">
        <v>-1.575226436802038E-3</v>
      </c>
      <c r="GO23">
        <v>7.1853088279240026E-4</v>
      </c>
      <c r="GP23">
        <v>-1.2337336158236461E-5</v>
      </c>
      <c r="GQ23">
        <v>5</v>
      </c>
      <c r="GR23">
        <v>2087</v>
      </c>
      <c r="GS23">
        <v>4</v>
      </c>
      <c r="GT23">
        <v>31</v>
      </c>
      <c r="GU23">
        <v>5.7</v>
      </c>
      <c r="GV23">
        <v>5.7</v>
      </c>
      <c r="GW23">
        <v>0.29174800000000001</v>
      </c>
      <c r="GX23">
        <v>2.6196299999999999</v>
      </c>
      <c r="GY23">
        <v>2.04834</v>
      </c>
      <c r="GZ23">
        <v>2.6196299999999999</v>
      </c>
      <c r="HA23">
        <v>2.1972700000000001</v>
      </c>
      <c r="HB23">
        <v>2.34131</v>
      </c>
      <c r="HC23">
        <v>37.337800000000001</v>
      </c>
      <c r="HD23">
        <v>15.716900000000001</v>
      </c>
      <c r="HE23">
        <v>18</v>
      </c>
      <c r="HF23">
        <v>601.09100000000001</v>
      </c>
      <c r="HG23">
        <v>767.04899999999998</v>
      </c>
      <c r="HH23">
        <v>30.9998</v>
      </c>
      <c r="HI23">
        <v>30.188800000000001</v>
      </c>
      <c r="HJ23">
        <v>30.000299999999999</v>
      </c>
      <c r="HK23">
        <v>30.1007</v>
      </c>
      <c r="HL23">
        <v>30.089200000000002</v>
      </c>
      <c r="HM23">
        <v>5.8777699999999999</v>
      </c>
      <c r="HN23">
        <v>12.5471</v>
      </c>
      <c r="HO23">
        <v>100</v>
      </c>
      <c r="HP23">
        <v>31</v>
      </c>
      <c r="HQ23">
        <v>56.7896</v>
      </c>
      <c r="HR23">
        <v>32.115699999999997</v>
      </c>
      <c r="HS23">
        <v>99.653400000000005</v>
      </c>
      <c r="HT23">
        <v>98.638199999999998</v>
      </c>
    </row>
    <row r="24" spans="1:228" x14ac:dyDescent="0.2">
      <c r="A24">
        <v>9</v>
      </c>
      <c r="B24">
        <v>1670952852.5</v>
      </c>
      <c r="C24">
        <v>32</v>
      </c>
      <c r="D24" t="s">
        <v>375</v>
      </c>
      <c r="E24" t="s">
        <v>376</v>
      </c>
      <c r="F24">
        <v>4</v>
      </c>
      <c r="G24">
        <v>1670952850.1875</v>
      </c>
      <c r="H24">
        <f t="shared" si="0"/>
        <v>1.1555621094726251E-3</v>
      </c>
      <c r="I24">
        <f t="shared" si="1"/>
        <v>1.1555621094726252</v>
      </c>
      <c r="J24">
        <f t="shared" si="2"/>
        <v>-1.8118304535887622</v>
      </c>
      <c r="K24">
        <f t="shared" si="3"/>
        <v>37.368099999999998</v>
      </c>
      <c r="L24">
        <f t="shared" si="4"/>
        <v>73.236339881511682</v>
      </c>
      <c r="M24">
        <f t="shared" si="5"/>
        <v>7.4183729806417418</v>
      </c>
      <c r="N24">
        <f t="shared" si="6"/>
        <v>3.7851496105132325</v>
      </c>
      <c r="O24">
        <f t="shared" si="7"/>
        <v>7.8765344787625313E-2</v>
      </c>
      <c r="P24">
        <f t="shared" si="8"/>
        <v>3.6745508728017318</v>
      </c>
      <c r="Q24">
        <f t="shared" si="9"/>
        <v>7.7839267748180521E-2</v>
      </c>
      <c r="R24">
        <f t="shared" si="10"/>
        <v>4.873183934950967E-2</v>
      </c>
      <c r="S24">
        <f t="shared" si="11"/>
        <v>226.11370488101895</v>
      </c>
      <c r="T24">
        <f t="shared" si="12"/>
        <v>32.708906825052964</v>
      </c>
      <c r="U24">
        <f t="shared" si="13"/>
        <v>31.925987500000002</v>
      </c>
      <c r="V24">
        <f t="shared" si="14"/>
        <v>4.7551161269463886</v>
      </c>
      <c r="W24">
        <f t="shared" si="15"/>
        <v>69.832353895881226</v>
      </c>
      <c r="X24">
        <f t="shared" si="16"/>
        <v>3.3112373439610878</v>
      </c>
      <c r="Y24">
        <f t="shared" si="17"/>
        <v>4.7416951588057348</v>
      </c>
      <c r="Z24">
        <f t="shared" si="18"/>
        <v>1.4438787829853008</v>
      </c>
      <c r="AA24">
        <f t="shared" si="19"/>
        <v>-50.960289027742768</v>
      </c>
      <c r="AB24">
        <f t="shared" si="20"/>
        <v>-9.8853090940590871</v>
      </c>
      <c r="AC24">
        <f t="shared" si="21"/>
        <v>-0.6095002753981924</v>
      </c>
      <c r="AD24">
        <f t="shared" si="22"/>
        <v>164.65860648381889</v>
      </c>
      <c r="AE24">
        <f t="shared" si="23"/>
        <v>20.061079885553497</v>
      </c>
      <c r="AF24">
        <f t="shared" si="24"/>
        <v>1.1714604002576861</v>
      </c>
      <c r="AG24">
        <f t="shared" si="25"/>
        <v>-1.8118304535887622</v>
      </c>
      <c r="AH24">
        <v>46.789341010377747</v>
      </c>
      <c r="AI24">
        <v>41.491219393939382</v>
      </c>
      <c r="AJ24">
        <v>1.5761877434923439</v>
      </c>
      <c r="AK24">
        <v>62.796082859660011</v>
      </c>
      <c r="AL24">
        <f t="shared" si="26"/>
        <v>1.1555621094726252</v>
      </c>
      <c r="AM24">
        <v>32.225473555677652</v>
      </c>
      <c r="AN24">
        <v>32.689687272727269</v>
      </c>
      <c r="AO24">
        <v>1.022876376602047E-5</v>
      </c>
      <c r="AP24">
        <v>97.423616196260923</v>
      </c>
      <c r="AQ24">
        <v>77</v>
      </c>
      <c r="AR24">
        <v>12</v>
      </c>
      <c r="AS24">
        <f t="shared" si="27"/>
        <v>1</v>
      </c>
      <c r="AT24">
        <f t="shared" si="28"/>
        <v>0</v>
      </c>
      <c r="AU24">
        <f t="shared" si="29"/>
        <v>47406.45776705246</v>
      </c>
      <c r="AV24">
        <f t="shared" si="30"/>
        <v>1200.0062499999999</v>
      </c>
      <c r="AW24">
        <f t="shared" si="31"/>
        <v>1025.9289325808388</v>
      </c>
      <c r="AX24">
        <f t="shared" si="32"/>
        <v>0.85493632435734301</v>
      </c>
      <c r="AY24">
        <f t="shared" si="33"/>
        <v>0.188427106009672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1670952850.1875</v>
      </c>
      <c r="BF24">
        <v>37.368099999999998</v>
      </c>
      <c r="BG24">
        <v>45.718687500000001</v>
      </c>
      <c r="BH24">
        <v>32.689500000000002</v>
      </c>
      <c r="BI24">
        <v>32.218837500000006</v>
      </c>
      <c r="BJ24">
        <v>40.829687500000013</v>
      </c>
      <c r="BK24">
        <v>32.521600000000007</v>
      </c>
      <c r="BL24">
        <v>650.05137500000001</v>
      </c>
      <c r="BM24">
        <v>101.193375</v>
      </c>
      <c r="BN24">
        <v>0.100231325</v>
      </c>
      <c r="BO24">
        <v>31.876087500000001</v>
      </c>
      <c r="BP24">
        <v>31.925987500000002</v>
      </c>
      <c r="BQ24">
        <v>999.9</v>
      </c>
      <c r="BR24">
        <v>0</v>
      </c>
      <c r="BS24">
        <v>0</v>
      </c>
      <c r="BT24">
        <v>8976.7212499999987</v>
      </c>
      <c r="BU24">
        <v>0</v>
      </c>
      <c r="BV24">
        <v>55.0403375</v>
      </c>
      <c r="BW24">
        <v>-8.3505824999999998</v>
      </c>
      <c r="BX24">
        <v>38.630937500000002</v>
      </c>
      <c r="BY24">
        <v>47.240712500000001</v>
      </c>
      <c r="BZ24">
        <v>0.47065912500000001</v>
      </c>
      <c r="CA24">
        <v>45.718687500000001</v>
      </c>
      <c r="CB24">
        <v>32.218837500000006</v>
      </c>
      <c r="CC24">
        <v>3.3079675000000002</v>
      </c>
      <c r="CD24">
        <v>3.2603387499999998</v>
      </c>
      <c r="CE24">
        <v>25.665087499999998</v>
      </c>
      <c r="CF24">
        <v>25.420837500000001</v>
      </c>
      <c r="CG24">
        <v>1200.0062499999999</v>
      </c>
      <c r="CH24">
        <v>0.50003887499999999</v>
      </c>
      <c r="CI24">
        <v>0.49996112500000001</v>
      </c>
      <c r="CJ24">
        <v>0</v>
      </c>
      <c r="CK24">
        <v>1040.23</v>
      </c>
      <c r="CL24">
        <v>4.9990899999999998</v>
      </c>
      <c r="CM24">
        <v>11735.762500000001</v>
      </c>
      <c r="CN24">
        <v>9558.0275000000001</v>
      </c>
      <c r="CO24">
        <v>40</v>
      </c>
      <c r="CP24">
        <v>41.625</v>
      </c>
      <c r="CQ24">
        <v>40.75</v>
      </c>
      <c r="CR24">
        <v>40.75</v>
      </c>
      <c r="CS24">
        <v>41.5</v>
      </c>
      <c r="CT24">
        <v>597.55250000000001</v>
      </c>
      <c r="CU24">
        <v>597.45749999999998</v>
      </c>
      <c r="CV24">
        <v>0</v>
      </c>
      <c r="CW24">
        <v>1670952884.8</v>
      </c>
      <c r="CX24">
        <v>0</v>
      </c>
      <c r="CY24">
        <v>1670952507.5</v>
      </c>
      <c r="CZ24" t="s">
        <v>356</v>
      </c>
      <c r="DA24">
        <v>1670952506.5</v>
      </c>
      <c r="DB24">
        <v>1670952507.5</v>
      </c>
      <c r="DC24">
        <v>15</v>
      </c>
      <c r="DD24">
        <v>1E-3</v>
      </c>
      <c r="DE24">
        <v>-8.0000000000000002E-3</v>
      </c>
      <c r="DF24">
        <v>-4.3029999999999999</v>
      </c>
      <c r="DG24">
        <v>0.154</v>
      </c>
      <c r="DH24">
        <v>415</v>
      </c>
      <c r="DI24">
        <v>32</v>
      </c>
      <c r="DJ24">
        <v>0.37</v>
      </c>
      <c r="DK24">
        <v>0.16</v>
      </c>
      <c r="DL24">
        <v>-6.7022580487804877</v>
      </c>
      <c r="DM24">
        <v>-14.877451149825781</v>
      </c>
      <c r="DN24">
        <v>1.531746122937081</v>
      </c>
      <c r="DO24">
        <v>0</v>
      </c>
      <c r="DP24">
        <v>0.46273090243902448</v>
      </c>
      <c r="DQ24">
        <v>-1.134056445993065E-2</v>
      </c>
      <c r="DR24">
        <v>4.2174429358689779E-3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3.2995800000000002</v>
      </c>
      <c r="EB24">
        <v>2.62521</v>
      </c>
      <c r="EC24">
        <v>1.3240399999999999E-2</v>
      </c>
      <c r="ED24">
        <v>1.4575100000000001E-2</v>
      </c>
      <c r="EE24">
        <v>0.13660700000000001</v>
      </c>
      <c r="EF24">
        <v>0.13384499999999999</v>
      </c>
      <c r="EG24">
        <v>30010.400000000001</v>
      </c>
      <c r="EH24">
        <v>30501.9</v>
      </c>
      <c r="EI24">
        <v>28283.5</v>
      </c>
      <c r="EJ24">
        <v>29773.8</v>
      </c>
      <c r="EK24">
        <v>33599.1</v>
      </c>
      <c r="EL24">
        <v>35772.6</v>
      </c>
      <c r="EM24">
        <v>39917.5</v>
      </c>
      <c r="EN24">
        <v>42522</v>
      </c>
      <c r="EO24">
        <v>2.1322999999999999</v>
      </c>
      <c r="EP24">
        <v>2.2444700000000002</v>
      </c>
      <c r="EQ24">
        <v>0.14580799999999999</v>
      </c>
      <c r="ER24">
        <v>0</v>
      </c>
      <c r="ES24">
        <v>29.558700000000002</v>
      </c>
      <c r="ET24">
        <v>999.9</v>
      </c>
      <c r="EU24">
        <v>74</v>
      </c>
      <c r="EV24">
        <v>32.5</v>
      </c>
      <c r="EW24">
        <v>35.918100000000003</v>
      </c>
      <c r="EX24">
        <v>57.317300000000003</v>
      </c>
      <c r="EY24">
        <v>-2.7684299999999999</v>
      </c>
      <c r="EZ24">
        <v>2</v>
      </c>
      <c r="FA24">
        <v>0.214809</v>
      </c>
      <c r="FB24">
        <v>-0.75161500000000003</v>
      </c>
      <c r="FC24">
        <v>20.269200000000001</v>
      </c>
      <c r="FD24">
        <v>5.2202799999999998</v>
      </c>
      <c r="FE24">
        <v>12.004</v>
      </c>
      <c r="FF24">
        <v>4.9875499999999997</v>
      </c>
      <c r="FG24">
        <v>3.2841499999999999</v>
      </c>
      <c r="FH24">
        <v>9999</v>
      </c>
      <c r="FI24">
        <v>9999</v>
      </c>
      <c r="FJ24">
        <v>9999</v>
      </c>
      <c r="FK24">
        <v>999.9</v>
      </c>
      <c r="FL24">
        <v>1.8657600000000001</v>
      </c>
      <c r="FM24">
        <v>1.8621799999999999</v>
      </c>
      <c r="FN24">
        <v>1.8641700000000001</v>
      </c>
      <c r="FO24">
        <v>1.8602000000000001</v>
      </c>
      <c r="FP24">
        <v>1.8609599999999999</v>
      </c>
      <c r="FQ24">
        <v>1.8600699999999999</v>
      </c>
      <c r="FR24">
        <v>1.8617300000000001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-3.4710000000000001</v>
      </c>
      <c r="GH24">
        <v>0.16789999999999999</v>
      </c>
      <c r="GI24">
        <v>-3.3530833021283568</v>
      </c>
      <c r="GJ24">
        <v>-2.7043828418459848E-3</v>
      </c>
      <c r="GK24">
        <v>1.1637646390227569E-6</v>
      </c>
      <c r="GL24">
        <v>-2.7935288173591201E-10</v>
      </c>
      <c r="GM24">
        <v>-0.1164435369592773</v>
      </c>
      <c r="GN24">
        <v>-1.575226436802038E-3</v>
      </c>
      <c r="GO24">
        <v>7.1853088279240026E-4</v>
      </c>
      <c r="GP24">
        <v>-1.2337336158236461E-5</v>
      </c>
      <c r="GQ24">
        <v>5</v>
      </c>
      <c r="GR24">
        <v>2087</v>
      </c>
      <c r="GS24">
        <v>4</v>
      </c>
      <c r="GT24">
        <v>31</v>
      </c>
      <c r="GU24">
        <v>5.8</v>
      </c>
      <c r="GV24">
        <v>5.8</v>
      </c>
      <c r="GW24">
        <v>0.31005899999999997</v>
      </c>
      <c r="GX24">
        <v>2.6135299999999999</v>
      </c>
      <c r="GY24">
        <v>2.04834</v>
      </c>
      <c r="GZ24">
        <v>2.6184099999999999</v>
      </c>
      <c r="HA24">
        <v>2.1972700000000001</v>
      </c>
      <c r="HB24">
        <v>2.34985</v>
      </c>
      <c r="HC24">
        <v>37.337800000000001</v>
      </c>
      <c r="HD24">
        <v>15.7431</v>
      </c>
      <c r="HE24">
        <v>18</v>
      </c>
      <c r="HF24">
        <v>601.25</v>
      </c>
      <c r="HG24">
        <v>767.03899999999999</v>
      </c>
      <c r="HH24">
        <v>30.999700000000001</v>
      </c>
      <c r="HI24">
        <v>30.190799999999999</v>
      </c>
      <c r="HJ24">
        <v>30.000299999999999</v>
      </c>
      <c r="HK24">
        <v>30.102</v>
      </c>
      <c r="HL24">
        <v>30.090399999999999</v>
      </c>
      <c r="HM24">
        <v>6.2782</v>
      </c>
      <c r="HN24">
        <v>12.5471</v>
      </c>
      <c r="HO24">
        <v>100</v>
      </c>
      <c r="HP24">
        <v>31</v>
      </c>
      <c r="HQ24">
        <v>63.616100000000003</v>
      </c>
      <c r="HR24">
        <v>32.103700000000003</v>
      </c>
      <c r="HS24">
        <v>99.654600000000002</v>
      </c>
      <c r="HT24">
        <v>98.638400000000004</v>
      </c>
    </row>
    <row r="25" spans="1:228" x14ac:dyDescent="0.2">
      <c r="A25">
        <v>10</v>
      </c>
      <c r="B25">
        <v>1670952856.5</v>
      </c>
      <c r="C25">
        <v>36</v>
      </c>
      <c r="D25" t="s">
        <v>377</v>
      </c>
      <c r="E25" t="s">
        <v>378</v>
      </c>
      <c r="F25">
        <v>4</v>
      </c>
      <c r="G25">
        <v>1670952854.5</v>
      </c>
      <c r="H25">
        <f t="shared" si="0"/>
        <v>1.1917821624768574E-3</v>
      </c>
      <c r="I25">
        <f t="shared" si="1"/>
        <v>1.1917821624768574</v>
      </c>
      <c r="J25">
        <f t="shared" si="2"/>
        <v>-1.6080344327155138</v>
      </c>
      <c r="K25">
        <f t="shared" si="3"/>
        <v>44.030500000000004</v>
      </c>
      <c r="L25">
        <f t="shared" si="4"/>
        <v>74.590797119676779</v>
      </c>
      <c r="M25">
        <f t="shared" si="5"/>
        <v>7.5555595045704642</v>
      </c>
      <c r="N25">
        <f t="shared" si="6"/>
        <v>4.460001442701186</v>
      </c>
      <c r="O25">
        <f t="shared" si="7"/>
        <v>8.1332835049905947E-2</v>
      </c>
      <c r="P25">
        <f t="shared" si="8"/>
        <v>3.6859854956926004</v>
      </c>
      <c r="Q25">
        <f t="shared" si="9"/>
        <v>8.0348829913146513E-2</v>
      </c>
      <c r="R25">
        <f t="shared" si="10"/>
        <v>5.0305435634233953E-2</v>
      </c>
      <c r="S25">
        <f t="shared" si="11"/>
        <v>226.11362408982455</v>
      </c>
      <c r="T25">
        <f t="shared" si="12"/>
        <v>32.695271129837458</v>
      </c>
      <c r="U25">
        <f t="shared" si="13"/>
        <v>31.919814285714281</v>
      </c>
      <c r="V25">
        <f t="shared" si="14"/>
        <v>4.7534540055208252</v>
      </c>
      <c r="W25">
        <f t="shared" si="15"/>
        <v>69.837822130263007</v>
      </c>
      <c r="X25">
        <f t="shared" si="16"/>
        <v>3.3108156264625435</v>
      </c>
      <c r="Y25">
        <f t="shared" si="17"/>
        <v>4.7407200360388373</v>
      </c>
      <c r="Z25">
        <f t="shared" si="18"/>
        <v>1.4426383790582817</v>
      </c>
      <c r="AA25">
        <f t="shared" si="19"/>
        <v>-52.557593365229415</v>
      </c>
      <c r="AB25">
        <f t="shared" si="20"/>
        <v>-9.4107569699300644</v>
      </c>
      <c r="AC25">
        <f t="shared" si="21"/>
        <v>-0.57841281560302971</v>
      </c>
      <c r="AD25">
        <f t="shared" si="22"/>
        <v>163.56686093906202</v>
      </c>
      <c r="AE25">
        <f t="shared" si="23"/>
        <v>20.967494950111874</v>
      </c>
      <c r="AF25">
        <f t="shared" si="24"/>
        <v>1.2043395542915774</v>
      </c>
      <c r="AG25">
        <f t="shared" si="25"/>
        <v>-1.6080344327155138</v>
      </c>
      <c r="AH25">
        <v>53.503888455853591</v>
      </c>
      <c r="AI25">
        <v>47.951247878787868</v>
      </c>
      <c r="AJ25">
        <v>1.619381616818238</v>
      </c>
      <c r="AK25">
        <v>62.796082859660011</v>
      </c>
      <c r="AL25">
        <f t="shared" si="26"/>
        <v>1.1917821624768574</v>
      </c>
      <c r="AM25">
        <v>32.202093541410939</v>
      </c>
      <c r="AN25">
        <v>32.681123030303013</v>
      </c>
      <c r="AO25">
        <v>-2.654537338252686E-5</v>
      </c>
      <c r="AP25">
        <v>97.423616196260923</v>
      </c>
      <c r="AQ25">
        <v>77</v>
      </c>
      <c r="AR25">
        <v>12</v>
      </c>
      <c r="AS25">
        <f t="shared" si="27"/>
        <v>1</v>
      </c>
      <c r="AT25">
        <f t="shared" si="28"/>
        <v>0</v>
      </c>
      <c r="AU25">
        <f t="shared" si="29"/>
        <v>47612.249611637853</v>
      </c>
      <c r="AV25">
        <f t="shared" si="30"/>
        <v>1200.005714285714</v>
      </c>
      <c r="AW25">
        <f t="shared" si="31"/>
        <v>1025.9284850206343</v>
      </c>
      <c r="AX25">
        <f t="shared" si="32"/>
        <v>0.8549363330584665</v>
      </c>
      <c r="AY25">
        <f t="shared" si="33"/>
        <v>0.18842712280284049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1670952854.5</v>
      </c>
      <c r="BF25">
        <v>44.030500000000004</v>
      </c>
      <c r="BG25">
        <v>52.762128571428562</v>
      </c>
      <c r="BH25">
        <v>32.685385714285722</v>
      </c>
      <c r="BI25">
        <v>32.201471428571431</v>
      </c>
      <c r="BJ25">
        <v>47.50947142857143</v>
      </c>
      <c r="BK25">
        <v>32.517499999999998</v>
      </c>
      <c r="BL25">
        <v>649.99800000000016</v>
      </c>
      <c r="BM25">
        <v>101.1935714285714</v>
      </c>
      <c r="BN25">
        <v>9.9882942857142845E-2</v>
      </c>
      <c r="BO25">
        <v>31.87245714285714</v>
      </c>
      <c r="BP25">
        <v>31.919814285714281</v>
      </c>
      <c r="BQ25">
        <v>999.89999999999986</v>
      </c>
      <c r="BR25">
        <v>0</v>
      </c>
      <c r="BS25">
        <v>0</v>
      </c>
      <c r="BT25">
        <v>9016.16</v>
      </c>
      <c r="BU25">
        <v>0</v>
      </c>
      <c r="BV25">
        <v>55.149814285714278</v>
      </c>
      <c r="BW25">
        <v>-8.7316214285714278</v>
      </c>
      <c r="BX25">
        <v>45.518271428571438</v>
      </c>
      <c r="BY25">
        <v>54.517671428571433</v>
      </c>
      <c r="BZ25">
        <v>0.48394671428571429</v>
      </c>
      <c r="CA25">
        <v>52.762128571428562</v>
      </c>
      <c r="CB25">
        <v>32.201471428571431</v>
      </c>
      <c r="CC25">
        <v>3.307552857142857</v>
      </c>
      <c r="CD25">
        <v>3.258578571428572</v>
      </c>
      <c r="CE25">
        <v>25.662985714285711</v>
      </c>
      <c r="CF25">
        <v>25.411757142857141</v>
      </c>
      <c r="CG25">
        <v>1200.005714285714</v>
      </c>
      <c r="CH25">
        <v>0.50003942857142858</v>
      </c>
      <c r="CI25">
        <v>0.49996057142857142</v>
      </c>
      <c r="CJ25">
        <v>0</v>
      </c>
      <c r="CK25">
        <v>1038.924285714286</v>
      </c>
      <c r="CL25">
        <v>4.9990899999999998</v>
      </c>
      <c r="CM25">
        <v>11720.8</v>
      </c>
      <c r="CN25">
        <v>9558.0385714285712</v>
      </c>
      <c r="CO25">
        <v>40</v>
      </c>
      <c r="CP25">
        <v>41.625</v>
      </c>
      <c r="CQ25">
        <v>40.767714285714291</v>
      </c>
      <c r="CR25">
        <v>40.75</v>
      </c>
      <c r="CS25">
        <v>41.5</v>
      </c>
      <c r="CT25">
        <v>597.55000000000007</v>
      </c>
      <c r="CU25">
        <v>597.45571428571441</v>
      </c>
      <c r="CV25">
        <v>0</v>
      </c>
      <c r="CW25">
        <v>1670952888.4000001</v>
      </c>
      <c r="CX25">
        <v>0</v>
      </c>
      <c r="CY25">
        <v>1670952507.5</v>
      </c>
      <c r="CZ25" t="s">
        <v>356</v>
      </c>
      <c r="DA25">
        <v>1670952506.5</v>
      </c>
      <c r="DB25">
        <v>1670952507.5</v>
      </c>
      <c r="DC25">
        <v>15</v>
      </c>
      <c r="DD25">
        <v>1E-3</v>
      </c>
      <c r="DE25">
        <v>-8.0000000000000002E-3</v>
      </c>
      <c r="DF25">
        <v>-4.3029999999999999</v>
      </c>
      <c r="DG25">
        <v>0.154</v>
      </c>
      <c r="DH25">
        <v>415</v>
      </c>
      <c r="DI25">
        <v>32</v>
      </c>
      <c r="DJ25">
        <v>0.37</v>
      </c>
      <c r="DK25">
        <v>0.16</v>
      </c>
      <c r="DL25">
        <v>-7.71297225</v>
      </c>
      <c r="DM25">
        <v>-8.69174465290806</v>
      </c>
      <c r="DN25">
        <v>0.8732061092963318</v>
      </c>
      <c r="DO25">
        <v>0</v>
      </c>
      <c r="DP25">
        <v>0.46681632499999992</v>
      </c>
      <c r="DQ25">
        <v>7.166394371482139E-2</v>
      </c>
      <c r="DR25">
        <v>1.020051687510859E-2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3.2995100000000002</v>
      </c>
      <c r="EB25">
        <v>2.6253799999999998</v>
      </c>
      <c r="EC25">
        <v>1.51007E-2</v>
      </c>
      <c r="ED25">
        <v>1.6516699999999999E-2</v>
      </c>
      <c r="EE25">
        <v>0.13658000000000001</v>
      </c>
      <c r="EF25">
        <v>0.13383900000000001</v>
      </c>
      <c r="EG25">
        <v>29953.5</v>
      </c>
      <c r="EH25">
        <v>30441.5</v>
      </c>
      <c r="EI25">
        <v>28283.200000000001</v>
      </c>
      <c r="EJ25">
        <v>29773.5</v>
      </c>
      <c r="EK25">
        <v>33599.800000000003</v>
      </c>
      <c r="EL25">
        <v>35772.9</v>
      </c>
      <c r="EM25">
        <v>39917</v>
      </c>
      <c r="EN25">
        <v>42521.8</v>
      </c>
      <c r="EO25">
        <v>2.1322800000000002</v>
      </c>
      <c r="EP25">
        <v>2.2444999999999999</v>
      </c>
      <c r="EQ25">
        <v>0.145175</v>
      </c>
      <c r="ER25">
        <v>0</v>
      </c>
      <c r="ES25">
        <v>29.557500000000001</v>
      </c>
      <c r="ET25">
        <v>999.9</v>
      </c>
      <c r="EU25">
        <v>74</v>
      </c>
      <c r="EV25">
        <v>32.5</v>
      </c>
      <c r="EW25">
        <v>35.922199999999997</v>
      </c>
      <c r="EX25">
        <v>58.067300000000003</v>
      </c>
      <c r="EY25">
        <v>-2.77244</v>
      </c>
      <c r="EZ25">
        <v>2</v>
      </c>
      <c r="FA25">
        <v>0.214863</v>
      </c>
      <c r="FB25">
        <v>-0.75378500000000004</v>
      </c>
      <c r="FC25">
        <v>20.269200000000001</v>
      </c>
      <c r="FD25">
        <v>5.2199900000000001</v>
      </c>
      <c r="FE25">
        <v>12.004</v>
      </c>
      <c r="FF25">
        <v>4.9872500000000004</v>
      </c>
      <c r="FG25">
        <v>3.2840799999999999</v>
      </c>
      <c r="FH25">
        <v>9999</v>
      </c>
      <c r="FI25">
        <v>9999</v>
      </c>
      <c r="FJ25">
        <v>9999</v>
      </c>
      <c r="FK25">
        <v>999.9</v>
      </c>
      <c r="FL25">
        <v>1.8657600000000001</v>
      </c>
      <c r="FM25">
        <v>1.8621799999999999</v>
      </c>
      <c r="FN25">
        <v>1.8641700000000001</v>
      </c>
      <c r="FO25">
        <v>1.8602000000000001</v>
      </c>
      <c r="FP25">
        <v>1.8609599999999999</v>
      </c>
      <c r="FQ25">
        <v>1.8601000000000001</v>
      </c>
      <c r="FR25">
        <v>1.8617300000000001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-3.4870000000000001</v>
      </c>
      <c r="GH25">
        <v>0.1678</v>
      </c>
      <c r="GI25">
        <v>-3.3530833021283568</v>
      </c>
      <c r="GJ25">
        <v>-2.7043828418459848E-3</v>
      </c>
      <c r="GK25">
        <v>1.1637646390227569E-6</v>
      </c>
      <c r="GL25">
        <v>-2.7935288173591201E-10</v>
      </c>
      <c r="GM25">
        <v>-0.1164435369592773</v>
      </c>
      <c r="GN25">
        <v>-1.575226436802038E-3</v>
      </c>
      <c r="GO25">
        <v>7.1853088279240026E-4</v>
      </c>
      <c r="GP25">
        <v>-1.2337336158236461E-5</v>
      </c>
      <c r="GQ25">
        <v>5</v>
      </c>
      <c r="GR25">
        <v>2087</v>
      </c>
      <c r="GS25">
        <v>4</v>
      </c>
      <c r="GT25">
        <v>31</v>
      </c>
      <c r="GU25">
        <v>5.8</v>
      </c>
      <c r="GV25">
        <v>5.8</v>
      </c>
      <c r="GW25">
        <v>0.33203100000000002</v>
      </c>
      <c r="GX25">
        <v>2.6232899999999999</v>
      </c>
      <c r="GY25">
        <v>2.04834</v>
      </c>
      <c r="GZ25">
        <v>2.6196299999999999</v>
      </c>
      <c r="HA25">
        <v>2.1972700000000001</v>
      </c>
      <c r="HB25">
        <v>2.3022499999999999</v>
      </c>
      <c r="HC25">
        <v>37.337800000000001</v>
      </c>
      <c r="HD25">
        <v>15.6906</v>
      </c>
      <c r="HE25">
        <v>18</v>
      </c>
      <c r="HF25">
        <v>601.24400000000003</v>
      </c>
      <c r="HG25">
        <v>767.08399999999995</v>
      </c>
      <c r="HH25">
        <v>30.999600000000001</v>
      </c>
      <c r="HI25">
        <v>30.191400000000002</v>
      </c>
      <c r="HJ25">
        <v>30.0002</v>
      </c>
      <c r="HK25">
        <v>30.103300000000001</v>
      </c>
      <c r="HL25">
        <v>30.091799999999999</v>
      </c>
      <c r="HM25">
        <v>6.6774899999999997</v>
      </c>
      <c r="HN25">
        <v>12.5471</v>
      </c>
      <c r="HO25">
        <v>100</v>
      </c>
      <c r="HP25">
        <v>31</v>
      </c>
      <c r="HQ25">
        <v>70.322900000000004</v>
      </c>
      <c r="HR25">
        <v>32.103000000000002</v>
      </c>
      <c r="HS25">
        <v>99.653400000000005</v>
      </c>
      <c r="HT25">
        <v>98.637699999999995</v>
      </c>
    </row>
    <row r="26" spans="1:228" x14ac:dyDescent="0.2">
      <c r="A26">
        <v>11</v>
      </c>
      <c r="B26">
        <v>1670952860.5</v>
      </c>
      <c r="C26">
        <v>40</v>
      </c>
      <c r="D26" t="s">
        <v>379</v>
      </c>
      <c r="E26" t="s">
        <v>380</v>
      </c>
      <c r="F26">
        <v>4</v>
      </c>
      <c r="G26">
        <v>1670952858.1875</v>
      </c>
      <c r="H26">
        <f t="shared" si="0"/>
        <v>1.1820904580603963E-3</v>
      </c>
      <c r="I26">
        <f t="shared" si="1"/>
        <v>1.1820904580603964</v>
      </c>
      <c r="J26">
        <f t="shared" si="2"/>
        <v>-1.5340905622959158</v>
      </c>
      <c r="K26">
        <f t="shared" si="3"/>
        <v>49.888887500000003</v>
      </c>
      <c r="L26">
        <f t="shared" si="4"/>
        <v>79.098530413248824</v>
      </c>
      <c r="M26">
        <f t="shared" si="5"/>
        <v>8.0121767501843415</v>
      </c>
      <c r="N26">
        <f t="shared" si="6"/>
        <v>5.0534261816463566</v>
      </c>
      <c r="O26">
        <f t="shared" si="7"/>
        <v>8.068905508100524E-2</v>
      </c>
      <c r="P26">
        <f t="shared" si="8"/>
        <v>3.6763206087761406</v>
      </c>
      <c r="Q26">
        <f t="shared" si="9"/>
        <v>7.9717952462702246E-2</v>
      </c>
      <c r="R26">
        <f t="shared" si="10"/>
        <v>4.9909996115430684E-2</v>
      </c>
      <c r="S26">
        <f t="shared" si="11"/>
        <v>226.11162097361964</v>
      </c>
      <c r="T26">
        <f t="shared" si="12"/>
        <v>32.695912490289338</v>
      </c>
      <c r="U26">
        <f t="shared" si="13"/>
        <v>31.915912500000001</v>
      </c>
      <c r="V26">
        <f t="shared" si="14"/>
        <v>4.7524037210551855</v>
      </c>
      <c r="W26">
        <f t="shared" si="15"/>
        <v>69.837476080292234</v>
      </c>
      <c r="X26">
        <f t="shared" si="16"/>
        <v>3.3101578584663121</v>
      </c>
      <c r="Y26">
        <f t="shared" si="17"/>
        <v>4.7398016713270383</v>
      </c>
      <c r="Z26">
        <f t="shared" si="18"/>
        <v>1.4422458625888734</v>
      </c>
      <c r="AA26">
        <f t="shared" si="19"/>
        <v>-52.130189200463477</v>
      </c>
      <c r="AB26">
        <f t="shared" si="20"/>
        <v>-9.2905217184534052</v>
      </c>
      <c r="AC26">
        <f t="shared" si="21"/>
        <v>-0.572503375613306</v>
      </c>
      <c r="AD26">
        <f t="shared" si="22"/>
        <v>164.11840667908945</v>
      </c>
      <c r="AE26">
        <f t="shared" si="23"/>
        <v>21.562869183612303</v>
      </c>
      <c r="AF26">
        <f t="shared" si="24"/>
        <v>1.1886083525968631</v>
      </c>
      <c r="AG26">
        <f t="shared" si="25"/>
        <v>-1.5340905622959158</v>
      </c>
      <c r="AH26">
        <v>60.358264042157373</v>
      </c>
      <c r="AI26">
        <v>54.595799999999983</v>
      </c>
      <c r="AJ26">
        <v>1.665627035469313</v>
      </c>
      <c r="AK26">
        <v>62.796082859660011</v>
      </c>
      <c r="AL26">
        <f t="shared" si="26"/>
        <v>1.1820904580603964</v>
      </c>
      <c r="AM26">
        <v>32.202526191143612</v>
      </c>
      <c r="AN26">
        <v>32.677567878787883</v>
      </c>
      <c r="AO26">
        <v>-1.419767747925596E-5</v>
      </c>
      <c r="AP26">
        <v>97.423616196260923</v>
      </c>
      <c r="AQ26">
        <v>77</v>
      </c>
      <c r="AR26">
        <v>12</v>
      </c>
      <c r="AS26">
        <f t="shared" si="27"/>
        <v>1</v>
      </c>
      <c r="AT26">
        <f t="shared" si="28"/>
        <v>0</v>
      </c>
      <c r="AU26">
        <f t="shared" si="29"/>
        <v>47439.311385182315</v>
      </c>
      <c r="AV26">
        <f t="shared" si="30"/>
        <v>1199.9974999999999</v>
      </c>
      <c r="AW26">
        <f t="shared" si="31"/>
        <v>1025.9212264112018</v>
      </c>
      <c r="AX26">
        <f t="shared" si="32"/>
        <v>0.85493613645961919</v>
      </c>
      <c r="AY26">
        <f t="shared" si="33"/>
        <v>0.18842674336706505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1670952858.1875</v>
      </c>
      <c r="BF26">
        <v>49.888887500000003</v>
      </c>
      <c r="BG26">
        <v>58.870025000000012</v>
      </c>
      <c r="BH26">
        <v>32.6788375</v>
      </c>
      <c r="BI26">
        <v>32.201262499999999</v>
      </c>
      <c r="BJ26">
        <v>53.3830375</v>
      </c>
      <c r="BK26">
        <v>32.511000000000003</v>
      </c>
      <c r="BL26">
        <v>650.02737500000001</v>
      </c>
      <c r="BM26">
        <v>101.1935</v>
      </c>
      <c r="BN26">
        <v>0.10012338749999999</v>
      </c>
      <c r="BO26">
        <v>31.869037500000001</v>
      </c>
      <c r="BP26">
        <v>31.915912500000001</v>
      </c>
      <c r="BQ26">
        <v>999.9</v>
      </c>
      <c r="BR26">
        <v>0</v>
      </c>
      <c r="BS26">
        <v>0</v>
      </c>
      <c r="BT26">
        <v>8982.8125</v>
      </c>
      <c r="BU26">
        <v>0</v>
      </c>
      <c r="BV26">
        <v>55.223812499999987</v>
      </c>
      <c r="BW26">
        <v>-8.9811462500000001</v>
      </c>
      <c r="BX26">
        <v>51.574250000000013</v>
      </c>
      <c r="BY26">
        <v>60.828800000000001</v>
      </c>
      <c r="BZ26">
        <v>0.47759212499999998</v>
      </c>
      <c r="CA26">
        <v>58.870025000000012</v>
      </c>
      <c r="CB26">
        <v>32.201262499999999</v>
      </c>
      <c r="CC26">
        <v>3.3068875000000002</v>
      </c>
      <c r="CD26">
        <v>3.2585587500000002</v>
      </c>
      <c r="CE26">
        <v>25.659600000000001</v>
      </c>
      <c r="CF26">
        <v>25.411662499999998</v>
      </c>
      <c r="CG26">
        <v>1199.9974999999999</v>
      </c>
      <c r="CH26">
        <v>0.50004599999999999</v>
      </c>
      <c r="CI26">
        <v>0.49995400000000001</v>
      </c>
      <c r="CJ26">
        <v>0</v>
      </c>
      <c r="CK26">
        <v>1037.69625</v>
      </c>
      <c r="CL26">
        <v>4.9990899999999998</v>
      </c>
      <c r="CM26">
        <v>11709.075000000001</v>
      </c>
      <c r="CN26">
        <v>9557.9912500000009</v>
      </c>
      <c r="CO26">
        <v>40</v>
      </c>
      <c r="CP26">
        <v>41.625</v>
      </c>
      <c r="CQ26">
        <v>40.804250000000003</v>
      </c>
      <c r="CR26">
        <v>40.75</v>
      </c>
      <c r="CS26">
        <v>41.5</v>
      </c>
      <c r="CT26">
        <v>597.55624999999998</v>
      </c>
      <c r="CU26">
        <v>597.44625000000008</v>
      </c>
      <c r="CV26">
        <v>0</v>
      </c>
      <c r="CW26">
        <v>1670952892.5999999</v>
      </c>
      <c r="CX26">
        <v>0</v>
      </c>
      <c r="CY26">
        <v>1670952507.5</v>
      </c>
      <c r="CZ26" t="s">
        <v>356</v>
      </c>
      <c r="DA26">
        <v>1670952506.5</v>
      </c>
      <c r="DB26">
        <v>1670952507.5</v>
      </c>
      <c r="DC26">
        <v>15</v>
      </c>
      <c r="DD26">
        <v>1E-3</v>
      </c>
      <c r="DE26">
        <v>-8.0000000000000002E-3</v>
      </c>
      <c r="DF26">
        <v>-4.3029999999999999</v>
      </c>
      <c r="DG26">
        <v>0.154</v>
      </c>
      <c r="DH26">
        <v>415</v>
      </c>
      <c r="DI26">
        <v>32</v>
      </c>
      <c r="DJ26">
        <v>0.37</v>
      </c>
      <c r="DK26">
        <v>0.16</v>
      </c>
      <c r="DL26">
        <v>-8.1602599999999992</v>
      </c>
      <c r="DM26">
        <v>-6.332158536585367</v>
      </c>
      <c r="DN26">
        <v>0.64017525977599932</v>
      </c>
      <c r="DO26">
        <v>0</v>
      </c>
      <c r="DP26">
        <v>0.46887136585365852</v>
      </c>
      <c r="DQ26">
        <v>8.8100299651568154E-2</v>
      </c>
      <c r="DR26">
        <v>1.077464468941897E-2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3.2995999999999999</v>
      </c>
      <c r="EB26">
        <v>2.6251099999999998</v>
      </c>
      <c r="EC26">
        <v>1.6994499999999999E-2</v>
      </c>
      <c r="ED26">
        <v>1.8440700000000001E-2</v>
      </c>
      <c r="EE26">
        <v>0.13656499999999999</v>
      </c>
      <c r="EF26">
        <v>0.13380800000000001</v>
      </c>
      <c r="EG26">
        <v>29895.599999999999</v>
      </c>
      <c r="EH26">
        <v>30382.400000000001</v>
      </c>
      <c r="EI26">
        <v>28282.799999999999</v>
      </c>
      <c r="EJ26">
        <v>29774</v>
      </c>
      <c r="EK26">
        <v>33600.300000000003</v>
      </c>
      <c r="EL26">
        <v>35774.6</v>
      </c>
      <c r="EM26">
        <v>39916.699999999997</v>
      </c>
      <c r="EN26">
        <v>42522.2</v>
      </c>
      <c r="EO26">
        <v>2.1326299999999998</v>
      </c>
      <c r="EP26">
        <v>2.2443200000000001</v>
      </c>
      <c r="EQ26">
        <v>0.14498800000000001</v>
      </c>
      <c r="ER26">
        <v>0</v>
      </c>
      <c r="ES26">
        <v>29.555</v>
      </c>
      <c r="ET26">
        <v>999.9</v>
      </c>
      <c r="EU26">
        <v>74</v>
      </c>
      <c r="EV26">
        <v>32.5</v>
      </c>
      <c r="EW26">
        <v>35.918700000000001</v>
      </c>
      <c r="EX26">
        <v>57.6173</v>
      </c>
      <c r="EY26">
        <v>-2.7443900000000001</v>
      </c>
      <c r="EZ26">
        <v>2</v>
      </c>
      <c r="FA26">
        <v>0.21501999999999999</v>
      </c>
      <c r="FB26">
        <v>-0.75538700000000003</v>
      </c>
      <c r="FC26">
        <v>20.268999999999998</v>
      </c>
      <c r="FD26">
        <v>5.2204300000000003</v>
      </c>
      <c r="FE26">
        <v>12.004</v>
      </c>
      <c r="FF26">
        <v>4.9875999999999996</v>
      </c>
      <c r="FG26">
        <v>3.2842500000000001</v>
      </c>
      <c r="FH26">
        <v>9999</v>
      </c>
      <c r="FI26">
        <v>9999</v>
      </c>
      <c r="FJ26">
        <v>9999</v>
      </c>
      <c r="FK26">
        <v>999.9</v>
      </c>
      <c r="FL26">
        <v>1.8657699999999999</v>
      </c>
      <c r="FM26">
        <v>1.8621799999999999</v>
      </c>
      <c r="FN26">
        <v>1.8641700000000001</v>
      </c>
      <c r="FO26">
        <v>1.8602000000000001</v>
      </c>
      <c r="FP26">
        <v>1.8609599999999999</v>
      </c>
      <c r="FQ26">
        <v>1.86009</v>
      </c>
      <c r="FR26">
        <v>1.86174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-3.504</v>
      </c>
      <c r="GH26">
        <v>0.1678</v>
      </c>
      <c r="GI26">
        <v>-3.3530833021283568</v>
      </c>
      <c r="GJ26">
        <v>-2.7043828418459848E-3</v>
      </c>
      <c r="GK26">
        <v>1.1637646390227569E-6</v>
      </c>
      <c r="GL26">
        <v>-2.7935288173591201E-10</v>
      </c>
      <c r="GM26">
        <v>-0.1164435369592773</v>
      </c>
      <c r="GN26">
        <v>-1.575226436802038E-3</v>
      </c>
      <c r="GO26">
        <v>7.1853088279240026E-4</v>
      </c>
      <c r="GP26">
        <v>-1.2337336158236461E-5</v>
      </c>
      <c r="GQ26">
        <v>5</v>
      </c>
      <c r="GR26">
        <v>2087</v>
      </c>
      <c r="GS26">
        <v>4</v>
      </c>
      <c r="GT26">
        <v>31</v>
      </c>
      <c r="GU26">
        <v>5.9</v>
      </c>
      <c r="GV26">
        <v>5.9</v>
      </c>
      <c r="GW26">
        <v>0.35278300000000001</v>
      </c>
      <c r="GX26">
        <v>2.6171899999999999</v>
      </c>
      <c r="GY26">
        <v>2.04834</v>
      </c>
      <c r="GZ26">
        <v>2.6196299999999999</v>
      </c>
      <c r="HA26">
        <v>2.1972700000000001</v>
      </c>
      <c r="HB26">
        <v>2.2888199999999999</v>
      </c>
      <c r="HC26">
        <v>37.337800000000001</v>
      </c>
      <c r="HD26">
        <v>15.6906</v>
      </c>
      <c r="HE26">
        <v>18</v>
      </c>
      <c r="HF26">
        <v>601.51400000000001</v>
      </c>
      <c r="HG26">
        <v>766.928</v>
      </c>
      <c r="HH26">
        <v>30.999600000000001</v>
      </c>
      <c r="HI26">
        <v>30.194099999999999</v>
      </c>
      <c r="HJ26">
        <v>30.000299999999999</v>
      </c>
      <c r="HK26">
        <v>30.104600000000001</v>
      </c>
      <c r="HL26">
        <v>30.093</v>
      </c>
      <c r="HM26">
        <v>7.0782800000000003</v>
      </c>
      <c r="HN26">
        <v>12.817299999999999</v>
      </c>
      <c r="HO26">
        <v>100</v>
      </c>
      <c r="HP26">
        <v>31</v>
      </c>
      <c r="HQ26">
        <v>77.002899999999997</v>
      </c>
      <c r="HR26">
        <v>32.101199999999999</v>
      </c>
      <c r="HS26">
        <v>99.652500000000003</v>
      </c>
      <c r="HT26">
        <v>98.638900000000007</v>
      </c>
    </row>
    <row r="27" spans="1:228" x14ac:dyDescent="0.2">
      <c r="A27">
        <v>12</v>
      </c>
      <c r="B27">
        <v>1670952864.5</v>
      </c>
      <c r="C27">
        <v>44</v>
      </c>
      <c r="D27" t="s">
        <v>381</v>
      </c>
      <c r="E27" t="s">
        <v>382</v>
      </c>
      <c r="F27">
        <v>4</v>
      </c>
      <c r="G27">
        <v>1670952862.5</v>
      </c>
      <c r="H27">
        <f t="shared" si="0"/>
        <v>1.2046506623716415E-3</v>
      </c>
      <c r="I27">
        <f t="shared" si="1"/>
        <v>1.2046506623716415</v>
      </c>
      <c r="J27">
        <f t="shared" si="2"/>
        <v>-0.89122255714027365</v>
      </c>
      <c r="K27">
        <f t="shared" si="3"/>
        <v>56.829457142857152</v>
      </c>
      <c r="L27">
        <f t="shared" si="4"/>
        <v>72.819852102382796</v>
      </c>
      <c r="M27">
        <f t="shared" si="5"/>
        <v>7.3761716063944949</v>
      </c>
      <c r="N27">
        <f t="shared" si="6"/>
        <v>5.7564498702166311</v>
      </c>
      <c r="O27">
        <f t="shared" si="7"/>
        <v>8.2223989562658986E-2</v>
      </c>
      <c r="P27">
        <f t="shared" si="8"/>
        <v>3.6887295688580073</v>
      </c>
      <c r="Q27">
        <f t="shared" si="9"/>
        <v>8.1219184975380193E-2</v>
      </c>
      <c r="R27">
        <f t="shared" si="10"/>
        <v>5.0851245142430369E-2</v>
      </c>
      <c r="S27">
        <f t="shared" si="11"/>
        <v>226.11236144164081</v>
      </c>
      <c r="T27">
        <f t="shared" si="12"/>
        <v>32.687144997653292</v>
      </c>
      <c r="U27">
        <f t="shared" si="13"/>
        <v>31.91422857142857</v>
      </c>
      <c r="V27">
        <f t="shared" si="14"/>
        <v>4.751950502806304</v>
      </c>
      <c r="W27">
        <f t="shared" si="15"/>
        <v>69.825904210331686</v>
      </c>
      <c r="X27">
        <f t="shared" si="16"/>
        <v>3.3093398449523623</v>
      </c>
      <c r="Y27">
        <f t="shared" si="17"/>
        <v>4.7394156686949156</v>
      </c>
      <c r="Z27">
        <f t="shared" si="18"/>
        <v>1.4426106578539417</v>
      </c>
      <c r="AA27">
        <f t="shared" si="19"/>
        <v>-53.125094210589388</v>
      </c>
      <c r="AB27">
        <f t="shared" si="20"/>
        <v>-9.2728742530993067</v>
      </c>
      <c r="AC27">
        <f t="shared" si="21"/>
        <v>-0.56948489804655822</v>
      </c>
      <c r="AD27">
        <f t="shared" si="22"/>
        <v>163.14490807990555</v>
      </c>
      <c r="AE27">
        <f t="shared" si="23"/>
        <v>22.171336457059091</v>
      </c>
      <c r="AF27">
        <f t="shared" si="24"/>
        <v>1.2575012168894517</v>
      </c>
      <c r="AG27">
        <f t="shared" si="25"/>
        <v>-0.89122255714027365</v>
      </c>
      <c r="AH27">
        <v>67.262844107305853</v>
      </c>
      <c r="AI27">
        <v>61.240433939393952</v>
      </c>
      <c r="AJ27">
        <v>1.661390761766691</v>
      </c>
      <c r="AK27">
        <v>62.796082859660011</v>
      </c>
      <c r="AL27">
        <f t="shared" si="26"/>
        <v>1.2046506623716415</v>
      </c>
      <c r="AM27">
        <v>32.18194200566581</v>
      </c>
      <c r="AN27">
        <v>32.666158181818162</v>
      </c>
      <c r="AO27">
        <v>-2.7485511020085451E-5</v>
      </c>
      <c r="AP27">
        <v>97.423616196260923</v>
      </c>
      <c r="AQ27">
        <v>76</v>
      </c>
      <c r="AR27">
        <v>12</v>
      </c>
      <c r="AS27">
        <f t="shared" si="27"/>
        <v>1</v>
      </c>
      <c r="AT27">
        <f t="shared" si="28"/>
        <v>0</v>
      </c>
      <c r="AU27">
        <f t="shared" si="29"/>
        <v>47662.275218793111</v>
      </c>
      <c r="AV27">
        <f t="shared" si="30"/>
        <v>1200.001428571429</v>
      </c>
      <c r="AW27">
        <f t="shared" si="31"/>
        <v>1025.924585202923</v>
      </c>
      <c r="AX27">
        <f t="shared" si="32"/>
        <v>0.85493613655465395</v>
      </c>
      <c r="AY27">
        <f t="shared" si="33"/>
        <v>0.18842674355048211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1670952862.5</v>
      </c>
      <c r="BF27">
        <v>56.829457142857152</v>
      </c>
      <c r="BG27">
        <v>66.068857142857141</v>
      </c>
      <c r="BH27">
        <v>32.670828571428572</v>
      </c>
      <c r="BI27">
        <v>32.165542857142853</v>
      </c>
      <c r="BJ27">
        <v>60.341542857142862</v>
      </c>
      <c r="BK27">
        <v>32.503</v>
      </c>
      <c r="BL27">
        <v>649.99414285714283</v>
      </c>
      <c r="BM27">
        <v>101.19371428571429</v>
      </c>
      <c r="BN27">
        <v>9.9702185714285713E-2</v>
      </c>
      <c r="BO27">
        <v>31.86760000000001</v>
      </c>
      <c r="BP27">
        <v>31.91422857142857</v>
      </c>
      <c r="BQ27">
        <v>999.89999999999986</v>
      </c>
      <c r="BR27">
        <v>0</v>
      </c>
      <c r="BS27">
        <v>0</v>
      </c>
      <c r="BT27">
        <v>9025.6257142857139</v>
      </c>
      <c r="BU27">
        <v>0</v>
      </c>
      <c r="BV27">
        <v>55.266914285714293</v>
      </c>
      <c r="BW27">
        <v>-9.2394028571428581</v>
      </c>
      <c r="BX27">
        <v>58.748814285714289</v>
      </c>
      <c r="BY27">
        <v>68.264571428571429</v>
      </c>
      <c r="BZ27">
        <v>0.50525999999999993</v>
      </c>
      <c r="CA27">
        <v>66.068857142857141</v>
      </c>
      <c r="CB27">
        <v>32.165542857142853</v>
      </c>
      <c r="CC27">
        <v>3.306082857142858</v>
      </c>
      <c r="CD27">
        <v>3.254952857142857</v>
      </c>
      <c r="CE27">
        <v>25.6555</v>
      </c>
      <c r="CF27">
        <v>25.393057142857138</v>
      </c>
      <c r="CG27">
        <v>1200.001428571429</v>
      </c>
      <c r="CH27">
        <v>0.5000460000000001</v>
      </c>
      <c r="CI27">
        <v>0.4999539999999999</v>
      </c>
      <c r="CJ27">
        <v>0</v>
      </c>
      <c r="CK27">
        <v>1036.661428571429</v>
      </c>
      <c r="CL27">
        <v>4.9990899999999998</v>
      </c>
      <c r="CM27">
        <v>11696.985714285711</v>
      </c>
      <c r="CN27">
        <v>9558.0185714285726</v>
      </c>
      <c r="CO27">
        <v>40</v>
      </c>
      <c r="CP27">
        <v>41.625</v>
      </c>
      <c r="CQ27">
        <v>40.811999999999998</v>
      </c>
      <c r="CR27">
        <v>40.75</v>
      </c>
      <c r="CS27">
        <v>41.5</v>
      </c>
      <c r="CT27">
        <v>597.55714285714282</v>
      </c>
      <c r="CU27">
        <v>597.44714285714292</v>
      </c>
      <c r="CV27">
        <v>0</v>
      </c>
      <c r="CW27">
        <v>1670952896.8</v>
      </c>
      <c r="CX27">
        <v>0</v>
      </c>
      <c r="CY27">
        <v>1670952507.5</v>
      </c>
      <c r="CZ27" t="s">
        <v>356</v>
      </c>
      <c r="DA27">
        <v>1670952506.5</v>
      </c>
      <c r="DB27">
        <v>1670952507.5</v>
      </c>
      <c r="DC27">
        <v>15</v>
      </c>
      <c r="DD27">
        <v>1E-3</v>
      </c>
      <c r="DE27">
        <v>-8.0000000000000002E-3</v>
      </c>
      <c r="DF27">
        <v>-4.3029999999999999</v>
      </c>
      <c r="DG27">
        <v>0.154</v>
      </c>
      <c r="DH27">
        <v>415</v>
      </c>
      <c r="DI27">
        <v>32</v>
      </c>
      <c r="DJ27">
        <v>0.37</v>
      </c>
      <c r="DK27">
        <v>0.16</v>
      </c>
      <c r="DL27">
        <v>-8.6219375000000014</v>
      </c>
      <c r="DM27">
        <v>-4.5902454033770823</v>
      </c>
      <c r="DN27">
        <v>0.44393920978412121</v>
      </c>
      <c r="DO27">
        <v>0</v>
      </c>
      <c r="DP27">
        <v>0.47706782500000011</v>
      </c>
      <c r="DQ27">
        <v>0.1379020750469033</v>
      </c>
      <c r="DR27">
        <v>1.527143045671803E-2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383</v>
      </c>
      <c r="EA27">
        <v>3.2993299999999999</v>
      </c>
      <c r="EB27">
        <v>2.6252800000000001</v>
      </c>
      <c r="EC27">
        <v>1.88901E-2</v>
      </c>
      <c r="ED27">
        <v>2.0365899999999999E-2</v>
      </c>
      <c r="EE27">
        <v>0.13653399999999999</v>
      </c>
      <c r="EF27">
        <v>0.133684</v>
      </c>
      <c r="EG27">
        <v>29837.8</v>
      </c>
      <c r="EH27">
        <v>30323.1</v>
      </c>
      <c r="EI27">
        <v>28282.799999999999</v>
      </c>
      <c r="EJ27">
        <v>29774.2</v>
      </c>
      <c r="EK27">
        <v>33601.800000000003</v>
      </c>
      <c r="EL27">
        <v>35780</v>
      </c>
      <c r="EM27">
        <v>39916.9</v>
      </c>
      <c r="EN27">
        <v>42522.400000000001</v>
      </c>
      <c r="EO27">
        <v>2.13368</v>
      </c>
      <c r="EP27">
        <v>2.24458</v>
      </c>
      <c r="EQ27">
        <v>0.14491399999999999</v>
      </c>
      <c r="ER27">
        <v>0</v>
      </c>
      <c r="ES27">
        <v>29.552399999999999</v>
      </c>
      <c r="ET27">
        <v>999.9</v>
      </c>
      <c r="EU27">
        <v>74</v>
      </c>
      <c r="EV27">
        <v>32.5</v>
      </c>
      <c r="EW27">
        <v>35.917200000000001</v>
      </c>
      <c r="EX27">
        <v>56.777299999999997</v>
      </c>
      <c r="EY27">
        <v>-2.6722800000000002</v>
      </c>
      <c r="EZ27">
        <v>2</v>
      </c>
      <c r="FA27">
        <v>0.21515999999999999</v>
      </c>
      <c r="FB27">
        <v>-0.75743499999999997</v>
      </c>
      <c r="FC27">
        <v>20.268999999999998</v>
      </c>
      <c r="FD27">
        <v>5.2201399999999998</v>
      </c>
      <c r="FE27">
        <v>12.004</v>
      </c>
      <c r="FF27">
        <v>4.9873000000000003</v>
      </c>
      <c r="FG27">
        <v>3.2840500000000001</v>
      </c>
      <c r="FH27">
        <v>9999</v>
      </c>
      <c r="FI27">
        <v>9999</v>
      </c>
      <c r="FJ27">
        <v>9999</v>
      </c>
      <c r="FK27">
        <v>999.9</v>
      </c>
      <c r="FL27">
        <v>1.8657600000000001</v>
      </c>
      <c r="FM27">
        <v>1.8621799999999999</v>
      </c>
      <c r="FN27">
        <v>1.8641700000000001</v>
      </c>
      <c r="FO27">
        <v>1.8602000000000001</v>
      </c>
      <c r="FP27">
        <v>1.8609599999999999</v>
      </c>
      <c r="FQ27">
        <v>1.86008</v>
      </c>
      <c r="FR27">
        <v>1.86174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-3.52</v>
      </c>
      <c r="GH27">
        <v>0.1678</v>
      </c>
      <c r="GI27">
        <v>-3.3530833021283568</v>
      </c>
      <c r="GJ27">
        <v>-2.7043828418459848E-3</v>
      </c>
      <c r="GK27">
        <v>1.1637646390227569E-6</v>
      </c>
      <c r="GL27">
        <v>-2.7935288173591201E-10</v>
      </c>
      <c r="GM27">
        <v>-0.1164435369592773</v>
      </c>
      <c r="GN27">
        <v>-1.575226436802038E-3</v>
      </c>
      <c r="GO27">
        <v>7.1853088279240026E-4</v>
      </c>
      <c r="GP27">
        <v>-1.2337336158236461E-5</v>
      </c>
      <c r="GQ27">
        <v>5</v>
      </c>
      <c r="GR27">
        <v>2087</v>
      </c>
      <c r="GS27">
        <v>4</v>
      </c>
      <c r="GT27">
        <v>31</v>
      </c>
      <c r="GU27">
        <v>6</v>
      </c>
      <c r="GV27">
        <v>6</v>
      </c>
      <c r="GW27">
        <v>0.37109399999999998</v>
      </c>
      <c r="GX27">
        <v>2.6159699999999999</v>
      </c>
      <c r="GY27">
        <v>2.04834</v>
      </c>
      <c r="GZ27">
        <v>2.6184099999999999</v>
      </c>
      <c r="HA27">
        <v>2.1972700000000001</v>
      </c>
      <c r="HB27">
        <v>2.33521</v>
      </c>
      <c r="HC27">
        <v>37.337800000000001</v>
      </c>
      <c r="HD27">
        <v>15.7081</v>
      </c>
      <c r="HE27">
        <v>18</v>
      </c>
      <c r="HF27">
        <v>602.29200000000003</v>
      </c>
      <c r="HG27">
        <v>767.19100000000003</v>
      </c>
      <c r="HH27">
        <v>30.999500000000001</v>
      </c>
      <c r="HI27">
        <v>30.195399999999999</v>
      </c>
      <c r="HJ27">
        <v>30.000299999999999</v>
      </c>
      <c r="HK27">
        <v>30.105899999999998</v>
      </c>
      <c r="HL27">
        <v>30.0944</v>
      </c>
      <c r="HM27">
        <v>7.4806699999999999</v>
      </c>
      <c r="HN27">
        <v>12.817299999999999</v>
      </c>
      <c r="HO27">
        <v>100</v>
      </c>
      <c r="HP27">
        <v>31</v>
      </c>
      <c r="HQ27">
        <v>83.697199999999995</v>
      </c>
      <c r="HR27">
        <v>32.109000000000002</v>
      </c>
      <c r="HS27">
        <v>99.652600000000007</v>
      </c>
      <c r="HT27">
        <v>98.639499999999998</v>
      </c>
    </row>
    <row r="28" spans="1:228" x14ac:dyDescent="0.2">
      <c r="A28">
        <v>13</v>
      </c>
      <c r="B28">
        <v>1670952868.5</v>
      </c>
      <c r="C28">
        <v>48</v>
      </c>
      <c r="D28" t="s">
        <v>384</v>
      </c>
      <c r="E28" t="s">
        <v>385</v>
      </c>
      <c r="F28">
        <v>4</v>
      </c>
      <c r="G28">
        <v>1670952866.1875</v>
      </c>
      <c r="H28">
        <f t="shared" si="0"/>
        <v>1.2424613332689179E-3</v>
      </c>
      <c r="I28">
        <f t="shared" si="1"/>
        <v>1.2424613332689178</v>
      </c>
      <c r="J28">
        <f t="shared" si="2"/>
        <v>-0.9814417061038323</v>
      </c>
      <c r="K28">
        <f t="shared" si="3"/>
        <v>62.816524999999999</v>
      </c>
      <c r="L28">
        <f t="shared" si="4"/>
        <v>79.839924042945142</v>
      </c>
      <c r="M28">
        <f t="shared" si="5"/>
        <v>8.0872963848125341</v>
      </c>
      <c r="N28">
        <f t="shared" si="6"/>
        <v>6.3629300957968011</v>
      </c>
      <c r="O28">
        <f t="shared" si="7"/>
        <v>8.4833500920523441E-2</v>
      </c>
      <c r="P28">
        <f t="shared" si="8"/>
        <v>3.6817651012755617</v>
      </c>
      <c r="Q28">
        <f t="shared" si="9"/>
        <v>8.3762358441059517E-2</v>
      </c>
      <c r="R28">
        <f t="shared" si="10"/>
        <v>5.2446585015886234E-2</v>
      </c>
      <c r="S28">
        <f t="shared" si="11"/>
        <v>226.11223709812523</v>
      </c>
      <c r="T28">
        <f t="shared" si="12"/>
        <v>32.680803480163412</v>
      </c>
      <c r="U28">
        <f t="shared" si="13"/>
        <v>31.909224999999999</v>
      </c>
      <c r="V28">
        <f t="shared" si="14"/>
        <v>4.75060404662411</v>
      </c>
      <c r="W28">
        <f t="shared" si="15"/>
        <v>69.794252631835022</v>
      </c>
      <c r="X28">
        <f t="shared" si="16"/>
        <v>3.3078608284698574</v>
      </c>
      <c r="Y28">
        <f t="shared" si="17"/>
        <v>4.7394458766094072</v>
      </c>
      <c r="Z28">
        <f t="shared" si="18"/>
        <v>1.4427432181542525</v>
      </c>
      <c r="AA28">
        <f t="shared" si="19"/>
        <v>-54.79254479715928</v>
      </c>
      <c r="AB28">
        <f t="shared" si="20"/>
        <v>-8.2398709273103492</v>
      </c>
      <c r="AC28">
        <f t="shared" si="21"/>
        <v>-0.50698900295079874</v>
      </c>
      <c r="AD28">
        <f t="shared" si="22"/>
        <v>162.57283237070482</v>
      </c>
      <c r="AE28">
        <f t="shared" si="23"/>
        <v>22.45740696430077</v>
      </c>
      <c r="AF28">
        <f t="shared" si="24"/>
        <v>1.2666863603403065</v>
      </c>
      <c r="AG28">
        <f t="shared" si="25"/>
        <v>-0.9814417061038323</v>
      </c>
      <c r="AH28">
        <v>74.099353290010555</v>
      </c>
      <c r="AI28">
        <v>68.002519999999933</v>
      </c>
      <c r="AJ28">
        <v>1.6906865260873609</v>
      </c>
      <c r="AK28">
        <v>62.796082859660011</v>
      </c>
      <c r="AL28">
        <f t="shared" si="26"/>
        <v>1.2424613332689178</v>
      </c>
      <c r="AM28">
        <v>32.146942652894012</v>
      </c>
      <c r="AN28">
        <v>32.646572121212103</v>
      </c>
      <c r="AO28">
        <v>-6.0029589486235288E-5</v>
      </c>
      <c r="AP28">
        <v>97.423616196260923</v>
      </c>
      <c r="AQ28">
        <v>76</v>
      </c>
      <c r="AR28">
        <v>12</v>
      </c>
      <c r="AS28">
        <f t="shared" si="27"/>
        <v>1</v>
      </c>
      <c r="AT28">
        <f t="shared" si="28"/>
        <v>0</v>
      </c>
      <c r="AU28">
        <f t="shared" si="29"/>
        <v>47537.233042014719</v>
      </c>
      <c r="AV28">
        <f t="shared" si="30"/>
        <v>1200</v>
      </c>
      <c r="AW28">
        <f t="shared" si="31"/>
        <v>1025.9234389109458</v>
      </c>
      <c r="AX28">
        <f t="shared" si="32"/>
        <v>0.85493619909245488</v>
      </c>
      <c r="AY28">
        <f t="shared" si="33"/>
        <v>0.18842686424843769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1670952866.1875</v>
      </c>
      <c r="BF28">
        <v>62.816524999999999</v>
      </c>
      <c r="BG28">
        <v>72.178412500000007</v>
      </c>
      <c r="BH28">
        <v>32.656075000000001</v>
      </c>
      <c r="BI28">
        <v>32.147075000000001</v>
      </c>
      <c r="BJ28">
        <v>66.343975</v>
      </c>
      <c r="BK28">
        <v>32.488325000000003</v>
      </c>
      <c r="BL28">
        <v>649.97400000000005</v>
      </c>
      <c r="BM28">
        <v>101.19387500000001</v>
      </c>
      <c r="BN28">
        <v>0.10001376250000001</v>
      </c>
      <c r="BO28">
        <v>31.8677125</v>
      </c>
      <c r="BP28">
        <v>31.909224999999999</v>
      </c>
      <c r="BQ28">
        <v>999.9</v>
      </c>
      <c r="BR28">
        <v>0</v>
      </c>
      <c r="BS28">
        <v>0</v>
      </c>
      <c r="BT28">
        <v>9001.5625</v>
      </c>
      <c r="BU28">
        <v>0</v>
      </c>
      <c r="BV28">
        <v>55.281000000000013</v>
      </c>
      <c r="BW28">
        <v>-9.3618825000000001</v>
      </c>
      <c r="BX28">
        <v>64.937074999999993</v>
      </c>
      <c r="BY28">
        <v>74.575762499999996</v>
      </c>
      <c r="BZ28">
        <v>0.50898162499999999</v>
      </c>
      <c r="CA28">
        <v>72.178412500000007</v>
      </c>
      <c r="CB28">
        <v>32.147075000000001</v>
      </c>
      <c r="CC28">
        <v>3.3045912500000001</v>
      </c>
      <c r="CD28">
        <v>3.25308625</v>
      </c>
      <c r="CE28">
        <v>25.6478875</v>
      </c>
      <c r="CF28">
        <v>25.3833625</v>
      </c>
      <c r="CG28">
        <v>1200</v>
      </c>
      <c r="CH28">
        <v>0.50004399999999993</v>
      </c>
      <c r="CI28">
        <v>0.49995600000000001</v>
      </c>
      <c r="CJ28">
        <v>0</v>
      </c>
      <c r="CK28">
        <v>1035.52</v>
      </c>
      <c r="CL28">
        <v>4.9990899999999998</v>
      </c>
      <c r="CM28">
        <v>11687.387500000001</v>
      </c>
      <c r="CN28">
        <v>9557.9912499999991</v>
      </c>
      <c r="CO28">
        <v>40</v>
      </c>
      <c r="CP28">
        <v>41.625</v>
      </c>
      <c r="CQ28">
        <v>40.811999999999998</v>
      </c>
      <c r="CR28">
        <v>40.75</v>
      </c>
      <c r="CS28">
        <v>41.5</v>
      </c>
      <c r="CT28">
        <v>597.55499999999995</v>
      </c>
      <c r="CU28">
        <v>597.45000000000005</v>
      </c>
      <c r="CV28">
        <v>0</v>
      </c>
      <c r="CW28">
        <v>1670952900.4000001</v>
      </c>
      <c r="CX28">
        <v>0</v>
      </c>
      <c r="CY28">
        <v>1670952507.5</v>
      </c>
      <c r="CZ28" t="s">
        <v>356</v>
      </c>
      <c r="DA28">
        <v>1670952506.5</v>
      </c>
      <c r="DB28">
        <v>1670952507.5</v>
      </c>
      <c r="DC28">
        <v>15</v>
      </c>
      <c r="DD28">
        <v>1E-3</v>
      </c>
      <c r="DE28">
        <v>-8.0000000000000002E-3</v>
      </c>
      <c r="DF28">
        <v>-4.3029999999999999</v>
      </c>
      <c r="DG28">
        <v>0.154</v>
      </c>
      <c r="DH28">
        <v>415</v>
      </c>
      <c r="DI28">
        <v>32</v>
      </c>
      <c r="DJ28">
        <v>0.37</v>
      </c>
      <c r="DK28">
        <v>0.16</v>
      </c>
      <c r="DL28">
        <v>-8.8453202439024405</v>
      </c>
      <c r="DM28">
        <v>-4.00676508710802</v>
      </c>
      <c r="DN28">
        <v>0.39963834942258591</v>
      </c>
      <c r="DO28">
        <v>0</v>
      </c>
      <c r="DP28">
        <v>0.48607548780487808</v>
      </c>
      <c r="DQ28">
        <v>0.15505829268292859</v>
      </c>
      <c r="DR28">
        <v>1.7412823263501791E-2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383</v>
      </c>
      <c r="EA28">
        <v>3.2995299999999999</v>
      </c>
      <c r="EB28">
        <v>2.6253500000000001</v>
      </c>
      <c r="EC28">
        <v>2.0795899999999999E-2</v>
      </c>
      <c r="ED28">
        <v>2.22796E-2</v>
      </c>
      <c r="EE28">
        <v>0.13647799999999999</v>
      </c>
      <c r="EF28">
        <v>0.133684</v>
      </c>
      <c r="EG28">
        <v>29779.8</v>
      </c>
      <c r="EH28">
        <v>30263.9</v>
      </c>
      <c r="EI28">
        <v>28282.7</v>
      </c>
      <c r="EJ28">
        <v>29774.3</v>
      </c>
      <c r="EK28">
        <v>33604</v>
      </c>
      <c r="EL28">
        <v>35780.199999999997</v>
      </c>
      <c r="EM28">
        <v>39916.699999999997</v>
      </c>
      <c r="EN28">
        <v>42522.5</v>
      </c>
      <c r="EO28">
        <v>2.13347</v>
      </c>
      <c r="EP28">
        <v>2.2443499999999998</v>
      </c>
      <c r="EQ28">
        <v>0.14558399999999999</v>
      </c>
      <c r="ER28">
        <v>0</v>
      </c>
      <c r="ES28">
        <v>29.549900000000001</v>
      </c>
      <c r="ET28">
        <v>999.9</v>
      </c>
      <c r="EU28">
        <v>74</v>
      </c>
      <c r="EV28">
        <v>32.5</v>
      </c>
      <c r="EW28">
        <v>35.9161</v>
      </c>
      <c r="EX28">
        <v>57.197299999999998</v>
      </c>
      <c r="EY28">
        <v>-2.6482399999999999</v>
      </c>
      <c r="EZ28">
        <v>2</v>
      </c>
      <c r="FA28">
        <v>0.21548999999999999</v>
      </c>
      <c r="FB28">
        <v>-0.75930600000000004</v>
      </c>
      <c r="FC28">
        <v>20.269100000000002</v>
      </c>
      <c r="FD28">
        <v>5.2204300000000003</v>
      </c>
      <c r="FE28">
        <v>12.004</v>
      </c>
      <c r="FF28">
        <v>4.9876500000000004</v>
      </c>
      <c r="FG28">
        <v>3.2841</v>
      </c>
      <c r="FH28">
        <v>9999</v>
      </c>
      <c r="FI28">
        <v>9999</v>
      </c>
      <c r="FJ28">
        <v>9999</v>
      </c>
      <c r="FK28">
        <v>999.9</v>
      </c>
      <c r="FL28">
        <v>1.8657999999999999</v>
      </c>
      <c r="FM28">
        <v>1.8621799999999999</v>
      </c>
      <c r="FN28">
        <v>1.8641700000000001</v>
      </c>
      <c r="FO28">
        <v>1.8602099999999999</v>
      </c>
      <c r="FP28">
        <v>1.8609599999999999</v>
      </c>
      <c r="FQ28">
        <v>1.86008</v>
      </c>
      <c r="FR28">
        <v>1.86174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-3.5369999999999999</v>
      </c>
      <c r="GH28">
        <v>0.1676</v>
      </c>
      <c r="GI28">
        <v>-3.3530833021283568</v>
      </c>
      <c r="GJ28">
        <v>-2.7043828418459848E-3</v>
      </c>
      <c r="GK28">
        <v>1.1637646390227569E-6</v>
      </c>
      <c r="GL28">
        <v>-2.7935288173591201E-10</v>
      </c>
      <c r="GM28">
        <v>-0.1164435369592773</v>
      </c>
      <c r="GN28">
        <v>-1.575226436802038E-3</v>
      </c>
      <c r="GO28">
        <v>7.1853088279240026E-4</v>
      </c>
      <c r="GP28">
        <v>-1.2337336158236461E-5</v>
      </c>
      <c r="GQ28">
        <v>5</v>
      </c>
      <c r="GR28">
        <v>2087</v>
      </c>
      <c r="GS28">
        <v>4</v>
      </c>
      <c r="GT28">
        <v>31</v>
      </c>
      <c r="GU28">
        <v>6</v>
      </c>
      <c r="GV28">
        <v>6</v>
      </c>
      <c r="GW28">
        <v>0.39184600000000003</v>
      </c>
      <c r="GX28">
        <v>2.6049799999999999</v>
      </c>
      <c r="GY28">
        <v>2.04834</v>
      </c>
      <c r="GZ28">
        <v>2.6184099999999999</v>
      </c>
      <c r="HA28">
        <v>2.1972700000000001</v>
      </c>
      <c r="HB28">
        <v>2.3327599999999999</v>
      </c>
      <c r="HC28">
        <v>37.337800000000001</v>
      </c>
      <c r="HD28">
        <v>15.716900000000001</v>
      </c>
      <c r="HE28">
        <v>18</v>
      </c>
      <c r="HF28">
        <v>602.16</v>
      </c>
      <c r="HG28">
        <v>766.98699999999997</v>
      </c>
      <c r="HH28">
        <v>30.999500000000001</v>
      </c>
      <c r="HI28">
        <v>30.1967</v>
      </c>
      <c r="HJ28">
        <v>30.0002</v>
      </c>
      <c r="HK28">
        <v>30.107199999999999</v>
      </c>
      <c r="HL28">
        <v>30.095600000000001</v>
      </c>
      <c r="HM28">
        <v>7.8827299999999996</v>
      </c>
      <c r="HN28">
        <v>12.817299999999999</v>
      </c>
      <c r="HO28">
        <v>100</v>
      </c>
      <c r="HP28">
        <v>31</v>
      </c>
      <c r="HQ28">
        <v>90.391499999999994</v>
      </c>
      <c r="HR28">
        <v>32.109000000000002</v>
      </c>
      <c r="HS28">
        <v>99.652299999999997</v>
      </c>
      <c r="HT28">
        <v>98.639700000000005</v>
      </c>
    </row>
    <row r="29" spans="1:228" x14ac:dyDescent="0.2">
      <c r="A29">
        <v>14</v>
      </c>
      <c r="B29">
        <v>1670952872.5</v>
      </c>
      <c r="C29">
        <v>52</v>
      </c>
      <c r="D29" t="s">
        <v>386</v>
      </c>
      <c r="E29" t="s">
        <v>387</v>
      </c>
      <c r="F29">
        <v>4</v>
      </c>
      <c r="G29">
        <v>1670952870.5</v>
      </c>
      <c r="H29">
        <f t="shared" si="0"/>
        <v>1.2101691097243458E-3</v>
      </c>
      <c r="I29">
        <f t="shared" si="1"/>
        <v>1.2101691097243459</v>
      </c>
      <c r="J29">
        <f t="shared" si="2"/>
        <v>-0.6635703517082705</v>
      </c>
      <c r="K29">
        <f t="shared" si="3"/>
        <v>69.871171428571429</v>
      </c>
      <c r="L29">
        <f t="shared" si="4"/>
        <v>81.08762043254309</v>
      </c>
      <c r="M29">
        <f t="shared" si="5"/>
        <v>8.2137125201651067</v>
      </c>
      <c r="N29">
        <f t="shared" si="6"/>
        <v>7.0775503399916548</v>
      </c>
      <c r="O29">
        <f t="shared" si="7"/>
        <v>8.2496655697057802E-2</v>
      </c>
      <c r="P29">
        <f t="shared" si="8"/>
        <v>3.6798996475067915</v>
      </c>
      <c r="Q29">
        <f t="shared" si="9"/>
        <v>8.1482825355998073E-2</v>
      </c>
      <c r="R29">
        <f t="shared" si="10"/>
        <v>5.1016816296301573E-2</v>
      </c>
      <c r="S29">
        <f t="shared" si="11"/>
        <v>226.11198815565857</v>
      </c>
      <c r="T29">
        <f t="shared" si="12"/>
        <v>32.689724974422923</v>
      </c>
      <c r="U29">
        <f t="shared" si="13"/>
        <v>31.91055714285714</v>
      </c>
      <c r="V29">
        <f t="shared" si="14"/>
        <v>4.7509624925179708</v>
      </c>
      <c r="W29">
        <f t="shared" si="15"/>
        <v>69.756214129452147</v>
      </c>
      <c r="X29">
        <f t="shared" si="16"/>
        <v>3.3063901629257542</v>
      </c>
      <c r="Y29">
        <f t="shared" si="17"/>
        <v>4.739922033024647</v>
      </c>
      <c r="Z29">
        <f t="shared" si="18"/>
        <v>1.4445723295922166</v>
      </c>
      <c r="AA29">
        <f t="shared" si="19"/>
        <v>-53.368457738843652</v>
      </c>
      <c r="AB29">
        <f t="shared" si="20"/>
        <v>-8.1481915094949748</v>
      </c>
      <c r="AC29">
        <f t="shared" si="21"/>
        <v>-0.50160989455006766</v>
      </c>
      <c r="AD29">
        <f t="shared" si="22"/>
        <v>164.09372901276987</v>
      </c>
      <c r="AE29">
        <f t="shared" si="23"/>
        <v>22.755396505031371</v>
      </c>
      <c r="AF29">
        <f t="shared" si="24"/>
        <v>1.2305194406983957</v>
      </c>
      <c r="AG29">
        <f t="shared" si="25"/>
        <v>-0.6635703517082705</v>
      </c>
      <c r="AH29">
        <v>81.02050930372873</v>
      </c>
      <c r="AI29">
        <v>74.771965454545438</v>
      </c>
      <c r="AJ29">
        <v>1.694803015353354</v>
      </c>
      <c r="AK29">
        <v>62.796082859660011</v>
      </c>
      <c r="AL29">
        <f t="shared" si="26"/>
        <v>1.2101691097243459</v>
      </c>
      <c r="AM29">
        <v>32.146979784574967</v>
      </c>
      <c r="AN29">
        <v>32.639827878787877</v>
      </c>
      <c r="AO29">
        <v>-1.1028244961240089E-3</v>
      </c>
      <c r="AP29">
        <v>97.423616196260923</v>
      </c>
      <c r="AQ29">
        <v>76</v>
      </c>
      <c r="AR29">
        <v>12</v>
      </c>
      <c r="AS29">
        <f t="shared" si="27"/>
        <v>1</v>
      </c>
      <c r="AT29">
        <f t="shared" si="28"/>
        <v>0</v>
      </c>
      <c r="AU29">
        <f t="shared" si="29"/>
        <v>47503.477543254397</v>
      </c>
      <c r="AV29">
        <f t="shared" si="30"/>
        <v>1199.998571428571</v>
      </c>
      <c r="AW29">
        <f t="shared" si="31"/>
        <v>1025.9222280599265</v>
      </c>
      <c r="AX29">
        <f t="shared" si="32"/>
        <v>0.85493620783113877</v>
      </c>
      <c r="AY29">
        <f t="shared" si="33"/>
        <v>0.18842688111409781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1670952870.5</v>
      </c>
      <c r="BF29">
        <v>69.871171428571429</v>
      </c>
      <c r="BG29">
        <v>79.358628571428568</v>
      </c>
      <c r="BH29">
        <v>32.64142857142857</v>
      </c>
      <c r="BI29">
        <v>32.146999999999998</v>
      </c>
      <c r="BJ29">
        <v>73.416600000000003</v>
      </c>
      <c r="BK29">
        <v>32.473785714285711</v>
      </c>
      <c r="BL29">
        <v>650.0341428571428</v>
      </c>
      <c r="BM29">
        <v>101.1942857142857</v>
      </c>
      <c r="BN29">
        <v>9.9999114285714286E-2</v>
      </c>
      <c r="BO29">
        <v>31.869485714285709</v>
      </c>
      <c r="BP29">
        <v>31.91055714285714</v>
      </c>
      <c r="BQ29">
        <v>999.89999999999986</v>
      </c>
      <c r="BR29">
        <v>0</v>
      </c>
      <c r="BS29">
        <v>0</v>
      </c>
      <c r="BT29">
        <v>8995.0885714285723</v>
      </c>
      <c r="BU29">
        <v>0</v>
      </c>
      <c r="BV29">
        <v>55.356842857142858</v>
      </c>
      <c r="BW29">
        <v>-9.4874871428571428</v>
      </c>
      <c r="BX29">
        <v>72.228799999999993</v>
      </c>
      <c r="BY29">
        <v>81.994514285714288</v>
      </c>
      <c r="BZ29">
        <v>0.49439899999999998</v>
      </c>
      <c r="CA29">
        <v>79.358628571428568</v>
      </c>
      <c r="CB29">
        <v>32.146999999999998</v>
      </c>
      <c r="CC29">
        <v>3.3031271428571429</v>
      </c>
      <c r="CD29">
        <v>3.2530971428571429</v>
      </c>
      <c r="CE29">
        <v>25.640428571428579</v>
      </c>
      <c r="CF29">
        <v>25.38344285714286</v>
      </c>
      <c r="CG29">
        <v>1199.998571428571</v>
      </c>
      <c r="CH29">
        <v>0.50004385714285715</v>
      </c>
      <c r="CI29">
        <v>0.49995614285714279</v>
      </c>
      <c r="CJ29">
        <v>0</v>
      </c>
      <c r="CK29">
        <v>1034.6371428571431</v>
      </c>
      <c r="CL29">
        <v>4.9990899999999998</v>
      </c>
      <c r="CM29">
        <v>11676.82857142857</v>
      </c>
      <c r="CN29">
        <v>9558.0085714285706</v>
      </c>
      <c r="CO29">
        <v>40</v>
      </c>
      <c r="CP29">
        <v>41.625</v>
      </c>
      <c r="CQ29">
        <v>40.811999999999998</v>
      </c>
      <c r="CR29">
        <v>40.75</v>
      </c>
      <c r="CS29">
        <v>41.5</v>
      </c>
      <c r="CT29">
        <v>597.55285714285708</v>
      </c>
      <c r="CU29">
        <v>597.44857142857143</v>
      </c>
      <c r="CV29">
        <v>0</v>
      </c>
      <c r="CW29">
        <v>1670952904.5999999</v>
      </c>
      <c r="CX29">
        <v>0</v>
      </c>
      <c r="CY29">
        <v>1670952507.5</v>
      </c>
      <c r="CZ29" t="s">
        <v>356</v>
      </c>
      <c r="DA29">
        <v>1670952506.5</v>
      </c>
      <c r="DB29">
        <v>1670952507.5</v>
      </c>
      <c r="DC29">
        <v>15</v>
      </c>
      <c r="DD29">
        <v>1E-3</v>
      </c>
      <c r="DE29">
        <v>-8.0000000000000002E-3</v>
      </c>
      <c r="DF29">
        <v>-4.3029999999999999</v>
      </c>
      <c r="DG29">
        <v>0.154</v>
      </c>
      <c r="DH29">
        <v>415</v>
      </c>
      <c r="DI29">
        <v>32</v>
      </c>
      <c r="DJ29">
        <v>0.37</v>
      </c>
      <c r="DK29">
        <v>0.16</v>
      </c>
      <c r="DL29">
        <v>-9.1264992499999984</v>
      </c>
      <c r="DM29">
        <v>-3.0578601500938101</v>
      </c>
      <c r="DN29">
        <v>0.30154132331562378</v>
      </c>
      <c r="DO29">
        <v>0</v>
      </c>
      <c r="DP29">
        <v>0.49341897499999998</v>
      </c>
      <c r="DQ29">
        <v>8.1431831144464187E-2</v>
      </c>
      <c r="DR29">
        <v>1.309785121019379E-2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3.29942</v>
      </c>
      <c r="EB29">
        <v>2.6252599999999999</v>
      </c>
      <c r="EC29">
        <v>2.2701699999999998E-2</v>
      </c>
      <c r="ED29">
        <v>2.41526E-2</v>
      </c>
      <c r="EE29">
        <v>0.13646</v>
      </c>
      <c r="EF29">
        <v>0.133686</v>
      </c>
      <c r="EG29">
        <v>29722.2</v>
      </c>
      <c r="EH29">
        <v>30205.8</v>
      </c>
      <c r="EI29">
        <v>28283</v>
      </c>
      <c r="EJ29">
        <v>29774.2</v>
      </c>
      <c r="EK29">
        <v>33605</v>
      </c>
      <c r="EL29">
        <v>35780.5</v>
      </c>
      <c r="EM29">
        <v>39917</v>
      </c>
      <c r="EN29">
        <v>42522.8</v>
      </c>
      <c r="EO29">
        <v>2.1340699999999999</v>
      </c>
      <c r="EP29">
        <v>2.2443499999999998</v>
      </c>
      <c r="EQ29">
        <v>0.14524899999999999</v>
      </c>
      <c r="ER29">
        <v>0</v>
      </c>
      <c r="ES29">
        <v>29.5473</v>
      </c>
      <c r="ET29">
        <v>999.9</v>
      </c>
      <c r="EU29">
        <v>74</v>
      </c>
      <c r="EV29">
        <v>32.5</v>
      </c>
      <c r="EW29">
        <v>35.922800000000002</v>
      </c>
      <c r="EX29">
        <v>57.197299999999998</v>
      </c>
      <c r="EY29">
        <v>-2.62019</v>
      </c>
      <c r="EZ29">
        <v>2</v>
      </c>
      <c r="FA29">
        <v>0.21553900000000001</v>
      </c>
      <c r="FB29">
        <v>-0.76086100000000001</v>
      </c>
      <c r="FC29">
        <v>20.268999999999998</v>
      </c>
      <c r="FD29">
        <v>5.2202799999999998</v>
      </c>
      <c r="FE29">
        <v>12.004</v>
      </c>
      <c r="FF29">
        <v>4.9873500000000002</v>
      </c>
      <c r="FG29">
        <v>3.2840500000000001</v>
      </c>
      <c r="FH29">
        <v>9999</v>
      </c>
      <c r="FI29">
        <v>9999</v>
      </c>
      <c r="FJ29">
        <v>9999</v>
      </c>
      <c r="FK29">
        <v>999.9</v>
      </c>
      <c r="FL29">
        <v>1.8657600000000001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1.86008</v>
      </c>
      <c r="FR29">
        <v>1.8617699999999999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-3.5539999999999998</v>
      </c>
      <c r="GH29">
        <v>0.1676</v>
      </c>
      <c r="GI29">
        <v>-3.3530833021283568</v>
      </c>
      <c r="GJ29">
        <v>-2.7043828418459848E-3</v>
      </c>
      <c r="GK29">
        <v>1.1637646390227569E-6</v>
      </c>
      <c r="GL29">
        <v>-2.7935288173591201E-10</v>
      </c>
      <c r="GM29">
        <v>-0.1164435369592773</v>
      </c>
      <c r="GN29">
        <v>-1.575226436802038E-3</v>
      </c>
      <c r="GO29">
        <v>7.1853088279240026E-4</v>
      </c>
      <c r="GP29">
        <v>-1.2337336158236461E-5</v>
      </c>
      <c r="GQ29">
        <v>5</v>
      </c>
      <c r="GR29">
        <v>2087</v>
      </c>
      <c r="GS29">
        <v>4</v>
      </c>
      <c r="GT29">
        <v>31</v>
      </c>
      <c r="GU29">
        <v>6.1</v>
      </c>
      <c r="GV29">
        <v>6.1</v>
      </c>
      <c r="GW29">
        <v>0.41259800000000002</v>
      </c>
      <c r="GX29">
        <v>2.5988799999999999</v>
      </c>
      <c r="GY29">
        <v>2.04834</v>
      </c>
      <c r="GZ29">
        <v>2.6196299999999999</v>
      </c>
      <c r="HA29">
        <v>2.1972700000000001</v>
      </c>
      <c r="HB29">
        <v>2.33765</v>
      </c>
      <c r="HC29">
        <v>37.337800000000001</v>
      </c>
      <c r="HD29">
        <v>15.734400000000001</v>
      </c>
      <c r="HE29">
        <v>18</v>
      </c>
      <c r="HF29">
        <v>602.61</v>
      </c>
      <c r="HG29">
        <v>767.00800000000004</v>
      </c>
      <c r="HH29">
        <v>30.999600000000001</v>
      </c>
      <c r="HI29">
        <v>30.199300000000001</v>
      </c>
      <c r="HJ29">
        <v>30.000299999999999</v>
      </c>
      <c r="HK29">
        <v>30.108499999999999</v>
      </c>
      <c r="HL29">
        <v>30.097000000000001</v>
      </c>
      <c r="HM29">
        <v>8.2908299999999997</v>
      </c>
      <c r="HN29">
        <v>12.817299999999999</v>
      </c>
      <c r="HO29">
        <v>100</v>
      </c>
      <c r="HP29">
        <v>31</v>
      </c>
      <c r="HQ29">
        <v>97.081100000000006</v>
      </c>
      <c r="HR29">
        <v>32.109000000000002</v>
      </c>
      <c r="HS29">
        <v>99.653000000000006</v>
      </c>
      <c r="HT29">
        <v>98.64</v>
      </c>
    </row>
    <row r="30" spans="1:228" x14ac:dyDescent="0.2">
      <c r="A30">
        <v>15</v>
      </c>
      <c r="B30">
        <v>1670952876.5</v>
      </c>
      <c r="C30">
        <v>56</v>
      </c>
      <c r="D30" t="s">
        <v>388</v>
      </c>
      <c r="E30" t="s">
        <v>389</v>
      </c>
      <c r="F30">
        <v>4</v>
      </c>
      <c r="G30">
        <v>1670952874.1875</v>
      </c>
      <c r="H30">
        <f t="shared" si="0"/>
        <v>1.2037596896350758E-3</v>
      </c>
      <c r="I30">
        <f t="shared" si="1"/>
        <v>1.2037596896350757</v>
      </c>
      <c r="J30">
        <f t="shared" si="2"/>
        <v>-0.77961627038636017</v>
      </c>
      <c r="K30">
        <f t="shared" si="3"/>
        <v>75.930000000000007</v>
      </c>
      <c r="L30">
        <f t="shared" si="4"/>
        <v>89.335106454158222</v>
      </c>
      <c r="M30">
        <f t="shared" si="5"/>
        <v>9.049198322965113</v>
      </c>
      <c r="N30">
        <f t="shared" si="6"/>
        <v>7.6913282575571253</v>
      </c>
      <c r="O30">
        <f t="shared" si="7"/>
        <v>8.2040351854296131E-2</v>
      </c>
      <c r="P30">
        <f t="shared" si="8"/>
        <v>3.6818357853186328</v>
      </c>
      <c r="Q30">
        <f t="shared" si="9"/>
        <v>8.1038152680709644E-2</v>
      </c>
      <c r="R30">
        <f t="shared" si="10"/>
        <v>5.0737868892417423E-2</v>
      </c>
      <c r="S30">
        <f t="shared" si="11"/>
        <v>226.11049604009608</v>
      </c>
      <c r="T30">
        <f t="shared" si="12"/>
        <v>32.69402823062525</v>
      </c>
      <c r="U30">
        <f t="shared" si="13"/>
        <v>31.909825000000001</v>
      </c>
      <c r="V30">
        <f t="shared" si="14"/>
        <v>4.7507654885093338</v>
      </c>
      <c r="W30">
        <f t="shared" si="15"/>
        <v>69.733463305352089</v>
      </c>
      <c r="X30">
        <f t="shared" si="16"/>
        <v>3.3059441864380399</v>
      </c>
      <c r="Y30">
        <f t="shared" si="17"/>
        <v>4.7408289072949383</v>
      </c>
      <c r="Z30">
        <f t="shared" si="18"/>
        <v>1.4448213020712939</v>
      </c>
      <c r="AA30">
        <f t="shared" si="19"/>
        <v>-53.085802312906843</v>
      </c>
      <c r="AB30">
        <f t="shared" si="20"/>
        <v>-7.3368762743427185</v>
      </c>
      <c r="AC30">
        <f t="shared" si="21"/>
        <v>-0.45143296918276959</v>
      </c>
      <c r="AD30">
        <f t="shared" si="22"/>
        <v>165.23638448366373</v>
      </c>
      <c r="AE30">
        <f t="shared" si="23"/>
        <v>22.813783658412763</v>
      </c>
      <c r="AF30">
        <f t="shared" si="24"/>
        <v>1.2132243241119194</v>
      </c>
      <c r="AG30">
        <f t="shared" si="25"/>
        <v>-0.77961627038636017</v>
      </c>
      <c r="AH30">
        <v>87.788354402427842</v>
      </c>
      <c r="AI30">
        <v>81.571834545454564</v>
      </c>
      <c r="AJ30">
        <v>1.6993218845269149</v>
      </c>
      <c r="AK30">
        <v>62.796082859660011</v>
      </c>
      <c r="AL30">
        <f t="shared" si="26"/>
        <v>1.2037596896350757</v>
      </c>
      <c r="AM30">
        <v>32.148736280755088</v>
      </c>
      <c r="AN30">
        <v>32.634887272727248</v>
      </c>
      <c r="AO30">
        <v>-4.0808253586727112E-4</v>
      </c>
      <c r="AP30">
        <v>97.423616196260923</v>
      </c>
      <c r="AQ30">
        <v>73</v>
      </c>
      <c r="AR30">
        <v>11</v>
      </c>
      <c r="AS30">
        <f t="shared" si="27"/>
        <v>1</v>
      </c>
      <c r="AT30">
        <f t="shared" si="28"/>
        <v>0</v>
      </c>
      <c r="AU30">
        <f t="shared" si="29"/>
        <v>47537.705881993585</v>
      </c>
      <c r="AV30">
        <f t="shared" si="30"/>
        <v>1199.99</v>
      </c>
      <c r="AW30">
        <f t="shared" si="31"/>
        <v>1025.9149637513451</v>
      </c>
      <c r="AX30">
        <f t="shared" si="32"/>
        <v>0.85493626092829533</v>
      </c>
      <c r="AY30">
        <f t="shared" si="33"/>
        <v>0.18842698359161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1670952874.1875</v>
      </c>
      <c r="BF30">
        <v>75.930000000000007</v>
      </c>
      <c r="BG30">
        <v>85.444862499999999</v>
      </c>
      <c r="BH30">
        <v>32.636800000000001</v>
      </c>
      <c r="BI30">
        <v>32.1492875</v>
      </c>
      <c r="BJ30">
        <v>79.490837499999998</v>
      </c>
      <c r="BK30">
        <v>32.469187499999997</v>
      </c>
      <c r="BL30">
        <v>649.99300000000005</v>
      </c>
      <c r="BM30">
        <v>101.194875</v>
      </c>
      <c r="BN30">
        <v>0.1001106125</v>
      </c>
      <c r="BO30">
        <v>31.8728625</v>
      </c>
      <c r="BP30">
        <v>31.909825000000001</v>
      </c>
      <c r="BQ30">
        <v>999.9</v>
      </c>
      <c r="BR30">
        <v>0</v>
      </c>
      <c r="BS30">
        <v>0</v>
      </c>
      <c r="BT30">
        <v>9001.7175000000007</v>
      </c>
      <c r="BU30">
        <v>0</v>
      </c>
      <c r="BV30">
        <v>55.281487499999997</v>
      </c>
      <c r="BW30">
        <v>-9.5148512499999995</v>
      </c>
      <c r="BX30">
        <v>78.491712499999991</v>
      </c>
      <c r="BY30">
        <v>88.283112499999987</v>
      </c>
      <c r="BZ30">
        <v>0.487523125</v>
      </c>
      <c r="CA30">
        <v>85.444862499999999</v>
      </c>
      <c r="CB30">
        <v>32.1492875</v>
      </c>
      <c r="CC30">
        <v>3.3026749999999998</v>
      </c>
      <c r="CD30">
        <v>3.2533400000000001</v>
      </c>
      <c r="CE30">
        <v>25.638112499999998</v>
      </c>
      <c r="CF30">
        <v>25.384699999999999</v>
      </c>
      <c r="CG30">
        <v>1199.99</v>
      </c>
      <c r="CH30">
        <v>0.50004199999999999</v>
      </c>
      <c r="CI30">
        <v>0.49995800000000001</v>
      </c>
      <c r="CJ30">
        <v>0</v>
      </c>
      <c r="CK30">
        <v>1034.0125</v>
      </c>
      <c r="CL30">
        <v>4.9990899999999998</v>
      </c>
      <c r="CM30">
        <v>11669.012500000001</v>
      </c>
      <c r="CN30">
        <v>9557.9437500000004</v>
      </c>
      <c r="CO30">
        <v>40</v>
      </c>
      <c r="CP30">
        <v>41.625</v>
      </c>
      <c r="CQ30">
        <v>40.811999999999998</v>
      </c>
      <c r="CR30">
        <v>40.75</v>
      </c>
      <c r="CS30">
        <v>41.5</v>
      </c>
      <c r="CT30">
        <v>597.54624999999987</v>
      </c>
      <c r="CU30">
        <v>597.44624999999996</v>
      </c>
      <c r="CV30">
        <v>0</v>
      </c>
      <c r="CW30">
        <v>1670952908.8</v>
      </c>
      <c r="CX30">
        <v>0</v>
      </c>
      <c r="CY30">
        <v>1670952507.5</v>
      </c>
      <c r="CZ30" t="s">
        <v>356</v>
      </c>
      <c r="DA30">
        <v>1670952506.5</v>
      </c>
      <c r="DB30">
        <v>1670952507.5</v>
      </c>
      <c r="DC30">
        <v>15</v>
      </c>
      <c r="DD30">
        <v>1E-3</v>
      </c>
      <c r="DE30">
        <v>-8.0000000000000002E-3</v>
      </c>
      <c r="DF30">
        <v>-4.3029999999999999</v>
      </c>
      <c r="DG30">
        <v>0.154</v>
      </c>
      <c r="DH30">
        <v>415</v>
      </c>
      <c r="DI30">
        <v>32</v>
      </c>
      <c r="DJ30">
        <v>0.37</v>
      </c>
      <c r="DK30">
        <v>0.16</v>
      </c>
      <c r="DL30">
        <v>-9.2647497560975616</v>
      </c>
      <c r="DM30">
        <v>-2.1511764459930469</v>
      </c>
      <c r="DN30">
        <v>0.22168713437798099</v>
      </c>
      <c r="DO30">
        <v>0</v>
      </c>
      <c r="DP30">
        <v>0.49371817073170732</v>
      </c>
      <c r="DQ30">
        <v>4.0921066202091072E-2</v>
      </c>
      <c r="DR30">
        <v>1.277962454676258E-2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3.2997299999999998</v>
      </c>
      <c r="EB30">
        <v>2.6253600000000001</v>
      </c>
      <c r="EC30">
        <v>2.4597999999999998E-2</v>
      </c>
      <c r="ED30">
        <v>2.6074300000000002E-2</v>
      </c>
      <c r="EE30">
        <v>0.13644500000000001</v>
      </c>
      <c r="EF30">
        <v>0.13369200000000001</v>
      </c>
      <c r="EG30">
        <v>29664.5</v>
      </c>
      <c r="EH30">
        <v>30146.3</v>
      </c>
      <c r="EI30">
        <v>28282.9</v>
      </c>
      <c r="EJ30">
        <v>29774.1</v>
      </c>
      <c r="EK30">
        <v>33605.4</v>
      </c>
      <c r="EL30">
        <v>35780.199999999997</v>
      </c>
      <c r="EM30">
        <v>39916.6</v>
      </c>
      <c r="EN30">
        <v>42522.6</v>
      </c>
      <c r="EO30">
        <v>2.1388199999999999</v>
      </c>
      <c r="EP30">
        <v>2.2441499999999999</v>
      </c>
      <c r="EQ30">
        <v>0.145286</v>
      </c>
      <c r="ER30">
        <v>0</v>
      </c>
      <c r="ES30">
        <v>29.5459</v>
      </c>
      <c r="ET30">
        <v>999.9</v>
      </c>
      <c r="EU30">
        <v>74</v>
      </c>
      <c r="EV30">
        <v>32.5</v>
      </c>
      <c r="EW30">
        <v>35.917900000000003</v>
      </c>
      <c r="EX30">
        <v>57.017299999999999</v>
      </c>
      <c r="EY30">
        <v>-2.77644</v>
      </c>
      <c r="EZ30">
        <v>2</v>
      </c>
      <c r="FA30">
        <v>0.21567800000000001</v>
      </c>
      <c r="FB30">
        <v>-0.76191699999999996</v>
      </c>
      <c r="FC30">
        <v>20.269100000000002</v>
      </c>
      <c r="FD30">
        <v>5.22058</v>
      </c>
      <c r="FE30">
        <v>12.004</v>
      </c>
      <c r="FF30">
        <v>4.9872500000000004</v>
      </c>
      <c r="FG30">
        <v>3.2841999999999998</v>
      </c>
      <c r="FH30">
        <v>9999</v>
      </c>
      <c r="FI30">
        <v>9999</v>
      </c>
      <c r="FJ30">
        <v>9999</v>
      </c>
      <c r="FK30">
        <v>999.9</v>
      </c>
      <c r="FL30">
        <v>1.8657900000000001</v>
      </c>
      <c r="FM30">
        <v>1.8621799999999999</v>
      </c>
      <c r="FN30">
        <v>1.8641700000000001</v>
      </c>
      <c r="FO30">
        <v>1.8602099999999999</v>
      </c>
      <c r="FP30">
        <v>1.8609599999999999</v>
      </c>
      <c r="FQ30">
        <v>1.86008</v>
      </c>
      <c r="FR30">
        <v>1.86175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-3.57</v>
      </c>
      <c r="GH30">
        <v>0.1676</v>
      </c>
      <c r="GI30">
        <v>-3.3530833021283568</v>
      </c>
      <c r="GJ30">
        <v>-2.7043828418459848E-3</v>
      </c>
      <c r="GK30">
        <v>1.1637646390227569E-6</v>
      </c>
      <c r="GL30">
        <v>-2.7935288173591201E-10</v>
      </c>
      <c r="GM30">
        <v>-0.1164435369592773</v>
      </c>
      <c r="GN30">
        <v>-1.575226436802038E-3</v>
      </c>
      <c r="GO30">
        <v>7.1853088279240026E-4</v>
      </c>
      <c r="GP30">
        <v>-1.2337336158236461E-5</v>
      </c>
      <c r="GQ30">
        <v>5</v>
      </c>
      <c r="GR30">
        <v>2087</v>
      </c>
      <c r="GS30">
        <v>4</v>
      </c>
      <c r="GT30">
        <v>31</v>
      </c>
      <c r="GU30">
        <v>6.2</v>
      </c>
      <c r="GV30">
        <v>6.2</v>
      </c>
      <c r="GW30">
        <v>0.43090800000000001</v>
      </c>
      <c r="GX30">
        <v>2.5964399999999999</v>
      </c>
      <c r="GY30">
        <v>2.04834</v>
      </c>
      <c r="GZ30">
        <v>2.6184099999999999</v>
      </c>
      <c r="HA30">
        <v>2.1972700000000001</v>
      </c>
      <c r="HB30">
        <v>2.34009</v>
      </c>
      <c r="HC30">
        <v>37.337800000000001</v>
      </c>
      <c r="HD30">
        <v>15.7256</v>
      </c>
      <c r="HE30">
        <v>18</v>
      </c>
      <c r="HF30">
        <v>606.10400000000004</v>
      </c>
      <c r="HG30">
        <v>766.81899999999996</v>
      </c>
      <c r="HH30">
        <v>30.999600000000001</v>
      </c>
      <c r="HI30">
        <v>30.1999</v>
      </c>
      <c r="HJ30">
        <v>30.000299999999999</v>
      </c>
      <c r="HK30">
        <v>30.1098</v>
      </c>
      <c r="HL30">
        <v>30.0975</v>
      </c>
      <c r="HM30">
        <v>8.7062299999999997</v>
      </c>
      <c r="HN30">
        <v>12.817299999999999</v>
      </c>
      <c r="HO30">
        <v>100</v>
      </c>
      <c r="HP30">
        <v>31</v>
      </c>
      <c r="HQ30">
        <v>103.76</v>
      </c>
      <c r="HR30">
        <v>32.109000000000002</v>
      </c>
      <c r="HS30">
        <v>99.6524</v>
      </c>
      <c r="HT30">
        <v>98.639700000000005</v>
      </c>
    </row>
    <row r="31" spans="1:228" x14ac:dyDescent="0.2">
      <c r="A31">
        <v>16</v>
      </c>
      <c r="B31">
        <v>1670952880.5</v>
      </c>
      <c r="C31">
        <v>60</v>
      </c>
      <c r="D31" t="s">
        <v>390</v>
      </c>
      <c r="E31" t="s">
        <v>391</v>
      </c>
      <c r="F31">
        <v>4</v>
      </c>
      <c r="G31">
        <v>1670952878.5</v>
      </c>
      <c r="H31">
        <f t="shared" si="0"/>
        <v>1.1985369948345056E-3</v>
      </c>
      <c r="I31">
        <f t="shared" si="1"/>
        <v>1.1985369948345057</v>
      </c>
      <c r="J31">
        <f t="shared" si="2"/>
        <v>-0.55636582877390306</v>
      </c>
      <c r="K31">
        <f t="shared" si="3"/>
        <v>83.057557142857149</v>
      </c>
      <c r="L31">
        <f t="shared" si="4"/>
        <v>91.992690056575668</v>
      </c>
      <c r="M31">
        <f t="shared" si="5"/>
        <v>9.318306174585512</v>
      </c>
      <c r="N31">
        <f t="shared" si="6"/>
        <v>8.4132309544844333</v>
      </c>
      <c r="O31">
        <f t="shared" si="7"/>
        <v>8.1696024565336756E-2</v>
      </c>
      <c r="P31">
        <f t="shared" si="8"/>
        <v>3.6795043273202905</v>
      </c>
      <c r="Q31">
        <f t="shared" si="9"/>
        <v>8.0701543858433603E-2</v>
      </c>
      <c r="R31">
        <f t="shared" si="10"/>
        <v>5.0526806318575056E-2</v>
      </c>
      <c r="S31">
        <f t="shared" si="11"/>
        <v>226.11356151855281</v>
      </c>
      <c r="T31">
        <f t="shared" si="12"/>
        <v>32.700533300692562</v>
      </c>
      <c r="U31">
        <f t="shared" si="13"/>
        <v>31.907028571428569</v>
      </c>
      <c r="V31">
        <f t="shared" si="14"/>
        <v>4.750013094752779</v>
      </c>
      <c r="W31">
        <f t="shared" si="15"/>
        <v>69.703985825110649</v>
      </c>
      <c r="X31">
        <f t="shared" si="16"/>
        <v>3.3054658389110623</v>
      </c>
      <c r="Y31">
        <f t="shared" si="17"/>
        <v>4.7421475254005898</v>
      </c>
      <c r="Z31">
        <f t="shared" si="18"/>
        <v>1.4445472558417167</v>
      </c>
      <c r="AA31">
        <f t="shared" si="19"/>
        <v>-52.855481472201696</v>
      </c>
      <c r="AB31">
        <f t="shared" si="20"/>
        <v>-5.8037229654148375</v>
      </c>
      <c r="AC31">
        <f t="shared" si="21"/>
        <v>-0.35732908000691926</v>
      </c>
      <c r="AD31">
        <f t="shared" si="22"/>
        <v>167.09702800092938</v>
      </c>
      <c r="AE31">
        <f t="shared" si="23"/>
        <v>23.349699668136882</v>
      </c>
      <c r="AF31">
        <f t="shared" si="24"/>
        <v>1.1954300123923443</v>
      </c>
      <c r="AG31">
        <f t="shared" si="25"/>
        <v>-0.55636582877390306</v>
      </c>
      <c r="AH31">
        <v>94.864610564266727</v>
      </c>
      <c r="AI31">
        <v>88.452105454545446</v>
      </c>
      <c r="AJ31">
        <v>1.7254719334569339</v>
      </c>
      <c r="AK31">
        <v>62.796082859660011</v>
      </c>
      <c r="AL31">
        <f t="shared" si="26"/>
        <v>1.1985369948345057</v>
      </c>
      <c r="AM31">
        <v>32.151000799136213</v>
      </c>
      <c r="AN31">
        <v>32.634014545454541</v>
      </c>
      <c r="AO31">
        <v>-2.403829420043607E-4</v>
      </c>
      <c r="AP31">
        <v>97.423616196260923</v>
      </c>
      <c r="AQ31">
        <v>75</v>
      </c>
      <c r="AR31">
        <v>12</v>
      </c>
      <c r="AS31">
        <f t="shared" si="27"/>
        <v>1</v>
      </c>
      <c r="AT31">
        <f t="shared" si="28"/>
        <v>0</v>
      </c>
      <c r="AU31">
        <f t="shared" si="29"/>
        <v>47495.089692080881</v>
      </c>
      <c r="AV31">
        <f t="shared" si="30"/>
        <v>1200.004285714286</v>
      </c>
      <c r="AW31">
        <f t="shared" si="31"/>
        <v>1025.9273707350017</v>
      </c>
      <c r="AX31">
        <f t="shared" si="32"/>
        <v>0.85493642226813604</v>
      </c>
      <c r="AY31">
        <f t="shared" si="33"/>
        <v>0.18842729497750238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1670952878.5</v>
      </c>
      <c r="BF31">
        <v>83.057557142857149</v>
      </c>
      <c r="BG31">
        <v>92.797285714285721</v>
      </c>
      <c r="BH31">
        <v>32.632399999999997</v>
      </c>
      <c r="BI31">
        <v>32.152071428571418</v>
      </c>
      <c r="BJ31">
        <v>86.636371428571437</v>
      </c>
      <c r="BK31">
        <v>32.46481428571429</v>
      </c>
      <c r="BL31">
        <v>650.04142857142858</v>
      </c>
      <c r="BM31">
        <v>101.194</v>
      </c>
      <c r="BN31">
        <v>9.9985085714285729E-2</v>
      </c>
      <c r="BO31">
        <v>31.877771428571432</v>
      </c>
      <c r="BP31">
        <v>31.907028571428569</v>
      </c>
      <c r="BQ31">
        <v>999.89999999999986</v>
      </c>
      <c r="BR31">
        <v>0</v>
      </c>
      <c r="BS31">
        <v>0</v>
      </c>
      <c r="BT31">
        <v>8993.75</v>
      </c>
      <c r="BU31">
        <v>0</v>
      </c>
      <c r="BV31">
        <v>55.101857142857128</v>
      </c>
      <c r="BW31">
        <v>-9.7397357142857146</v>
      </c>
      <c r="BX31">
        <v>85.859371428571421</v>
      </c>
      <c r="BY31">
        <v>95.88005714285714</v>
      </c>
      <c r="BZ31">
        <v>0.48030200000000001</v>
      </c>
      <c r="CA31">
        <v>92.797285714285721</v>
      </c>
      <c r="CB31">
        <v>32.152071428571418</v>
      </c>
      <c r="CC31">
        <v>3.3022014285714292</v>
      </c>
      <c r="CD31">
        <v>3.2535985714285709</v>
      </c>
      <c r="CE31">
        <v>25.6357</v>
      </c>
      <c r="CF31">
        <v>25.386014285714289</v>
      </c>
      <c r="CG31">
        <v>1200.004285714286</v>
      </c>
      <c r="CH31">
        <v>0.50003757142857153</v>
      </c>
      <c r="CI31">
        <v>0.49996242857142859</v>
      </c>
      <c r="CJ31">
        <v>0</v>
      </c>
      <c r="CK31">
        <v>1033.1128571428569</v>
      </c>
      <c r="CL31">
        <v>4.9990899999999998</v>
      </c>
      <c r="CM31">
        <v>11659.657142857141</v>
      </c>
      <c r="CN31">
        <v>9558.0028571428575</v>
      </c>
      <c r="CO31">
        <v>40</v>
      </c>
      <c r="CP31">
        <v>41.625</v>
      </c>
      <c r="CQ31">
        <v>40.811999999999998</v>
      </c>
      <c r="CR31">
        <v>40.75</v>
      </c>
      <c r="CS31">
        <v>41.5</v>
      </c>
      <c r="CT31">
        <v>597.54571428571421</v>
      </c>
      <c r="CU31">
        <v>597.45857142857142</v>
      </c>
      <c r="CV31">
        <v>0</v>
      </c>
      <c r="CW31">
        <v>1670952912.4000001</v>
      </c>
      <c r="CX31">
        <v>0</v>
      </c>
      <c r="CY31">
        <v>1670952507.5</v>
      </c>
      <c r="CZ31" t="s">
        <v>356</v>
      </c>
      <c r="DA31">
        <v>1670952506.5</v>
      </c>
      <c r="DB31">
        <v>1670952507.5</v>
      </c>
      <c r="DC31">
        <v>15</v>
      </c>
      <c r="DD31">
        <v>1E-3</v>
      </c>
      <c r="DE31">
        <v>-8.0000000000000002E-3</v>
      </c>
      <c r="DF31">
        <v>-4.3029999999999999</v>
      </c>
      <c r="DG31">
        <v>0.154</v>
      </c>
      <c r="DH31">
        <v>415</v>
      </c>
      <c r="DI31">
        <v>32</v>
      </c>
      <c r="DJ31">
        <v>0.37</v>
      </c>
      <c r="DK31">
        <v>0.16</v>
      </c>
      <c r="DL31">
        <v>-9.4165765853658545</v>
      </c>
      <c r="DM31">
        <v>-1.8676634843205651</v>
      </c>
      <c r="DN31">
        <v>0.19127501365018079</v>
      </c>
      <c r="DO31">
        <v>0</v>
      </c>
      <c r="DP31">
        <v>0.49433900000000008</v>
      </c>
      <c r="DQ31">
        <v>-5.3951916376305503E-2</v>
      </c>
      <c r="DR31">
        <v>1.2096720246897801E-2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3.2992900000000001</v>
      </c>
      <c r="EB31">
        <v>2.6251899999999999</v>
      </c>
      <c r="EC31">
        <v>2.6510499999999999E-2</v>
      </c>
      <c r="ED31">
        <v>2.7985300000000001E-2</v>
      </c>
      <c r="EE31">
        <v>0.13644800000000001</v>
      </c>
      <c r="EF31">
        <v>0.13370000000000001</v>
      </c>
      <c r="EG31">
        <v>29606.7</v>
      </c>
      <c r="EH31">
        <v>30086.9</v>
      </c>
      <c r="EI31">
        <v>28283.3</v>
      </c>
      <c r="EJ31">
        <v>29773.9</v>
      </c>
      <c r="EK31">
        <v>33605.9</v>
      </c>
      <c r="EL31">
        <v>35779.800000000003</v>
      </c>
      <c r="EM31">
        <v>39917.199999999997</v>
      </c>
      <c r="EN31">
        <v>42522.3</v>
      </c>
      <c r="EO31">
        <v>2.13592</v>
      </c>
      <c r="EP31">
        <v>2.2445200000000001</v>
      </c>
      <c r="EQ31">
        <v>0.14491399999999999</v>
      </c>
      <c r="ER31">
        <v>0</v>
      </c>
      <c r="ES31">
        <v>29.5459</v>
      </c>
      <c r="ET31">
        <v>999.9</v>
      </c>
      <c r="EU31">
        <v>74</v>
      </c>
      <c r="EV31">
        <v>32.5</v>
      </c>
      <c r="EW31">
        <v>35.919499999999999</v>
      </c>
      <c r="EX31">
        <v>57.197299999999998</v>
      </c>
      <c r="EY31">
        <v>-2.7283599999999999</v>
      </c>
      <c r="EZ31">
        <v>2</v>
      </c>
      <c r="FA31">
        <v>0.21571599999999999</v>
      </c>
      <c r="FB31">
        <v>-0.76138300000000003</v>
      </c>
      <c r="FC31">
        <v>20.269100000000002</v>
      </c>
      <c r="FD31">
        <v>5.2208800000000002</v>
      </c>
      <c r="FE31">
        <v>12.004</v>
      </c>
      <c r="FF31">
        <v>4.9874499999999999</v>
      </c>
      <c r="FG31">
        <v>3.2843</v>
      </c>
      <c r="FH31">
        <v>9999</v>
      </c>
      <c r="FI31">
        <v>9999</v>
      </c>
      <c r="FJ31">
        <v>9999</v>
      </c>
      <c r="FK31">
        <v>999.9</v>
      </c>
      <c r="FL31">
        <v>1.86578</v>
      </c>
      <c r="FM31">
        <v>1.8621799999999999</v>
      </c>
      <c r="FN31">
        <v>1.8641700000000001</v>
      </c>
      <c r="FO31">
        <v>1.8602000000000001</v>
      </c>
      <c r="FP31">
        <v>1.8609599999999999</v>
      </c>
      <c r="FQ31">
        <v>1.8600699999999999</v>
      </c>
      <c r="FR31">
        <v>1.8617699999999999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-3.5870000000000002</v>
      </c>
      <c r="GH31">
        <v>0.1676</v>
      </c>
      <c r="GI31">
        <v>-3.3530833021283568</v>
      </c>
      <c r="GJ31">
        <v>-2.7043828418459848E-3</v>
      </c>
      <c r="GK31">
        <v>1.1637646390227569E-6</v>
      </c>
      <c r="GL31">
        <v>-2.7935288173591201E-10</v>
      </c>
      <c r="GM31">
        <v>-0.1164435369592773</v>
      </c>
      <c r="GN31">
        <v>-1.575226436802038E-3</v>
      </c>
      <c r="GO31">
        <v>7.1853088279240026E-4</v>
      </c>
      <c r="GP31">
        <v>-1.2337336158236461E-5</v>
      </c>
      <c r="GQ31">
        <v>5</v>
      </c>
      <c r="GR31">
        <v>2087</v>
      </c>
      <c r="GS31">
        <v>4</v>
      </c>
      <c r="GT31">
        <v>31</v>
      </c>
      <c r="GU31">
        <v>6.2</v>
      </c>
      <c r="GV31">
        <v>6.2</v>
      </c>
      <c r="GW31">
        <v>0.455322</v>
      </c>
      <c r="GX31">
        <v>2.6013199999999999</v>
      </c>
      <c r="GY31">
        <v>2.04834</v>
      </c>
      <c r="GZ31">
        <v>2.6184099999999999</v>
      </c>
      <c r="HA31">
        <v>2.1972700000000001</v>
      </c>
      <c r="HB31">
        <v>2.3315399999999999</v>
      </c>
      <c r="HC31">
        <v>37.337800000000001</v>
      </c>
      <c r="HD31">
        <v>15.7081</v>
      </c>
      <c r="HE31">
        <v>18</v>
      </c>
      <c r="HF31">
        <v>603.99199999999996</v>
      </c>
      <c r="HG31">
        <v>767.21199999999999</v>
      </c>
      <c r="HH31">
        <v>30.9999</v>
      </c>
      <c r="HI31">
        <v>30.201899999999998</v>
      </c>
      <c r="HJ31">
        <v>30.000299999999999</v>
      </c>
      <c r="HK31">
        <v>30.1111</v>
      </c>
      <c r="HL31">
        <v>30.099599999999999</v>
      </c>
      <c r="HM31">
        <v>9.1194400000000009</v>
      </c>
      <c r="HN31">
        <v>12.817299999999999</v>
      </c>
      <c r="HO31">
        <v>100</v>
      </c>
      <c r="HP31">
        <v>31</v>
      </c>
      <c r="HQ31">
        <v>110.43899999999999</v>
      </c>
      <c r="HR31">
        <v>32.109000000000002</v>
      </c>
      <c r="HS31">
        <v>99.653800000000004</v>
      </c>
      <c r="HT31">
        <v>98.638900000000007</v>
      </c>
    </row>
    <row r="32" spans="1:228" x14ac:dyDescent="0.2">
      <c r="A32">
        <v>17</v>
      </c>
      <c r="B32">
        <v>1670952884.5</v>
      </c>
      <c r="C32">
        <v>64</v>
      </c>
      <c r="D32" t="s">
        <v>392</v>
      </c>
      <c r="E32" t="s">
        <v>393</v>
      </c>
      <c r="F32">
        <v>4</v>
      </c>
      <c r="G32">
        <v>1670952882.1875</v>
      </c>
      <c r="H32">
        <f t="shared" si="0"/>
        <v>1.2080289174534293E-3</v>
      </c>
      <c r="I32">
        <f t="shared" si="1"/>
        <v>1.2080289174534293</v>
      </c>
      <c r="J32">
        <f t="shared" si="2"/>
        <v>-8.5040049291257816E-2</v>
      </c>
      <c r="K32">
        <f t="shared" si="3"/>
        <v>89.18757500000001</v>
      </c>
      <c r="L32">
        <f t="shared" si="4"/>
        <v>88.747595295352596</v>
      </c>
      <c r="M32">
        <f t="shared" si="5"/>
        <v>8.9895002294121316</v>
      </c>
      <c r="N32">
        <f t="shared" si="6"/>
        <v>9.0340670443517563</v>
      </c>
      <c r="O32">
        <f t="shared" si="7"/>
        <v>8.2453425984384487E-2</v>
      </c>
      <c r="P32">
        <f t="shared" si="8"/>
        <v>3.6899123576973243</v>
      </c>
      <c r="Q32">
        <f t="shared" si="9"/>
        <v>8.144336275084639E-2</v>
      </c>
      <c r="R32">
        <f t="shared" si="10"/>
        <v>5.0991820863906384E-2</v>
      </c>
      <c r="S32">
        <f t="shared" si="11"/>
        <v>226.11292528999817</v>
      </c>
      <c r="T32">
        <f t="shared" si="12"/>
        <v>32.694853022683937</v>
      </c>
      <c r="U32">
        <f t="shared" si="13"/>
        <v>31.901887500000001</v>
      </c>
      <c r="V32">
        <f t="shared" si="14"/>
        <v>4.7486301332217629</v>
      </c>
      <c r="W32">
        <f t="shared" si="15"/>
        <v>69.71938991886266</v>
      </c>
      <c r="X32">
        <f t="shared" si="16"/>
        <v>3.3059137115034352</v>
      </c>
      <c r="Y32">
        <f t="shared" si="17"/>
        <v>4.7417421686431256</v>
      </c>
      <c r="Z32">
        <f t="shared" si="18"/>
        <v>1.4427164217183277</v>
      </c>
      <c r="AA32">
        <f t="shared" si="19"/>
        <v>-53.274075259696232</v>
      </c>
      <c r="AB32">
        <f t="shared" si="20"/>
        <v>-5.0975954725973764</v>
      </c>
      <c r="AC32">
        <f t="shared" si="21"/>
        <v>-0.31295804064279814</v>
      </c>
      <c r="AD32">
        <f t="shared" si="22"/>
        <v>167.42829651706177</v>
      </c>
      <c r="AE32">
        <f t="shared" si="23"/>
        <v>23.588496639603935</v>
      </c>
      <c r="AF32">
        <f t="shared" si="24"/>
        <v>1.2028738381603559</v>
      </c>
      <c r="AG32">
        <f t="shared" si="25"/>
        <v>-8.5040049291257816E-2</v>
      </c>
      <c r="AH32">
        <v>101.8610681436884</v>
      </c>
      <c r="AI32">
        <v>95.299454545454523</v>
      </c>
      <c r="AJ32">
        <v>1.7114827527340151</v>
      </c>
      <c r="AK32">
        <v>62.796082859660011</v>
      </c>
      <c r="AL32">
        <f t="shared" si="26"/>
        <v>1.2080289174534293</v>
      </c>
      <c r="AM32">
        <v>32.153672298424169</v>
      </c>
      <c r="AN32">
        <v>32.63783696969697</v>
      </c>
      <c r="AO32">
        <v>2.1427028914739509E-4</v>
      </c>
      <c r="AP32">
        <v>97.423616196260923</v>
      </c>
      <c r="AQ32">
        <v>75</v>
      </c>
      <c r="AR32">
        <v>12</v>
      </c>
      <c r="AS32">
        <f t="shared" si="27"/>
        <v>1</v>
      </c>
      <c r="AT32">
        <f t="shared" si="28"/>
        <v>0</v>
      </c>
      <c r="AU32">
        <f t="shared" si="29"/>
        <v>47682.153084181977</v>
      </c>
      <c r="AV32">
        <f t="shared" si="30"/>
        <v>1200.0025000000001</v>
      </c>
      <c r="AW32">
        <f t="shared" si="31"/>
        <v>1025.9256887512945</v>
      </c>
      <c r="AX32">
        <f t="shared" si="32"/>
        <v>0.85493629284213535</v>
      </c>
      <c r="AY32">
        <f t="shared" si="33"/>
        <v>0.188427045185321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1670952882.1875</v>
      </c>
      <c r="BF32">
        <v>89.18757500000001</v>
      </c>
      <c r="BG32">
        <v>99.030987499999995</v>
      </c>
      <c r="BH32">
        <v>32.637174999999999</v>
      </c>
      <c r="BI32">
        <v>32.153799999999997</v>
      </c>
      <c r="BJ32">
        <v>92.781787499999993</v>
      </c>
      <c r="BK32">
        <v>32.469562499999988</v>
      </c>
      <c r="BL32">
        <v>649.96362499999998</v>
      </c>
      <c r="BM32">
        <v>101.19312499999999</v>
      </c>
      <c r="BN32">
        <v>9.9762987499999997E-2</v>
      </c>
      <c r="BO32">
        <v>31.876262499999999</v>
      </c>
      <c r="BP32">
        <v>31.901887500000001</v>
      </c>
      <c r="BQ32">
        <v>999.9</v>
      </c>
      <c r="BR32">
        <v>0</v>
      </c>
      <c r="BS32">
        <v>0</v>
      </c>
      <c r="BT32">
        <v>9029.7649999999994</v>
      </c>
      <c r="BU32">
        <v>0</v>
      </c>
      <c r="BV32">
        <v>55.414025000000002</v>
      </c>
      <c r="BW32">
        <v>-9.8434487500000003</v>
      </c>
      <c r="BX32">
        <v>92.196600000000004</v>
      </c>
      <c r="BY32">
        <v>102.32112499999999</v>
      </c>
      <c r="BZ32">
        <v>0.48337599999999997</v>
      </c>
      <c r="CA32">
        <v>99.030987499999995</v>
      </c>
      <c r="CB32">
        <v>32.153799999999997</v>
      </c>
      <c r="CC32">
        <v>3.30265875</v>
      </c>
      <c r="CD32">
        <v>3.2537449999999999</v>
      </c>
      <c r="CE32">
        <v>25.638037499999999</v>
      </c>
      <c r="CF32">
        <v>25.386775</v>
      </c>
      <c r="CG32">
        <v>1200.0025000000001</v>
      </c>
      <c r="CH32">
        <v>0.50004012499999995</v>
      </c>
      <c r="CI32">
        <v>0.499959875</v>
      </c>
      <c r="CJ32">
        <v>0</v>
      </c>
      <c r="CK32">
        <v>1032.3362500000001</v>
      </c>
      <c r="CL32">
        <v>4.9990899999999998</v>
      </c>
      <c r="CM32">
        <v>11652.6625</v>
      </c>
      <c r="CN32">
        <v>9558.005000000001</v>
      </c>
      <c r="CO32">
        <v>40</v>
      </c>
      <c r="CP32">
        <v>41.625</v>
      </c>
      <c r="CQ32">
        <v>40.811999999999998</v>
      </c>
      <c r="CR32">
        <v>40.75</v>
      </c>
      <c r="CS32">
        <v>41.5</v>
      </c>
      <c r="CT32">
        <v>597.55124999999998</v>
      </c>
      <c r="CU32">
        <v>597.45375000000001</v>
      </c>
      <c r="CV32">
        <v>0</v>
      </c>
      <c r="CW32">
        <v>1670952916.5999999</v>
      </c>
      <c r="CX32">
        <v>0</v>
      </c>
      <c r="CY32">
        <v>1670952507.5</v>
      </c>
      <c r="CZ32" t="s">
        <v>356</v>
      </c>
      <c r="DA32">
        <v>1670952506.5</v>
      </c>
      <c r="DB32">
        <v>1670952507.5</v>
      </c>
      <c r="DC32">
        <v>15</v>
      </c>
      <c r="DD32">
        <v>1E-3</v>
      </c>
      <c r="DE32">
        <v>-8.0000000000000002E-3</v>
      </c>
      <c r="DF32">
        <v>-4.3029999999999999</v>
      </c>
      <c r="DG32">
        <v>0.154</v>
      </c>
      <c r="DH32">
        <v>415</v>
      </c>
      <c r="DI32">
        <v>32</v>
      </c>
      <c r="DJ32">
        <v>0.37</v>
      </c>
      <c r="DK32">
        <v>0.16</v>
      </c>
      <c r="DL32">
        <v>-9.5520965853658542</v>
      </c>
      <c r="DM32">
        <v>-1.7544556097560999</v>
      </c>
      <c r="DN32">
        <v>0.17845458504876141</v>
      </c>
      <c r="DO32">
        <v>0</v>
      </c>
      <c r="DP32">
        <v>0.49313978048780488</v>
      </c>
      <c r="DQ32">
        <v>-0.1128615470383264</v>
      </c>
      <c r="DR32">
        <v>1.20331599594766E-2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383</v>
      </c>
      <c r="EA32">
        <v>3.2995700000000001</v>
      </c>
      <c r="EB32">
        <v>2.6253799999999998</v>
      </c>
      <c r="EC32">
        <v>2.8398099999999999E-2</v>
      </c>
      <c r="ED32">
        <v>2.9859799999999999E-2</v>
      </c>
      <c r="EE32">
        <v>0.13645499999999999</v>
      </c>
      <c r="EF32">
        <v>0.13370099999999999</v>
      </c>
      <c r="EG32">
        <v>29548.799999999999</v>
      </c>
      <c r="EH32">
        <v>30028.5</v>
      </c>
      <c r="EI32">
        <v>28282.799999999999</v>
      </c>
      <c r="EJ32">
        <v>29773.5</v>
      </c>
      <c r="EK32">
        <v>33605.9</v>
      </c>
      <c r="EL32">
        <v>35779.599999999999</v>
      </c>
      <c r="EM32">
        <v>39917.4</v>
      </c>
      <c r="EN32">
        <v>42522</v>
      </c>
      <c r="EO32">
        <v>2.1346799999999999</v>
      </c>
      <c r="EP32">
        <v>2.2443499999999998</v>
      </c>
      <c r="EQ32">
        <v>0.14591999999999999</v>
      </c>
      <c r="ER32">
        <v>0</v>
      </c>
      <c r="ES32">
        <v>29.543500000000002</v>
      </c>
      <c r="ET32">
        <v>999.9</v>
      </c>
      <c r="EU32">
        <v>74</v>
      </c>
      <c r="EV32">
        <v>32.5</v>
      </c>
      <c r="EW32">
        <v>35.919400000000003</v>
      </c>
      <c r="EX32">
        <v>57.077300000000001</v>
      </c>
      <c r="EY32">
        <v>-2.7804500000000001</v>
      </c>
      <c r="EZ32">
        <v>2</v>
      </c>
      <c r="FA32">
        <v>0.216118</v>
      </c>
      <c r="FB32">
        <v>-0.76138099999999997</v>
      </c>
      <c r="FC32">
        <v>20.269200000000001</v>
      </c>
      <c r="FD32">
        <v>5.2202799999999998</v>
      </c>
      <c r="FE32">
        <v>12.004</v>
      </c>
      <c r="FF32">
        <v>4.9877500000000001</v>
      </c>
      <c r="FG32">
        <v>3.2842799999999999</v>
      </c>
      <c r="FH32">
        <v>9999</v>
      </c>
      <c r="FI32">
        <v>9999</v>
      </c>
      <c r="FJ32">
        <v>9999</v>
      </c>
      <c r="FK32">
        <v>999.9</v>
      </c>
      <c r="FL32">
        <v>1.8657999999999999</v>
      </c>
      <c r="FM32">
        <v>1.8621799999999999</v>
      </c>
      <c r="FN32">
        <v>1.8641700000000001</v>
      </c>
      <c r="FO32">
        <v>1.8602000000000001</v>
      </c>
      <c r="FP32">
        <v>1.8609599999999999</v>
      </c>
      <c r="FQ32">
        <v>1.86006</v>
      </c>
      <c r="FR32">
        <v>1.86175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-3.6040000000000001</v>
      </c>
      <c r="GH32">
        <v>0.1676</v>
      </c>
      <c r="GI32">
        <v>-3.3530833021283568</v>
      </c>
      <c r="GJ32">
        <v>-2.7043828418459848E-3</v>
      </c>
      <c r="GK32">
        <v>1.1637646390227569E-6</v>
      </c>
      <c r="GL32">
        <v>-2.7935288173591201E-10</v>
      </c>
      <c r="GM32">
        <v>-0.1164435369592773</v>
      </c>
      <c r="GN32">
        <v>-1.575226436802038E-3</v>
      </c>
      <c r="GO32">
        <v>7.1853088279240026E-4</v>
      </c>
      <c r="GP32">
        <v>-1.2337336158236461E-5</v>
      </c>
      <c r="GQ32">
        <v>5</v>
      </c>
      <c r="GR32">
        <v>2087</v>
      </c>
      <c r="GS32">
        <v>4</v>
      </c>
      <c r="GT32">
        <v>31</v>
      </c>
      <c r="GU32">
        <v>6.3</v>
      </c>
      <c r="GV32">
        <v>6.3</v>
      </c>
      <c r="GW32">
        <v>0.474854</v>
      </c>
      <c r="GX32">
        <v>2.6061999999999999</v>
      </c>
      <c r="GY32">
        <v>2.04834</v>
      </c>
      <c r="GZ32">
        <v>2.6184099999999999</v>
      </c>
      <c r="HA32">
        <v>2.1972700000000001</v>
      </c>
      <c r="HB32">
        <v>2.3303199999999999</v>
      </c>
      <c r="HC32">
        <v>37.337800000000001</v>
      </c>
      <c r="HD32">
        <v>15.699299999999999</v>
      </c>
      <c r="HE32">
        <v>18</v>
      </c>
      <c r="HF32">
        <v>603.08900000000006</v>
      </c>
      <c r="HG32">
        <v>767.04200000000003</v>
      </c>
      <c r="HH32">
        <v>31</v>
      </c>
      <c r="HI32">
        <v>30.203900000000001</v>
      </c>
      <c r="HJ32">
        <v>30.000299999999999</v>
      </c>
      <c r="HK32">
        <v>30.112400000000001</v>
      </c>
      <c r="HL32">
        <v>30.099599999999999</v>
      </c>
      <c r="HM32">
        <v>9.5189800000000009</v>
      </c>
      <c r="HN32">
        <v>12.817299999999999</v>
      </c>
      <c r="HO32">
        <v>100</v>
      </c>
      <c r="HP32">
        <v>31</v>
      </c>
      <c r="HQ32">
        <v>117.11799999999999</v>
      </c>
      <c r="HR32">
        <v>32.109000000000002</v>
      </c>
      <c r="HS32">
        <v>99.653400000000005</v>
      </c>
      <c r="HT32">
        <v>98.638000000000005</v>
      </c>
    </row>
    <row r="33" spans="1:228" x14ac:dyDescent="0.2">
      <c r="A33">
        <v>18</v>
      </c>
      <c r="B33">
        <v>1670952888.5</v>
      </c>
      <c r="C33">
        <v>68</v>
      </c>
      <c r="D33" t="s">
        <v>394</v>
      </c>
      <c r="E33" t="s">
        <v>395</v>
      </c>
      <c r="F33">
        <v>4</v>
      </c>
      <c r="G33">
        <v>1670952886.5</v>
      </c>
      <c r="H33">
        <f t="shared" si="0"/>
        <v>1.1965011560293108E-3</v>
      </c>
      <c r="I33">
        <f t="shared" si="1"/>
        <v>1.1965011560293108</v>
      </c>
      <c r="J33">
        <f t="shared" si="2"/>
        <v>-0.23696080471895414</v>
      </c>
      <c r="K33">
        <f t="shared" si="3"/>
        <v>96.361085714285736</v>
      </c>
      <c r="L33">
        <f t="shared" si="4"/>
        <v>98.750729004575433</v>
      </c>
      <c r="M33">
        <f t="shared" si="5"/>
        <v>10.002888120363332</v>
      </c>
      <c r="N33">
        <f t="shared" si="6"/>
        <v>9.7608308239636532</v>
      </c>
      <c r="O33">
        <f t="shared" si="7"/>
        <v>8.1349442745678263E-2</v>
      </c>
      <c r="P33">
        <f t="shared" si="8"/>
        <v>3.682176867370079</v>
      </c>
      <c r="Q33">
        <f t="shared" si="9"/>
        <v>8.0364033427678269E-2</v>
      </c>
      <c r="R33">
        <f t="shared" si="10"/>
        <v>5.0315061362706713E-2</v>
      </c>
      <c r="S33">
        <f t="shared" si="11"/>
        <v>226.11084815532456</v>
      </c>
      <c r="T33">
        <f t="shared" si="12"/>
        <v>32.699784202583366</v>
      </c>
      <c r="U33">
        <f t="shared" si="13"/>
        <v>31.921471428571429</v>
      </c>
      <c r="V33">
        <f t="shared" si="14"/>
        <v>4.7539001371280962</v>
      </c>
      <c r="W33">
        <f t="shared" si="15"/>
        <v>69.712903666013432</v>
      </c>
      <c r="X33">
        <f t="shared" si="16"/>
        <v>3.3057763680202799</v>
      </c>
      <c r="Y33">
        <f t="shared" si="17"/>
        <v>4.7419863385089753</v>
      </c>
      <c r="Z33">
        <f t="shared" si="18"/>
        <v>1.4481237691078164</v>
      </c>
      <c r="AA33">
        <f t="shared" si="19"/>
        <v>-52.765700980892603</v>
      </c>
      <c r="AB33">
        <f t="shared" si="20"/>
        <v>-8.7941489038229044</v>
      </c>
      <c r="AC33">
        <f t="shared" si="21"/>
        <v>-0.54109030577833395</v>
      </c>
      <c r="AD33">
        <f t="shared" si="22"/>
        <v>164.00990796483072</v>
      </c>
      <c r="AE33">
        <f t="shared" si="23"/>
        <v>23.537764949926093</v>
      </c>
      <c r="AF33">
        <f t="shared" si="24"/>
        <v>1.1953402290932045</v>
      </c>
      <c r="AG33">
        <f t="shared" si="25"/>
        <v>-0.23696080471895414</v>
      </c>
      <c r="AH33">
        <v>108.7130422356893</v>
      </c>
      <c r="AI33">
        <v>102.1887775757576</v>
      </c>
      <c r="AJ33">
        <v>1.7188649095448381</v>
      </c>
      <c r="AK33">
        <v>62.796082859660011</v>
      </c>
      <c r="AL33">
        <f t="shared" si="26"/>
        <v>1.1965011560293108</v>
      </c>
      <c r="AM33">
        <v>32.154049812625622</v>
      </c>
      <c r="AN33">
        <v>32.635595151515147</v>
      </c>
      <c r="AO33">
        <v>-1.302537437842916E-4</v>
      </c>
      <c r="AP33">
        <v>97.423616196260923</v>
      </c>
      <c r="AQ33">
        <v>76</v>
      </c>
      <c r="AR33">
        <v>12</v>
      </c>
      <c r="AS33">
        <f t="shared" si="27"/>
        <v>1</v>
      </c>
      <c r="AT33">
        <f t="shared" si="28"/>
        <v>0</v>
      </c>
      <c r="AU33">
        <f t="shared" si="29"/>
        <v>47543.151845065906</v>
      </c>
      <c r="AV33">
        <f t="shared" si="30"/>
        <v>1199.991428571429</v>
      </c>
      <c r="AW33">
        <f t="shared" si="31"/>
        <v>1025.9162280597538</v>
      </c>
      <c r="AX33">
        <f t="shared" si="32"/>
        <v>0.85493629673762839</v>
      </c>
      <c r="AY33">
        <f t="shared" si="33"/>
        <v>0.18842705270362306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1670952886.5</v>
      </c>
      <c r="BF33">
        <v>96.361085714285736</v>
      </c>
      <c r="BG33">
        <v>106.1857142857143</v>
      </c>
      <c r="BH33">
        <v>32.635357142857139</v>
      </c>
      <c r="BI33">
        <v>32.155057142857139</v>
      </c>
      <c r="BJ33">
        <v>99.973214285714292</v>
      </c>
      <c r="BK33">
        <v>32.467771428571417</v>
      </c>
      <c r="BL33">
        <v>650.02928571428572</v>
      </c>
      <c r="BM33">
        <v>101.1942857142857</v>
      </c>
      <c r="BN33">
        <v>0.1000360714285714</v>
      </c>
      <c r="BO33">
        <v>31.87717142857143</v>
      </c>
      <c r="BP33">
        <v>31.921471428571429</v>
      </c>
      <c r="BQ33">
        <v>999.89999999999986</v>
      </c>
      <c r="BR33">
        <v>0</v>
      </c>
      <c r="BS33">
        <v>0</v>
      </c>
      <c r="BT33">
        <v>9002.9471428571433</v>
      </c>
      <c r="BU33">
        <v>0</v>
      </c>
      <c r="BV33">
        <v>55.536457142857152</v>
      </c>
      <c r="BW33">
        <v>-9.8246928571428551</v>
      </c>
      <c r="BX33">
        <v>99.612000000000009</v>
      </c>
      <c r="BY33">
        <v>109.71342857142859</v>
      </c>
      <c r="BZ33">
        <v>0.4802878571428571</v>
      </c>
      <c r="CA33">
        <v>106.1857142857143</v>
      </c>
      <c r="CB33">
        <v>32.155057142857139</v>
      </c>
      <c r="CC33">
        <v>3.3025099999999998</v>
      </c>
      <c r="CD33">
        <v>3.2539085714285712</v>
      </c>
      <c r="CE33">
        <v>25.63728571428571</v>
      </c>
      <c r="CF33">
        <v>25.387642857142851</v>
      </c>
      <c r="CG33">
        <v>1199.991428571429</v>
      </c>
      <c r="CH33">
        <v>0.50004142857142864</v>
      </c>
      <c r="CI33">
        <v>0.49995857142857147</v>
      </c>
      <c r="CJ33">
        <v>0</v>
      </c>
      <c r="CK33">
        <v>1031.5571428571429</v>
      </c>
      <c r="CL33">
        <v>4.9990899999999998</v>
      </c>
      <c r="CM33">
        <v>11644.685714285721</v>
      </c>
      <c r="CN33">
        <v>9557.9257142857132</v>
      </c>
      <c r="CO33">
        <v>40</v>
      </c>
      <c r="CP33">
        <v>41.625</v>
      </c>
      <c r="CQ33">
        <v>40.811999999999998</v>
      </c>
      <c r="CR33">
        <v>40.75</v>
      </c>
      <c r="CS33">
        <v>41.5</v>
      </c>
      <c r="CT33">
        <v>597.54571428571421</v>
      </c>
      <c r="CU33">
        <v>597.44857142857131</v>
      </c>
      <c r="CV33">
        <v>0</v>
      </c>
      <c r="CW33">
        <v>1670952920.8</v>
      </c>
      <c r="CX33">
        <v>0</v>
      </c>
      <c r="CY33">
        <v>1670952507.5</v>
      </c>
      <c r="CZ33" t="s">
        <v>356</v>
      </c>
      <c r="DA33">
        <v>1670952506.5</v>
      </c>
      <c r="DB33">
        <v>1670952507.5</v>
      </c>
      <c r="DC33">
        <v>15</v>
      </c>
      <c r="DD33">
        <v>1E-3</v>
      </c>
      <c r="DE33">
        <v>-8.0000000000000002E-3</v>
      </c>
      <c r="DF33">
        <v>-4.3029999999999999</v>
      </c>
      <c r="DG33">
        <v>0.154</v>
      </c>
      <c r="DH33">
        <v>415</v>
      </c>
      <c r="DI33">
        <v>32</v>
      </c>
      <c r="DJ33">
        <v>0.37</v>
      </c>
      <c r="DK33">
        <v>0.16</v>
      </c>
      <c r="DL33">
        <v>-9.6526260975609759</v>
      </c>
      <c r="DM33">
        <v>-1.610414634146343</v>
      </c>
      <c r="DN33">
        <v>0.167794227158439</v>
      </c>
      <c r="DO33">
        <v>0</v>
      </c>
      <c r="DP33">
        <v>0.48692695121951213</v>
      </c>
      <c r="DQ33">
        <v>-5.9689024390244323E-2</v>
      </c>
      <c r="DR33">
        <v>6.8594265420241452E-3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3.2995899999999998</v>
      </c>
      <c r="EB33">
        <v>2.6252399999999998</v>
      </c>
      <c r="EC33">
        <v>3.0279500000000001E-2</v>
      </c>
      <c r="ED33">
        <v>3.1702399999999999E-2</v>
      </c>
      <c r="EE33">
        <v>0.13645099999999999</v>
      </c>
      <c r="EF33">
        <v>0.13371</v>
      </c>
      <c r="EG33">
        <v>29491.8</v>
      </c>
      <c r="EH33">
        <v>29971.5</v>
      </c>
      <c r="EI33">
        <v>28283</v>
      </c>
      <c r="EJ33">
        <v>29773.5</v>
      </c>
      <c r="EK33">
        <v>33605.9</v>
      </c>
      <c r="EL33">
        <v>35779.300000000003</v>
      </c>
      <c r="EM33">
        <v>39917</v>
      </c>
      <c r="EN33">
        <v>42521.9</v>
      </c>
      <c r="EO33">
        <v>2.1343000000000001</v>
      </c>
      <c r="EP33">
        <v>2.2442299999999999</v>
      </c>
      <c r="EQ33">
        <v>0.14618</v>
      </c>
      <c r="ER33">
        <v>0</v>
      </c>
      <c r="ES33">
        <v>29.5458</v>
      </c>
      <c r="ET33">
        <v>999.9</v>
      </c>
      <c r="EU33">
        <v>74</v>
      </c>
      <c r="EV33">
        <v>32.5</v>
      </c>
      <c r="EW33">
        <v>35.918799999999997</v>
      </c>
      <c r="EX33">
        <v>56.807299999999998</v>
      </c>
      <c r="EY33">
        <v>-2.7964699999999998</v>
      </c>
      <c r="EZ33">
        <v>2</v>
      </c>
      <c r="FA33">
        <v>0.216006</v>
      </c>
      <c r="FB33">
        <v>-0.76172700000000004</v>
      </c>
      <c r="FC33">
        <v>20.269200000000001</v>
      </c>
      <c r="FD33">
        <v>5.22058</v>
      </c>
      <c r="FE33">
        <v>12.004</v>
      </c>
      <c r="FF33">
        <v>4.9877500000000001</v>
      </c>
      <c r="FG33">
        <v>3.2843800000000001</v>
      </c>
      <c r="FH33">
        <v>9999</v>
      </c>
      <c r="FI33">
        <v>9999</v>
      </c>
      <c r="FJ33">
        <v>9999</v>
      </c>
      <c r="FK33">
        <v>999.9</v>
      </c>
      <c r="FL33">
        <v>1.86581</v>
      </c>
      <c r="FM33">
        <v>1.8621799999999999</v>
      </c>
      <c r="FN33">
        <v>1.8641700000000001</v>
      </c>
      <c r="FO33">
        <v>1.8602000000000001</v>
      </c>
      <c r="FP33">
        <v>1.8609599999999999</v>
      </c>
      <c r="FQ33">
        <v>1.86008</v>
      </c>
      <c r="FR33">
        <v>1.8617600000000001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-3.62</v>
      </c>
      <c r="GH33">
        <v>0.1676</v>
      </c>
      <c r="GI33">
        <v>-3.3530833021283568</v>
      </c>
      <c r="GJ33">
        <v>-2.7043828418459848E-3</v>
      </c>
      <c r="GK33">
        <v>1.1637646390227569E-6</v>
      </c>
      <c r="GL33">
        <v>-2.7935288173591201E-10</v>
      </c>
      <c r="GM33">
        <v>-0.1164435369592773</v>
      </c>
      <c r="GN33">
        <v>-1.575226436802038E-3</v>
      </c>
      <c r="GO33">
        <v>7.1853088279240026E-4</v>
      </c>
      <c r="GP33">
        <v>-1.2337336158236461E-5</v>
      </c>
      <c r="GQ33">
        <v>5</v>
      </c>
      <c r="GR33">
        <v>2087</v>
      </c>
      <c r="GS33">
        <v>4</v>
      </c>
      <c r="GT33">
        <v>31</v>
      </c>
      <c r="GU33">
        <v>6.4</v>
      </c>
      <c r="GV33">
        <v>6.3</v>
      </c>
      <c r="GW33">
        <v>0.49316399999999999</v>
      </c>
      <c r="GX33">
        <v>2.6037599999999999</v>
      </c>
      <c r="GY33">
        <v>2.04834</v>
      </c>
      <c r="GZ33">
        <v>2.6196299999999999</v>
      </c>
      <c r="HA33">
        <v>2.1972700000000001</v>
      </c>
      <c r="HB33">
        <v>2.3547400000000001</v>
      </c>
      <c r="HC33">
        <v>37.337800000000001</v>
      </c>
      <c r="HD33">
        <v>15.7081</v>
      </c>
      <c r="HE33">
        <v>18</v>
      </c>
      <c r="HF33">
        <v>602.827</v>
      </c>
      <c r="HG33">
        <v>766.95299999999997</v>
      </c>
      <c r="HH33">
        <v>31</v>
      </c>
      <c r="HI33">
        <v>30.204499999999999</v>
      </c>
      <c r="HJ33">
        <v>30.0001</v>
      </c>
      <c r="HK33">
        <v>30.113700000000001</v>
      </c>
      <c r="HL33">
        <v>30.1021</v>
      </c>
      <c r="HM33">
        <v>9.9329199999999993</v>
      </c>
      <c r="HN33">
        <v>12.817299999999999</v>
      </c>
      <c r="HO33">
        <v>100</v>
      </c>
      <c r="HP33">
        <v>31</v>
      </c>
      <c r="HQ33">
        <v>123.797</v>
      </c>
      <c r="HR33">
        <v>32.109000000000002</v>
      </c>
      <c r="HS33">
        <v>99.653099999999995</v>
      </c>
      <c r="HT33">
        <v>98.637900000000002</v>
      </c>
    </row>
    <row r="34" spans="1:228" x14ac:dyDescent="0.2">
      <c r="A34">
        <v>19</v>
      </c>
      <c r="B34">
        <v>1670952892.5</v>
      </c>
      <c r="C34">
        <v>72</v>
      </c>
      <c r="D34" t="s">
        <v>396</v>
      </c>
      <c r="E34" t="s">
        <v>397</v>
      </c>
      <c r="F34">
        <v>4</v>
      </c>
      <c r="G34">
        <v>1670952890.1875</v>
      </c>
      <c r="H34">
        <f t="shared" si="0"/>
        <v>1.2018841986115557E-3</v>
      </c>
      <c r="I34">
        <f t="shared" si="1"/>
        <v>1.2018841986115556</v>
      </c>
      <c r="J34">
        <f t="shared" si="2"/>
        <v>-0.11918129400046749</v>
      </c>
      <c r="K34">
        <f t="shared" si="3"/>
        <v>102.49705</v>
      </c>
      <c r="L34">
        <f t="shared" si="4"/>
        <v>102.41870531372587</v>
      </c>
      <c r="M34">
        <f t="shared" si="5"/>
        <v>10.374426043143581</v>
      </c>
      <c r="N34">
        <f t="shared" si="6"/>
        <v>10.382361909459551</v>
      </c>
      <c r="O34">
        <f t="shared" si="7"/>
        <v>8.17548621901521E-2</v>
      </c>
      <c r="P34">
        <f t="shared" si="8"/>
        <v>3.6690574706989474</v>
      </c>
      <c r="Q34">
        <f t="shared" si="9"/>
        <v>8.0756159668634017E-2</v>
      </c>
      <c r="R34">
        <f t="shared" si="10"/>
        <v>5.0561312668125163E-2</v>
      </c>
      <c r="S34">
        <f t="shared" si="11"/>
        <v>226.11354141480595</v>
      </c>
      <c r="T34">
        <f t="shared" si="12"/>
        <v>32.700840911759094</v>
      </c>
      <c r="U34">
        <f t="shared" si="13"/>
        <v>31.920862499999998</v>
      </c>
      <c r="V34">
        <f t="shared" si="14"/>
        <v>4.7537361987560214</v>
      </c>
      <c r="W34">
        <f t="shared" si="15"/>
        <v>69.723419554114159</v>
      </c>
      <c r="X34">
        <f t="shared" si="16"/>
        <v>3.3061633172392004</v>
      </c>
      <c r="Y34">
        <f t="shared" si="17"/>
        <v>4.7418261157905501</v>
      </c>
      <c r="Z34">
        <f t="shared" si="18"/>
        <v>1.447572881516821</v>
      </c>
      <c r="AA34">
        <f t="shared" si="19"/>
        <v>-53.003093158769602</v>
      </c>
      <c r="AB34">
        <f t="shared" si="20"/>
        <v>-8.760343249932621</v>
      </c>
      <c r="AC34">
        <f t="shared" si="21"/>
        <v>-0.54093442020203353</v>
      </c>
      <c r="AD34">
        <f t="shared" si="22"/>
        <v>163.80917058590168</v>
      </c>
      <c r="AE34">
        <f t="shared" si="23"/>
        <v>23.652900291743972</v>
      </c>
      <c r="AF34">
        <f t="shared" si="24"/>
        <v>1.1948166906278275</v>
      </c>
      <c r="AG34">
        <f t="shared" si="25"/>
        <v>-0.11918129400046749</v>
      </c>
      <c r="AH34">
        <v>115.6333970698923</v>
      </c>
      <c r="AI34">
        <v>109.06656969696969</v>
      </c>
      <c r="AJ34">
        <v>1.7169291293674389</v>
      </c>
      <c r="AK34">
        <v>62.796082859660011</v>
      </c>
      <c r="AL34">
        <f t="shared" si="26"/>
        <v>1.2018841986115556</v>
      </c>
      <c r="AM34">
        <v>32.158372414391138</v>
      </c>
      <c r="AN34">
        <v>32.640244848484862</v>
      </c>
      <c r="AO34">
        <v>1.700000164693261E-4</v>
      </c>
      <c r="AP34">
        <v>97.423616196260923</v>
      </c>
      <c r="AQ34">
        <v>75</v>
      </c>
      <c r="AR34">
        <v>12</v>
      </c>
      <c r="AS34">
        <f t="shared" si="27"/>
        <v>1</v>
      </c>
      <c r="AT34">
        <f t="shared" si="28"/>
        <v>0</v>
      </c>
      <c r="AU34">
        <f t="shared" si="29"/>
        <v>47307.829245769317</v>
      </c>
      <c r="AV34">
        <f t="shared" si="30"/>
        <v>1200.0050000000001</v>
      </c>
      <c r="AW34">
        <f t="shared" si="31"/>
        <v>1025.927901251195</v>
      </c>
      <c r="AX34">
        <f t="shared" si="32"/>
        <v>0.85493635547451452</v>
      </c>
      <c r="AY34">
        <f t="shared" si="33"/>
        <v>0.188427166065813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1670952890.1875</v>
      </c>
      <c r="BF34">
        <v>102.49705</v>
      </c>
      <c r="BG34">
        <v>112.37175000000001</v>
      </c>
      <c r="BH34">
        <v>32.639200000000002</v>
      </c>
      <c r="BI34">
        <v>32.159149999999997</v>
      </c>
      <c r="BJ34">
        <v>106.12462499999999</v>
      </c>
      <c r="BK34">
        <v>32.471550000000001</v>
      </c>
      <c r="BL34">
        <v>650.080375</v>
      </c>
      <c r="BM34">
        <v>101.194</v>
      </c>
      <c r="BN34">
        <v>0.10025100000000001</v>
      </c>
      <c r="BO34">
        <v>31.876574999999999</v>
      </c>
      <c r="BP34">
        <v>31.920862499999998</v>
      </c>
      <c r="BQ34">
        <v>999.9</v>
      </c>
      <c r="BR34">
        <v>0</v>
      </c>
      <c r="BS34">
        <v>0</v>
      </c>
      <c r="BT34">
        <v>8957.7337499999994</v>
      </c>
      <c r="BU34">
        <v>0</v>
      </c>
      <c r="BV34">
        <v>55.610700000000008</v>
      </c>
      <c r="BW34">
        <v>-9.8747462499999994</v>
      </c>
      <c r="BX34">
        <v>105.955375</v>
      </c>
      <c r="BY34">
        <v>116.105625</v>
      </c>
      <c r="BZ34">
        <v>0.48004049999999998</v>
      </c>
      <c r="CA34">
        <v>112.37175000000001</v>
      </c>
      <c r="CB34">
        <v>32.159149999999997</v>
      </c>
      <c r="CC34">
        <v>3.3028862499999998</v>
      </c>
      <c r="CD34">
        <v>3.2543074999999999</v>
      </c>
      <c r="CE34">
        <v>25.639199999999999</v>
      </c>
      <c r="CF34">
        <v>25.389712500000002</v>
      </c>
      <c r="CG34">
        <v>1200.0050000000001</v>
      </c>
      <c r="CH34">
        <v>0.50003862500000007</v>
      </c>
      <c r="CI34">
        <v>0.49996137499999999</v>
      </c>
      <c r="CJ34">
        <v>0</v>
      </c>
      <c r="CK34">
        <v>1030.885</v>
      </c>
      <c r="CL34">
        <v>4.9990899999999998</v>
      </c>
      <c r="CM34">
        <v>11638.862499999999</v>
      </c>
      <c r="CN34">
        <v>9558.0174999999999</v>
      </c>
      <c r="CO34">
        <v>40.007750000000001</v>
      </c>
      <c r="CP34">
        <v>41.625</v>
      </c>
      <c r="CQ34">
        <v>40.811999999999998</v>
      </c>
      <c r="CR34">
        <v>40.75</v>
      </c>
      <c r="CS34">
        <v>41.5</v>
      </c>
      <c r="CT34">
        <v>597.54999999999995</v>
      </c>
      <c r="CU34">
        <v>597.45749999999998</v>
      </c>
      <c r="CV34">
        <v>0</v>
      </c>
      <c r="CW34">
        <v>1670952924.4000001</v>
      </c>
      <c r="CX34">
        <v>0</v>
      </c>
      <c r="CY34">
        <v>1670952507.5</v>
      </c>
      <c r="CZ34" t="s">
        <v>356</v>
      </c>
      <c r="DA34">
        <v>1670952506.5</v>
      </c>
      <c r="DB34">
        <v>1670952507.5</v>
      </c>
      <c r="DC34">
        <v>15</v>
      </c>
      <c r="DD34">
        <v>1E-3</v>
      </c>
      <c r="DE34">
        <v>-8.0000000000000002E-3</v>
      </c>
      <c r="DF34">
        <v>-4.3029999999999999</v>
      </c>
      <c r="DG34">
        <v>0.154</v>
      </c>
      <c r="DH34">
        <v>415</v>
      </c>
      <c r="DI34">
        <v>32</v>
      </c>
      <c r="DJ34">
        <v>0.37</v>
      </c>
      <c r="DK34">
        <v>0.16</v>
      </c>
      <c r="DL34">
        <v>-9.7299278048780504</v>
      </c>
      <c r="DM34">
        <v>-1.346220000000014</v>
      </c>
      <c r="DN34">
        <v>0.14859789265012971</v>
      </c>
      <c r="DO34">
        <v>0</v>
      </c>
      <c r="DP34">
        <v>0.48332524390243908</v>
      </c>
      <c r="DQ34">
        <v>-3.1739979094076241E-2</v>
      </c>
      <c r="DR34">
        <v>4.0915625423635594E-3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3.2995399999999999</v>
      </c>
      <c r="EB34">
        <v>2.62513</v>
      </c>
      <c r="EC34">
        <v>3.2141000000000003E-2</v>
      </c>
      <c r="ED34">
        <v>3.3564999999999998E-2</v>
      </c>
      <c r="EE34">
        <v>0.136462</v>
      </c>
      <c r="EF34">
        <v>0.13372000000000001</v>
      </c>
      <c r="EG34">
        <v>29435.1</v>
      </c>
      <c r="EH34">
        <v>29913.4</v>
      </c>
      <c r="EI34">
        <v>28282.9</v>
      </c>
      <c r="EJ34">
        <v>29773.1</v>
      </c>
      <c r="EK34">
        <v>33605.800000000003</v>
      </c>
      <c r="EL34">
        <v>35778.5</v>
      </c>
      <c r="EM34">
        <v>39917.300000000003</v>
      </c>
      <c r="EN34">
        <v>42521.3</v>
      </c>
      <c r="EO34">
        <v>2.1349300000000002</v>
      </c>
      <c r="EP34">
        <v>2.2442299999999999</v>
      </c>
      <c r="EQ34">
        <v>0.14610600000000001</v>
      </c>
      <c r="ER34">
        <v>0</v>
      </c>
      <c r="ES34">
        <v>29.5471</v>
      </c>
      <c r="ET34">
        <v>999.9</v>
      </c>
      <c r="EU34">
        <v>74</v>
      </c>
      <c r="EV34">
        <v>32.5</v>
      </c>
      <c r="EW34">
        <v>35.919899999999998</v>
      </c>
      <c r="EX34">
        <v>56.927300000000002</v>
      </c>
      <c r="EY34">
        <v>-2.77244</v>
      </c>
      <c r="EZ34">
        <v>2</v>
      </c>
      <c r="FA34">
        <v>0.216026</v>
      </c>
      <c r="FB34">
        <v>-0.76181900000000002</v>
      </c>
      <c r="FC34">
        <v>20.269200000000001</v>
      </c>
      <c r="FD34">
        <v>5.2208800000000002</v>
      </c>
      <c r="FE34">
        <v>12.004</v>
      </c>
      <c r="FF34">
        <v>4.9874999999999998</v>
      </c>
      <c r="FG34">
        <v>3.2843499999999999</v>
      </c>
      <c r="FH34">
        <v>9999</v>
      </c>
      <c r="FI34">
        <v>9999</v>
      </c>
      <c r="FJ34">
        <v>9999</v>
      </c>
      <c r="FK34">
        <v>999.9</v>
      </c>
      <c r="FL34">
        <v>1.8657900000000001</v>
      </c>
      <c r="FM34">
        <v>1.8621799999999999</v>
      </c>
      <c r="FN34">
        <v>1.8641700000000001</v>
      </c>
      <c r="FO34">
        <v>1.8602000000000001</v>
      </c>
      <c r="FP34">
        <v>1.8609599999999999</v>
      </c>
      <c r="FQ34">
        <v>1.86006</v>
      </c>
      <c r="FR34">
        <v>1.86174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-3.637</v>
      </c>
      <c r="GH34">
        <v>0.1676</v>
      </c>
      <c r="GI34">
        <v>-3.3530833021283568</v>
      </c>
      <c r="GJ34">
        <v>-2.7043828418459848E-3</v>
      </c>
      <c r="GK34">
        <v>1.1637646390227569E-6</v>
      </c>
      <c r="GL34">
        <v>-2.7935288173591201E-10</v>
      </c>
      <c r="GM34">
        <v>-0.1164435369592773</v>
      </c>
      <c r="GN34">
        <v>-1.575226436802038E-3</v>
      </c>
      <c r="GO34">
        <v>7.1853088279240026E-4</v>
      </c>
      <c r="GP34">
        <v>-1.2337336158236461E-5</v>
      </c>
      <c r="GQ34">
        <v>5</v>
      </c>
      <c r="GR34">
        <v>2087</v>
      </c>
      <c r="GS34">
        <v>4</v>
      </c>
      <c r="GT34">
        <v>31</v>
      </c>
      <c r="GU34">
        <v>6.4</v>
      </c>
      <c r="GV34">
        <v>6.4</v>
      </c>
      <c r="GW34">
        <v>0.51635699999999995</v>
      </c>
      <c r="GX34">
        <v>2.5964399999999999</v>
      </c>
      <c r="GY34">
        <v>2.04834</v>
      </c>
      <c r="GZ34">
        <v>2.6196299999999999</v>
      </c>
      <c r="HA34">
        <v>2.1972700000000001</v>
      </c>
      <c r="HB34">
        <v>2.2656200000000002</v>
      </c>
      <c r="HC34">
        <v>37.337800000000001</v>
      </c>
      <c r="HD34">
        <v>15.699299999999999</v>
      </c>
      <c r="HE34">
        <v>18</v>
      </c>
      <c r="HF34">
        <v>603.29700000000003</v>
      </c>
      <c r="HG34">
        <v>766.95600000000002</v>
      </c>
      <c r="HH34">
        <v>31</v>
      </c>
      <c r="HI34">
        <v>30.207100000000001</v>
      </c>
      <c r="HJ34">
        <v>30.0001</v>
      </c>
      <c r="HK34">
        <v>30.114999999999998</v>
      </c>
      <c r="HL34">
        <v>30.1022</v>
      </c>
      <c r="HM34">
        <v>10.342700000000001</v>
      </c>
      <c r="HN34">
        <v>12.817299999999999</v>
      </c>
      <c r="HO34">
        <v>100</v>
      </c>
      <c r="HP34">
        <v>31</v>
      </c>
      <c r="HQ34">
        <v>130.47900000000001</v>
      </c>
      <c r="HR34">
        <v>32.109000000000002</v>
      </c>
      <c r="HS34">
        <v>99.653400000000005</v>
      </c>
      <c r="HT34">
        <v>98.636499999999998</v>
      </c>
    </row>
    <row r="35" spans="1:228" x14ac:dyDescent="0.2">
      <c r="A35">
        <v>20</v>
      </c>
      <c r="B35">
        <v>1670952896.5</v>
      </c>
      <c r="C35">
        <v>76</v>
      </c>
      <c r="D35" t="s">
        <v>398</v>
      </c>
      <c r="E35" t="s">
        <v>399</v>
      </c>
      <c r="F35">
        <v>4</v>
      </c>
      <c r="G35">
        <v>1670952894.5</v>
      </c>
      <c r="H35">
        <f t="shared" si="0"/>
        <v>1.1990638273032407E-3</v>
      </c>
      <c r="I35">
        <f t="shared" si="1"/>
        <v>1.1990638273032406</v>
      </c>
      <c r="J35">
        <f t="shared" si="2"/>
        <v>-8.371899574390608E-2</v>
      </c>
      <c r="K35">
        <f t="shared" si="3"/>
        <v>109.6848571428571</v>
      </c>
      <c r="L35">
        <f t="shared" si="4"/>
        <v>108.74681072930034</v>
      </c>
      <c r="M35">
        <f t="shared" si="5"/>
        <v>11.01549419400288</v>
      </c>
      <c r="N35">
        <f t="shared" si="6"/>
        <v>11.110513484710738</v>
      </c>
      <c r="O35">
        <f t="shared" si="7"/>
        <v>8.1421720147490675E-2</v>
      </c>
      <c r="P35">
        <f t="shared" si="8"/>
        <v>3.6702041921431769</v>
      </c>
      <c r="Q35">
        <f t="shared" si="9"/>
        <v>8.0431392514086278E-2</v>
      </c>
      <c r="R35">
        <f t="shared" si="10"/>
        <v>5.0357593627476549E-2</v>
      </c>
      <c r="S35">
        <f t="shared" si="11"/>
        <v>226.11173911644306</v>
      </c>
      <c r="T35">
        <f t="shared" si="12"/>
        <v>32.699450496136961</v>
      </c>
      <c r="U35">
        <f t="shared" si="13"/>
        <v>31.93064285714286</v>
      </c>
      <c r="V35">
        <f t="shared" si="14"/>
        <v>4.7563699040333045</v>
      </c>
      <c r="W35">
        <f t="shared" si="15"/>
        <v>69.734717470359143</v>
      </c>
      <c r="X35">
        <f t="shared" si="16"/>
        <v>3.3063745755882374</v>
      </c>
      <c r="Y35">
        <f t="shared" si="17"/>
        <v>4.7413608250347004</v>
      </c>
      <c r="Z35">
        <f t="shared" si="18"/>
        <v>1.4499953284450671</v>
      </c>
      <c r="AA35">
        <f t="shared" si="19"/>
        <v>-52.878714784072912</v>
      </c>
      <c r="AB35">
        <f t="shared" si="20"/>
        <v>-11.041037101101001</v>
      </c>
      <c r="AC35">
        <f t="shared" si="21"/>
        <v>-0.68157687571961012</v>
      </c>
      <c r="AD35">
        <f t="shared" si="22"/>
        <v>161.51041035554954</v>
      </c>
      <c r="AE35">
        <f t="shared" si="23"/>
        <v>23.962817010171339</v>
      </c>
      <c r="AF35">
        <f t="shared" si="24"/>
        <v>1.1946979973768166</v>
      </c>
      <c r="AG35">
        <f t="shared" si="25"/>
        <v>-8.371899574390608E-2</v>
      </c>
      <c r="AH35">
        <v>122.66347951357329</v>
      </c>
      <c r="AI35">
        <v>115.9972848484848</v>
      </c>
      <c r="AJ35">
        <v>1.7385348412857029</v>
      </c>
      <c r="AK35">
        <v>62.796082859660011</v>
      </c>
      <c r="AL35">
        <f t="shared" si="26"/>
        <v>1.1990638273032406</v>
      </c>
      <c r="AM35">
        <v>32.160833601514582</v>
      </c>
      <c r="AN35">
        <v>32.642606666666659</v>
      </c>
      <c r="AO35">
        <v>6.2886140213948988E-6</v>
      </c>
      <c r="AP35">
        <v>97.423616196260923</v>
      </c>
      <c r="AQ35">
        <v>75</v>
      </c>
      <c r="AR35">
        <v>12</v>
      </c>
      <c r="AS35">
        <f t="shared" si="27"/>
        <v>1</v>
      </c>
      <c r="AT35">
        <f t="shared" si="28"/>
        <v>0</v>
      </c>
      <c r="AU35">
        <f t="shared" si="29"/>
        <v>47328.675165758163</v>
      </c>
      <c r="AV35">
        <f t="shared" si="30"/>
        <v>1199.995714285714</v>
      </c>
      <c r="AW35">
        <f t="shared" si="31"/>
        <v>1025.9199352934936</v>
      </c>
      <c r="AX35">
        <f t="shared" si="32"/>
        <v>0.85493633275529035</v>
      </c>
      <c r="AY35">
        <f t="shared" si="33"/>
        <v>0.18842712221771052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1670952894.5</v>
      </c>
      <c r="BF35">
        <v>109.6848571428571</v>
      </c>
      <c r="BG35">
        <v>119.693</v>
      </c>
      <c r="BH35">
        <v>32.641085714285722</v>
      </c>
      <c r="BI35">
        <v>32.161028571428567</v>
      </c>
      <c r="BJ35">
        <v>113.3295714285714</v>
      </c>
      <c r="BK35">
        <v>32.473457142857143</v>
      </c>
      <c r="BL35">
        <v>650.00485714285708</v>
      </c>
      <c r="BM35">
        <v>101.1948571428571</v>
      </c>
      <c r="BN35">
        <v>0.10001412857142861</v>
      </c>
      <c r="BO35">
        <v>31.874842857142859</v>
      </c>
      <c r="BP35">
        <v>31.93064285714286</v>
      </c>
      <c r="BQ35">
        <v>999.89999999999986</v>
      </c>
      <c r="BR35">
        <v>0</v>
      </c>
      <c r="BS35">
        <v>0</v>
      </c>
      <c r="BT35">
        <v>8961.6085714285709</v>
      </c>
      <c r="BU35">
        <v>0</v>
      </c>
      <c r="BV35">
        <v>55.684157142857138</v>
      </c>
      <c r="BW35">
        <v>-10.00807285714286</v>
      </c>
      <c r="BX35">
        <v>113.386</v>
      </c>
      <c r="BY35">
        <v>123.6704285714286</v>
      </c>
      <c r="BZ35">
        <v>0.48004257142857149</v>
      </c>
      <c r="CA35">
        <v>119.693</v>
      </c>
      <c r="CB35">
        <v>32.161028571428567</v>
      </c>
      <c r="CC35">
        <v>3.3031071428571428</v>
      </c>
      <c r="CD35">
        <v>3.254529999999999</v>
      </c>
      <c r="CE35">
        <v>25.6403</v>
      </c>
      <c r="CF35">
        <v>25.390842857142861</v>
      </c>
      <c r="CG35">
        <v>1199.995714285714</v>
      </c>
      <c r="CH35">
        <v>0.50003957142857147</v>
      </c>
      <c r="CI35">
        <v>0.49996042857142847</v>
      </c>
      <c r="CJ35">
        <v>0</v>
      </c>
      <c r="CK35">
        <v>1030.214285714286</v>
      </c>
      <c r="CL35">
        <v>4.9990899999999998</v>
      </c>
      <c r="CM35">
        <v>11632.571428571429</v>
      </c>
      <c r="CN35">
        <v>9557.9600000000009</v>
      </c>
      <c r="CO35">
        <v>40</v>
      </c>
      <c r="CP35">
        <v>41.625</v>
      </c>
      <c r="CQ35">
        <v>40.811999999999998</v>
      </c>
      <c r="CR35">
        <v>40.75</v>
      </c>
      <c r="CS35">
        <v>41.5</v>
      </c>
      <c r="CT35">
        <v>597.54714285714283</v>
      </c>
      <c r="CU35">
        <v>597.45285714285717</v>
      </c>
      <c r="CV35">
        <v>0</v>
      </c>
      <c r="CW35">
        <v>1670952928.5999999</v>
      </c>
      <c r="CX35">
        <v>0</v>
      </c>
      <c r="CY35">
        <v>1670952507.5</v>
      </c>
      <c r="CZ35" t="s">
        <v>356</v>
      </c>
      <c r="DA35">
        <v>1670952506.5</v>
      </c>
      <c r="DB35">
        <v>1670952507.5</v>
      </c>
      <c r="DC35">
        <v>15</v>
      </c>
      <c r="DD35">
        <v>1E-3</v>
      </c>
      <c r="DE35">
        <v>-8.0000000000000002E-3</v>
      </c>
      <c r="DF35">
        <v>-4.3029999999999999</v>
      </c>
      <c r="DG35">
        <v>0.154</v>
      </c>
      <c r="DH35">
        <v>415</v>
      </c>
      <c r="DI35">
        <v>32</v>
      </c>
      <c r="DJ35">
        <v>0.37</v>
      </c>
      <c r="DK35">
        <v>0.16</v>
      </c>
      <c r="DL35">
        <v>-9.8290714634146354</v>
      </c>
      <c r="DM35">
        <v>-1.0088868292683111</v>
      </c>
      <c r="DN35">
        <v>0.11060114648020811</v>
      </c>
      <c r="DO35">
        <v>0</v>
      </c>
      <c r="DP35">
        <v>0.48123329268292692</v>
      </c>
      <c r="DQ35">
        <v>-1.218403484320503E-2</v>
      </c>
      <c r="DR35">
        <v>2.0240474091129121E-3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3.29942</v>
      </c>
      <c r="EB35">
        <v>2.6249199999999999</v>
      </c>
      <c r="EC35">
        <v>3.4007599999999999E-2</v>
      </c>
      <c r="ED35">
        <v>3.5396900000000002E-2</v>
      </c>
      <c r="EE35">
        <v>0.13647300000000001</v>
      </c>
      <c r="EF35">
        <v>0.13372100000000001</v>
      </c>
      <c r="EG35">
        <v>29378</v>
      </c>
      <c r="EH35">
        <v>29856.7</v>
      </c>
      <c r="EI35">
        <v>28282.6</v>
      </c>
      <c r="EJ35">
        <v>29773.1</v>
      </c>
      <c r="EK35">
        <v>33604.9</v>
      </c>
      <c r="EL35">
        <v>35778.400000000001</v>
      </c>
      <c r="EM35">
        <v>39916.6</v>
      </c>
      <c r="EN35">
        <v>42521.1</v>
      </c>
      <c r="EO35">
        <v>2.1346799999999999</v>
      </c>
      <c r="EP35">
        <v>2.2444500000000001</v>
      </c>
      <c r="EQ35">
        <v>0.14677599999999999</v>
      </c>
      <c r="ER35">
        <v>0</v>
      </c>
      <c r="ES35">
        <v>29.550799999999999</v>
      </c>
      <c r="ET35">
        <v>999.9</v>
      </c>
      <c r="EU35">
        <v>74</v>
      </c>
      <c r="EV35">
        <v>32.5</v>
      </c>
      <c r="EW35">
        <v>35.918999999999997</v>
      </c>
      <c r="EX35">
        <v>57.167299999999997</v>
      </c>
      <c r="EY35">
        <v>-2.69631</v>
      </c>
      <c r="EZ35">
        <v>2</v>
      </c>
      <c r="FA35">
        <v>0.21615599999999999</v>
      </c>
      <c r="FB35">
        <v>-0.762849</v>
      </c>
      <c r="FC35">
        <v>20.269100000000002</v>
      </c>
      <c r="FD35">
        <v>5.2204300000000003</v>
      </c>
      <c r="FE35">
        <v>12.004</v>
      </c>
      <c r="FF35">
        <v>4.9873000000000003</v>
      </c>
      <c r="FG35">
        <v>3.2842799999999999</v>
      </c>
      <c r="FH35">
        <v>9999</v>
      </c>
      <c r="FI35">
        <v>9999</v>
      </c>
      <c r="FJ35">
        <v>9999</v>
      </c>
      <c r="FK35">
        <v>999.9</v>
      </c>
      <c r="FL35">
        <v>1.86578</v>
      </c>
      <c r="FM35">
        <v>1.8621799999999999</v>
      </c>
      <c r="FN35">
        <v>1.8641700000000001</v>
      </c>
      <c r="FO35">
        <v>1.8602099999999999</v>
      </c>
      <c r="FP35">
        <v>1.8609599999999999</v>
      </c>
      <c r="FQ35">
        <v>1.8600699999999999</v>
      </c>
      <c r="FR35">
        <v>1.86175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-3.653</v>
      </c>
      <c r="GH35">
        <v>0.16769999999999999</v>
      </c>
      <c r="GI35">
        <v>-3.3530833021283568</v>
      </c>
      <c r="GJ35">
        <v>-2.7043828418459848E-3</v>
      </c>
      <c r="GK35">
        <v>1.1637646390227569E-6</v>
      </c>
      <c r="GL35">
        <v>-2.7935288173591201E-10</v>
      </c>
      <c r="GM35">
        <v>-0.1164435369592773</v>
      </c>
      <c r="GN35">
        <v>-1.575226436802038E-3</v>
      </c>
      <c r="GO35">
        <v>7.1853088279240026E-4</v>
      </c>
      <c r="GP35">
        <v>-1.2337336158236461E-5</v>
      </c>
      <c r="GQ35">
        <v>5</v>
      </c>
      <c r="GR35">
        <v>2087</v>
      </c>
      <c r="GS35">
        <v>4</v>
      </c>
      <c r="GT35">
        <v>31</v>
      </c>
      <c r="GU35">
        <v>6.5</v>
      </c>
      <c r="GV35">
        <v>6.5</v>
      </c>
      <c r="GW35">
        <v>0.53588899999999995</v>
      </c>
      <c r="GX35">
        <v>2.5952099999999998</v>
      </c>
      <c r="GY35">
        <v>2.04834</v>
      </c>
      <c r="GZ35">
        <v>2.6184099999999999</v>
      </c>
      <c r="HA35">
        <v>2.1972700000000001</v>
      </c>
      <c r="HB35">
        <v>2.2961399999999998</v>
      </c>
      <c r="HC35">
        <v>37.337800000000001</v>
      </c>
      <c r="HD35">
        <v>15.7081</v>
      </c>
      <c r="HE35">
        <v>18</v>
      </c>
      <c r="HF35">
        <v>603.12699999999995</v>
      </c>
      <c r="HG35">
        <v>767.20600000000002</v>
      </c>
      <c r="HH35">
        <v>30.9999</v>
      </c>
      <c r="HI35">
        <v>30.208400000000001</v>
      </c>
      <c r="HJ35">
        <v>30.000299999999999</v>
      </c>
      <c r="HK35">
        <v>30.116299999999999</v>
      </c>
      <c r="HL35">
        <v>30.104600000000001</v>
      </c>
      <c r="HM35">
        <v>10.7416</v>
      </c>
      <c r="HN35">
        <v>12.817299999999999</v>
      </c>
      <c r="HO35">
        <v>100</v>
      </c>
      <c r="HP35">
        <v>31</v>
      </c>
      <c r="HQ35">
        <v>137.16200000000001</v>
      </c>
      <c r="HR35">
        <v>32.109000000000002</v>
      </c>
      <c r="HS35">
        <v>99.651899999999998</v>
      </c>
      <c r="HT35">
        <v>98.636099999999999</v>
      </c>
    </row>
    <row r="36" spans="1:228" x14ac:dyDescent="0.2">
      <c r="A36">
        <v>21</v>
      </c>
      <c r="B36">
        <v>1670952900.5</v>
      </c>
      <c r="C36">
        <v>80</v>
      </c>
      <c r="D36" t="s">
        <v>400</v>
      </c>
      <c r="E36" t="s">
        <v>401</v>
      </c>
      <c r="F36">
        <v>4</v>
      </c>
      <c r="G36">
        <v>1670952898.1875</v>
      </c>
      <c r="H36">
        <f t="shared" si="0"/>
        <v>1.2010980856414068E-3</v>
      </c>
      <c r="I36">
        <f t="shared" si="1"/>
        <v>1.2010980856414069</v>
      </c>
      <c r="J36">
        <f t="shared" si="2"/>
        <v>0.36225998937696779</v>
      </c>
      <c r="K36">
        <f t="shared" si="3"/>
        <v>115.819</v>
      </c>
      <c r="L36">
        <f t="shared" si="4"/>
        <v>105.99502337153433</v>
      </c>
      <c r="M36">
        <f t="shared" si="5"/>
        <v>10.736760521121761</v>
      </c>
      <c r="N36">
        <f t="shared" si="6"/>
        <v>11.731879735872175</v>
      </c>
      <c r="O36">
        <f t="shared" si="7"/>
        <v>8.154502617873019E-2</v>
      </c>
      <c r="P36">
        <f t="shared" si="8"/>
        <v>3.6822981605657383</v>
      </c>
      <c r="Q36">
        <f t="shared" si="9"/>
        <v>8.0554936136545088E-2</v>
      </c>
      <c r="R36">
        <f t="shared" si="10"/>
        <v>5.0434789040650976E-2</v>
      </c>
      <c r="S36">
        <f t="shared" si="11"/>
        <v>226.11355903947052</v>
      </c>
      <c r="T36">
        <f t="shared" si="12"/>
        <v>32.695677076476791</v>
      </c>
      <c r="U36">
        <f t="shared" si="13"/>
        <v>31.932625000000002</v>
      </c>
      <c r="V36">
        <f t="shared" si="14"/>
        <v>4.7569038205228358</v>
      </c>
      <c r="W36">
        <f t="shared" si="15"/>
        <v>69.74436631136399</v>
      </c>
      <c r="X36">
        <f t="shared" si="16"/>
        <v>3.3066811890733656</v>
      </c>
      <c r="Y36">
        <f t="shared" si="17"/>
        <v>4.7411445023547119</v>
      </c>
      <c r="Z36">
        <f t="shared" si="18"/>
        <v>1.4502226314494702</v>
      </c>
      <c r="AA36">
        <f t="shared" si="19"/>
        <v>-52.968425576786039</v>
      </c>
      <c r="AB36">
        <f t="shared" si="20"/>
        <v>-11.630793923409724</v>
      </c>
      <c r="AC36">
        <f t="shared" si="21"/>
        <v>-0.71562932651055655</v>
      </c>
      <c r="AD36">
        <f t="shared" si="22"/>
        <v>160.79871021276418</v>
      </c>
      <c r="AE36">
        <f t="shared" si="23"/>
        <v>23.797038843927805</v>
      </c>
      <c r="AF36">
        <f t="shared" si="24"/>
        <v>1.2016582851978388</v>
      </c>
      <c r="AG36">
        <f t="shared" si="25"/>
        <v>0.36225998937696779</v>
      </c>
      <c r="AH36">
        <v>129.46630436643639</v>
      </c>
      <c r="AI36">
        <v>122.7899454545454</v>
      </c>
      <c r="AJ36">
        <v>1.6914283820975431</v>
      </c>
      <c r="AK36">
        <v>62.796082859660011</v>
      </c>
      <c r="AL36">
        <f t="shared" si="26"/>
        <v>1.2010980856414069</v>
      </c>
      <c r="AM36">
        <v>32.161119229235887</v>
      </c>
      <c r="AN36">
        <v>32.643572121212117</v>
      </c>
      <c r="AO36">
        <v>3.2979378384429818E-5</v>
      </c>
      <c r="AP36">
        <v>97.423616196260923</v>
      </c>
      <c r="AQ36">
        <v>76</v>
      </c>
      <c r="AR36">
        <v>12</v>
      </c>
      <c r="AS36">
        <f t="shared" si="27"/>
        <v>1</v>
      </c>
      <c r="AT36">
        <f t="shared" si="28"/>
        <v>0</v>
      </c>
      <c r="AU36">
        <f t="shared" si="29"/>
        <v>47545.824595733757</v>
      </c>
      <c r="AV36">
        <f t="shared" si="30"/>
        <v>1200.0037500000001</v>
      </c>
      <c r="AW36">
        <f t="shared" si="31"/>
        <v>1025.926963751021</v>
      </c>
      <c r="AX36">
        <f t="shared" si="32"/>
        <v>0.85493646478273166</v>
      </c>
      <c r="AY36">
        <f t="shared" si="33"/>
        <v>0.18842737703067219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1670952898.1875</v>
      </c>
      <c r="BF36">
        <v>115.819</v>
      </c>
      <c r="BG36">
        <v>125.762125</v>
      </c>
      <c r="BH36">
        <v>32.644087499999998</v>
      </c>
      <c r="BI36">
        <v>32.161212499999998</v>
      </c>
      <c r="BJ36">
        <v>119.479125</v>
      </c>
      <c r="BK36">
        <v>32.476399999999998</v>
      </c>
      <c r="BL36">
        <v>649.97450000000003</v>
      </c>
      <c r="BM36">
        <v>101.19525</v>
      </c>
      <c r="BN36">
        <v>9.9699325000000005E-2</v>
      </c>
      <c r="BO36">
        <v>31.8740375</v>
      </c>
      <c r="BP36">
        <v>31.932625000000002</v>
      </c>
      <c r="BQ36">
        <v>999.9</v>
      </c>
      <c r="BR36">
        <v>0</v>
      </c>
      <c r="BS36">
        <v>0</v>
      </c>
      <c r="BT36">
        <v>9003.2799999999988</v>
      </c>
      <c r="BU36">
        <v>0</v>
      </c>
      <c r="BV36">
        <v>55.747549999999997</v>
      </c>
      <c r="BW36">
        <v>-9.9430574999999983</v>
      </c>
      <c r="BX36">
        <v>119.72737499999999</v>
      </c>
      <c r="BY36">
        <v>129.94125</v>
      </c>
      <c r="BZ36">
        <v>0.48285525000000001</v>
      </c>
      <c r="CA36">
        <v>125.762125</v>
      </c>
      <c r="CB36">
        <v>32.161212499999998</v>
      </c>
      <c r="CC36">
        <v>3.3034287500000001</v>
      </c>
      <c r="CD36">
        <v>3.2545674999999998</v>
      </c>
      <c r="CE36">
        <v>25.641962500000002</v>
      </c>
      <c r="CF36">
        <v>25.391037499999999</v>
      </c>
      <c r="CG36">
        <v>1200.0037500000001</v>
      </c>
      <c r="CH36">
        <v>0.50003487499999999</v>
      </c>
      <c r="CI36">
        <v>0.49996512500000001</v>
      </c>
      <c r="CJ36">
        <v>0</v>
      </c>
      <c r="CK36">
        <v>1029.6224999999999</v>
      </c>
      <c r="CL36">
        <v>4.9990899999999998</v>
      </c>
      <c r="CM36">
        <v>11627.45</v>
      </c>
      <c r="CN36">
        <v>9558.0137500000019</v>
      </c>
      <c r="CO36">
        <v>40</v>
      </c>
      <c r="CP36">
        <v>41.625</v>
      </c>
      <c r="CQ36">
        <v>40.811999999999998</v>
      </c>
      <c r="CR36">
        <v>40.75</v>
      </c>
      <c r="CS36">
        <v>41.5</v>
      </c>
      <c r="CT36">
        <v>597.54499999999996</v>
      </c>
      <c r="CU36">
        <v>597.46125000000006</v>
      </c>
      <c r="CV36">
        <v>0</v>
      </c>
      <c r="CW36">
        <v>1670952932.8</v>
      </c>
      <c r="CX36">
        <v>0</v>
      </c>
      <c r="CY36">
        <v>1670952507.5</v>
      </c>
      <c r="CZ36" t="s">
        <v>356</v>
      </c>
      <c r="DA36">
        <v>1670952506.5</v>
      </c>
      <c r="DB36">
        <v>1670952507.5</v>
      </c>
      <c r="DC36">
        <v>15</v>
      </c>
      <c r="DD36">
        <v>1E-3</v>
      </c>
      <c r="DE36">
        <v>-8.0000000000000002E-3</v>
      </c>
      <c r="DF36">
        <v>-4.3029999999999999</v>
      </c>
      <c r="DG36">
        <v>0.154</v>
      </c>
      <c r="DH36">
        <v>415</v>
      </c>
      <c r="DI36">
        <v>32</v>
      </c>
      <c r="DJ36">
        <v>0.37</v>
      </c>
      <c r="DK36">
        <v>0.16</v>
      </c>
      <c r="DL36">
        <v>-9.8848570731707319</v>
      </c>
      <c r="DM36">
        <v>-0.62010585365853976</v>
      </c>
      <c r="DN36">
        <v>7.6382362101562198E-2</v>
      </c>
      <c r="DO36">
        <v>0</v>
      </c>
      <c r="DP36">
        <v>0.48124070731707308</v>
      </c>
      <c r="DQ36">
        <v>-1.069944250870941E-3</v>
      </c>
      <c r="DR36">
        <v>1.845982456961569E-3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3.29928</v>
      </c>
      <c r="EB36">
        <v>2.6250599999999999</v>
      </c>
      <c r="EC36">
        <v>3.5818599999999999E-2</v>
      </c>
      <c r="ED36">
        <v>3.7194900000000003E-2</v>
      </c>
      <c r="EE36">
        <v>0.13647400000000001</v>
      </c>
      <c r="EF36">
        <v>0.13372600000000001</v>
      </c>
      <c r="EG36">
        <v>29322.7</v>
      </c>
      <c r="EH36">
        <v>29801.1</v>
      </c>
      <c r="EI36">
        <v>28282.400000000001</v>
      </c>
      <c r="EJ36">
        <v>29773.200000000001</v>
      </c>
      <c r="EK36">
        <v>33604.9</v>
      </c>
      <c r="EL36">
        <v>35778.300000000003</v>
      </c>
      <c r="EM36">
        <v>39916.5</v>
      </c>
      <c r="EN36">
        <v>42521.1</v>
      </c>
      <c r="EO36">
        <v>2.1342300000000001</v>
      </c>
      <c r="EP36">
        <v>2.2444700000000002</v>
      </c>
      <c r="EQ36">
        <v>0.14599400000000001</v>
      </c>
      <c r="ER36">
        <v>0</v>
      </c>
      <c r="ES36">
        <v>29.5547</v>
      </c>
      <c r="ET36">
        <v>999.9</v>
      </c>
      <c r="EU36">
        <v>74</v>
      </c>
      <c r="EV36">
        <v>32.5</v>
      </c>
      <c r="EW36">
        <v>35.920400000000001</v>
      </c>
      <c r="EX36">
        <v>56.837299999999999</v>
      </c>
      <c r="EY36">
        <v>-2.62019</v>
      </c>
      <c r="EZ36">
        <v>2</v>
      </c>
      <c r="FA36">
        <v>0.216275</v>
      </c>
      <c r="FB36">
        <v>-0.76395400000000002</v>
      </c>
      <c r="FC36">
        <v>20.269100000000002</v>
      </c>
      <c r="FD36">
        <v>5.2208800000000002</v>
      </c>
      <c r="FE36">
        <v>12.004</v>
      </c>
      <c r="FF36">
        <v>4.9870000000000001</v>
      </c>
      <c r="FG36">
        <v>3.2841800000000001</v>
      </c>
      <c r="FH36">
        <v>9999</v>
      </c>
      <c r="FI36">
        <v>9999</v>
      </c>
      <c r="FJ36">
        <v>9999</v>
      </c>
      <c r="FK36">
        <v>999.9</v>
      </c>
      <c r="FL36">
        <v>1.8657900000000001</v>
      </c>
      <c r="FM36">
        <v>1.86219</v>
      </c>
      <c r="FN36">
        <v>1.8641700000000001</v>
      </c>
      <c r="FO36">
        <v>1.8602099999999999</v>
      </c>
      <c r="FP36">
        <v>1.8609599999999999</v>
      </c>
      <c r="FQ36">
        <v>1.86008</v>
      </c>
      <c r="FR36">
        <v>1.86174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-3.669</v>
      </c>
      <c r="GH36">
        <v>0.1676</v>
      </c>
      <c r="GI36">
        <v>-3.3530833021283568</v>
      </c>
      <c r="GJ36">
        <v>-2.7043828418459848E-3</v>
      </c>
      <c r="GK36">
        <v>1.1637646390227569E-6</v>
      </c>
      <c r="GL36">
        <v>-2.7935288173591201E-10</v>
      </c>
      <c r="GM36">
        <v>-0.1164435369592773</v>
      </c>
      <c r="GN36">
        <v>-1.575226436802038E-3</v>
      </c>
      <c r="GO36">
        <v>7.1853088279240026E-4</v>
      </c>
      <c r="GP36">
        <v>-1.2337336158236461E-5</v>
      </c>
      <c r="GQ36">
        <v>5</v>
      </c>
      <c r="GR36">
        <v>2087</v>
      </c>
      <c r="GS36">
        <v>4</v>
      </c>
      <c r="GT36">
        <v>31</v>
      </c>
      <c r="GU36">
        <v>6.6</v>
      </c>
      <c r="GV36">
        <v>6.5</v>
      </c>
      <c r="GW36">
        <v>0.554199</v>
      </c>
      <c r="GX36">
        <v>2.5939899999999998</v>
      </c>
      <c r="GY36">
        <v>2.04834</v>
      </c>
      <c r="GZ36">
        <v>2.6184099999999999</v>
      </c>
      <c r="HA36">
        <v>2.1972700000000001</v>
      </c>
      <c r="HB36">
        <v>2.2827099999999998</v>
      </c>
      <c r="HC36">
        <v>37.337800000000001</v>
      </c>
      <c r="HD36">
        <v>15.6906</v>
      </c>
      <c r="HE36">
        <v>18</v>
      </c>
      <c r="HF36">
        <v>602.81200000000001</v>
      </c>
      <c r="HG36">
        <v>767.23299999999995</v>
      </c>
      <c r="HH36">
        <v>30.9998</v>
      </c>
      <c r="HI36">
        <v>30.209700000000002</v>
      </c>
      <c r="HJ36">
        <v>30.0002</v>
      </c>
      <c r="HK36">
        <v>30.117599999999999</v>
      </c>
      <c r="HL36">
        <v>30.104800000000001</v>
      </c>
      <c r="HM36">
        <v>11.152200000000001</v>
      </c>
      <c r="HN36">
        <v>12.817299999999999</v>
      </c>
      <c r="HO36">
        <v>100</v>
      </c>
      <c r="HP36">
        <v>31</v>
      </c>
      <c r="HQ36">
        <v>143.84100000000001</v>
      </c>
      <c r="HR36">
        <v>32.109000000000002</v>
      </c>
      <c r="HS36">
        <v>99.651399999999995</v>
      </c>
      <c r="HT36">
        <v>98.636300000000006</v>
      </c>
    </row>
    <row r="37" spans="1:228" x14ac:dyDescent="0.2">
      <c r="A37">
        <v>22</v>
      </c>
      <c r="B37">
        <v>1670952904.5</v>
      </c>
      <c r="C37">
        <v>84</v>
      </c>
      <c r="D37" t="s">
        <v>402</v>
      </c>
      <c r="E37" t="s">
        <v>403</v>
      </c>
      <c r="F37">
        <v>4</v>
      </c>
      <c r="G37">
        <v>1670952902.5</v>
      </c>
      <c r="H37">
        <f t="shared" si="0"/>
        <v>1.2015384375259959E-3</v>
      </c>
      <c r="I37">
        <f t="shared" si="1"/>
        <v>1.2015384375259959</v>
      </c>
      <c r="J37">
        <f t="shared" si="2"/>
        <v>0.36702860043482427</v>
      </c>
      <c r="K37">
        <f t="shared" si="3"/>
        <v>122.9217142857143</v>
      </c>
      <c r="L37">
        <f t="shared" si="4"/>
        <v>112.86322459160988</v>
      </c>
      <c r="M37">
        <f t="shared" si="5"/>
        <v>11.432431763512255</v>
      </c>
      <c r="N37">
        <f t="shared" si="6"/>
        <v>12.451302148333676</v>
      </c>
      <c r="O37">
        <f t="shared" si="7"/>
        <v>8.1770684573768779E-2</v>
      </c>
      <c r="P37">
        <f t="shared" si="8"/>
        <v>3.6780994628573751</v>
      </c>
      <c r="Q37">
        <f t="shared" si="9"/>
        <v>8.0774021794140394E-2</v>
      </c>
      <c r="R37">
        <f t="shared" si="10"/>
        <v>5.0572297574494454E-2</v>
      </c>
      <c r="S37">
        <f t="shared" si="11"/>
        <v>226.11103497405236</v>
      </c>
      <c r="T37">
        <f t="shared" si="12"/>
        <v>32.695719205825085</v>
      </c>
      <c r="U37">
        <f t="shared" si="13"/>
        <v>31.919971428571429</v>
      </c>
      <c r="V37">
        <f t="shared" si="14"/>
        <v>4.753496309539897</v>
      </c>
      <c r="W37">
        <f t="shared" si="15"/>
        <v>69.746770972914021</v>
      </c>
      <c r="X37">
        <f t="shared" si="16"/>
        <v>3.3066570372908681</v>
      </c>
      <c r="Y37">
        <f t="shared" si="17"/>
        <v>4.7409464139565687</v>
      </c>
      <c r="Z37">
        <f t="shared" si="18"/>
        <v>1.4468392722490289</v>
      </c>
      <c r="AA37">
        <f t="shared" si="19"/>
        <v>-52.987845094896421</v>
      </c>
      <c r="AB37">
        <f t="shared" si="20"/>
        <v>-9.254650173645766</v>
      </c>
      <c r="AC37">
        <f t="shared" si="21"/>
        <v>-0.57004041173839248</v>
      </c>
      <c r="AD37">
        <f t="shared" si="22"/>
        <v>163.29849929377178</v>
      </c>
      <c r="AE37">
        <f t="shared" si="23"/>
        <v>24.175287660130923</v>
      </c>
      <c r="AF37">
        <f t="shared" si="24"/>
        <v>1.1953809009910836</v>
      </c>
      <c r="AG37">
        <f t="shared" si="25"/>
        <v>0.36702860043482427</v>
      </c>
      <c r="AH37">
        <v>136.44572305979401</v>
      </c>
      <c r="AI37">
        <v>129.6546121212121</v>
      </c>
      <c r="AJ37">
        <v>1.7206506491527349</v>
      </c>
      <c r="AK37">
        <v>62.796082859660011</v>
      </c>
      <c r="AL37">
        <f t="shared" si="26"/>
        <v>1.2015384375259959</v>
      </c>
      <c r="AM37">
        <v>32.162294176112873</v>
      </c>
      <c r="AN37">
        <v>32.645189090909078</v>
      </c>
      <c r="AO37">
        <v>-1.0701570156043769E-5</v>
      </c>
      <c r="AP37">
        <v>97.423616196260923</v>
      </c>
      <c r="AQ37">
        <v>76</v>
      </c>
      <c r="AR37">
        <v>12</v>
      </c>
      <c r="AS37">
        <f t="shared" si="27"/>
        <v>1</v>
      </c>
      <c r="AT37">
        <f t="shared" si="28"/>
        <v>0</v>
      </c>
      <c r="AU37">
        <f t="shared" si="29"/>
        <v>47470.578723028048</v>
      </c>
      <c r="AV37">
        <f t="shared" si="30"/>
        <v>1199.992857142857</v>
      </c>
      <c r="AW37">
        <f t="shared" si="31"/>
        <v>1025.9174067223069</v>
      </c>
      <c r="AX37">
        <f t="shared" si="32"/>
        <v>0.85493626117490562</v>
      </c>
      <c r="AY37">
        <f t="shared" si="33"/>
        <v>0.18842698406756786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1670952902.5</v>
      </c>
      <c r="BF37">
        <v>122.9217142857143</v>
      </c>
      <c r="BG37">
        <v>133.0252857142857</v>
      </c>
      <c r="BH37">
        <v>32.643971428571433</v>
      </c>
      <c r="BI37">
        <v>32.163614285714281</v>
      </c>
      <c r="BJ37">
        <v>126.5994285714286</v>
      </c>
      <c r="BK37">
        <v>32.476300000000002</v>
      </c>
      <c r="BL37">
        <v>649.9682857142858</v>
      </c>
      <c r="BM37">
        <v>101.1947142857143</v>
      </c>
      <c r="BN37">
        <v>9.9855357142857121E-2</v>
      </c>
      <c r="BO37">
        <v>31.8733</v>
      </c>
      <c r="BP37">
        <v>31.919971428571429</v>
      </c>
      <c r="BQ37">
        <v>999.89999999999986</v>
      </c>
      <c r="BR37">
        <v>0</v>
      </c>
      <c r="BS37">
        <v>0</v>
      </c>
      <c r="BT37">
        <v>8988.84</v>
      </c>
      <c r="BU37">
        <v>0</v>
      </c>
      <c r="BV37">
        <v>55.804485714285711</v>
      </c>
      <c r="BW37">
        <v>-10.103528571428569</v>
      </c>
      <c r="BX37">
        <v>127.0698571428571</v>
      </c>
      <c r="BY37">
        <v>137.44614285714289</v>
      </c>
      <c r="BZ37">
        <v>0.48035314285714292</v>
      </c>
      <c r="CA37">
        <v>133.0252857142857</v>
      </c>
      <c r="CB37">
        <v>32.163614285714281</v>
      </c>
      <c r="CC37">
        <v>3.3034028571428569</v>
      </c>
      <c r="CD37">
        <v>3.254794285714286</v>
      </c>
      <c r="CE37">
        <v>25.641842857142858</v>
      </c>
      <c r="CF37">
        <v>25.392214285714289</v>
      </c>
      <c r="CG37">
        <v>1199.992857142857</v>
      </c>
      <c r="CH37">
        <v>0.50004157142857142</v>
      </c>
      <c r="CI37">
        <v>0.49995842857142858</v>
      </c>
      <c r="CJ37">
        <v>0</v>
      </c>
      <c r="CK37">
        <v>1029.194285714286</v>
      </c>
      <c r="CL37">
        <v>4.9990899999999998</v>
      </c>
      <c r="CM37">
        <v>11621.928571428571</v>
      </c>
      <c r="CN37">
        <v>9557.9471428571433</v>
      </c>
      <c r="CO37">
        <v>40</v>
      </c>
      <c r="CP37">
        <v>41.642714285714291</v>
      </c>
      <c r="CQ37">
        <v>40.811999999999998</v>
      </c>
      <c r="CR37">
        <v>40.75</v>
      </c>
      <c r="CS37">
        <v>41.5</v>
      </c>
      <c r="CT37">
        <v>597.54857142857145</v>
      </c>
      <c r="CU37">
        <v>597.44857142857143</v>
      </c>
      <c r="CV37">
        <v>0</v>
      </c>
      <c r="CW37">
        <v>1670952936.4000001</v>
      </c>
      <c r="CX37">
        <v>0</v>
      </c>
      <c r="CY37">
        <v>1670952507.5</v>
      </c>
      <c r="CZ37" t="s">
        <v>356</v>
      </c>
      <c r="DA37">
        <v>1670952506.5</v>
      </c>
      <c r="DB37">
        <v>1670952507.5</v>
      </c>
      <c r="DC37">
        <v>15</v>
      </c>
      <c r="DD37">
        <v>1E-3</v>
      </c>
      <c r="DE37">
        <v>-8.0000000000000002E-3</v>
      </c>
      <c r="DF37">
        <v>-4.3029999999999999</v>
      </c>
      <c r="DG37">
        <v>0.154</v>
      </c>
      <c r="DH37">
        <v>415</v>
      </c>
      <c r="DI37">
        <v>32</v>
      </c>
      <c r="DJ37">
        <v>0.37</v>
      </c>
      <c r="DK37">
        <v>0.16</v>
      </c>
      <c r="DL37">
        <v>-9.9356319512195128</v>
      </c>
      <c r="DM37">
        <v>-0.76244822299652182</v>
      </c>
      <c r="DN37">
        <v>9.0729297530285705E-2</v>
      </c>
      <c r="DO37">
        <v>0</v>
      </c>
      <c r="DP37">
        <v>0.48109648780487801</v>
      </c>
      <c r="DQ37">
        <v>-4.0317073170728922E-4</v>
      </c>
      <c r="DR37">
        <v>1.708356022213099E-3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3.2993999999999999</v>
      </c>
      <c r="EB37">
        <v>2.62487</v>
      </c>
      <c r="EC37">
        <v>3.7638199999999997E-2</v>
      </c>
      <c r="ED37">
        <v>3.8996999999999997E-2</v>
      </c>
      <c r="EE37">
        <v>0.13647899999999999</v>
      </c>
      <c r="EF37">
        <v>0.13373399999999999</v>
      </c>
      <c r="EG37">
        <v>29267.3</v>
      </c>
      <c r="EH37">
        <v>29745.599999999999</v>
      </c>
      <c r="EI37">
        <v>28282.3</v>
      </c>
      <c r="EJ37">
        <v>29773.5</v>
      </c>
      <c r="EK37">
        <v>33604.800000000003</v>
      </c>
      <c r="EL37">
        <v>35778.699999999997</v>
      </c>
      <c r="EM37">
        <v>39916.5</v>
      </c>
      <c r="EN37">
        <v>42521.8</v>
      </c>
      <c r="EO37">
        <v>2.1335999999999999</v>
      </c>
      <c r="EP37">
        <v>2.2444999999999999</v>
      </c>
      <c r="EQ37">
        <v>0.145063</v>
      </c>
      <c r="ER37">
        <v>0</v>
      </c>
      <c r="ES37">
        <v>29.5566</v>
      </c>
      <c r="ET37">
        <v>999.9</v>
      </c>
      <c r="EU37">
        <v>74</v>
      </c>
      <c r="EV37">
        <v>32.5</v>
      </c>
      <c r="EW37">
        <v>35.9176</v>
      </c>
      <c r="EX37">
        <v>57.197299999999998</v>
      </c>
      <c r="EY37">
        <v>-2.54006</v>
      </c>
      <c r="EZ37">
        <v>2</v>
      </c>
      <c r="FA37">
        <v>0.216583</v>
      </c>
      <c r="FB37">
        <v>-0.76485599999999998</v>
      </c>
      <c r="FC37">
        <v>20.269200000000001</v>
      </c>
      <c r="FD37">
        <v>5.2196899999999999</v>
      </c>
      <c r="FE37">
        <v>12.004</v>
      </c>
      <c r="FF37">
        <v>4.9857500000000003</v>
      </c>
      <c r="FG37">
        <v>3.2841999999999998</v>
      </c>
      <c r="FH37">
        <v>9999</v>
      </c>
      <c r="FI37">
        <v>9999</v>
      </c>
      <c r="FJ37">
        <v>9999</v>
      </c>
      <c r="FK37">
        <v>999.9</v>
      </c>
      <c r="FL37">
        <v>1.8657600000000001</v>
      </c>
      <c r="FM37">
        <v>1.8621799999999999</v>
      </c>
      <c r="FN37">
        <v>1.8641700000000001</v>
      </c>
      <c r="FO37">
        <v>1.8602000000000001</v>
      </c>
      <c r="FP37">
        <v>1.8609599999999999</v>
      </c>
      <c r="FQ37">
        <v>1.86006</v>
      </c>
      <c r="FR37">
        <v>1.86178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-3.6859999999999999</v>
      </c>
      <c r="GH37">
        <v>0.16769999999999999</v>
      </c>
      <c r="GI37">
        <v>-3.3530833021283568</v>
      </c>
      <c r="GJ37">
        <v>-2.7043828418459848E-3</v>
      </c>
      <c r="GK37">
        <v>1.1637646390227569E-6</v>
      </c>
      <c r="GL37">
        <v>-2.7935288173591201E-10</v>
      </c>
      <c r="GM37">
        <v>-0.1164435369592773</v>
      </c>
      <c r="GN37">
        <v>-1.575226436802038E-3</v>
      </c>
      <c r="GO37">
        <v>7.1853088279240026E-4</v>
      </c>
      <c r="GP37">
        <v>-1.2337336158236461E-5</v>
      </c>
      <c r="GQ37">
        <v>5</v>
      </c>
      <c r="GR37">
        <v>2087</v>
      </c>
      <c r="GS37">
        <v>4</v>
      </c>
      <c r="GT37">
        <v>31</v>
      </c>
      <c r="GU37">
        <v>6.6</v>
      </c>
      <c r="GV37">
        <v>6.6</v>
      </c>
      <c r="GW37">
        <v>0.57495099999999999</v>
      </c>
      <c r="GX37">
        <v>2.5830099999999998</v>
      </c>
      <c r="GY37">
        <v>2.04834</v>
      </c>
      <c r="GZ37">
        <v>2.6196299999999999</v>
      </c>
      <c r="HA37">
        <v>2.1972700000000001</v>
      </c>
      <c r="HB37">
        <v>2.34985</v>
      </c>
      <c r="HC37">
        <v>37.337800000000001</v>
      </c>
      <c r="HD37">
        <v>15.7256</v>
      </c>
      <c r="HE37">
        <v>18</v>
      </c>
      <c r="HF37">
        <v>602.36099999999999</v>
      </c>
      <c r="HG37">
        <v>767.28099999999995</v>
      </c>
      <c r="HH37">
        <v>30.999700000000001</v>
      </c>
      <c r="HI37">
        <v>30.212299999999999</v>
      </c>
      <c r="HJ37">
        <v>30.000299999999999</v>
      </c>
      <c r="HK37">
        <v>30.118200000000002</v>
      </c>
      <c r="HL37">
        <v>30.1066</v>
      </c>
      <c r="HM37">
        <v>11.536</v>
      </c>
      <c r="HN37">
        <v>12.817299999999999</v>
      </c>
      <c r="HO37">
        <v>100</v>
      </c>
      <c r="HP37">
        <v>31</v>
      </c>
      <c r="HQ37">
        <v>150.52000000000001</v>
      </c>
      <c r="HR37">
        <v>32.109000000000002</v>
      </c>
      <c r="HS37">
        <v>99.651399999999995</v>
      </c>
      <c r="HT37">
        <v>98.637699999999995</v>
      </c>
    </row>
    <row r="38" spans="1:228" x14ac:dyDescent="0.2">
      <c r="A38">
        <v>23</v>
      </c>
      <c r="B38">
        <v>1670952908.5</v>
      </c>
      <c r="C38">
        <v>88</v>
      </c>
      <c r="D38" t="s">
        <v>404</v>
      </c>
      <c r="E38" t="s">
        <v>405</v>
      </c>
      <c r="F38">
        <v>4</v>
      </c>
      <c r="G38">
        <v>1670952906.1875</v>
      </c>
      <c r="H38">
        <f t="shared" si="0"/>
        <v>1.203314430938539E-3</v>
      </c>
      <c r="I38">
        <f t="shared" si="1"/>
        <v>1.2033144309385391</v>
      </c>
      <c r="J38">
        <f t="shared" si="2"/>
        <v>0.38828839194423054</v>
      </c>
      <c r="K38">
        <f t="shared" si="3"/>
        <v>129.04387500000001</v>
      </c>
      <c r="L38">
        <f t="shared" si="4"/>
        <v>118.43852474305348</v>
      </c>
      <c r="M38">
        <f t="shared" si="5"/>
        <v>11.997231533428034</v>
      </c>
      <c r="N38">
        <f t="shared" si="6"/>
        <v>13.071500592433267</v>
      </c>
      <c r="O38">
        <f t="shared" si="7"/>
        <v>8.1905598777121308E-2</v>
      </c>
      <c r="P38">
        <f t="shared" si="8"/>
        <v>3.6620654272693276</v>
      </c>
      <c r="Q38">
        <f t="shared" si="9"/>
        <v>8.0901345948443393E-2</v>
      </c>
      <c r="R38">
        <f t="shared" si="10"/>
        <v>5.065254333296812E-2</v>
      </c>
      <c r="S38">
        <f t="shared" si="11"/>
        <v>226.11307003980639</v>
      </c>
      <c r="T38">
        <f t="shared" si="12"/>
        <v>32.701332737561032</v>
      </c>
      <c r="U38">
        <f t="shared" si="13"/>
        <v>31.920999999999999</v>
      </c>
      <c r="V38">
        <f t="shared" si="14"/>
        <v>4.7537732166678879</v>
      </c>
      <c r="W38">
        <f t="shared" si="15"/>
        <v>69.745350082623744</v>
      </c>
      <c r="X38">
        <f t="shared" si="16"/>
        <v>3.3070744176485065</v>
      </c>
      <c r="Y38">
        <f t="shared" si="17"/>
        <v>4.7416414337741291</v>
      </c>
      <c r="Z38">
        <f t="shared" si="18"/>
        <v>1.4466987990193814</v>
      </c>
      <c r="AA38">
        <f t="shared" si="19"/>
        <v>-53.06616640438957</v>
      </c>
      <c r="AB38">
        <f t="shared" si="20"/>
        <v>-8.906528002195083</v>
      </c>
      <c r="AC38">
        <f t="shared" si="21"/>
        <v>-0.55100960782391817</v>
      </c>
      <c r="AD38">
        <f t="shared" si="22"/>
        <v>163.58936602539782</v>
      </c>
      <c r="AE38">
        <f t="shared" si="23"/>
        <v>23.979899500692479</v>
      </c>
      <c r="AF38">
        <f t="shared" si="24"/>
        <v>1.1980689572891492</v>
      </c>
      <c r="AG38">
        <f t="shared" si="25"/>
        <v>0.38828839194423054</v>
      </c>
      <c r="AH38">
        <v>143.24645871259631</v>
      </c>
      <c r="AI38">
        <v>136.4945878787878</v>
      </c>
      <c r="AJ38">
        <v>1.7081568744394899</v>
      </c>
      <c r="AK38">
        <v>62.796082859660011</v>
      </c>
      <c r="AL38">
        <f t="shared" si="26"/>
        <v>1.2033144309385391</v>
      </c>
      <c r="AM38">
        <v>32.166182356574858</v>
      </c>
      <c r="AN38">
        <v>32.649261818181813</v>
      </c>
      <c r="AO38">
        <v>7.568848244652675E-5</v>
      </c>
      <c r="AP38">
        <v>97.423616196260923</v>
      </c>
      <c r="AQ38">
        <v>76</v>
      </c>
      <c r="AR38">
        <v>12</v>
      </c>
      <c r="AS38">
        <f t="shared" si="27"/>
        <v>1</v>
      </c>
      <c r="AT38">
        <f t="shared" si="28"/>
        <v>0</v>
      </c>
      <c r="AU38">
        <f t="shared" si="29"/>
        <v>47182.529960791122</v>
      </c>
      <c r="AV38">
        <f t="shared" si="30"/>
        <v>1200.0025000000001</v>
      </c>
      <c r="AW38">
        <f t="shared" si="31"/>
        <v>1025.9257637511951</v>
      </c>
      <c r="AX38">
        <f t="shared" si="32"/>
        <v>0.85493635534192225</v>
      </c>
      <c r="AY38">
        <f t="shared" si="33"/>
        <v>0.18842716580990987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1670952906.1875</v>
      </c>
      <c r="BF38">
        <v>129.04387500000001</v>
      </c>
      <c r="BG38">
        <v>139.06925000000001</v>
      </c>
      <c r="BH38">
        <v>32.647950000000002</v>
      </c>
      <c r="BI38">
        <v>32.166524999999993</v>
      </c>
      <c r="BJ38">
        <v>132.73599999999999</v>
      </c>
      <c r="BK38">
        <v>32.4803</v>
      </c>
      <c r="BL38">
        <v>649.98225000000002</v>
      </c>
      <c r="BM38">
        <v>101.19475</v>
      </c>
      <c r="BN38">
        <v>0.100259875</v>
      </c>
      <c r="BO38">
        <v>31.875887500000001</v>
      </c>
      <c r="BP38">
        <v>31.920999999999999</v>
      </c>
      <c r="BQ38">
        <v>999.9</v>
      </c>
      <c r="BR38">
        <v>0</v>
      </c>
      <c r="BS38">
        <v>0</v>
      </c>
      <c r="BT38">
        <v>8933.5924999999988</v>
      </c>
      <c r="BU38">
        <v>0</v>
      </c>
      <c r="BV38">
        <v>55.850687499999999</v>
      </c>
      <c r="BW38">
        <v>-10.02549125</v>
      </c>
      <c r="BX38">
        <v>133.39924999999999</v>
      </c>
      <c r="BY38">
        <v>143.69162499999999</v>
      </c>
      <c r="BZ38">
        <v>0.48141587499999999</v>
      </c>
      <c r="CA38">
        <v>139.06925000000001</v>
      </c>
      <c r="CB38">
        <v>32.166524999999993</v>
      </c>
      <c r="CC38">
        <v>3.3038075</v>
      </c>
      <c r="CD38">
        <v>3.25509125</v>
      </c>
      <c r="CE38">
        <v>25.643912499999999</v>
      </c>
      <c r="CF38">
        <v>25.393750000000001</v>
      </c>
      <c r="CG38">
        <v>1200.0025000000001</v>
      </c>
      <c r="CH38">
        <v>0.50003874999999998</v>
      </c>
      <c r="CI38">
        <v>0.49996125000000002</v>
      </c>
      <c r="CJ38">
        <v>0</v>
      </c>
      <c r="CK38">
        <v>1028.8062500000001</v>
      </c>
      <c r="CL38">
        <v>4.9990899999999998</v>
      </c>
      <c r="CM38">
        <v>11617.75</v>
      </c>
      <c r="CN38">
        <v>9558.0024999999987</v>
      </c>
      <c r="CO38">
        <v>40</v>
      </c>
      <c r="CP38">
        <v>41.632750000000001</v>
      </c>
      <c r="CQ38">
        <v>40.811999999999998</v>
      </c>
      <c r="CR38">
        <v>40.75</v>
      </c>
      <c r="CS38">
        <v>41.5</v>
      </c>
      <c r="CT38">
        <v>597.54874999999993</v>
      </c>
      <c r="CU38">
        <v>597.45624999999995</v>
      </c>
      <c r="CV38">
        <v>0</v>
      </c>
      <c r="CW38">
        <v>1670952940.5999999</v>
      </c>
      <c r="CX38">
        <v>0</v>
      </c>
      <c r="CY38">
        <v>1670952507.5</v>
      </c>
      <c r="CZ38" t="s">
        <v>356</v>
      </c>
      <c r="DA38">
        <v>1670952506.5</v>
      </c>
      <c r="DB38">
        <v>1670952507.5</v>
      </c>
      <c r="DC38">
        <v>15</v>
      </c>
      <c r="DD38">
        <v>1E-3</v>
      </c>
      <c r="DE38">
        <v>-8.0000000000000002E-3</v>
      </c>
      <c r="DF38">
        <v>-4.3029999999999999</v>
      </c>
      <c r="DG38">
        <v>0.154</v>
      </c>
      <c r="DH38">
        <v>415</v>
      </c>
      <c r="DI38">
        <v>32</v>
      </c>
      <c r="DJ38">
        <v>0.37</v>
      </c>
      <c r="DK38">
        <v>0.16</v>
      </c>
      <c r="DL38">
        <v>-9.9769126829268302</v>
      </c>
      <c r="DM38">
        <v>-0.74733303135889495</v>
      </c>
      <c r="DN38">
        <v>9.1128897213979654E-2</v>
      </c>
      <c r="DO38">
        <v>0</v>
      </c>
      <c r="DP38">
        <v>0.48078870731707318</v>
      </c>
      <c r="DQ38">
        <v>6.0011498257845379E-3</v>
      </c>
      <c r="DR38">
        <v>1.4263279861563361E-3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3.2997700000000001</v>
      </c>
      <c r="EB38">
        <v>2.6254300000000002</v>
      </c>
      <c r="EC38">
        <v>3.9428199999999997E-2</v>
      </c>
      <c r="ED38">
        <v>4.0716000000000002E-2</v>
      </c>
      <c r="EE38">
        <v>0.136486</v>
      </c>
      <c r="EF38">
        <v>0.13373699999999999</v>
      </c>
      <c r="EG38">
        <v>29212.799999999999</v>
      </c>
      <c r="EH38">
        <v>29692.1</v>
      </c>
      <c r="EI38">
        <v>28282.2</v>
      </c>
      <c r="EJ38">
        <v>29773.1</v>
      </c>
      <c r="EK38">
        <v>33604.199999999997</v>
      </c>
      <c r="EL38">
        <v>35778.199999999997</v>
      </c>
      <c r="EM38">
        <v>39915.9</v>
      </c>
      <c r="EN38">
        <v>42521.3</v>
      </c>
      <c r="EO38">
        <v>2.13442</v>
      </c>
      <c r="EP38">
        <v>2.2442500000000001</v>
      </c>
      <c r="EQ38">
        <v>0.14536099999999999</v>
      </c>
      <c r="ER38">
        <v>0</v>
      </c>
      <c r="ES38">
        <v>29.558700000000002</v>
      </c>
      <c r="ET38">
        <v>999.9</v>
      </c>
      <c r="EU38">
        <v>74</v>
      </c>
      <c r="EV38">
        <v>32.5</v>
      </c>
      <c r="EW38">
        <v>35.921300000000002</v>
      </c>
      <c r="EX38">
        <v>57.347299999999997</v>
      </c>
      <c r="EY38">
        <v>-2.7003200000000001</v>
      </c>
      <c r="EZ38">
        <v>2</v>
      </c>
      <c r="FA38">
        <v>0.216613</v>
      </c>
      <c r="FB38">
        <v>-0.76572399999999996</v>
      </c>
      <c r="FC38">
        <v>20.269100000000002</v>
      </c>
      <c r="FD38">
        <v>5.2204300000000003</v>
      </c>
      <c r="FE38">
        <v>12.004</v>
      </c>
      <c r="FF38">
        <v>4.9866999999999999</v>
      </c>
      <c r="FG38">
        <v>3.2841300000000002</v>
      </c>
      <c r="FH38">
        <v>9999</v>
      </c>
      <c r="FI38">
        <v>9999</v>
      </c>
      <c r="FJ38">
        <v>9999</v>
      </c>
      <c r="FK38">
        <v>999.9</v>
      </c>
      <c r="FL38">
        <v>1.86578</v>
      </c>
      <c r="FM38">
        <v>1.8621799999999999</v>
      </c>
      <c r="FN38">
        <v>1.8641700000000001</v>
      </c>
      <c r="FO38">
        <v>1.8602000000000001</v>
      </c>
      <c r="FP38">
        <v>1.8609599999999999</v>
      </c>
      <c r="FQ38">
        <v>1.86008</v>
      </c>
      <c r="FR38">
        <v>1.8617600000000001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-3.702</v>
      </c>
      <c r="GH38">
        <v>0.1676</v>
      </c>
      <c r="GI38">
        <v>-3.3530833021283568</v>
      </c>
      <c r="GJ38">
        <v>-2.7043828418459848E-3</v>
      </c>
      <c r="GK38">
        <v>1.1637646390227569E-6</v>
      </c>
      <c r="GL38">
        <v>-2.7935288173591201E-10</v>
      </c>
      <c r="GM38">
        <v>-0.1164435369592773</v>
      </c>
      <c r="GN38">
        <v>-1.575226436802038E-3</v>
      </c>
      <c r="GO38">
        <v>7.1853088279240026E-4</v>
      </c>
      <c r="GP38">
        <v>-1.2337336158236461E-5</v>
      </c>
      <c r="GQ38">
        <v>5</v>
      </c>
      <c r="GR38">
        <v>2087</v>
      </c>
      <c r="GS38">
        <v>4</v>
      </c>
      <c r="GT38">
        <v>31</v>
      </c>
      <c r="GU38">
        <v>6.7</v>
      </c>
      <c r="GV38">
        <v>6.7</v>
      </c>
      <c r="GW38">
        <v>0.59570299999999998</v>
      </c>
      <c r="GX38">
        <v>2.5805699999999998</v>
      </c>
      <c r="GY38">
        <v>2.04834</v>
      </c>
      <c r="GZ38">
        <v>2.6184099999999999</v>
      </c>
      <c r="HA38">
        <v>2.1972700000000001</v>
      </c>
      <c r="HB38">
        <v>2.3645</v>
      </c>
      <c r="HC38">
        <v>37.313800000000001</v>
      </c>
      <c r="HD38">
        <v>15.7256</v>
      </c>
      <c r="HE38">
        <v>18</v>
      </c>
      <c r="HF38">
        <v>602.98400000000004</v>
      </c>
      <c r="HG38">
        <v>767.04899999999998</v>
      </c>
      <c r="HH38">
        <v>30.9998</v>
      </c>
      <c r="HI38">
        <v>30.212299999999999</v>
      </c>
      <c r="HJ38">
        <v>30.0001</v>
      </c>
      <c r="HK38">
        <v>30.120200000000001</v>
      </c>
      <c r="HL38">
        <v>30.107299999999999</v>
      </c>
      <c r="HM38">
        <v>11.928000000000001</v>
      </c>
      <c r="HN38">
        <v>12.817299999999999</v>
      </c>
      <c r="HO38">
        <v>100</v>
      </c>
      <c r="HP38">
        <v>31</v>
      </c>
      <c r="HQ38">
        <v>157.19800000000001</v>
      </c>
      <c r="HR38">
        <v>32.109000000000002</v>
      </c>
      <c r="HS38">
        <v>99.650400000000005</v>
      </c>
      <c r="HT38">
        <v>98.636399999999995</v>
      </c>
    </row>
    <row r="39" spans="1:228" x14ac:dyDescent="0.2">
      <c r="A39">
        <v>24</v>
      </c>
      <c r="B39">
        <v>1670952912.5</v>
      </c>
      <c r="C39">
        <v>92</v>
      </c>
      <c r="D39" t="s">
        <v>406</v>
      </c>
      <c r="E39" t="s">
        <v>407</v>
      </c>
      <c r="F39">
        <v>4</v>
      </c>
      <c r="G39">
        <v>1670952910.5</v>
      </c>
      <c r="H39">
        <f t="shared" si="0"/>
        <v>1.1964261172700587E-3</v>
      </c>
      <c r="I39">
        <f t="shared" si="1"/>
        <v>1.1964261172700588</v>
      </c>
      <c r="J39">
        <f t="shared" si="2"/>
        <v>0.52118690535960721</v>
      </c>
      <c r="K39">
        <f t="shared" si="3"/>
        <v>136.11385714285711</v>
      </c>
      <c r="L39">
        <f t="shared" si="4"/>
        <v>122.70602696094601</v>
      </c>
      <c r="M39">
        <f t="shared" si="5"/>
        <v>12.42954083807243</v>
      </c>
      <c r="N39">
        <f t="shared" si="6"/>
        <v>13.787690693654058</v>
      </c>
      <c r="O39">
        <f t="shared" si="7"/>
        <v>8.1521008950612733E-2</v>
      </c>
      <c r="P39">
        <f t="shared" si="8"/>
        <v>3.6782955708933782</v>
      </c>
      <c r="Q39">
        <f t="shared" si="9"/>
        <v>8.0530435584726973E-2</v>
      </c>
      <c r="R39">
        <f t="shared" si="10"/>
        <v>5.0419518348087389E-2</v>
      </c>
      <c r="S39">
        <f t="shared" si="11"/>
        <v>226.11304419395279</v>
      </c>
      <c r="T39">
        <f t="shared" si="12"/>
        <v>32.701099221146904</v>
      </c>
      <c r="U39">
        <f t="shared" si="13"/>
        <v>31.914914285714289</v>
      </c>
      <c r="V39">
        <f t="shared" si="14"/>
        <v>4.7521350537338511</v>
      </c>
      <c r="W39">
        <f t="shared" si="15"/>
        <v>69.738460403860344</v>
      </c>
      <c r="X39">
        <f t="shared" si="16"/>
        <v>3.307076586316255</v>
      </c>
      <c r="Y39">
        <f t="shared" si="17"/>
        <v>4.7421129849508308</v>
      </c>
      <c r="Z39">
        <f t="shared" si="18"/>
        <v>1.4450584674175961</v>
      </c>
      <c r="AA39">
        <f t="shared" si="19"/>
        <v>-52.762391771609586</v>
      </c>
      <c r="AB39">
        <f t="shared" si="20"/>
        <v>-7.3910834652026418</v>
      </c>
      <c r="AC39">
        <f t="shared" si="21"/>
        <v>-0.45522810064988878</v>
      </c>
      <c r="AD39">
        <f t="shared" si="22"/>
        <v>165.50434085649067</v>
      </c>
      <c r="AE39">
        <f t="shared" si="23"/>
        <v>23.792801770648396</v>
      </c>
      <c r="AF39">
        <f t="shared" si="24"/>
        <v>1.1958562026202388</v>
      </c>
      <c r="AG39">
        <f t="shared" si="25"/>
        <v>0.52118690535960721</v>
      </c>
      <c r="AH39">
        <v>149.93469649547731</v>
      </c>
      <c r="AI39">
        <v>143.228103030303</v>
      </c>
      <c r="AJ39">
        <v>1.681850474415965</v>
      </c>
      <c r="AK39">
        <v>62.796082859660011</v>
      </c>
      <c r="AL39">
        <f t="shared" si="26"/>
        <v>1.1964261172700588</v>
      </c>
      <c r="AM39">
        <v>32.16699183238223</v>
      </c>
      <c r="AN39">
        <v>32.647876969696959</v>
      </c>
      <c r="AO39">
        <v>-3.0889267366489979E-5</v>
      </c>
      <c r="AP39">
        <v>97.423616196260923</v>
      </c>
      <c r="AQ39">
        <v>75</v>
      </c>
      <c r="AR39">
        <v>12</v>
      </c>
      <c r="AS39">
        <f t="shared" si="27"/>
        <v>1</v>
      </c>
      <c r="AT39">
        <f t="shared" si="28"/>
        <v>0</v>
      </c>
      <c r="AU39">
        <f t="shared" si="29"/>
        <v>47473.42584855797</v>
      </c>
      <c r="AV39">
        <f t="shared" si="30"/>
        <v>1200.002857142857</v>
      </c>
      <c r="AW39">
        <f t="shared" si="31"/>
        <v>1025.926020825882</v>
      </c>
      <c r="AX39">
        <f t="shared" si="32"/>
        <v>0.85493631512557999</v>
      </c>
      <c r="AY39">
        <f t="shared" si="33"/>
        <v>0.18842708819236975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1670952910.5</v>
      </c>
      <c r="BF39">
        <v>136.11385714285711</v>
      </c>
      <c r="BG39">
        <v>146.06357142857149</v>
      </c>
      <c r="BH39">
        <v>32.647885714285707</v>
      </c>
      <c r="BI39">
        <v>32.167414285714287</v>
      </c>
      <c r="BJ39">
        <v>139.8232857142857</v>
      </c>
      <c r="BK39">
        <v>32.480228571428583</v>
      </c>
      <c r="BL39">
        <v>650.0694285714286</v>
      </c>
      <c r="BM39">
        <v>101.1952857142857</v>
      </c>
      <c r="BN39">
        <v>9.9990042857142844E-2</v>
      </c>
      <c r="BO39">
        <v>31.87764285714286</v>
      </c>
      <c r="BP39">
        <v>31.914914285714289</v>
      </c>
      <c r="BQ39">
        <v>999.89999999999986</v>
      </c>
      <c r="BR39">
        <v>0</v>
      </c>
      <c r="BS39">
        <v>0</v>
      </c>
      <c r="BT39">
        <v>8989.4657142857141</v>
      </c>
      <c r="BU39">
        <v>0</v>
      </c>
      <c r="BV39">
        <v>55.889657142857153</v>
      </c>
      <c r="BW39">
        <v>-9.9496571428571432</v>
      </c>
      <c r="BX39">
        <v>140.70785714285711</v>
      </c>
      <c r="BY39">
        <v>150.9182857142857</v>
      </c>
      <c r="BZ39">
        <v>0.48047328571428582</v>
      </c>
      <c r="CA39">
        <v>146.06357142857149</v>
      </c>
      <c r="CB39">
        <v>32.167414285714287</v>
      </c>
      <c r="CC39">
        <v>3.3038099999999999</v>
      </c>
      <c r="CD39">
        <v>3.255188571428572</v>
      </c>
      <c r="CE39">
        <v>25.643914285714288</v>
      </c>
      <c r="CF39">
        <v>25.39425714285715</v>
      </c>
      <c r="CG39">
        <v>1200.002857142857</v>
      </c>
      <c r="CH39">
        <v>0.50003985714285715</v>
      </c>
      <c r="CI39">
        <v>0.49996014285714291</v>
      </c>
      <c r="CJ39">
        <v>0</v>
      </c>
      <c r="CK39">
        <v>1028.308571428571</v>
      </c>
      <c r="CL39">
        <v>4.9990899999999998</v>
      </c>
      <c r="CM39">
        <v>11613.142857142861</v>
      </c>
      <c r="CN39">
        <v>9558.02</v>
      </c>
      <c r="CO39">
        <v>40.035428571428582</v>
      </c>
      <c r="CP39">
        <v>41.625</v>
      </c>
      <c r="CQ39">
        <v>40.811999999999998</v>
      </c>
      <c r="CR39">
        <v>40.75</v>
      </c>
      <c r="CS39">
        <v>41.5</v>
      </c>
      <c r="CT39">
        <v>597.55000000000007</v>
      </c>
      <c r="CU39">
        <v>597.45428571428579</v>
      </c>
      <c r="CV39">
        <v>0</v>
      </c>
      <c r="CW39">
        <v>1670952944.8</v>
      </c>
      <c r="CX39">
        <v>0</v>
      </c>
      <c r="CY39">
        <v>1670952507.5</v>
      </c>
      <c r="CZ39" t="s">
        <v>356</v>
      </c>
      <c r="DA39">
        <v>1670952506.5</v>
      </c>
      <c r="DB39">
        <v>1670952507.5</v>
      </c>
      <c r="DC39">
        <v>15</v>
      </c>
      <c r="DD39">
        <v>1E-3</v>
      </c>
      <c r="DE39">
        <v>-8.0000000000000002E-3</v>
      </c>
      <c r="DF39">
        <v>-4.3029999999999999</v>
      </c>
      <c r="DG39">
        <v>0.154</v>
      </c>
      <c r="DH39">
        <v>415</v>
      </c>
      <c r="DI39">
        <v>32</v>
      </c>
      <c r="DJ39">
        <v>0.37</v>
      </c>
      <c r="DK39">
        <v>0.16</v>
      </c>
      <c r="DL39">
        <v>-9.9976800000000008</v>
      </c>
      <c r="DM39">
        <v>-0.12230675958188721</v>
      </c>
      <c r="DN39">
        <v>6.6964284364785173E-2</v>
      </c>
      <c r="DO39">
        <v>0</v>
      </c>
      <c r="DP39">
        <v>0.48108609756097548</v>
      </c>
      <c r="DQ39">
        <v>1.716250871080297E-3</v>
      </c>
      <c r="DR39">
        <v>1.335375270264158E-3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3.2994699999999999</v>
      </c>
      <c r="EB39">
        <v>2.62514</v>
      </c>
      <c r="EC39">
        <v>4.1176699999999997E-2</v>
      </c>
      <c r="ED39">
        <v>4.2438799999999999E-2</v>
      </c>
      <c r="EE39">
        <v>0.136486</v>
      </c>
      <c r="EF39">
        <v>0.133741</v>
      </c>
      <c r="EG39">
        <v>29159.7</v>
      </c>
      <c r="EH39">
        <v>29638.7</v>
      </c>
      <c r="EI39">
        <v>28282.3</v>
      </c>
      <c r="EJ39">
        <v>29773</v>
      </c>
      <c r="EK39">
        <v>33604.5</v>
      </c>
      <c r="EL39">
        <v>35777.800000000003</v>
      </c>
      <c r="EM39">
        <v>39916.1</v>
      </c>
      <c r="EN39">
        <v>42520.800000000003</v>
      </c>
      <c r="EO39">
        <v>2.1347499999999999</v>
      </c>
      <c r="EP39">
        <v>2.2444999999999999</v>
      </c>
      <c r="EQ39">
        <v>0.14524899999999999</v>
      </c>
      <c r="ER39">
        <v>0</v>
      </c>
      <c r="ES39">
        <v>29.558700000000002</v>
      </c>
      <c r="ET39">
        <v>999.9</v>
      </c>
      <c r="EU39">
        <v>74</v>
      </c>
      <c r="EV39">
        <v>32.5</v>
      </c>
      <c r="EW39">
        <v>35.916499999999999</v>
      </c>
      <c r="EX39">
        <v>57.467300000000002</v>
      </c>
      <c r="EY39">
        <v>-2.73638</v>
      </c>
      <c r="EZ39">
        <v>2</v>
      </c>
      <c r="FA39">
        <v>0.21665100000000001</v>
      </c>
      <c r="FB39">
        <v>-0.76549599999999995</v>
      </c>
      <c r="FC39">
        <v>20.269200000000001</v>
      </c>
      <c r="FD39">
        <v>5.22058</v>
      </c>
      <c r="FE39">
        <v>12.004</v>
      </c>
      <c r="FF39">
        <v>4.9873500000000002</v>
      </c>
      <c r="FG39">
        <v>3.2841800000000001</v>
      </c>
      <c r="FH39">
        <v>9999</v>
      </c>
      <c r="FI39">
        <v>9999</v>
      </c>
      <c r="FJ39">
        <v>9999</v>
      </c>
      <c r="FK39">
        <v>999.9</v>
      </c>
      <c r="FL39">
        <v>1.86574</v>
      </c>
      <c r="FM39">
        <v>1.8621799999999999</v>
      </c>
      <c r="FN39">
        <v>1.86416</v>
      </c>
      <c r="FO39">
        <v>1.8602000000000001</v>
      </c>
      <c r="FP39">
        <v>1.8609599999999999</v>
      </c>
      <c r="FQ39">
        <v>1.8600699999999999</v>
      </c>
      <c r="FR39">
        <v>1.8617300000000001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-3.7170000000000001</v>
      </c>
      <c r="GH39">
        <v>0.16769999999999999</v>
      </c>
      <c r="GI39">
        <v>-3.3530833021283568</v>
      </c>
      <c r="GJ39">
        <v>-2.7043828418459848E-3</v>
      </c>
      <c r="GK39">
        <v>1.1637646390227569E-6</v>
      </c>
      <c r="GL39">
        <v>-2.7935288173591201E-10</v>
      </c>
      <c r="GM39">
        <v>-0.1164435369592773</v>
      </c>
      <c r="GN39">
        <v>-1.575226436802038E-3</v>
      </c>
      <c r="GO39">
        <v>7.1853088279240026E-4</v>
      </c>
      <c r="GP39">
        <v>-1.2337336158236461E-5</v>
      </c>
      <c r="GQ39">
        <v>5</v>
      </c>
      <c r="GR39">
        <v>2087</v>
      </c>
      <c r="GS39">
        <v>4</v>
      </c>
      <c r="GT39">
        <v>31</v>
      </c>
      <c r="GU39">
        <v>6.8</v>
      </c>
      <c r="GV39">
        <v>6.8</v>
      </c>
      <c r="GW39">
        <v>0.61279300000000003</v>
      </c>
      <c r="GX39">
        <v>2.5842299999999998</v>
      </c>
      <c r="GY39">
        <v>2.04834</v>
      </c>
      <c r="GZ39">
        <v>2.6196299999999999</v>
      </c>
      <c r="HA39">
        <v>2.1972700000000001</v>
      </c>
      <c r="HB39">
        <v>2.33765</v>
      </c>
      <c r="HC39">
        <v>37.313800000000001</v>
      </c>
      <c r="HD39">
        <v>15.716900000000001</v>
      </c>
      <c r="HE39">
        <v>18</v>
      </c>
      <c r="HF39">
        <v>603.22199999999998</v>
      </c>
      <c r="HG39">
        <v>767.29300000000001</v>
      </c>
      <c r="HH39">
        <v>31</v>
      </c>
      <c r="HI39">
        <v>30.215</v>
      </c>
      <c r="HJ39">
        <v>30.0001</v>
      </c>
      <c r="HK39">
        <v>30.120200000000001</v>
      </c>
      <c r="HL39">
        <v>30.107299999999999</v>
      </c>
      <c r="HM39">
        <v>12.325799999999999</v>
      </c>
      <c r="HN39">
        <v>12.817299999999999</v>
      </c>
      <c r="HO39">
        <v>100</v>
      </c>
      <c r="HP39">
        <v>31</v>
      </c>
      <c r="HQ39">
        <v>163.89</v>
      </c>
      <c r="HR39">
        <v>32.109000000000002</v>
      </c>
      <c r="HS39">
        <v>99.650800000000004</v>
      </c>
      <c r="HT39">
        <v>98.6357</v>
      </c>
    </row>
    <row r="40" spans="1:228" x14ac:dyDescent="0.2">
      <c r="A40">
        <v>25</v>
      </c>
      <c r="B40">
        <v>1670952916.5</v>
      </c>
      <c r="C40">
        <v>96</v>
      </c>
      <c r="D40" t="s">
        <v>408</v>
      </c>
      <c r="E40" t="s">
        <v>409</v>
      </c>
      <c r="F40">
        <v>4</v>
      </c>
      <c r="G40">
        <v>1670952914.1875</v>
      </c>
      <c r="H40">
        <f t="shared" si="0"/>
        <v>1.2080782725978365E-3</v>
      </c>
      <c r="I40">
        <f t="shared" si="1"/>
        <v>1.2080782725978365</v>
      </c>
      <c r="J40">
        <f t="shared" si="2"/>
        <v>0.81448414074333697</v>
      </c>
      <c r="K40">
        <f t="shared" si="3"/>
        <v>142.069875</v>
      </c>
      <c r="L40">
        <f t="shared" si="4"/>
        <v>122.9070166942969</v>
      </c>
      <c r="M40">
        <f t="shared" si="5"/>
        <v>12.449753206174847</v>
      </c>
      <c r="N40">
        <f t="shared" si="6"/>
        <v>14.390837312253975</v>
      </c>
      <c r="O40">
        <f t="shared" si="7"/>
        <v>8.2234369945197394E-2</v>
      </c>
      <c r="P40">
        <f t="shared" si="8"/>
        <v>3.6756306209095526</v>
      </c>
      <c r="Q40">
        <f t="shared" si="9"/>
        <v>8.1225778944290672E-2</v>
      </c>
      <c r="R40">
        <f t="shared" si="10"/>
        <v>5.0855698977406535E-2</v>
      </c>
      <c r="S40">
        <f t="shared" si="11"/>
        <v>226.11178303995121</v>
      </c>
      <c r="T40">
        <f t="shared" si="12"/>
        <v>32.69708362163486</v>
      </c>
      <c r="U40">
        <f t="shared" si="13"/>
        <v>31.922025000000001</v>
      </c>
      <c r="V40">
        <f t="shared" si="14"/>
        <v>4.7540491762829173</v>
      </c>
      <c r="W40">
        <f t="shared" si="15"/>
        <v>69.75460340497483</v>
      </c>
      <c r="X40">
        <f t="shared" si="16"/>
        <v>3.3074429111063774</v>
      </c>
      <c r="Y40">
        <f t="shared" si="17"/>
        <v>4.7415407007682795</v>
      </c>
      <c r="Z40">
        <f t="shared" si="18"/>
        <v>1.4466062651765399</v>
      </c>
      <c r="AA40">
        <f t="shared" si="19"/>
        <v>-53.276251821564585</v>
      </c>
      <c r="AB40">
        <f t="shared" si="20"/>
        <v>-9.2169448160789873</v>
      </c>
      <c r="AC40">
        <f t="shared" si="21"/>
        <v>-0.56811119641703944</v>
      </c>
      <c r="AD40">
        <f t="shared" si="22"/>
        <v>163.05047520589059</v>
      </c>
      <c r="AE40">
        <f t="shared" si="23"/>
        <v>23.979915061669654</v>
      </c>
      <c r="AF40">
        <f t="shared" si="24"/>
        <v>1.1983056452872094</v>
      </c>
      <c r="AG40">
        <f t="shared" si="25"/>
        <v>0.81448414074333697</v>
      </c>
      <c r="AH40">
        <v>156.68934673308291</v>
      </c>
      <c r="AI40">
        <v>149.89659393939391</v>
      </c>
      <c r="AJ40">
        <v>1.67138859233311</v>
      </c>
      <c r="AK40">
        <v>62.796082859660011</v>
      </c>
      <c r="AL40">
        <f t="shared" si="26"/>
        <v>1.2080782725978365</v>
      </c>
      <c r="AM40">
        <v>32.169484836613002</v>
      </c>
      <c r="AN40">
        <v>32.654411515151509</v>
      </c>
      <c r="AO40">
        <v>8.3412096065841405E-5</v>
      </c>
      <c r="AP40">
        <v>97.423616196260923</v>
      </c>
      <c r="AQ40">
        <v>75</v>
      </c>
      <c r="AR40">
        <v>12</v>
      </c>
      <c r="AS40">
        <f t="shared" si="27"/>
        <v>1</v>
      </c>
      <c r="AT40">
        <f t="shared" si="28"/>
        <v>0</v>
      </c>
      <c r="AU40">
        <f t="shared" si="29"/>
        <v>47425.925977234801</v>
      </c>
      <c r="AV40">
        <f t="shared" si="30"/>
        <v>1199.9962499999999</v>
      </c>
      <c r="AW40">
        <f t="shared" si="31"/>
        <v>1025.9203637512699</v>
      </c>
      <c r="AX40">
        <f t="shared" si="32"/>
        <v>0.85493630813535459</v>
      </c>
      <c r="AY40">
        <f t="shared" si="33"/>
        <v>0.18842707470123446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1670952914.1875</v>
      </c>
      <c r="BF40">
        <v>142.069875</v>
      </c>
      <c r="BG40">
        <v>152.10137499999999</v>
      </c>
      <c r="BH40">
        <v>32.651887500000001</v>
      </c>
      <c r="BI40">
        <v>32.170387499999997</v>
      </c>
      <c r="BJ40">
        <v>145.79325</v>
      </c>
      <c r="BK40">
        <v>32.484187499999997</v>
      </c>
      <c r="BL40">
        <v>650.00675000000001</v>
      </c>
      <c r="BM40">
        <v>101.194</v>
      </c>
      <c r="BN40">
        <v>0.10008019999999999</v>
      </c>
      <c r="BO40">
        <v>31.875512499999999</v>
      </c>
      <c r="BP40">
        <v>31.922025000000001</v>
      </c>
      <c r="BQ40">
        <v>999.9</v>
      </c>
      <c r="BR40">
        <v>0</v>
      </c>
      <c r="BS40">
        <v>0</v>
      </c>
      <c r="BT40">
        <v>8980.3887500000001</v>
      </c>
      <c r="BU40">
        <v>0</v>
      </c>
      <c r="BV40">
        <v>55.922550000000001</v>
      </c>
      <c r="BW40">
        <v>-10.03143875</v>
      </c>
      <c r="BX40">
        <v>146.86512500000001</v>
      </c>
      <c r="BY40">
        <v>157.157375</v>
      </c>
      <c r="BZ40">
        <v>0.48151500000000003</v>
      </c>
      <c r="CA40">
        <v>152.10137499999999</v>
      </c>
      <c r="CB40">
        <v>32.170387499999997</v>
      </c>
      <c r="CC40">
        <v>3.3041762499999998</v>
      </c>
      <c r="CD40">
        <v>3.2554487499999998</v>
      </c>
      <c r="CE40">
        <v>25.6457625</v>
      </c>
      <c r="CF40">
        <v>25.395624999999999</v>
      </c>
      <c r="CG40">
        <v>1199.9962499999999</v>
      </c>
      <c r="CH40">
        <v>0.50004025000000007</v>
      </c>
      <c r="CI40">
        <v>0.49995974999999998</v>
      </c>
      <c r="CJ40">
        <v>0</v>
      </c>
      <c r="CK40">
        <v>1027.8587500000001</v>
      </c>
      <c r="CL40">
        <v>4.9990899999999998</v>
      </c>
      <c r="CM40">
        <v>11609.612499999999</v>
      </c>
      <c r="CN40">
        <v>9557.96875</v>
      </c>
      <c r="CO40">
        <v>40.007750000000001</v>
      </c>
      <c r="CP40">
        <v>41.625</v>
      </c>
      <c r="CQ40">
        <v>40.811999999999998</v>
      </c>
      <c r="CR40">
        <v>40.75</v>
      </c>
      <c r="CS40">
        <v>41.5</v>
      </c>
      <c r="CT40">
        <v>597.5474999999999</v>
      </c>
      <c r="CU40">
        <v>597.45125000000007</v>
      </c>
      <c r="CV40">
        <v>0</v>
      </c>
      <c r="CW40">
        <v>1670952948.4000001</v>
      </c>
      <c r="CX40">
        <v>0</v>
      </c>
      <c r="CY40">
        <v>1670952507.5</v>
      </c>
      <c r="CZ40" t="s">
        <v>356</v>
      </c>
      <c r="DA40">
        <v>1670952506.5</v>
      </c>
      <c r="DB40">
        <v>1670952507.5</v>
      </c>
      <c r="DC40">
        <v>15</v>
      </c>
      <c r="DD40">
        <v>1E-3</v>
      </c>
      <c r="DE40">
        <v>-8.0000000000000002E-3</v>
      </c>
      <c r="DF40">
        <v>-4.3029999999999999</v>
      </c>
      <c r="DG40">
        <v>0.154</v>
      </c>
      <c r="DH40">
        <v>415</v>
      </c>
      <c r="DI40">
        <v>32</v>
      </c>
      <c r="DJ40">
        <v>0.37</v>
      </c>
      <c r="DK40">
        <v>0.16</v>
      </c>
      <c r="DL40">
        <v>-10.00543317073171</v>
      </c>
      <c r="DM40">
        <v>1.496947735193554E-2</v>
      </c>
      <c r="DN40">
        <v>6.342402435636052E-2</v>
      </c>
      <c r="DO40">
        <v>1</v>
      </c>
      <c r="DP40">
        <v>0.48129424390243902</v>
      </c>
      <c r="DQ40">
        <v>-2.8100905923347319E-3</v>
      </c>
      <c r="DR40">
        <v>1.287553527762268E-3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2</v>
      </c>
      <c r="DY40">
        <v>2</v>
      </c>
      <c r="DZ40" t="s">
        <v>410</v>
      </c>
      <c r="EA40">
        <v>3.29955</v>
      </c>
      <c r="EB40">
        <v>2.62527</v>
      </c>
      <c r="EC40">
        <v>4.2901399999999999E-2</v>
      </c>
      <c r="ED40">
        <v>4.4163099999999997E-2</v>
      </c>
      <c r="EE40">
        <v>0.13650200000000001</v>
      </c>
      <c r="EF40">
        <v>0.13374900000000001</v>
      </c>
      <c r="EG40">
        <v>29107.4</v>
      </c>
      <c r="EH40">
        <v>29584.9</v>
      </c>
      <c r="EI40">
        <v>28282.400000000001</v>
      </c>
      <c r="EJ40">
        <v>29772.7</v>
      </c>
      <c r="EK40">
        <v>33604.1</v>
      </c>
      <c r="EL40">
        <v>35777.300000000003</v>
      </c>
      <c r="EM40">
        <v>39916.300000000003</v>
      </c>
      <c r="EN40">
        <v>42520.5</v>
      </c>
      <c r="EO40">
        <v>2.1350799999999999</v>
      </c>
      <c r="EP40">
        <v>2.2443499999999998</v>
      </c>
      <c r="EQ40">
        <v>0.145286</v>
      </c>
      <c r="ER40">
        <v>0</v>
      </c>
      <c r="ES40">
        <v>29.5581</v>
      </c>
      <c r="ET40">
        <v>999.9</v>
      </c>
      <c r="EU40">
        <v>74.099999999999994</v>
      </c>
      <c r="EV40">
        <v>32.5</v>
      </c>
      <c r="EW40">
        <v>35.966799999999999</v>
      </c>
      <c r="EX40">
        <v>57.467300000000002</v>
      </c>
      <c r="EY40">
        <v>-2.7884600000000002</v>
      </c>
      <c r="EZ40">
        <v>2</v>
      </c>
      <c r="FA40">
        <v>0.21676799999999999</v>
      </c>
      <c r="FB40">
        <v>-0.76604300000000003</v>
      </c>
      <c r="FC40">
        <v>20.269100000000002</v>
      </c>
      <c r="FD40">
        <v>5.2208800000000002</v>
      </c>
      <c r="FE40">
        <v>12.004</v>
      </c>
      <c r="FF40">
        <v>4.9874499999999999</v>
      </c>
      <c r="FG40">
        <v>3.2842799999999999</v>
      </c>
      <c r="FH40">
        <v>9999</v>
      </c>
      <c r="FI40">
        <v>9999</v>
      </c>
      <c r="FJ40">
        <v>9999</v>
      </c>
      <c r="FK40">
        <v>999.9</v>
      </c>
      <c r="FL40">
        <v>1.86575</v>
      </c>
      <c r="FM40">
        <v>1.8621799999999999</v>
      </c>
      <c r="FN40">
        <v>1.8641700000000001</v>
      </c>
      <c r="FO40">
        <v>1.8602099999999999</v>
      </c>
      <c r="FP40">
        <v>1.8609599999999999</v>
      </c>
      <c r="FQ40">
        <v>1.86006</v>
      </c>
      <c r="FR40">
        <v>1.86174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-3.7320000000000002</v>
      </c>
      <c r="GH40">
        <v>0.1678</v>
      </c>
      <c r="GI40">
        <v>-3.3530833021283568</v>
      </c>
      <c r="GJ40">
        <v>-2.7043828418459848E-3</v>
      </c>
      <c r="GK40">
        <v>1.1637646390227569E-6</v>
      </c>
      <c r="GL40">
        <v>-2.7935288173591201E-10</v>
      </c>
      <c r="GM40">
        <v>-0.1164435369592773</v>
      </c>
      <c r="GN40">
        <v>-1.575226436802038E-3</v>
      </c>
      <c r="GO40">
        <v>7.1853088279240026E-4</v>
      </c>
      <c r="GP40">
        <v>-1.2337336158236461E-5</v>
      </c>
      <c r="GQ40">
        <v>5</v>
      </c>
      <c r="GR40">
        <v>2087</v>
      </c>
      <c r="GS40">
        <v>4</v>
      </c>
      <c r="GT40">
        <v>31</v>
      </c>
      <c r="GU40">
        <v>6.8</v>
      </c>
      <c r="GV40">
        <v>6.8</v>
      </c>
      <c r="GW40">
        <v>0.63476600000000005</v>
      </c>
      <c r="GX40">
        <v>2.5842299999999998</v>
      </c>
      <c r="GY40">
        <v>2.04834</v>
      </c>
      <c r="GZ40">
        <v>2.6184099999999999</v>
      </c>
      <c r="HA40">
        <v>2.1972700000000001</v>
      </c>
      <c r="HB40">
        <v>2.3596200000000001</v>
      </c>
      <c r="HC40">
        <v>37.313800000000001</v>
      </c>
      <c r="HD40">
        <v>15.7081</v>
      </c>
      <c r="HE40">
        <v>18</v>
      </c>
      <c r="HF40">
        <v>603.48500000000001</v>
      </c>
      <c r="HG40">
        <v>767.17899999999997</v>
      </c>
      <c r="HH40">
        <v>30.9999</v>
      </c>
      <c r="HI40">
        <v>30.215599999999998</v>
      </c>
      <c r="HJ40">
        <v>30.000299999999999</v>
      </c>
      <c r="HK40">
        <v>30.122800000000002</v>
      </c>
      <c r="HL40">
        <v>30.1098</v>
      </c>
      <c r="HM40">
        <v>12.7249</v>
      </c>
      <c r="HN40">
        <v>12.817299999999999</v>
      </c>
      <c r="HO40">
        <v>100</v>
      </c>
      <c r="HP40">
        <v>31</v>
      </c>
      <c r="HQ40">
        <v>170.56899999999999</v>
      </c>
      <c r="HR40">
        <v>32.108199999999997</v>
      </c>
      <c r="HS40">
        <v>99.651300000000006</v>
      </c>
      <c r="HT40">
        <v>98.634799999999998</v>
      </c>
    </row>
    <row r="41" spans="1:228" x14ac:dyDescent="0.2">
      <c r="A41">
        <v>26</v>
      </c>
      <c r="B41">
        <v>1670952920.5</v>
      </c>
      <c r="C41">
        <v>100</v>
      </c>
      <c r="D41" t="s">
        <v>411</v>
      </c>
      <c r="E41" t="s">
        <v>412</v>
      </c>
      <c r="F41">
        <v>4</v>
      </c>
      <c r="G41">
        <v>1670952918.5</v>
      </c>
      <c r="H41">
        <f t="shared" si="0"/>
        <v>1.2141872463205614E-3</v>
      </c>
      <c r="I41">
        <f t="shared" si="1"/>
        <v>1.2141872463205614</v>
      </c>
      <c r="J41">
        <f t="shared" si="2"/>
        <v>0.79432161110397703</v>
      </c>
      <c r="K41">
        <f t="shared" si="3"/>
        <v>149.09485714285711</v>
      </c>
      <c r="L41">
        <f t="shared" si="4"/>
        <v>130.25832432654849</v>
      </c>
      <c r="M41">
        <f t="shared" si="5"/>
        <v>13.194444090568597</v>
      </c>
      <c r="N41">
        <f t="shared" si="6"/>
        <v>15.102480144232841</v>
      </c>
      <c r="O41">
        <f t="shared" si="7"/>
        <v>8.2749530834657956E-2</v>
      </c>
      <c r="P41">
        <f t="shared" si="8"/>
        <v>3.6873816332375573</v>
      </c>
      <c r="Q41">
        <f t="shared" si="9"/>
        <v>8.1731559294808354E-2</v>
      </c>
      <c r="R41">
        <f t="shared" si="10"/>
        <v>5.1172641779862742E-2</v>
      </c>
      <c r="S41">
        <f t="shared" si="11"/>
        <v>226.11436976527378</v>
      </c>
      <c r="T41">
        <f t="shared" si="12"/>
        <v>32.692254730391753</v>
      </c>
      <c r="U41">
        <f t="shared" si="13"/>
        <v>31.918114285714289</v>
      </c>
      <c r="V41">
        <f t="shared" si="14"/>
        <v>4.7529963739031258</v>
      </c>
      <c r="W41">
        <f t="shared" si="15"/>
        <v>69.772037017835359</v>
      </c>
      <c r="X41">
        <f t="shared" si="16"/>
        <v>3.3080637102711159</v>
      </c>
      <c r="Y41">
        <f t="shared" si="17"/>
        <v>4.7412457076830048</v>
      </c>
      <c r="Z41">
        <f t="shared" si="18"/>
        <v>1.4449326636320099</v>
      </c>
      <c r="AA41">
        <f t="shared" si="19"/>
        <v>-53.545657562736757</v>
      </c>
      <c r="AB41">
        <f t="shared" si="20"/>
        <v>-8.6873029833068589</v>
      </c>
      <c r="AC41">
        <f t="shared" si="21"/>
        <v>-0.53374571333727583</v>
      </c>
      <c r="AD41">
        <f t="shared" si="22"/>
        <v>163.34766350589288</v>
      </c>
      <c r="AE41">
        <f t="shared" si="23"/>
        <v>24.253618179261892</v>
      </c>
      <c r="AF41">
        <f t="shared" si="24"/>
        <v>1.2074074319270134</v>
      </c>
      <c r="AG41">
        <f t="shared" si="25"/>
        <v>0.79432161110397703</v>
      </c>
      <c r="AH41">
        <v>163.54237188625461</v>
      </c>
      <c r="AI41">
        <v>156.6721151515151</v>
      </c>
      <c r="AJ41">
        <v>1.6938165981318201</v>
      </c>
      <c r="AK41">
        <v>62.796082859660011</v>
      </c>
      <c r="AL41">
        <f t="shared" si="26"/>
        <v>1.2141872463205614</v>
      </c>
      <c r="AM41">
        <v>32.172038976928071</v>
      </c>
      <c r="AN41">
        <v>32.65956424242421</v>
      </c>
      <c r="AO41">
        <v>5.4603082839211353E-5</v>
      </c>
      <c r="AP41">
        <v>97.423616196260923</v>
      </c>
      <c r="AQ41">
        <v>75</v>
      </c>
      <c r="AR41">
        <v>12</v>
      </c>
      <c r="AS41">
        <f t="shared" si="27"/>
        <v>1</v>
      </c>
      <c r="AT41">
        <f t="shared" si="28"/>
        <v>0</v>
      </c>
      <c r="AU41">
        <f t="shared" si="29"/>
        <v>47637.015767526726</v>
      </c>
      <c r="AV41">
        <f t="shared" si="30"/>
        <v>1200.008571428571</v>
      </c>
      <c r="AW41">
        <f t="shared" si="31"/>
        <v>1025.9310351115405</v>
      </c>
      <c r="AX41">
        <f t="shared" si="32"/>
        <v>0.85493642257088476</v>
      </c>
      <c r="AY41">
        <f t="shared" si="33"/>
        <v>0.18842729556180754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1670952918.5</v>
      </c>
      <c r="BF41">
        <v>149.09485714285711</v>
      </c>
      <c r="BG41">
        <v>159.24357142857141</v>
      </c>
      <c r="BH41">
        <v>32.657900000000012</v>
      </c>
      <c r="BI41">
        <v>32.17277142857143</v>
      </c>
      <c r="BJ41">
        <v>152.8352857142857</v>
      </c>
      <c r="BK41">
        <v>32.490171428571429</v>
      </c>
      <c r="BL41">
        <v>650.04114285714297</v>
      </c>
      <c r="BM41">
        <v>101.19457142857139</v>
      </c>
      <c r="BN41">
        <v>9.9869128571428573E-2</v>
      </c>
      <c r="BO41">
        <v>31.87441428571428</v>
      </c>
      <c r="BP41">
        <v>31.918114285714289</v>
      </c>
      <c r="BQ41">
        <v>999.89999999999986</v>
      </c>
      <c r="BR41">
        <v>0</v>
      </c>
      <c r="BS41">
        <v>0</v>
      </c>
      <c r="BT41">
        <v>9020.8928571428569</v>
      </c>
      <c r="BU41">
        <v>0</v>
      </c>
      <c r="BV41">
        <v>55.963514285714282</v>
      </c>
      <c r="BW41">
        <v>-10.14864285714286</v>
      </c>
      <c r="BX41">
        <v>154.12857142857141</v>
      </c>
      <c r="BY41">
        <v>164.5371428571429</v>
      </c>
      <c r="BZ41">
        <v>0.48515100000000011</v>
      </c>
      <c r="CA41">
        <v>159.24357142857141</v>
      </c>
      <c r="CB41">
        <v>32.17277142857143</v>
      </c>
      <c r="CC41">
        <v>3.3048042857142859</v>
      </c>
      <c r="CD41">
        <v>3.2557100000000001</v>
      </c>
      <c r="CE41">
        <v>25.648985714285711</v>
      </c>
      <c r="CF41">
        <v>25.39695714285714</v>
      </c>
      <c r="CG41">
        <v>1200.008571428571</v>
      </c>
      <c r="CH41">
        <v>0.50003514285714279</v>
      </c>
      <c r="CI41">
        <v>0.4999648571428571</v>
      </c>
      <c r="CJ41">
        <v>0</v>
      </c>
      <c r="CK41">
        <v>1027.46</v>
      </c>
      <c r="CL41">
        <v>4.9990899999999998</v>
      </c>
      <c r="CM41">
        <v>11605.914285714291</v>
      </c>
      <c r="CN41">
        <v>9558.0500000000011</v>
      </c>
      <c r="CO41">
        <v>40.017714285714291</v>
      </c>
      <c r="CP41">
        <v>41.625</v>
      </c>
      <c r="CQ41">
        <v>40.811999999999998</v>
      </c>
      <c r="CR41">
        <v>40.75</v>
      </c>
      <c r="CS41">
        <v>41.5</v>
      </c>
      <c r="CT41">
        <v>597.54857142857145</v>
      </c>
      <c r="CU41">
        <v>597.46142857142877</v>
      </c>
      <c r="CV41">
        <v>0</v>
      </c>
      <c r="CW41">
        <v>1670952952.5999999</v>
      </c>
      <c r="CX41">
        <v>0</v>
      </c>
      <c r="CY41">
        <v>1670952507.5</v>
      </c>
      <c r="CZ41" t="s">
        <v>356</v>
      </c>
      <c r="DA41">
        <v>1670952506.5</v>
      </c>
      <c r="DB41">
        <v>1670952507.5</v>
      </c>
      <c r="DC41">
        <v>15</v>
      </c>
      <c r="DD41">
        <v>1E-3</v>
      </c>
      <c r="DE41">
        <v>-8.0000000000000002E-3</v>
      </c>
      <c r="DF41">
        <v>-4.3029999999999999</v>
      </c>
      <c r="DG41">
        <v>0.154</v>
      </c>
      <c r="DH41">
        <v>415</v>
      </c>
      <c r="DI41">
        <v>32</v>
      </c>
      <c r="DJ41">
        <v>0.37</v>
      </c>
      <c r="DK41">
        <v>0.16</v>
      </c>
      <c r="DL41">
        <v>-10.035977804878049</v>
      </c>
      <c r="DM41">
        <v>-0.163278188153297</v>
      </c>
      <c r="DN41">
        <v>7.1664130310987575E-2</v>
      </c>
      <c r="DO41">
        <v>0</v>
      </c>
      <c r="DP41">
        <v>0.48169956097560968</v>
      </c>
      <c r="DQ41">
        <v>7.2742787456437589E-3</v>
      </c>
      <c r="DR41">
        <v>1.622270887258916E-3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3.29949</v>
      </c>
      <c r="EB41">
        <v>2.6253099999999998</v>
      </c>
      <c r="EC41">
        <v>4.4630499999999997E-2</v>
      </c>
      <c r="ED41">
        <v>4.5884099999999997E-2</v>
      </c>
      <c r="EE41">
        <v>0.136514</v>
      </c>
      <c r="EF41">
        <v>0.13375600000000001</v>
      </c>
      <c r="EG41">
        <v>29054.6</v>
      </c>
      <c r="EH41">
        <v>29531.1</v>
      </c>
      <c r="EI41">
        <v>28282.2</v>
      </c>
      <c r="EJ41">
        <v>29772.1</v>
      </c>
      <c r="EK41">
        <v>33603.5</v>
      </c>
      <c r="EL41">
        <v>35776.5</v>
      </c>
      <c r="EM41">
        <v>39916</v>
      </c>
      <c r="EN41">
        <v>42519.8</v>
      </c>
      <c r="EO41">
        <v>2.13497</v>
      </c>
      <c r="EP41">
        <v>2.2442500000000001</v>
      </c>
      <c r="EQ41">
        <v>0.14521200000000001</v>
      </c>
      <c r="ER41">
        <v>0</v>
      </c>
      <c r="ES41">
        <v>29.556100000000001</v>
      </c>
      <c r="ET41">
        <v>999.9</v>
      </c>
      <c r="EU41">
        <v>74.099999999999994</v>
      </c>
      <c r="EV41">
        <v>32.5</v>
      </c>
      <c r="EW41">
        <v>35.965600000000002</v>
      </c>
      <c r="EX41">
        <v>57.317300000000003</v>
      </c>
      <c r="EY41">
        <v>-2.8605800000000001</v>
      </c>
      <c r="EZ41">
        <v>2</v>
      </c>
      <c r="FA41">
        <v>0.21688299999999999</v>
      </c>
      <c r="FB41">
        <v>-0.76676999999999995</v>
      </c>
      <c r="FC41">
        <v>20.269100000000002</v>
      </c>
      <c r="FD41">
        <v>5.2201399999999998</v>
      </c>
      <c r="FE41">
        <v>12.004</v>
      </c>
      <c r="FF41">
        <v>4.9870000000000001</v>
      </c>
      <c r="FG41">
        <v>3.2839999999999998</v>
      </c>
      <c r="FH41">
        <v>9999</v>
      </c>
      <c r="FI41">
        <v>9999</v>
      </c>
      <c r="FJ41">
        <v>9999</v>
      </c>
      <c r="FK41">
        <v>999.9</v>
      </c>
      <c r="FL41">
        <v>1.86575</v>
      </c>
      <c r="FM41">
        <v>1.8621799999999999</v>
      </c>
      <c r="FN41">
        <v>1.8641700000000001</v>
      </c>
      <c r="FO41">
        <v>1.8602000000000001</v>
      </c>
      <c r="FP41">
        <v>1.8609599999999999</v>
      </c>
      <c r="FQ41">
        <v>1.8600699999999999</v>
      </c>
      <c r="FR41">
        <v>1.86175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-3.7480000000000002</v>
      </c>
      <c r="GH41">
        <v>0.16769999999999999</v>
      </c>
      <c r="GI41">
        <v>-3.3530833021283568</v>
      </c>
      <c r="GJ41">
        <v>-2.7043828418459848E-3</v>
      </c>
      <c r="GK41">
        <v>1.1637646390227569E-6</v>
      </c>
      <c r="GL41">
        <v>-2.7935288173591201E-10</v>
      </c>
      <c r="GM41">
        <v>-0.1164435369592773</v>
      </c>
      <c r="GN41">
        <v>-1.575226436802038E-3</v>
      </c>
      <c r="GO41">
        <v>7.1853088279240026E-4</v>
      </c>
      <c r="GP41">
        <v>-1.2337336158236461E-5</v>
      </c>
      <c r="GQ41">
        <v>5</v>
      </c>
      <c r="GR41">
        <v>2087</v>
      </c>
      <c r="GS41">
        <v>4</v>
      </c>
      <c r="GT41">
        <v>31</v>
      </c>
      <c r="GU41">
        <v>6.9</v>
      </c>
      <c r="GV41">
        <v>6.9</v>
      </c>
      <c r="GW41">
        <v>0.65551800000000005</v>
      </c>
      <c r="GX41">
        <v>2.5854499999999998</v>
      </c>
      <c r="GY41">
        <v>2.04834</v>
      </c>
      <c r="GZ41">
        <v>2.6196299999999999</v>
      </c>
      <c r="HA41">
        <v>2.1972700000000001</v>
      </c>
      <c r="HB41">
        <v>2.33765</v>
      </c>
      <c r="HC41">
        <v>37.337800000000001</v>
      </c>
      <c r="HD41">
        <v>15.699299999999999</v>
      </c>
      <c r="HE41">
        <v>18</v>
      </c>
      <c r="HF41">
        <v>603.41200000000003</v>
      </c>
      <c r="HG41">
        <v>767.08500000000004</v>
      </c>
      <c r="HH41">
        <v>30.9999</v>
      </c>
      <c r="HI41">
        <v>30.217600000000001</v>
      </c>
      <c r="HJ41">
        <v>30.000299999999999</v>
      </c>
      <c r="HK41">
        <v>30.122800000000002</v>
      </c>
      <c r="HL41">
        <v>30.11</v>
      </c>
      <c r="HM41">
        <v>13.1264</v>
      </c>
      <c r="HN41">
        <v>12.817299999999999</v>
      </c>
      <c r="HO41">
        <v>100</v>
      </c>
      <c r="HP41">
        <v>31</v>
      </c>
      <c r="HQ41">
        <v>177.24799999999999</v>
      </c>
      <c r="HR41">
        <v>32.1083</v>
      </c>
      <c r="HS41">
        <v>99.650499999999994</v>
      </c>
      <c r="HT41">
        <v>98.632999999999996</v>
      </c>
    </row>
    <row r="42" spans="1:228" x14ac:dyDescent="0.2">
      <c r="A42">
        <v>27</v>
      </c>
      <c r="B42">
        <v>1670952924.5</v>
      </c>
      <c r="C42">
        <v>104</v>
      </c>
      <c r="D42" t="s">
        <v>413</v>
      </c>
      <c r="E42" t="s">
        <v>414</v>
      </c>
      <c r="F42">
        <v>4</v>
      </c>
      <c r="G42">
        <v>1670952922.1875</v>
      </c>
      <c r="H42">
        <f t="shared" si="0"/>
        <v>1.2077889426735063E-3</v>
      </c>
      <c r="I42">
        <f t="shared" si="1"/>
        <v>1.2077889426735062</v>
      </c>
      <c r="J42">
        <f t="shared" si="2"/>
        <v>0.74009447024193187</v>
      </c>
      <c r="K42">
        <f t="shared" si="3"/>
        <v>155.16</v>
      </c>
      <c r="L42">
        <f t="shared" si="4"/>
        <v>137.15111802552536</v>
      </c>
      <c r="M42">
        <f t="shared" si="5"/>
        <v>13.892716985206258</v>
      </c>
      <c r="N42">
        <f t="shared" si="6"/>
        <v>15.716925960628501</v>
      </c>
      <c r="O42">
        <f t="shared" si="7"/>
        <v>8.2300493558865609E-2</v>
      </c>
      <c r="P42">
        <f t="shared" si="8"/>
        <v>3.6896250361511682</v>
      </c>
      <c r="Q42">
        <f t="shared" si="9"/>
        <v>8.1294071731889281E-2</v>
      </c>
      <c r="R42">
        <f t="shared" si="10"/>
        <v>5.0898192326819983E-2</v>
      </c>
      <c r="S42">
        <f t="shared" si="11"/>
        <v>226.11238154009445</v>
      </c>
      <c r="T42">
        <f t="shared" si="12"/>
        <v>32.695872706762124</v>
      </c>
      <c r="U42">
        <f t="shared" si="13"/>
        <v>31.919062499999999</v>
      </c>
      <c r="V42">
        <f t="shared" si="14"/>
        <v>4.7532516237826572</v>
      </c>
      <c r="W42">
        <f t="shared" si="15"/>
        <v>69.763859538882429</v>
      </c>
      <c r="X42">
        <f t="shared" si="16"/>
        <v>3.3081933578869602</v>
      </c>
      <c r="Y42">
        <f t="shared" si="17"/>
        <v>4.7419872979406481</v>
      </c>
      <c r="Z42">
        <f t="shared" si="18"/>
        <v>1.445058265895697</v>
      </c>
      <c r="AA42">
        <f t="shared" si="19"/>
        <v>-53.263492371901627</v>
      </c>
      <c r="AB42">
        <f t="shared" si="20"/>
        <v>-8.3320547830500473</v>
      </c>
      <c r="AC42">
        <f t="shared" si="21"/>
        <v>-0.51161742586065806</v>
      </c>
      <c r="AD42">
        <f t="shared" si="22"/>
        <v>164.00521695928211</v>
      </c>
      <c r="AE42">
        <f t="shared" si="23"/>
        <v>24.438645777880442</v>
      </c>
      <c r="AF42">
        <f t="shared" si="24"/>
        <v>1.2056605749213798</v>
      </c>
      <c r="AG42">
        <f t="shared" si="25"/>
        <v>0.74009447024193187</v>
      </c>
      <c r="AH42">
        <v>170.4223719423851</v>
      </c>
      <c r="AI42">
        <v>163.50289090909089</v>
      </c>
      <c r="AJ42">
        <v>1.7125409295028109</v>
      </c>
      <c r="AK42">
        <v>62.796082859660011</v>
      </c>
      <c r="AL42">
        <f t="shared" si="26"/>
        <v>1.2077889426735062</v>
      </c>
      <c r="AM42">
        <v>32.174024444318157</v>
      </c>
      <c r="AN42">
        <v>32.659418787878792</v>
      </c>
      <c r="AO42">
        <v>-1.493820768403996E-5</v>
      </c>
      <c r="AP42">
        <v>97.423616196260923</v>
      </c>
      <c r="AQ42">
        <v>75</v>
      </c>
      <c r="AR42">
        <v>12</v>
      </c>
      <c r="AS42">
        <f t="shared" si="27"/>
        <v>1</v>
      </c>
      <c r="AT42">
        <f t="shared" si="28"/>
        <v>0</v>
      </c>
      <c r="AU42">
        <f t="shared" si="29"/>
        <v>47676.866574752559</v>
      </c>
      <c r="AV42">
        <f t="shared" si="30"/>
        <v>1200</v>
      </c>
      <c r="AW42">
        <f t="shared" si="31"/>
        <v>1025.9235137513442</v>
      </c>
      <c r="AX42">
        <f t="shared" si="32"/>
        <v>0.85493626145945356</v>
      </c>
      <c r="AY42">
        <f t="shared" si="33"/>
        <v>0.18842698461674537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1670952922.1875</v>
      </c>
      <c r="BF42">
        <v>155.16</v>
      </c>
      <c r="BG42">
        <v>165.38900000000001</v>
      </c>
      <c r="BH42">
        <v>32.659012500000003</v>
      </c>
      <c r="BI42">
        <v>32.1745625</v>
      </c>
      <c r="BJ42">
        <v>158.9145</v>
      </c>
      <c r="BK42">
        <v>32.491287499999999</v>
      </c>
      <c r="BL42">
        <v>650.00912500000004</v>
      </c>
      <c r="BM42">
        <v>101.195125</v>
      </c>
      <c r="BN42">
        <v>9.9834787499999994E-2</v>
      </c>
      <c r="BO42">
        <v>31.877175000000001</v>
      </c>
      <c r="BP42">
        <v>31.919062499999999</v>
      </c>
      <c r="BQ42">
        <v>999.9</v>
      </c>
      <c r="BR42">
        <v>0</v>
      </c>
      <c r="BS42">
        <v>0</v>
      </c>
      <c r="BT42">
        <v>9028.59375</v>
      </c>
      <c r="BU42">
        <v>0</v>
      </c>
      <c r="BV42">
        <v>56.005525000000013</v>
      </c>
      <c r="BW42">
        <v>-10.2291375</v>
      </c>
      <c r="BX42">
        <v>160.39837499999999</v>
      </c>
      <c r="BY42">
        <v>170.887</v>
      </c>
      <c r="BZ42">
        <v>0.48446562500000001</v>
      </c>
      <c r="CA42">
        <v>165.38900000000001</v>
      </c>
      <c r="CB42">
        <v>32.1745625</v>
      </c>
      <c r="CC42">
        <v>3.3049325000000001</v>
      </c>
      <c r="CD42">
        <v>3.2559087500000001</v>
      </c>
      <c r="CE42">
        <v>25.649637500000001</v>
      </c>
      <c r="CF42">
        <v>25.397974999999999</v>
      </c>
      <c r="CG42">
        <v>1200</v>
      </c>
      <c r="CH42">
        <v>0.500042125</v>
      </c>
      <c r="CI42">
        <v>0.499957875</v>
      </c>
      <c r="CJ42">
        <v>0</v>
      </c>
      <c r="CK42">
        <v>1027.085</v>
      </c>
      <c r="CL42">
        <v>4.9990899999999998</v>
      </c>
      <c r="CM42">
        <v>11603.112499999999</v>
      </c>
      <c r="CN42">
        <v>9557.9925000000003</v>
      </c>
      <c r="CO42">
        <v>40</v>
      </c>
      <c r="CP42">
        <v>41.625</v>
      </c>
      <c r="CQ42">
        <v>40.811999999999998</v>
      </c>
      <c r="CR42">
        <v>40.75</v>
      </c>
      <c r="CS42">
        <v>41.5</v>
      </c>
      <c r="CT42">
        <v>597.55124999999998</v>
      </c>
      <c r="CU42">
        <v>597.45125000000007</v>
      </c>
      <c r="CV42">
        <v>0</v>
      </c>
      <c r="CW42">
        <v>1670952956.8</v>
      </c>
      <c r="CX42">
        <v>0</v>
      </c>
      <c r="CY42">
        <v>1670952507.5</v>
      </c>
      <c r="CZ42" t="s">
        <v>356</v>
      </c>
      <c r="DA42">
        <v>1670952506.5</v>
      </c>
      <c r="DB42">
        <v>1670952507.5</v>
      </c>
      <c r="DC42">
        <v>15</v>
      </c>
      <c r="DD42">
        <v>1E-3</v>
      </c>
      <c r="DE42">
        <v>-8.0000000000000002E-3</v>
      </c>
      <c r="DF42">
        <v>-4.3029999999999999</v>
      </c>
      <c r="DG42">
        <v>0.154</v>
      </c>
      <c r="DH42">
        <v>415</v>
      </c>
      <c r="DI42">
        <v>32</v>
      </c>
      <c r="DJ42">
        <v>0.37</v>
      </c>
      <c r="DK42">
        <v>0.16</v>
      </c>
      <c r="DL42">
        <v>-10.070508292682931</v>
      </c>
      <c r="DM42">
        <v>-0.61473031358885488</v>
      </c>
      <c r="DN42">
        <v>9.5071566955775538E-2</v>
      </c>
      <c r="DO42">
        <v>0</v>
      </c>
      <c r="DP42">
        <v>0.48230200000000012</v>
      </c>
      <c r="DQ42">
        <v>1.607048780487776E-2</v>
      </c>
      <c r="DR42">
        <v>1.981825544240682E-3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3.29935</v>
      </c>
      <c r="EB42">
        <v>2.6253600000000001</v>
      </c>
      <c r="EC42">
        <v>4.6364700000000002E-2</v>
      </c>
      <c r="ED42">
        <v>4.76018E-2</v>
      </c>
      <c r="EE42">
        <v>0.136518</v>
      </c>
      <c r="EF42">
        <v>0.13376199999999999</v>
      </c>
      <c r="EG42">
        <v>29001.8</v>
      </c>
      <c r="EH42">
        <v>29478.2</v>
      </c>
      <c r="EI42">
        <v>28282.2</v>
      </c>
      <c r="EJ42">
        <v>29772.400000000001</v>
      </c>
      <c r="EK42">
        <v>33603.4</v>
      </c>
      <c r="EL42">
        <v>35776.9</v>
      </c>
      <c r="EM42">
        <v>39916</v>
      </c>
      <c r="EN42">
        <v>42520.3</v>
      </c>
      <c r="EO42">
        <v>2.1345999999999998</v>
      </c>
      <c r="EP42">
        <v>2.2444700000000002</v>
      </c>
      <c r="EQ42">
        <v>0.14532400000000001</v>
      </c>
      <c r="ER42">
        <v>0</v>
      </c>
      <c r="ES42">
        <v>29.556100000000001</v>
      </c>
      <c r="ET42">
        <v>999.9</v>
      </c>
      <c r="EU42">
        <v>74.099999999999994</v>
      </c>
      <c r="EV42">
        <v>32.5</v>
      </c>
      <c r="EW42">
        <v>35.969799999999999</v>
      </c>
      <c r="EX42">
        <v>57.137300000000003</v>
      </c>
      <c r="EY42">
        <v>-2.8445499999999999</v>
      </c>
      <c r="EZ42">
        <v>2</v>
      </c>
      <c r="FA42">
        <v>0.216974</v>
      </c>
      <c r="FB42">
        <v>-0.76653099999999996</v>
      </c>
      <c r="FC42">
        <v>20.268999999999998</v>
      </c>
      <c r="FD42">
        <v>5.2202799999999998</v>
      </c>
      <c r="FE42">
        <v>12.004</v>
      </c>
      <c r="FF42">
        <v>4.9874499999999999</v>
      </c>
      <c r="FG42">
        <v>3.2841300000000002</v>
      </c>
      <c r="FH42">
        <v>9999</v>
      </c>
      <c r="FI42">
        <v>9999</v>
      </c>
      <c r="FJ42">
        <v>9999</v>
      </c>
      <c r="FK42">
        <v>999.9</v>
      </c>
      <c r="FL42">
        <v>1.8657699999999999</v>
      </c>
      <c r="FM42">
        <v>1.8621799999999999</v>
      </c>
      <c r="FN42">
        <v>1.8641700000000001</v>
      </c>
      <c r="FO42">
        <v>1.8602000000000001</v>
      </c>
      <c r="FP42">
        <v>1.8609599999999999</v>
      </c>
      <c r="FQ42">
        <v>1.86006</v>
      </c>
      <c r="FR42">
        <v>1.86175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-3.7629999999999999</v>
      </c>
      <c r="GH42">
        <v>0.16769999999999999</v>
      </c>
      <c r="GI42">
        <v>-3.3530833021283568</v>
      </c>
      <c r="GJ42">
        <v>-2.7043828418459848E-3</v>
      </c>
      <c r="GK42">
        <v>1.1637646390227569E-6</v>
      </c>
      <c r="GL42">
        <v>-2.7935288173591201E-10</v>
      </c>
      <c r="GM42">
        <v>-0.1164435369592773</v>
      </c>
      <c r="GN42">
        <v>-1.575226436802038E-3</v>
      </c>
      <c r="GO42">
        <v>7.1853088279240026E-4</v>
      </c>
      <c r="GP42">
        <v>-1.2337336158236461E-5</v>
      </c>
      <c r="GQ42">
        <v>5</v>
      </c>
      <c r="GR42">
        <v>2087</v>
      </c>
      <c r="GS42">
        <v>4</v>
      </c>
      <c r="GT42">
        <v>31</v>
      </c>
      <c r="GU42">
        <v>7</v>
      </c>
      <c r="GV42">
        <v>7</v>
      </c>
      <c r="GW42">
        <v>0.67382799999999998</v>
      </c>
      <c r="GX42">
        <v>2.5817899999999998</v>
      </c>
      <c r="GY42">
        <v>2.04834</v>
      </c>
      <c r="GZ42">
        <v>2.6184099999999999</v>
      </c>
      <c r="HA42">
        <v>2.1972700000000001</v>
      </c>
      <c r="HB42">
        <v>2.35107</v>
      </c>
      <c r="HC42">
        <v>37.337800000000001</v>
      </c>
      <c r="HD42">
        <v>15.7081</v>
      </c>
      <c r="HE42">
        <v>18</v>
      </c>
      <c r="HF42">
        <v>603.16300000000001</v>
      </c>
      <c r="HG42">
        <v>767.33500000000004</v>
      </c>
      <c r="HH42">
        <v>31</v>
      </c>
      <c r="HI42">
        <v>30.218900000000001</v>
      </c>
      <c r="HJ42">
        <v>30.000299999999999</v>
      </c>
      <c r="HK42">
        <v>30.125399999999999</v>
      </c>
      <c r="HL42">
        <v>30.112400000000001</v>
      </c>
      <c r="HM42">
        <v>13.526199999999999</v>
      </c>
      <c r="HN42">
        <v>12.817299999999999</v>
      </c>
      <c r="HO42">
        <v>100</v>
      </c>
      <c r="HP42">
        <v>31</v>
      </c>
      <c r="HQ42">
        <v>183.92699999999999</v>
      </c>
      <c r="HR42">
        <v>32.103000000000002</v>
      </c>
      <c r="HS42">
        <v>99.650400000000005</v>
      </c>
      <c r="HT42">
        <v>98.634100000000004</v>
      </c>
    </row>
    <row r="43" spans="1:228" x14ac:dyDescent="0.2">
      <c r="A43">
        <v>28</v>
      </c>
      <c r="B43">
        <v>1670952928.5</v>
      </c>
      <c r="C43">
        <v>108</v>
      </c>
      <c r="D43" t="s">
        <v>415</v>
      </c>
      <c r="E43" t="s">
        <v>416</v>
      </c>
      <c r="F43">
        <v>4</v>
      </c>
      <c r="G43">
        <v>1670952926.5</v>
      </c>
      <c r="H43">
        <f t="shared" si="0"/>
        <v>1.2143157729904374E-3</v>
      </c>
      <c r="I43">
        <f t="shared" si="1"/>
        <v>1.2143157729904375</v>
      </c>
      <c r="J43">
        <f t="shared" si="2"/>
        <v>1.0520334689149606</v>
      </c>
      <c r="K43">
        <f t="shared" si="3"/>
        <v>162.26585714285719</v>
      </c>
      <c r="L43">
        <f t="shared" si="4"/>
        <v>138.1715942838137</v>
      </c>
      <c r="M43">
        <f t="shared" si="5"/>
        <v>13.995900439152862</v>
      </c>
      <c r="N43">
        <f t="shared" si="6"/>
        <v>16.436495453474524</v>
      </c>
      <c r="O43">
        <f t="shared" si="7"/>
        <v>8.2849311484617508E-2</v>
      </c>
      <c r="P43">
        <f t="shared" si="8"/>
        <v>3.6897371899754488</v>
      </c>
      <c r="Q43">
        <f t="shared" si="9"/>
        <v>8.1829542609549832E-2</v>
      </c>
      <c r="R43">
        <f t="shared" si="10"/>
        <v>5.1234040409078363E-2</v>
      </c>
      <c r="S43">
        <f t="shared" si="11"/>
        <v>226.11296147970279</v>
      </c>
      <c r="T43">
        <f t="shared" si="12"/>
        <v>32.696555621650326</v>
      </c>
      <c r="U43">
        <f t="shared" si="13"/>
        <v>31.914171428571429</v>
      </c>
      <c r="V43">
        <f t="shared" si="14"/>
        <v>4.7519351238439977</v>
      </c>
      <c r="W43">
        <f t="shared" si="15"/>
        <v>69.764011169751058</v>
      </c>
      <c r="X43">
        <f t="shared" si="16"/>
        <v>3.3085881147138227</v>
      </c>
      <c r="Y43">
        <f t="shared" si="17"/>
        <v>4.7425428372564555</v>
      </c>
      <c r="Z43">
        <f t="shared" si="18"/>
        <v>1.443347009130175</v>
      </c>
      <c r="AA43">
        <f t="shared" si="19"/>
        <v>-53.551325588878285</v>
      </c>
      <c r="AB43">
        <f t="shared" si="20"/>
        <v>-6.9480302476947484</v>
      </c>
      <c r="AC43">
        <f t="shared" si="21"/>
        <v>-0.42661456463241976</v>
      </c>
      <c r="AD43">
        <f t="shared" si="22"/>
        <v>165.18699107849733</v>
      </c>
      <c r="AE43">
        <f t="shared" si="23"/>
        <v>24.619216484955697</v>
      </c>
      <c r="AF43">
        <f t="shared" si="24"/>
        <v>1.2078415852054887</v>
      </c>
      <c r="AG43">
        <f t="shared" si="25"/>
        <v>1.0520334689149606</v>
      </c>
      <c r="AH43">
        <v>177.30187896433179</v>
      </c>
      <c r="AI43">
        <v>170.297109090909</v>
      </c>
      <c r="AJ43">
        <v>1.699794056937342</v>
      </c>
      <c r="AK43">
        <v>62.796082859660011</v>
      </c>
      <c r="AL43">
        <f t="shared" si="26"/>
        <v>1.2143157729904375</v>
      </c>
      <c r="AM43">
        <v>32.177095859344938</v>
      </c>
      <c r="AN43">
        <v>32.664718787878783</v>
      </c>
      <c r="AO43">
        <v>5.8426272863541867E-5</v>
      </c>
      <c r="AP43">
        <v>97.423616196260923</v>
      </c>
      <c r="AQ43">
        <v>75</v>
      </c>
      <c r="AR43">
        <v>12</v>
      </c>
      <c r="AS43">
        <f t="shared" si="27"/>
        <v>1</v>
      </c>
      <c r="AT43">
        <f t="shared" si="28"/>
        <v>0</v>
      </c>
      <c r="AU43">
        <f t="shared" si="29"/>
        <v>47678.546293186366</v>
      </c>
      <c r="AV43">
        <f t="shared" si="30"/>
        <v>1200.002857142857</v>
      </c>
      <c r="AW43">
        <f t="shared" si="31"/>
        <v>1025.9259779687577</v>
      </c>
      <c r="AX43">
        <f t="shared" si="32"/>
        <v>0.85493627941139483</v>
      </c>
      <c r="AY43">
        <f t="shared" si="33"/>
        <v>0.18842701926399219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1670952926.5</v>
      </c>
      <c r="BF43">
        <v>162.26585714285719</v>
      </c>
      <c r="BG43">
        <v>172.57457142857149</v>
      </c>
      <c r="BH43">
        <v>32.663342857142872</v>
      </c>
      <c r="BI43">
        <v>32.177971428571432</v>
      </c>
      <c r="BJ43">
        <v>166.03714285714281</v>
      </c>
      <c r="BK43">
        <v>32.495585714285717</v>
      </c>
      <c r="BL43">
        <v>649.94585714285711</v>
      </c>
      <c r="BM43">
        <v>101.19371428571429</v>
      </c>
      <c r="BN43">
        <v>9.9901899999999988E-2</v>
      </c>
      <c r="BO43">
        <v>31.879242857142859</v>
      </c>
      <c r="BP43">
        <v>31.914171428571429</v>
      </c>
      <c r="BQ43">
        <v>999.89999999999986</v>
      </c>
      <c r="BR43">
        <v>0</v>
      </c>
      <c r="BS43">
        <v>0</v>
      </c>
      <c r="BT43">
        <v>9029.1071428571431</v>
      </c>
      <c r="BU43">
        <v>0</v>
      </c>
      <c r="BV43">
        <v>56.052271428571423</v>
      </c>
      <c r="BW43">
        <v>-10.308671428571429</v>
      </c>
      <c r="BX43">
        <v>167.745</v>
      </c>
      <c r="BY43">
        <v>178.31214285714279</v>
      </c>
      <c r="BZ43">
        <v>0.48538928571428569</v>
      </c>
      <c r="CA43">
        <v>172.57457142857149</v>
      </c>
      <c r="CB43">
        <v>32.177971428571432</v>
      </c>
      <c r="CC43">
        <v>3.3053285714285709</v>
      </c>
      <c r="CD43">
        <v>3.256208571428572</v>
      </c>
      <c r="CE43">
        <v>25.651642857142861</v>
      </c>
      <c r="CF43">
        <v>25.399528571428569</v>
      </c>
      <c r="CG43">
        <v>1200.002857142857</v>
      </c>
      <c r="CH43">
        <v>0.5000418571428572</v>
      </c>
      <c r="CI43">
        <v>0.49995814285714291</v>
      </c>
      <c r="CJ43">
        <v>0</v>
      </c>
      <c r="CK43">
        <v>1026.815714285714</v>
      </c>
      <c r="CL43">
        <v>4.9990899999999998</v>
      </c>
      <c r="CM43">
        <v>11600.17142857143</v>
      </c>
      <c r="CN43">
        <v>9558.0314285714285</v>
      </c>
      <c r="CO43">
        <v>40.035428571428582</v>
      </c>
      <c r="CP43">
        <v>41.625</v>
      </c>
      <c r="CQ43">
        <v>40.811999999999998</v>
      </c>
      <c r="CR43">
        <v>40.75</v>
      </c>
      <c r="CS43">
        <v>41.5</v>
      </c>
      <c r="CT43">
        <v>597.55142857142869</v>
      </c>
      <c r="CU43">
        <v>597.45285714285717</v>
      </c>
      <c r="CV43">
        <v>0</v>
      </c>
      <c r="CW43">
        <v>1670952960.4000001</v>
      </c>
      <c r="CX43">
        <v>0</v>
      </c>
      <c r="CY43">
        <v>1670952507.5</v>
      </c>
      <c r="CZ43" t="s">
        <v>356</v>
      </c>
      <c r="DA43">
        <v>1670952506.5</v>
      </c>
      <c r="DB43">
        <v>1670952507.5</v>
      </c>
      <c r="DC43">
        <v>15</v>
      </c>
      <c r="DD43">
        <v>1E-3</v>
      </c>
      <c r="DE43">
        <v>-8.0000000000000002E-3</v>
      </c>
      <c r="DF43">
        <v>-4.3029999999999999</v>
      </c>
      <c r="DG43">
        <v>0.154</v>
      </c>
      <c r="DH43">
        <v>415</v>
      </c>
      <c r="DI43">
        <v>32</v>
      </c>
      <c r="DJ43">
        <v>0.37</v>
      </c>
      <c r="DK43">
        <v>0.16</v>
      </c>
      <c r="DL43">
        <v>-10.109725365853659</v>
      </c>
      <c r="DM43">
        <v>-1.2445960975609709</v>
      </c>
      <c r="DN43">
        <v>0.1256848892696325</v>
      </c>
      <c r="DO43">
        <v>0</v>
      </c>
      <c r="DP43">
        <v>0.48314626829268298</v>
      </c>
      <c r="DQ43">
        <v>1.5467351916376579E-2</v>
      </c>
      <c r="DR43">
        <v>1.9560486679614242E-3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3.2993899999999998</v>
      </c>
      <c r="EB43">
        <v>2.62547</v>
      </c>
      <c r="EC43">
        <v>4.8070000000000002E-2</v>
      </c>
      <c r="ED43">
        <v>4.9302400000000003E-2</v>
      </c>
      <c r="EE43">
        <v>0.13653100000000001</v>
      </c>
      <c r="EF43">
        <v>0.133766</v>
      </c>
      <c r="EG43">
        <v>28949.599999999999</v>
      </c>
      <c r="EH43">
        <v>29426</v>
      </c>
      <c r="EI43">
        <v>28281.8</v>
      </c>
      <c r="EJ43">
        <v>29772.799999999999</v>
      </c>
      <c r="EK43">
        <v>33602.800000000003</v>
      </c>
      <c r="EL43">
        <v>35777.199999999997</v>
      </c>
      <c r="EM43">
        <v>39915.800000000003</v>
      </c>
      <c r="EN43">
        <v>42520.7</v>
      </c>
      <c r="EO43">
        <v>2.1344500000000002</v>
      </c>
      <c r="EP43">
        <v>2.2444000000000002</v>
      </c>
      <c r="EQ43">
        <v>0.14521200000000001</v>
      </c>
      <c r="ER43">
        <v>0</v>
      </c>
      <c r="ES43">
        <v>29.556100000000001</v>
      </c>
      <c r="ET43">
        <v>999.9</v>
      </c>
      <c r="EU43">
        <v>74.099999999999994</v>
      </c>
      <c r="EV43">
        <v>32.5</v>
      </c>
      <c r="EW43">
        <v>35.967199999999998</v>
      </c>
      <c r="EX43">
        <v>57.4373</v>
      </c>
      <c r="EY43">
        <v>-2.6842999999999999</v>
      </c>
      <c r="EZ43">
        <v>2</v>
      </c>
      <c r="FA43">
        <v>0.217144</v>
      </c>
      <c r="FB43">
        <v>-0.76867700000000005</v>
      </c>
      <c r="FC43">
        <v>20.268999999999998</v>
      </c>
      <c r="FD43">
        <v>5.2204300000000003</v>
      </c>
      <c r="FE43">
        <v>12.004</v>
      </c>
      <c r="FF43">
        <v>4.9872500000000004</v>
      </c>
      <c r="FG43">
        <v>3.2841</v>
      </c>
      <c r="FH43">
        <v>9999</v>
      </c>
      <c r="FI43">
        <v>9999</v>
      </c>
      <c r="FJ43">
        <v>9999</v>
      </c>
      <c r="FK43">
        <v>999.9</v>
      </c>
      <c r="FL43">
        <v>1.8657600000000001</v>
      </c>
      <c r="FM43">
        <v>1.8621799999999999</v>
      </c>
      <c r="FN43">
        <v>1.8641700000000001</v>
      </c>
      <c r="FO43">
        <v>1.8602000000000001</v>
      </c>
      <c r="FP43">
        <v>1.8609599999999999</v>
      </c>
      <c r="FQ43">
        <v>1.86008</v>
      </c>
      <c r="FR43">
        <v>1.86175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-3.7789999999999999</v>
      </c>
      <c r="GH43">
        <v>0.1678</v>
      </c>
      <c r="GI43">
        <v>-3.3530833021283568</v>
      </c>
      <c r="GJ43">
        <v>-2.7043828418459848E-3</v>
      </c>
      <c r="GK43">
        <v>1.1637646390227569E-6</v>
      </c>
      <c r="GL43">
        <v>-2.7935288173591201E-10</v>
      </c>
      <c r="GM43">
        <v>-0.1164435369592773</v>
      </c>
      <c r="GN43">
        <v>-1.575226436802038E-3</v>
      </c>
      <c r="GO43">
        <v>7.1853088279240026E-4</v>
      </c>
      <c r="GP43">
        <v>-1.2337336158236461E-5</v>
      </c>
      <c r="GQ43">
        <v>5</v>
      </c>
      <c r="GR43">
        <v>2087</v>
      </c>
      <c r="GS43">
        <v>4</v>
      </c>
      <c r="GT43">
        <v>31</v>
      </c>
      <c r="GU43">
        <v>7</v>
      </c>
      <c r="GV43">
        <v>7</v>
      </c>
      <c r="GW43">
        <v>0.69457999999999998</v>
      </c>
      <c r="GX43">
        <v>2.5891099999999998</v>
      </c>
      <c r="GY43">
        <v>2.04834</v>
      </c>
      <c r="GZ43">
        <v>2.6196299999999999</v>
      </c>
      <c r="HA43">
        <v>2.1972700000000001</v>
      </c>
      <c r="HB43">
        <v>2.2827099999999998</v>
      </c>
      <c r="HC43">
        <v>37.337800000000001</v>
      </c>
      <c r="HD43">
        <v>15.6906</v>
      </c>
      <c r="HE43">
        <v>18</v>
      </c>
      <c r="HF43">
        <v>603.05399999999997</v>
      </c>
      <c r="HG43">
        <v>767.26499999999999</v>
      </c>
      <c r="HH43">
        <v>30.999700000000001</v>
      </c>
      <c r="HI43">
        <v>30.220199999999998</v>
      </c>
      <c r="HJ43">
        <v>30.000299999999999</v>
      </c>
      <c r="HK43">
        <v>30.125399999999999</v>
      </c>
      <c r="HL43">
        <v>30.112500000000001</v>
      </c>
      <c r="HM43">
        <v>13.9259</v>
      </c>
      <c r="HN43">
        <v>12.817299999999999</v>
      </c>
      <c r="HO43">
        <v>100</v>
      </c>
      <c r="HP43">
        <v>31</v>
      </c>
      <c r="HQ43">
        <v>190.60599999999999</v>
      </c>
      <c r="HR43">
        <v>32.0989</v>
      </c>
      <c r="HS43">
        <v>99.649500000000003</v>
      </c>
      <c r="HT43">
        <v>98.635300000000001</v>
      </c>
    </row>
    <row r="44" spans="1:228" x14ac:dyDescent="0.2">
      <c r="A44">
        <v>29</v>
      </c>
      <c r="B44">
        <v>1670952932.5</v>
      </c>
      <c r="C44">
        <v>112</v>
      </c>
      <c r="D44" t="s">
        <v>417</v>
      </c>
      <c r="E44" t="s">
        <v>418</v>
      </c>
      <c r="F44">
        <v>4</v>
      </c>
      <c r="G44">
        <v>1670952930.1875</v>
      </c>
      <c r="H44">
        <f t="shared" si="0"/>
        <v>1.2250138146784047E-3</v>
      </c>
      <c r="I44">
        <f t="shared" si="1"/>
        <v>1.2250138146784046</v>
      </c>
      <c r="J44">
        <f t="shared" si="2"/>
        <v>1.0305471108350746</v>
      </c>
      <c r="K44">
        <f t="shared" si="3"/>
        <v>168.387</v>
      </c>
      <c r="L44">
        <f t="shared" si="4"/>
        <v>144.72391222901507</v>
      </c>
      <c r="M44">
        <f t="shared" si="5"/>
        <v>14.659717784530713</v>
      </c>
      <c r="N44">
        <f t="shared" si="6"/>
        <v>17.056655396915623</v>
      </c>
      <c r="O44">
        <f t="shared" si="7"/>
        <v>8.3539922424674798E-2</v>
      </c>
      <c r="P44">
        <f t="shared" si="8"/>
        <v>3.6828612207881912</v>
      </c>
      <c r="Q44">
        <f t="shared" si="9"/>
        <v>8.2501286717357764E-2</v>
      </c>
      <c r="R44">
        <f t="shared" si="10"/>
        <v>5.1655545513270389E-2</v>
      </c>
      <c r="S44">
        <f t="shared" si="11"/>
        <v>226.11162128175951</v>
      </c>
      <c r="T44">
        <f t="shared" si="12"/>
        <v>32.692794340783273</v>
      </c>
      <c r="U44">
        <f t="shared" si="13"/>
        <v>31.918849999999999</v>
      </c>
      <c r="V44">
        <f t="shared" si="14"/>
        <v>4.7531944198531226</v>
      </c>
      <c r="W44">
        <f t="shared" si="15"/>
        <v>69.784132214769073</v>
      </c>
      <c r="X44">
        <f t="shared" si="16"/>
        <v>3.3089883107592191</v>
      </c>
      <c r="Y44">
        <f t="shared" si="17"/>
        <v>4.7417488843673068</v>
      </c>
      <c r="Z44">
        <f t="shared" si="18"/>
        <v>1.4442061090939036</v>
      </c>
      <c r="AA44">
        <f t="shared" si="19"/>
        <v>-54.023109227317647</v>
      </c>
      <c r="AB44">
        <f t="shared" si="20"/>
        <v>-8.4508020016263892</v>
      </c>
      <c r="AC44">
        <f t="shared" si="21"/>
        <v>-0.5198591190533024</v>
      </c>
      <c r="AD44">
        <f t="shared" si="22"/>
        <v>163.11785093376218</v>
      </c>
      <c r="AE44">
        <f t="shared" si="23"/>
        <v>24.834203415546035</v>
      </c>
      <c r="AF44">
        <f t="shared" si="24"/>
        <v>1.2158914996641113</v>
      </c>
      <c r="AG44">
        <f t="shared" si="25"/>
        <v>1.0305471108350746</v>
      </c>
      <c r="AH44">
        <v>184.2700286486866</v>
      </c>
      <c r="AI44">
        <v>177.19170303030299</v>
      </c>
      <c r="AJ44">
        <v>1.7214440528949491</v>
      </c>
      <c r="AK44">
        <v>62.796082859660011</v>
      </c>
      <c r="AL44">
        <f t="shared" si="26"/>
        <v>1.2250138146784046</v>
      </c>
      <c r="AM44">
        <v>32.178192883187037</v>
      </c>
      <c r="AN44">
        <v>32.670241212121198</v>
      </c>
      <c r="AO44">
        <v>2.7660846902145641E-5</v>
      </c>
      <c r="AP44">
        <v>97.423616196260923</v>
      </c>
      <c r="AQ44">
        <v>75</v>
      </c>
      <c r="AR44">
        <v>12</v>
      </c>
      <c r="AS44">
        <f t="shared" si="27"/>
        <v>1</v>
      </c>
      <c r="AT44">
        <f t="shared" si="28"/>
        <v>0</v>
      </c>
      <c r="AU44">
        <f t="shared" si="29"/>
        <v>47555.573117266664</v>
      </c>
      <c r="AV44">
        <f t="shared" si="30"/>
        <v>1199.9974999999999</v>
      </c>
      <c r="AW44">
        <f t="shared" si="31"/>
        <v>1025.9212265708597</v>
      </c>
      <c r="AX44">
        <f t="shared" si="32"/>
        <v>0.85493613659266776</v>
      </c>
      <c r="AY44">
        <f t="shared" si="33"/>
        <v>0.18842674362384881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1670952930.1875</v>
      </c>
      <c r="BF44">
        <v>168.387</v>
      </c>
      <c r="BG44">
        <v>178.78749999999999</v>
      </c>
      <c r="BH44">
        <v>32.667050000000003</v>
      </c>
      <c r="BI44">
        <v>32.1785</v>
      </c>
      <c r="BJ44">
        <v>172.17237499999999</v>
      </c>
      <c r="BK44">
        <v>32.4992625</v>
      </c>
      <c r="BL44">
        <v>650.01824999999997</v>
      </c>
      <c r="BM44">
        <v>101.19425</v>
      </c>
      <c r="BN44">
        <v>0.100121875</v>
      </c>
      <c r="BO44">
        <v>31.8762875</v>
      </c>
      <c r="BP44">
        <v>31.918849999999999</v>
      </c>
      <c r="BQ44">
        <v>999.9</v>
      </c>
      <c r="BR44">
        <v>0</v>
      </c>
      <c r="BS44">
        <v>0</v>
      </c>
      <c r="BT44">
        <v>9005.3125</v>
      </c>
      <c r="BU44">
        <v>0</v>
      </c>
      <c r="BV44">
        <v>56.091625000000001</v>
      </c>
      <c r="BW44">
        <v>-10.400562499999999</v>
      </c>
      <c r="BX44">
        <v>174.07325</v>
      </c>
      <c r="BY44">
        <v>184.731875</v>
      </c>
      <c r="BZ44">
        <v>0.48852250000000003</v>
      </c>
      <c r="CA44">
        <v>178.78749999999999</v>
      </c>
      <c r="CB44">
        <v>32.1785</v>
      </c>
      <c r="CC44">
        <v>3.3057175000000001</v>
      </c>
      <c r="CD44">
        <v>3.2562799999999998</v>
      </c>
      <c r="CE44">
        <v>25.653637499999999</v>
      </c>
      <c r="CF44">
        <v>25.399899999999999</v>
      </c>
      <c r="CG44">
        <v>1199.9974999999999</v>
      </c>
      <c r="CH44">
        <v>0.50004599999999999</v>
      </c>
      <c r="CI44">
        <v>0.49995400000000001</v>
      </c>
      <c r="CJ44">
        <v>0</v>
      </c>
      <c r="CK44">
        <v>1026.57</v>
      </c>
      <c r="CL44">
        <v>4.9990899999999998</v>
      </c>
      <c r="CM44">
        <v>11597.7125</v>
      </c>
      <c r="CN44">
        <v>9558.0012500000012</v>
      </c>
      <c r="CO44">
        <v>40.023249999999997</v>
      </c>
      <c r="CP44">
        <v>41.625</v>
      </c>
      <c r="CQ44">
        <v>40.811999999999998</v>
      </c>
      <c r="CR44">
        <v>40.75</v>
      </c>
      <c r="CS44">
        <v>41.5</v>
      </c>
      <c r="CT44">
        <v>597.55749999999989</v>
      </c>
      <c r="CU44">
        <v>597.44749999999999</v>
      </c>
      <c r="CV44">
        <v>0</v>
      </c>
      <c r="CW44">
        <v>1670952964.5999999</v>
      </c>
      <c r="CX44">
        <v>0</v>
      </c>
      <c r="CY44">
        <v>1670952507.5</v>
      </c>
      <c r="CZ44" t="s">
        <v>356</v>
      </c>
      <c r="DA44">
        <v>1670952506.5</v>
      </c>
      <c r="DB44">
        <v>1670952507.5</v>
      </c>
      <c r="DC44">
        <v>15</v>
      </c>
      <c r="DD44">
        <v>1E-3</v>
      </c>
      <c r="DE44">
        <v>-8.0000000000000002E-3</v>
      </c>
      <c r="DF44">
        <v>-4.3029999999999999</v>
      </c>
      <c r="DG44">
        <v>0.154</v>
      </c>
      <c r="DH44">
        <v>415</v>
      </c>
      <c r="DI44">
        <v>32</v>
      </c>
      <c r="DJ44">
        <v>0.37</v>
      </c>
      <c r="DK44">
        <v>0.16</v>
      </c>
      <c r="DL44">
        <v>-10.192809268292679</v>
      </c>
      <c r="DM44">
        <v>-1.393985644599296</v>
      </c>
      <c r="DN44">
        <v>0.13832995921541291</v>
      </c>
      <c r="DO44">
        <v>0</v>
      </c>
      <c r="DP44">
        <v>0.48431168292682919</v>
      </c>
      <c r="DQ44">
        <v>2.1700432055749671E-2</v>
      </c>
      <c r="DR44">
        <v>2.4213138787576899E-3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3.2995899999999998</v>
      </c>
      <c r="EB44">
        <v>2.62548</v>
      </c>
      <c r="EC44">
        <v>4.9785500000000003E-2</v>
      </c>
      <c r="ED44">
        <v>5.1002400000000003E-2</v>
      </c>
      <c r="EE44">
        <v>0.136543</v>
      </c>
      <c r="EF44">
        <v>0.133771</v>
      </c>
      <c r="EG44">
        <v>28897.8</v>
      </c>
      <c r="EH44">
        <v>29373.4</v>
      </c>
      <c r="EI44">
        <v>28282.2</v>
      </c>
      <c r="EJ44">
        <v>29772.9</v>
      </c>
      <c r="EK44">
        <v>33602.9</v>
      </c>
      <c r="EL44">
        <v>35777</v>
      </c>
      <c r="EM44">
        <v>39916.199999999997</v>
      </c>
      <c r="EN44">
        <v>42520.7</v>
      </c>
      <c r="EO44">
        <v>2.1347</v>
      </c>
      <c r="EP44">
        <v>2.2442299999999999</v>
      </c>
      <c r="EQ44">
        <v>0.14554700000000001</v>
      </c>
      <c r="ER44">
        <v>0</v>
      </c>
      <c r="ES44">
        <v>29.5566</v>
      </c>
      <c r="ET44">
        <v>999.9</v>
      </c>
      <c r="EU44">
        <v>74.099999999999994</v>
      </c>
      <c r="EV44">
        <v>32.5</v>
      </c>
      <c r="EW44">
        <v>35.972900000000003</v>
      </c>
      <c r="EX44">
        <v>57.497300000000003</v>
      </c>
      <c r="EY44">
        <v>-2.7243599999999999</v>
      </c>
      <c r="EZ44">
        <v>2</v>
      </c>
      <c r="FA44">
        <v>0.217165</v>
      </c>
      <c r="FB44">
        <v>-0.76898699999999998</v>
      </c>
      <c r="FC44">
        <v>20.268999999999998</v>
      </c>
      <c r="FD44">
        <v>5.2208800000000002</v>
      </c>
      <c r="FE44">
        <v>12.004</v>
      </c>
      <c r="FF44">
        <v>4.9874000000000001</v>
      </c>
      <c r="FG44">
        <v>3.2839999999999998</v>
      </c>
      <c r="FH44">
        <v>9999</v>
      </c>
      <c r="FI44">
        <v>9999</v>
      </c>
      <c r="FJ44">
        <v>9999</v>
      </c>
      <c r="FK44">
        <v>999.9</v>
      </c>
      <c r="FL44">
        <v>1.8657900000000001</v>
      </c>
      <c r="FM44">
        <v>1.8621799999999999</v>
      </c>
      <c r="FN44">
        <v>1.8641700000000001</v>
      </c>
      <c r="FO44">
        <v>1.8602099999999999</v>
      </c>
      <c r="FP44">
        <v>1.8609599999999999</v>
      </c>
      <c r="FQ44">
        <v>1.86006</v>
      </c>
      <c r="FR44">
        <v>1.86175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-3.7949999999999999</v>
      </c>
      <c r="GH44">
        <v>0.1678</v>
      </c>
      <c r="GI44">
        <v>-3.3530833021283568</v>
      </c>
      <c r="GJ44">
        <v>-2.7043828418459848E-3</v>
      </c>
      <c r="GK44">
        <v>1.1637646390227569E-6</v>
      </c>
      <c r="GL44">
        <v>-2.7935288173591201E-10</v>
      </c>
      <c r="GM44">
        <v>-0.1164435369592773</v>
      </c>
      <c r="GN44">
        <v>-1.575226436802038E-3</v>
      </c>
      <c r="GO44">
        <v>7.1853088279240026E-4</v>
      </c>
      <c r="GP44">
        <v>-1.2337336158236461E-5</v>
      </c>
      <c r="GQ44">
        <v>5</v>
      </c>
      <c r="GR44">
        <v>2087</v>
      </c>
      <c r="GS44">
        <v>4</v>
      </c>
      <c r="GT44">
        <v>31</v>
      </c>
      <c r="GU44">
        <v>7.1</v>
      </c>
      <c r="GV44">
        <v>7.1</v>
      </c>
      <c r="GW44">
        <v>0.71533199999999997</v>
      </c>
      <c r="GX44">
        <v>2.5781200000000002</v>
      </c>
      <c r="GY44">
        <v>2.04834</v>
      </c>
      <c r="GZ44">
        <v>2.6196299999999999</v>
      </c>
      <c r="HA44">
        <v>2.1972700000000001</v>
      </c>
      <c r="HB44">
        <v>2.31934</v>
      </c>
      <c r="HC44">
        <v>37.337800000000001</v>
      </c>
      <c r="HD44">
        <v>15.7081</v>
      </c>
      <c r="HE44">
        <v>18</v>
      </c>
      <c r="HF44">
        <v>603.25599999999997</v>
      </c>
      <c r="HG44">
        <v>767.101</v>
      </c>
      <c r="HH44">
        <v>30.9998</v>
      </c>
      <c r="HI44">
        <v>30.221499999999999</v>
      </c>
      <c r="HJ44">
        <v>30</v>
      </c>
      <c r="HK44">
        <v>30.127300000000002</v>
      </c>
      <c r="HL44">
        <v>30.113099999999999</v>
      </c>
      <c r="HM44">
        <v>14.3231</v>
      </c>
      <c r="HN44">
        <v>13.094200000000001</v>
      </c>
      <c r="HO44">
        <v>100</v>
      </c>
      <c r="HP44">
        <v>31</v>
      </c>
      <c r="HQ44">
        <v>197.285</v>
      </c>
      <c r="HR44">
        <v>32.096200000000003</v>
      </c>
      <c r="HS44">
        <v>99.650800000000004</v>
      </c>
      <c r="HT44">
        <v>98.635400000000004</v>
      </c>
    </row>
    <row r="45" spans="1:228" x14ac:dyDescent="0.2">
      <c r="A45">
        <v>30</v>
      </c>
      <c r="B45">
        <v>1670952936.5</v>
      </c>
      <c r="C45">
        <v>116</v>
      </c>
      <c r="D45" t="s">
        <v>419</v>
      </c>
      <c r="E45" t="s">
        <v>420</v>
      </c>
      <c r="F45">
        <v>4</v>
      </c>
      <c r="G45">
        <v>1670952934.5</v>
      </c>
      <c r="H45">
        <f t="shared" si="0"/>
        <v>1.2252308656321568E-3</v>
      </c>
      <c r="I45">
        <f t="shared" si="1"/>
        <v>1.2252308656321569</v>
      </c>
      <c r="J45">
        <f t="shared" si="2"/>
        <v>1.304384898002545</v>
      </c>
      <c r="K45">
        <f t="shared" si="3"/>
        <v>175.54885714285709</v>
      </c>
      <c r="L45">
        <f t="shared" si="4"/>
        <v>146.48864420223393</v>
      </c>
      <c r="M45">
        <f t="shared" si="5"/>
        <v>14.838191789182531</v>
      </c>
      <c r="N45">
        <f t="shared" si="6"/>
        <v>17.781771582658937</v>
      </c>
      <c r="O45">
        <f t="shared" si="7"/>
        <v>8.3570615918569249E-2</v>
      </c>
      <c r="P45">
        <f t="shared" si="8"/>
        <v>3.6836068033779727</v>
      </c>
      <c r="Q45">
        <f t="shared" si="9"/>
        <v>8.2531429536999032E-2</v>
      </c>
      <c r="R45">
        <f t="shared" si="10"/>
        <v>5.1674433506056605E-2</v>
      </c>
      <c r="S45">
        <f t="shared" si="11"/>
        <v>226.11236214595891</v>
      </c>
      <c r="T45">
        <f t="shared" si="12"/>
        <v>32.695707807763782</v>
      </c>
      <c r="U45">
        <f t="shared" si="13"/>
        <v>31.919785714285709</v>
      </c>
      <c r="V45">
        <f t="shared" si="14"/>
        <v>4.7534463139162089</v>
      </c>
      <c r="W45">
        <f t="shared" si="15"/>
        <v>69.783600537920634</v>
      </c>
      <c r="X45">
        <f t="shared" si="16"/>
        <v>3.3095466111547034</v>
      </c>
      <c r="Y45">
        <f t="shared" si="17"/>
        <v>4.7425850567230121</v>
      </c>
      <c r="Z45">
        <f t="shared" si="18"/>
        <v>1.4438997027615055</v>
      </c>
      <c r="AA45">
        <f t="shared" si="19"/>
        <v>-54.032681174378112</v>
      </c>
      <c r="AB45">
        <f t="shared" si="20"/>
        <v>-8.0202236346268094</v>
      </c>
      <c r="AC45">
        <f t="shared" si="21"/>
        <v>-0.49328164408261438</v>
      </c>
      <c r="AD45">
        <f t="shared" si="22"/>
        <v>163.56617569287141</v>
      </c>
      <c r="AE45">
        <f t="shared" si="23"/>
        <v>24.913590693317708</v>
      </c>
      <c r="AF45">
        <f t="shared" si="24"/>
        <v>1.2211256809461974</v>
      </c>
      <c r="AG45">
        <f t="shared" si="25"/>
        <v>1.304384898002545</v>
      </c>
      <c r="AH45">
        <v>191.17009136164251</v>
      </c>
      <c r="AI45">
        <v>184.03309696969691</v>
      </c>
      <c r="AJ45">
        <v>1.706355699791001</v>
      </c>
      <c r="AK45">
        <v>62.796082859660011</v>
      </c>
      <c r="AL45">
        <f t="shared" si="26"/>
        <v>1.2252308656321569</v>
      </c>
      <c r="AM45">
        <v>32.181125397337347</v>
      </c>
      <c r="AN45">
        <v>32.673059999999992</v>
      </c>
      <c r="AO45">
        <v>5.5032401540090299E-5</v>
      </c>
      <c r="AP45">
        <v>97.423616196260923</v>
      </c>
      <c r="AQ45">
        <v>77</v>
      </c>
      <c r="AR45">
        <v>12</v>
      </c>
      <c r="AS45">
        <f t="shared" si="27"/>
        <v>1</v>
      </c>
      <c r="AT45">
        <f t="shared" si="28"/>
        <v>0</v>
      </c>
      <c r="AU45">
        <f t="shared" si="29"/>
        <v>47568.458472399594</v>
      </c>
      <c r="AV45">
        <f t="shared" si="30"/>
        <v>1200.001428571429</v>
      </c>
      <c r="AW45">
        <f t="shared" si="31"/>
        <v>1025.9245855678548</v>
      </c>
      <c r="AX45">
        <f t="shared" si="32"/>
        <v>0.85493613685876335</v>
      </c>
      <c r="AY45">
        <f t="shared" si="33"/>
        <v>0.18842674413741314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1670952934.5</v>
      </c>
      <c r="BF45">
        <v>175.54885714285709</v>
      </c>
      <c r="BG45">
        <v>185.9855714285714</v>
      </c>
      <c r="BH45">
        <v>32.673185714285722</v>
      </c>
      <c r="BI45">
        <v>32.182571428571428</v>
      </c>
      <c r="BJ45">
        <v>179.35114285714289</v>
      </c>
      <c r="BK45">
        <v>32.505357142857143</v>
      </c>
      <c r="BL45">
        <v>650.06557142857139</v>
      </c>
      <c r="BM45">
        <v>101.1925714285714</v>
      </c>
      <c r="BN45">
        <v>9.9865742857142864E-2</v>
      </c>
      <c r="BO45">
        <v>31.8794</v>
      </c>
      <c r="BP45">
        <v>31.919785714285709</v>
      </c>
      <c r="BQ45">
        <v>999.89999999999986</v>
      </c>
      <c r="BR45">
        <v>0</v>
      </c>
      <c r="BS45">
        <v>0</v>
      </c>
      <c r="BT45">
        <v>9008.0357142857138</v>
      </c>
      <c r="BU45">
        <v>0</v>
      </c>
      <c r="BV45">
        <v>56.274585714285713</v>
      </c>
      <c r="BW45">
        <v>-10.43698571428571</v>
      </c>
      <c r="BX45">
        <v>181.47800000000001</v>
      </c>
      <c r="BY45">
        <v>192.17028571428571</v>
      </c>
      <c r="BZ45">
        <v>0.49063185714285712</v>
      </c>
      <c r="CA45">
        <v>185.9855714285714</v>
      </c>
      <c r="CB45">
        <v>32.182571428571428</v>
      </c>
      <c r="CC45">
        <v>3.3062857142857141</v>
      </c>
      <c r="CD45">
        <v>3.2566385714285708</v>
      </c>
      <c r="CE45">
        <v>25.65652857142857</v>
      </c>
      <c r="CF45">
        <v>25.40174285714286</v>
      </c>
      <c r="CG45">
        <v>1200.001428571429</v>
      </c>
      <c r="CH45">
        <v>0.5000460000000001</v>
      </c>
      <c r="CI45">
        <v>0.4999539999999999</v>
      </c>
      <c r="CJ45">
        <v>0</v>
      </c>
      <c r="CK45">
        <v>1026.3857142857139</v>
      </c>
      <c r="CL45">
        <v>4.9990899999999998</v>
      </c>
      <c r="CM45">
        <v>11594.87142857143</v>
      </c>
      <c r="CN45">
        <v>9558.017142857143</v>
      </c>
      <c r="CO45">
        <v>40</v>
      </c>
      <c r="CP45">
        <v>41.625</v>
      </c>
      <c r="CQ45">
        <v>40.811999999999998</v>
      </c>
      <c r="CR45">
        <v>40.75</v>
      </c>
      <c r="CS45">
        <v>41.5</v>
      </c>
      <c r="CT45">
        <v>597.56000000000006</v>
      </c>
      <c r="CU45">
        <v>597.44999999999993</v>
      </c>
      <c r="CV45">
        <v>0</v>
      </c>
      <c r="CW45">
        <v>1670952968.8</v>
      </c>
      <c r="CX45">
        <v>0</v>
      </c>
      <c r="CY45">
        <v>1670952507.5</v>
      </c>
      <c r="CZ45" t="s">
        <v>356</v>
      </c>
      <c r="DA45">
        <v>1670952506.5</v>
      </c>
      <c r="DB45">
        <v>1670952507.5</v>
      </c>
      <c r="DC45">
        <v>15</v>
      </c>
      <c r="DD45">
        <v>1E-3</v>
      </c>
      <c r="DE45">
        <v>-8.0000000000000002E-3</v>
      </c>
      <c r="DF45">
        <v>-4.3029999999999999</v>
      </c>
      <c r="DG45">
        <v>0.154</v>
      </c>
      <c r="DH45">
        <v>415</v>
      </c>
      <c r="DI45">
        <v>32</v>
      </c>
      <c r="DJ45">
        <v>0.37</v>
      </c>
      <c r="DK45">
        <v>0.16</v>
      </c>
      <c r="DL45">
        <v>-10.279197560975611</v>
      </c>
      <c r="DM45">
        <v>-1.1785442508710871</v>
      </c>
      <c r="DN45">
        <v>0.11755124775054369</v>
      </c>
      <c r="DO45">
        <v>0</v>
      </c>
      <c r="DP45">
        <v>0.48630899999999999</v>
      </c>
      <c r="DQ45">
        <v>2.4526369337979161E-2</v>
      </c>
      <c r="DR45">
        <v>2.7691535644334781E-3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3.2993000000000001</v>
      </c>
      <c r="EB45">
        <v>2.6252</v>
      </c>
      <c r="EC45">
        <v>5.1467199999999998E-2</v>
      </c>
      <c r="ED45">
        <v>5.2661300000000001E-2</v>
      </c>
      <c r="EE45">
        <v>0.13655100000000001</v>
      </c>
      <c r="EF45">
        <v>0.13378000000000001</v>
      </c>
      <c r="EG45">
        <v>28846.9</v>
      </c>
      <c r="EH45">
        <v>29321.9</v>
      </c>
      <c r="EI45">
        <v>28282.400000000001</v>
      </c>
      <c r="EJ45">
        <v>29772.6</v>
      </c>
      <c r="EK45">
        <v>33602.9</v>
      </c>
      <c r="EL45">
        <v>35776.6</v>
      </c>
      <c r="EM45">
        <v>39916.6</v>
      </c>
      <c r="EN45">
        <v>42520.4</v>
      </c>
      <c r="EO45">
        <v>2.1309200000000001</v>
      </c>
      <c r="EP45">
        <v>2.2445200000000001</v>
      </c>
      <c r="EQ45">
        <v>0.145063</v>
      </c>
      <c r="ER45">
        <v>0</v>
      </c>
      <c r="ES45">
        <v>29.559200000000001</v>
      </c>
      <c r="ET45">
        <v>999.9</v>
      </c>
      <c r="EU45">
        <v>74.099999999999994</v>
      </c>
      <c r="EV45">
        <v>32.5</v>
      </c>
      <c r="EW45">
        <v>35.969299999999997</v>
      </c>
      <c r="EX45">
        <v>57.587299999999999</v>
      </c>
      <c r="EY45">
        <v>-2.5921500000000002</v>
      </c>
      <c r="EZ45">
        <v>2</v>
      </c>
      <c r="FA45">
        <v>0.217198</v>
      </c>
      <c r="FB45">
        <v>-0.76993999999999996</v>
      </c>
      <c r="FC45">
        <v>20.269200000000001</v>
      </c>
      <c r="FD45">
        <v>5.22133</v>
      </c>
      <c r="FE45">
        <v>12.004</v>
      </c>
      <c r="FF45">
        <v>4.9875999999999996</v>
      </c>
      <c r="FG45">
        <v>3.2841499999999999</v>
      </c>
      <c r="FH45">
        <v>9999</v>
      </c>
      <c r="FI45">
        <v>9999</v>
      </c>
      <c r="FJ45">
        <v>9999</v>
      </c>
      <c r="FK45">
        <v>999.9</v>
      </c>
      <c r="FL45">
        <v>1.8657600000000001</v>
      </c>
      <c r="FM45">
        <v>1.86219</v>
      </c>
      <c r="FN45">
        <v>1.8641700000000001</v>
      </c>
      <c r="FO45">
        <v>1.8602099999999999</v>
      </c>
      <c r="FP45">
        <v>1.8609599999999999</v>
      </c>
      <c r="FQ45">
        <v>1.8601099999999999</v>
      </c>
      <c r="FR45">
        <v>1.86174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-3.81</v>
      </c>
      <c r="GH45">
        <v>0.16789999999999999</v>
      </c>
      <c r="GI45">
        <v>-3.3530833021283568</v>
      </c>
      <c r="GJ45">
        <v>-2.7043828418459848E-3</v>
      </c>
      <c r="GK45">
        <v>1.1637646390227569E-6</v>
      </c>
      <c r="GL45">
        <v>-2.7935288173591201E-10</v>
      </c>
      <c r="GM45">
        <v>-0.1164435369592773</v>
      </c>
      <c r="GN45">
        <v>-1.575226436802038E-3</v>
      </c>
      <c r="GO45">
        <v>7.1853088279240026E-4</v>
      </c>
      <c r="GP45">
        <v>-1.2337336158236461E-5</v>
      </c>
      <c r="GQ45">
        <v>5</v>
      </c>
      <c r="GR45">
        <v>2087</v>
      </c>
      <c r="GS45">
        <v>4</v>
      </c>
      <c r="GT45">
        <v>31</v>
      </c>
      <c r="GU45">
        <v>7.2</v>
      </c>
      <c r="GV45">
        <v>7.2</v>
      </c>
      <c r="GW45">
        <v>0.73242200000000002</v>
      </c>
      <c r="GX45">
        <v>2.5854499999999998</v>
      </c>
      <c r="GY45">
        <v>2.04834</v>
      </c>
      <c r="GZ45">
        <v>2.6184099999999999</v>
      </c>
      <c r="HA45">
        <v>2.1972700000000001</v>
      </c>
      <c r="HB45">
        <v>2.2558600000000002</v>
      </c>
      <c r="HC45">
        <v>37.313800000000001</v>
      </c>
      <c r="HD45">
        <v>15.6906</v>
      </c>
      <c r="HE45">
        <v>18</v>
      </c>
      <c r="HF45">
        <v>600.50800000000004</v>
      </c>
      <c r="HG45">
        <v>767.42200000000003</v>
      </c>
      <c r="HH45">
        <v>30.9998</v>
      </c>
      <c r="HI45">
        <v>30.222799999999999</v>
      </c>
      <c r="HJ45">
        <v>30.0002</v>
      </c>
      <c r="HK45">
        <v>30.128</v>
      </c>
      <c r="HL45">
        <v>30.115100000000002</v>
      </c>
      <c r="HM45">
        <v>14.723599999999999</v>
      </c>
      <c r="HN45">
        <v>13.094200000000001</v>
      </c>
      <c r="HO45">
        <v>100</v>
      </c>
      <c r="HP45">
        <v>31</v>
      </c>
      <c r="HQ45">
        <v>203.96299999999999</v>
      </c>
      <c r="HR45">
        <v>32.087699999999998</v>
      </c>
      <c r="HS45">
        <v>99.651600000000002</v>
      </c>
      <c r="HT45">
        <v>98.634699999999995</v>
      </c>
    </row>
    <row r="46" spans="1:228" x14ac:dyDescent="0.2">
      <c r="A46">
        <v>31</v>
      </c>
      <c r="B46">
        <v>1670952940.5</v>
      </c>
      <c r="C46">
        <v>120</v>
      </c>
      <c r="D46" t="s">
        <v>421</v>
      </c>
      <c r="E46" t="s">
        <v>422</v>
      </c>
      <c r="F46">
        <v>4</v>
      </c>
      <c r="G46">
        <v>1670952938.1875</v>
      </c>
      <c r="H46">
        <f t="shared" si="0"/>
        <v>1.2327753557941571E-3</v>
      </c>
      <c r="I46">
        <f t="shared" si="1"/>
        <v>1.2327753557941572</v>
      </c>
      <c r="J46">
        <f t="shared" si="2"/>
        <v>1.1463877881170528</v>
      </c>
      <c r="K46">
        <f t="shared" si="3"/>
        <v>181.66050000000001</v>
      </c>
      <c r="L46">
        <f t="shared" si="4"/>
        <v>155.63589005825526</v>
      </c>
      <c r="M46">
        <f t="shared" si="5"/>
        <v>15.764898599868763</v>
      </c>
      <c r="N46">
        <f t="shared" si="6"/>
        <v>18.40102151906931</v>
      </c>
      <c r="O46">
        <f t="shared" si="7"/>
        <v>8.416531795305443E-2</v>
      </c>
      <c r="P46">
        <f t="shared" si="8"/>
        <v>3.6884296717599701</v>
      </c>
      <c r="Q46">
        <f t="shared" si="9"/>
        <v>8.3112748991055349E-2</v>
      </c>
      <c r="R46">
        <f t="shared" si="10"/>
        <v>5.2038940440593387E-2</v>
      </c>
      <c r="S46">
        <f t="shared" si="11"/>
        <v>226.11232819018767</v>
      </c>
      <c r="T46">
        <f t="shared" si="12"/>
        <v>32.690476887145422</v>
      </c>
      <c r="U46">
        <f t="shared" si="13"/>
        <v>31.916625</v>
      </c>
      <c r="V46">
        <f t="shared" si="14"/>
        <v>4.7525954970522291</v>
      </c>
      <c r="W46">
        <f t="shared" si="15"/>
        <v>69.802533270628828</v>
      </c>
      <c r="X46">
        <f t="shared" si="16"/>
        <v>3.3099475669564535</v>
      </c>
      <c r="Y46">
        <f t="shared" si="17"/>
        <v>4.7418731267582768</v>
      </c>
      <c r="Z46">
        <f t="shared" si="18"/>
        <v>1.4426479300957755</v>
      </c>
      <c r="AA46">
        <f t="shared" si="19"/>
        <v>-54.365393190522326</v>
      </c>
      <c r="AB46">
        <f t="shared" si="20"/>
        <v>-7.9291684909986619</v>
      </c>
      <c r="AC46">
        <f t="shared" si="21"/>
        <v>-0.48702972374914899</v>
      </c>
      <c r="AD46">
        <f t="shared" si="22"/>
        <v>163.33073678491755</v>
      </c>
      <c r="AE46">
        <f t="shared" si="23"/>
        <v>24.989586168052195</v>
      </c>
      <c r="AF46">
        <f t="shared" si="24"/>
        <v>1.2215480024250005</v>
      </c>
      <c r="AG46">
        <f t="shared" si="25"/>
        <v>1.1463877881170528</v>
      </c>
      <c r="AH46">
        <v>198.04824798303289</v>
      </c>
      <c r="AI46">
        <v>190.9174848484848</v>
      </c>
      <c r="AJ46">
        <v>1.721995941188577</v>
      </c>
      <c r="AK46">
        <v>62.796082859660011</v>
      </c>
      <c r="AL46">
        <f t="shared" si="26"/>
        <v>1.2327753557941572</v>
      </c>
      <c r="AM46">
        <v>32.18498788720931</v>
      </c>
      <c r="AN46">
        <v>32.680142424242412</v>
      </c>
      <c r="AO46">
        <v>3.6417462129486161E-5</v>
      </c>
      <c r="AP46">
        <v>97.423616196260923</v>
      </c>
      <c r="AQ46">
        <v>76</v>
      </c>
      <c r="AR46">
        <v>12</v>
      </c>
      <c r="AS46">
        <f t="shared" si="27"/>
        <v>1</v>
      </c>
      <c r="AT46">
        <f t="shared" si="28"/>
        <v>0</v>
      </c>
      <c r="AU46">
        <f t="shared" si="29"/>
        <v>47655.458814417994</v>
      </c>
      <c r="AV46">
        <f t="shared" si="30"/>
        <v>1200.00125</v>
      </c>
      <c r="AW46">
        <f t="shared" si="31"/>
        <v>1025.9244327410299</v>
      </c>
      <c r="AX46">
        <f t="shared" si="32"/>
        <v>0.85493613672571578</v>
      </c>
      <c r="AY46">
        <f t="shared" si="33"/>
        <v>0.18842674388063152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1670952938.1875</v>
      </c>
      <c r="BF46">
        <v>181.66050000000001</v>
      </c>
      <c r="BG46">
        <v>192.13362499999999</v>
      </c>
      <c r="BH46">
        <v>32.676812499999997</v>
      </c>
      <c r="BI46">
        <v>32.185950000000012</v>
      </c>
      <c r="BJ46">
        <v>185.477</v>
      </c>
      <c r="BK46">
        <v>32.508975</v>
      </c>
      <c r="BL46">
        <v>649.95912500000009</v>
      </c>
      <c r="BM46">
        <v>101.1935</v>
      </c>
      <c r="BN46">
        <v>9.9965112500000008E-2</v>
      </c>
      <c r="BO46">
        <v>31.876750000000001</v>
      </c>
      <c r="BP46">
        <v>31.916625</v>
      </c>
      <c r="BQ46">
        <v>999.9</v>
      </c>
      <c r="BR46">
        <v>0</v>
      </c>
      <c r="BS46">
        <v>0</v>
      </c>
      <c r="BT46">
        <v>9024.6087499999994</v>
      </c>
      <c r="BU46">
        <v>0</v>
      </c>
      <c r="BV46">
        <v>56.231787500000003</v>
      </c>
      <c r="BW46">
        <v>-10.472899999999999</v>
      </c>
      <c r="BX46">
        <v>187.797</v>
      </c>
      <c r="BY46">
        <v>198.52324999999999</v>
      </c>
      <c r="BZ46">
        <v>0.49086687499999998</v>
      </c>
      <c r="CA46">
        <v>192.13362499999999</v>
      </c>
      <c r="CB46">
        <v>32.185950000000012</v>
      </c>
      <c r="CC46">
        <v>3.3066849999999999</v>
      </c>
      <c r="CD46">
        <v>3.25701375</v>
      </c>
      <c r="CE46">
        <v>25.658574999999999</v>
      </c>
      <c r="CF46">
        <v>25.403700000000001</v>
      </c>
      <c r="CG46">
        <v>1200.00125</v>
      </c>
      <c r="CH46">
        <v>0.50004599999999999</v>
      </c>
      <c r="CI46">
        <v>0.49995400000000001</v>
      </c>
      <c r="CJ46">
        <v>0</v>
      </c>
      <c r="CK46">
        <v>1026.095</v>
      </c>
      <c r="CL46">
        <v>4.9990899999999998</v>
      </c>
      <c r="CM46">
        <v>11593.55</v>
      </c>
      <c r="CN46">
        <v>9558.0237500000003</v>
      </c>
      <c r="CO46">
        <v>40</v>
      </c>
      <c r="CP46">
        <v>41.625</v>
      </c>
      <c r="CQ46">
        <v>40.811999999999998</v>
      </c>
      <c r="CR46">
        <v>40.75</v>
      </c>
      <c r="CS46">
        <v>41.5</v>
      </c>
      <c r="CT46">
        <v>597.55874999999992</v>
      </c>
      <c r="CU46">
        <v>597.44875000000002</v>
      </c>
      <c r="CV46">
        <v>0</v>
      </c>
      <c r="CW46">
        <v>1670952972.4000001</v>
      </c>
      <c r="CX46">
        <v>0</v>
      </c>
      <c r="CY46">
        <v>1670952507.5</v>
      </c>
      <c r="CZ46" t="s">
        <v>356</v>
      </c>
      <c r="DA46">
        <v>1670952506.5</v>
      </c>
      <c r="DB46">
        <v>1670952507.5</v>
      </c>
      <c r="DC46">
        <v>15</v>
      </c>
      <c r="DD46">
        <v>1E-3</v>
      </c>
      <c r="DE46">
        <v>-8.0000000000000002E-3</v>
      </c>
      <c r="DF46">
        <v>-4.3029999999999999</v>
      </c>
      <c r="DG46">
        <v>0.154</v>
      </c>
      <c r="DH46">
        <v>415</v>
      </c>
      <c r="DI46">
        <v>32</v>
      </c>
      <c r="DJ46">
        <v>0.37</v>
      </c>
      <c r="DK46">
        <v>0.16</v>
      </c>
      <c r="DL46">
        <v>-10.34749756097561</v>
      </c>
      <c r="DM46">
        <v>-1.000655749128921</v>
      </c>
      <c r="DN46">
        <v>0.1015028258354798</v>
      </c>
      <c r="DO46">
        <v>0</v>
      </c>
      <c r="DP46">
        <v>0.48755180487804878</v>
      </c>
      <c r="DQ46">
        <v>2.440459233449465E-2</v>
      </c>
      <c r="DR46">
        <v>2.7386017192285502E-3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3.2995000000000001</v>
      </c>
      <c r="EB46">
        <v>2.6253500000000001</v>
      </c>
      <c r="EC46">
        <v>5.3149299999999997E-2</v>
      </c>
      <c r="ED46">
        <v>5.4324600000000001E-2</v>
      </c>
      <c r="EE46">
        <v>0.136571</v>
      </c>
      <c r="EF46">
        <v>0.13378300000000001</v>
      </c>
      <c r="EG46">
        <v>28795.7</v>
      </c>
      <c r="EH46">
        <v>29270.1</v>
      </c>
      <c r="EI46">
        <v>28282.400000000001</v>
      </c>
      <c r="EJ46">
        <v>29772.400000000001</v>
      </c>
      <c r="EK46">
        <v>33601.9</v>
      </c>
      <c r="EL46">
        <v>35776.800000000003</v>
      </c>
      <c r="EM46">
        <v>39916.1</v>
      </c>
      <c r="EN46">
        <v>42520.7</v>
      </c>
      <c r="EO46">
        <v>2.1335000000000002</v>
      </c>
      <c r="EP46">
        <v>2.2438799999999999</v>
      </c>
      <c r="EQ46">
        <v>0.14446700000000001</v>
      </c>
      <c r="ER46">
        <v>0</v>
      </c>
      <c r="ES46">
        <v>29.5624</v>
      </c>
      <c r="ET46">
        <v>999.9</v>
      </c>
      <c r="EU46">
        <v>74.099999999999994</v>
      </c>
      <c r="EV46">
        <v>32.5</v>
      </c>
      <c r="EW46">
        <v>35.970399999999998</v>
      </c>
      <c r="EX46">
        <v>57.107300000000002</v>
      </c>
      <c r="EY46">
        <v>-2.6081699999999999</v>
      </c>
      <c r="EZ46">
        <v>2</v>
      </c>
      <c r="FA46">
        <v>0.217302</v>
      </c>
      <c r="FB46">
        <v>-0.77085499999999996</v>
      </c>
      <c r="FC46">
        <v>20.269200000000001</v>
      </c>
      <c r="FD46">
        <v>5.2210299999999998</v>
      </c>
      <c r="FE46">
        <v>12.004</v>
      </c>
      <c r="FF46">
        <v>4.9877000000000002</v>
      </c>
      <c r="FG46">
        <v>3.2841800000000001</v>
      </c>
      <c r="FH46">
        <v>9999</v>
      </c>
      <c r="FI46">
        <v>9999</v>
      </c>
      <c r="FJ46">
        <v>9999</v>
      </c>
      <c r="FK46">
        <v>999.9</v>
      </c>
      <c r="FL46">
        <v>1.8657300000000001</v>
      </c>
      <c r="FM46">
        <v>1.8621799999999999</v>
      </c>
      <c r="FN46">
        <v>1.8641700000000001</v>
      </c>
      <c r="FO46">
        <v>1.8602099999999999</v>
      </c>
      <c r="FP46">
        <v>1.8609599999999999</v>
      </c>
      <c r="FQ46">
        <v>1.86009</v>
      </c>
      <c r="FR46">
        <v>1.8617600000000001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-3.8250000000000002</v>
      </c>
      <c r="GH46">
        <v>0.16789999999999999</v>
      </c>
      <c r="GI46">
        <v>-3.3530833021283568</v>
      </c>
      <c r="GJ46">
        <v>-2.7043828418459848E-3</v>
      </c>
      <c r="GK46">
        <v>1.1637646390227569E-6</v>
      </c>
      <c r="GL46">
        <v>-2.7935288173591201E-10</v>
      </c>
      <c r="GM46">
        <v>-0.1164435369592773</v>
      </c>
      <c r="GN46">
        <v>-1.575226436802038E-3</v>
      </c>
      <c r="GO46">
        <v>7.1853088279240026E-4</v>
      </c>
      <c r="GP46">
        <v>-1.2337336158236461E-5</v>
      </c>
      <c r="GQ46">
        <v>5</v>
      </c>
      <c r="GR46">
        <v>2087</v>
      </c>
      <c r="GS46">
        <v>4</v>
      </c>
      <c r="GT46">
        <v>31</v>
      </c>
      <c r="GU46">
        <v>7.2</v>
      </c>
      <c r="GV46">
        <v>7.2</v>
      </c>
      <c r="GW46">
        <v>0.75439500000000004</v>
      </c>
      <c r="GX46">
        <v>2.5756800000000002</v>
      </c>
      <c r="GY46">
        <v>2.04834</v>
      </c>
      <c r="GZ46">
        <v>2.6184099999999999</v>
      </c>
      <c r="HA46">
        <v>2.1972700000000001</v>
      </c>
      <c r="HB46">
        <v>2.33765</v>
      </c>
      <c r="HC46">
        <v>37.313800000000001</v>
      </c>
      <c r="HD46">
        <v>15.716900000000001</v>
      </c>
      <c r="HE46">
        <v>18</v>
      </c>
      <c r="HF46">
        <v>602.39800000000002</v>
      </c>
      <c r="HG46">
        <v>766.79100000000005</v>
      </c>
      <c r="HH46">
        <v>30.9998</v>
      </c>
      <c r="HI46">
        <v>30.2241</v>
      </c>
      <c r="HJ46">
        <v>30.0002</v>
      </c>
      <c r="HK46">
        <v>30.128599999999999</v>
      </c>
      <c r="HL46">
        <v>30.115100000000002</v>
      </c>
      <c r="HM46">
        <v>15.119899999999999</v>
      </c>
      <c r="HN46">
        <v>13.3809</v>
      </c>
      <c r="HO46">
        <v>100</v>
      </c>
      <c r="HP46">
        <v>31</v>
      </c>
      <c r="HQ46">
        <v>210.642</v>
      </c>
      <c r="HR46">
        <v>32.0779</v>
      </c>
      <c r="HS46">
        <v>99.650899999999993</v>
      </c>
      <c r="HT46">
        <v>98.634699999999995</v>
      </c>
    </row>
    <row r="47" spans="1:228" x14ac:dyDescent="0.2">
      <c r="A47">
        <v>32</v>
      </c>
      <c r="B47">
        <v>1670952944.5</v>
      </c>
      <c r="C47">
        <v>124</v>
      </c>
      <c r="D47" t="s">
        <v>423</v>
      </c>
      <c r="E47" t="s">
        <v>424</v>
      </c>
      <c r="F47">
        <v>4</v>
      </c>
      <c r="G47">
        <v>1670952942.5</v>
      </c>
      <c r="H47">
        <f t="shared" si="0"/>
        <v>1.2394181667558588E-3</v>
      </c>
      <c r="I47">
        <f t="shared" si="1"/>
        <v>1.2394181667558588</v>
      </c>
      <c r="J47">
        <f t="shared" si="2"/>
        <v>1.099129465799364</v>
      </c>
      <c r="K47">
        <f t="shared" si="3"/>
        <v>188.86228571428569</v>
      </c>
      <c r="L47">
        <f t="shared" si="4"/>
        <v>163.70500816241204</v>
      </c>
      <c r="M47">
        <f t="shared" si="5"/>
        <v>16.582401944574134</v>
      </c>
      <c r="N47">
        <f t="shared" si="6"/>
        <v>19.130693489708214</v>
      </c>
      <c r="O47">
        <f t="shared" si="7"/>
        <v>8.471575758781115E-2</v>
      </c>
      <c r="P47">
        <f t="shared" si="8"/>
        <v>3.6861110252308613</v>
      </c>
      <c r="Q47">
        <f t="shared" si="9"/>
        <v>8.3648808495921614E-2</v>
      </c>
      <c r="R47">
        <f t="shared" si="10"/>
        <v>5.2375246788919687E-2</v>
      </c>
      <c r="S47">
        <f t="shared" si="11"/>
        <v>226.11370805127419</v>
      </c>
      <c r="T47">
        <f t="shared" si="12"/>
        <v>32.687656317510672</v>
      </c>
      <c r="U47">
        <f t="shared" si="13"/>
        <v>31.910257142857141</v>
      </c>
      <c r="V47">
        <f t="shared" si="14"/>
        <v>4.7508817680641409</v>
      </c>
      <c r="W47">
        <f t="shared" si="15"/>
        <v>69.805475293124644</v>
      </c>
      <c r="X47">
        <f t="shared" si="16"/>
        <v>3.3097267806429702</v>
      </c>
      <c r="Y47">
        <f t="shared" si="17"/>
        <v>4.7413569877504376</v>
      </c>
      <c r="Z47">
        <f t="shared" si="18"/>
        <v>1.4411549874211707</v>
      </c>
      <c r="AA47">
        <f t="shared" si="19"/>
        <v>-54.658341153933378</v>
      </c>
      <c r="AB47">
        <f t="shared" si="20"/>
        <v>-7.0405647375538969</v>
      </c>
      <c r="AC47">
        <f t="shared" si="21"/>
        <v>-0.43270379151391103</v>
      </c>
      <c r="AD47">
        <f t="shared" si="22"/>
        <v>163.982098368273</v>
      </c>
      <c r="AE47">
        <f t="shared" si="23"/>
        <v>25.207440366303715</v>
      </c>
      <c r="AF47">
        <f t="shared" si="24"/>
        <v>1.3208341751093331</v>
      </c>
      <c r="AG47">
        <f t="shared" si="25"/>
        <v>1.099129465799364</v>
      </c>
      <c r="AH47">
        <v>205.05992977887161</v>
      </c>
      <c r="AI47">
        <v>197.8661878787878</v>
      </c>
      <c r="AJ47">
        <v>1.7436845846014419</v>
      </c>
      <c r="AK47">
        <v>62.796082859660011</v>
      </c>
      <c r="AL47">
        <f t="shared" si="26"/>
        <v>1.2394181667558588</v>
      </c>
      <c r="AM47">
        <v>32.171665515014467</v>
      </c>
      <c r="AN47">
        <v>32.67002484848485</v>
      </c>
      <c r="AO47">
        <v>-5.7277925250380538E-5</v>
      </c>
      <c r="AP47">
        <v>97.423616196260923</v>
      </c>
      <c r="AQ47">
        <v>76</v>
      </c>
      <c r="AR47">
        <v>12</v>
      </c>
      <c r="AS47">
        <f t="shared" si="27"/>
        <v>1</v>
      </c>
      <c r="AT47">
        <f t="shared" si="28"/>
        <v>0</v>
      </c>
      <c r="AU47">
        <f t="shared" si="29"/>
        <v>47614.139091100631</v>
      </c>
      <c r="AV47">
        <f t="shared" si="30"/>
        <v>1200.0085714285719</v>
      </c>
      <c r="AW47">
        <f t="shared" si="31"/>
        <v>1025.9306922545468</v>
      </c>
      <c r="AX47">
        <f t="shared" si="32"/>
        <v>0.85493613685876335</v>
      </c>
      <c r="AY47">
        <f t="shared" si="33"/>
        <v>0.18842674413741314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1670952942.5</v>
      </c>
      <c r="BF47">
        <v>188.86228571428569</v>
      </c>
      <c r="BG47">
        <v>199.43671428571429</v>
      </c>
      <c r="BH47">
        <v>32.674328571428568</v>
      </c>
      <c r="BI47">
        <v>32.143599999999999</v>
      </c>
      <c r="BJ47">
        <v>192.69514285714291</v>
      </c>
      <c r="BK47">
        <v>32.506514285714282</v>
      </c>
      <c r="BL47">
        <v>649.99842857142846</v>
      </c>
      <c r="BM47">
        <v>101.1944285714286</v>
      </c>
      <c r="BN47">
        <v>9.9979771428571423E-2</v>
      </c>
      <c r="BO47">
        <v>31.874828571428569</v>
      </c>
      <c r="BP47">
        <v>31.910257142857141</v>
      </c>
      <c r="BQ47">
        <v>999.89999999999986</v>
      </c>
      <c r="BR47">
        <v>0</v>
      </c>
      <c r="BS47">
        <v>0</v>
      </c>
      <c r="BT47">
        <v>9016.517142857143</v>
      </c>
      <c r="BU47">
        <v>0</v>
      </c>
      <c r="BV47">
        <v>56.164471428571439</v>
      </c>
      <c r="BW47">
        <v>-10.574257142857141</v>
      </c>
      <c r="BX47">
        <v>195.2418571428571</v>
      </c>
      <c r="BY47">
        <v>206.0598571428572</v>
      </c>
      <c r="BZ47">
        <v>0.5307332857142858</v>
      </c>
      <c r="CA47">
        <v>199.43671428571429</v>
      </c>
      <c r="CB47">
        <v>32.143599999999999</v>
      </c>
      <c r="CC47">
        <v>3.3064642857142852</v>
      </c>
      <c r="CD47">
        <v>3.252754285714285</v>
      </c>
      <c r="CE47">
        <v>25.657442857142861</v>
      </c>
      <c r="CF47">
        <v>25.38167142857143</v>
      </c>
      <c r="CG47">
        <v>1200.0085714285719</v>
      </c>
      <c r="CH47">
        <v>0.5000460000000001</v>
      </c>
      <c r="CI47">
        <v>0.4999539999999999</v>
      </c>
      <c r="CJ47">
        <v>0</v>
      </c>
      <c r="CK47">
        <v>1025.924285714286</v>
      </c>
      <c r="CL47">
        <v>4.9990899999999998</v>
      </c>
      <c r="CM47">
        <v>11592.12857142857</v>
      </c>
      <c r="CN47">
        <v>9558.0828571428574</v>
      </c>
      <c r="CO47">
        <v>40.017714285714291</v>
      </c>
      <c r="CP47">
        <v>41.625</v>
      </c>
      <c r="CQ47">
        <v>40.811999999999998</v>
      </c>
      <c r="CR47">
        <v>40.75</v>
      </c>
      <c r="CS47">
        <v>41.5</v>
      </c>
      <c r="CT47">
        <v>597.56000000000006</v>
      </c>
      <c r="CU47">
        <v>597.44999999999993</v>
      </c>
      <c r="CV47">
        <v>0</v>
      </c>
      <c r="CW47">
        <v>1670952976.5999999</v>
      </c>
      <c r="CX47">
        <v>0</v>
      </c>
      <c r="CY47">
        <v>1670952507.5</v>
      </c>
      <c r="CZ47" t="s">
        <v>356</v>
      </c>
      <c r="DA47">
        <v>1670952506.5</v>
      </c>
      <c r="DB47">
        <v>1670952507.5</v>
      </c>
      <c r="DC47">
        <v>15</v>
      </c>
      <c r="DD47">
        <v>1E-3</v>
      </c>
      <c r="DE47">
        <v>-8.0000000000000002E-3</v>
      </c>
      <c r="DF47">
        <v>-4.3029999999999999</v>
      </c>
      <c r="DG47">
        <v>0.154</v>
      </c>
      <c r="DH47">
        <v>415</v>
      </c>
      <c r="DI47">
        <v>32</v>
      </c>
      <c r="DJ47">
        <v>0.37</v>
      </c>
      <c r="DK47">
        <v>0.16</v>
      </c>
      <c r="DL47">
        <v>-10.41718292682927</v>
      </c>
      <c r="DM47">
        <v>-0.95225226480836522</v>
      </c>
      <c r="DN47">
        <v>9.6970113330028362E-2</v>
      </c>
      <c r="DO47">
        <v>0</v>
      </c>
      <c r="DP47">
        <v>0.49250885365853658</v>
      </c>
      <c r="DQ47">
        <v>8.2623533101045227E-2</v>
      </c>
      <c r="DR47">
        <v>1.1762206569909331E-2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3.2995800000000002</v>
      </c>
      <c r="EB47">
        <v>2.6255899999999999</v>
      </c>
      <c r="EC47">
        <v>5.4831100000000001E-2</v>
      </c>
      <c r="ED47">
        <v>5.5982999999999998E-2</v>
      </c>
      <c r="EE47">
        <v>0.13653299999999999</v>
      </c>
      <c r="EF47">
        <v>0.133544</v>
      </c>
      <c r="EG47">
        <v>28744.5</v>
      </c>
      <c r="EH47">
        <v>29219.7</v>
      </c>
      <c r="EI47">
        <v>28282.3</v>
      </c>
      <c r="EJ47">
        <v>29773.3</v>
      </c>
      <c r="EK47">
        <v>33603.199999999997</v>
      </c>
      <c r="EL47">
        <v>35787.4</v>
      </c>
      <c r="EM47">
        <v>39915.699999999997</v>
      </c>
      <c r="EN47">
        <v>42521.5</v>
      </c>
      <c r="EO47">
        <v>2.1328499999999999</v>
      </c>
      <c r="EP47">
        <v>2.2441</v>
      </c>
      <c r="EQ47">
        <v>0.14427999999999999</v>
      </c>
      <c r="ER47">
        <v>0</v>
      </c>
      <c r="ES47">
        <v>29.5655</v>
      </c>
      <c r="ET47">
        <v>999.9</v>
      </c>
      <c r="EU47">
        <v>74.099999999999994</v>
      </c>
      <c r="EV47">
        <v>32.5</v>
      </c>
      <c r="EW47">
        <v>35.970100000000002</v>
      </c>
      <c r="EX47">
        <v>57.347299999999997</v>
      </c>
      <c r="EY47">
        <v>-2.73237</v>
      </c>
      <c r="EZ47">
        <v>2</v>
      </c>
      <c r="FA47">
        <v>0.21734200000000001</v>
      </c>
      <c r="FB47">
        <v>-0.77196900000000002</v>
      </c>
      <c r="FC47">
        <v>20.268999999999998</v>
      </c>
      <c r="FD47">
        <v>5.2207299999999996</v>
      </c>
      <c r="FE47">
        <v>12.004</v>
      </c>
      <c r="FF47">
        <v>4.9874000000000001</v>
      </c>
      <c r="FG47">
        <v>3.2842500000000001</v>
      </c>
      <c r="FH47">
        <v>9999</v>
      </c>
      <c r="FI47">
        <v>9999</v>
      </c>
      <c r="FJ47">
        <v>9999</v>
      </c>
      <c r="FK47">
        <v>999.9</v>
      </c>
      <c r="FL47">
        <v>1.8657699999999999</v>
      </c>
      <c r="FM47">
        <v>1.86219</v>
      </c>
      <c r="FN47">
        <v>1.8641700000000001</v>
      </c>
      <c r="FO47">
        <v>1.8602000000000001</v>
      </c>
      <c r="FP47">
        <v>1.8609599999999999</v>
      </c>
      <c r="FQ47">
        <v>1.86008</v>
      </c>
      <c r="FR47">
        <v>1.86175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-3.8410000000000002</v>
      </c>
      <c r="GH47">
        <v>0.1678</v>
      </c>
      <c r="GI47">
        <v>-3.3530833021283568</v>
      </c>
      <c r="GJ47">
        <v>-2.7043828418459848E-3</v>
      </c>
      <c r="GK47">
        <v>1.1637646390227569E-6</v>
      </c>
      <c r="GL47">
        <v>-2.7935288173591201E-10</v>
      </c>
      <c r="GM47">
        <v>-0.1164435369592773</v>
      </c>
      <c r="GN47">
        <v>-1.575226436802038E-3</v>
      </c>
      <c r="GO47">
        <v>7.1853088279240026E-4</v>
      </c>
      <c r="GP47">
        <v>-1.2337336158236461E-5</v>
      </c>
      <c r="GQ47">
        <v>5</v>
      </c>
      <c r="GR47">
        <v>2087</v>
      </c>
      <c r="GS47">
        <v>4</v>
      </c>
      <c r="GT47">
        <v>31</v>
      </c>
      <c r="GU47">
        <v>7.3</v>
      </c>
      <c r="GV47">
        <v>7.3</v>
      </c>
      <c r="GW47">
        <v>0.775146</v>
      </c>
      <c r="GX47">
        <v>2.5744600000000002</v>
      </c>
      <c r="GY47">
        <v>2.04834</v>
      </c>
      <c r="GZ47">
        <v>2.6184099999999999</v>
      </c>
      <c r="HA47">
        <v>2.1972700000000001</v>
      </c>
      <c r="HB47">
        <v>2.34497</v>
      </c>
      <c r="HC47">
        <v>37.337800000000001</v>
      </c>
      <c r="HD47">
        <v>15.7081</v>
      </c>
      <c r="HE47">
        <v>18</v>
      </c>
      <c r="HF47">
        <v>601.93700000000001</v>
      </c>
      <c r="HG47">
        <v>767.00800000000004</v>
      </c>
      <c r="HH47">
        <v>30.9998</v>
      </c>
      <c r="HI47">
        <v>30.2254</v>
      </c>
      <c r="HJ47">
        <v>30.0002</v>
      </c>
      <c r="HK47">
        <v>30.130600000000001</v>
      </c>
      <c r="HL47">
        <v>30.115100000000002</v>
      </c>
      <c r="HM47">
        <v>15.515499999999999</v>
      </c>
      <c r="HN47">
        <v>13.3809</v>
      </c>
      <c r="HO47">
        <v>100</v>
      </c>
      <c r="HP47">
        <v>31</v>
      </c>
      <c r="HQ47">
        <v>217.32</v>
      </c>
      <c r="HR47">
        <v>32.086199999999998</v>
      </c>
      <c r="HS47">
        <v>99.650199999999998</v>
      </c>
      <c r="HT47">
        <v>98.637</v>
      </c>
    </row>
    <row r="48" spans="1:228" x14ac:dyDescent="0.2">
      <c r="A48">
        <v>33</v>
      </c>
      <c r="B48">
        <v>1670952948.5</v>
      </c>
      <c r="C48">
        <v>128</v>
      </c>
      <c r="D48" t="s">
        <v>425</v>
      </c>
      <c r="E48" t="s">
        <v>426</v>
      </c>
      <c r="F48">
        <v>4</v>
      </c>
      <c r="G48">
        <v>1670952946.1875</v>
      </c>
      <c r="H48">
        <f t="shared" si="0"/>
        <v>1.2587100528357524E-3</v>
      </c>
      <c r="I48">
        <f t="shared" si="1"/>
        <v>1.2587100528357524</v>
      </c>
      <c r="J48">
        <f t="shared" si="2"/>
        <v>2.054628275354637</v>
      </c>
      <c r="K48">
        <f t="shared" si="3"/>
        <v>194.9855</v>
      </c>
      <c r="L48">
        <f t="shared" si="4"/>
        <v>152.18580269997327</v>
      </c>
      <c r="M48">
        <f t="shared" si="5"/>
        <v>15.415706985378076</v>
      </c>
      <c r="N48">
        <f t="shared" si="6"/>
        <v>19.751115288482591</v>
      </c>
      <c r="O48">
        <f t="shared" si="7"/>
        <v>8.5920417609340119E-2</v>
      </c>
      <c r="P48">
        <f t="shared" si="8"/>
        <v>3.6787633731538683</v>
      </c>
      <c r="Q48">
        <f t="shared" si="9"/>
        <v>8.482095924117497E-2</v>
      </c>
      <c r="R48">
        <f t="shared" si="10"/>
        <v>5.3110709260448127E-2</v>
      </c>
      <c r="S48">
        <f t="shared" si="11"/>
        <v>226.11162066547843</v>
      </c>
      <c r="T48">
        <f t="shared" si="12"/>
        <v>32.686468137317107</v>
      </c>
      <c r="U48">
        <f t="shared" si="13"/>
        <v>31.911049999999999</v>
      </c>
      <c r="V48">
        <f t="shared" si="14"/>
        <v>4.751095113855909</v>
      </c>
      <c r="W48">
        <f t="shared" si="15"/>
        <v>69.757603270211519</v>
      </c>
      <c r="X48">
        <f t="shared" si="16"/>
        <v>3.3077069512432429</v>
      </c>
      <c r="Y48">
        <f t="shared" si="17"/>
        <v>4.7417153058292181</v>
      </c>
      <c r="Z48">
        <f t="shared" si="18"/>
        <v>1.4433881626126661</v>
      </c>
      <c r="AA48">
        <f t="shared" si="19"/>
        <v>-55.509113330056678</v>
      </c>
      <c r="AB48">
        <f t="shared" si="20"/>
        <v>-6.919220116336974</v>
      </c>
      <c r="AC48">
        <f t="shared" si="21"/>
        <v>-0.42609992077139119</v>
      </c>
      <c r="AD48">
        <f t="shared" si="22"/>
        <v>163.2571872983134</v>
      </c>
      <c r="AE48">
        <f t="shared" si="23"/>
        <v>25.363403533472411</v>
      </c>
      <c r="AF48">
        <f t="shared" si="24"/>
        <v>1.3988742923612167</v>
      </c>
      <c r="AG48">
        <f t="shared" si="25"/>
        <v>2.054628275354637</v>
      </c>
      <c r="AH48">
        <v>211.9748126407755</v>
      </c>
      <c r="AI48">
        <v>204.61355757575751</v>
      </c>
      <c r="AJ48">
        <v>1.680975544971987</v>
      </c>
      <c r="AK48">
        <v>62.796082859660011</v>
      </c>
      <c r="AL48">
        <f t="shared" si="26"/>
        <v>1.2587100528357524</v>
      </c>
      <c r="AM48">
        <v>32.094704917075681</v>
      </c>
      <c r="AN48">
        <v>32.640430303030293</v>
      </c>
      <c r="AO48">
        <v>-6.687989702697834E-3</v>
      </c>
      <c r="AP48">
        <v>97.423616196260923</v>
      </c>
      <c r="AQ48">
        <v>76</v>
      </c>
      <c r="AR48">
        <v>12</v>
      </c>
      <c r="AS48">
        <f t="shared" si="27"/>
        <v>1</v>
      </c>
      <c r="AT48">
        <f t="shared" si="28"/>
        <v>0</v>
      </c>
      <c r="AU48">
        <f t="shared" si="29"/>
        <v>47482.050544212892</v>
      </c>
      <c r="AV48">
        <f t="shared" si="30"/>
        <v>1199.9974999999999</v>
      </c>
      <c r="AW48">
        <f t="shared" si="31"/>
        <v>1025.921226251543</v>
      </c>
      <c r="AX48">
        <f t="shared" si="32"/>
        <v>0.85493613632656995</v>
      </c>
      <c r="AY48">
        <f t="shared" si="33"/>
        <v>0.18842674311028018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1670952946.1875</v>
      </c>
      <c r="BF48">
        <v>194.9855</v>
      </c>
      <c r="BG48">
        <v>205.63325</v>
      </c>
      <c r="BH48">
        <v>32.6541</v>
      </c>
      <c r="BI48">
        <v>32.092062499999997</v>
      </c>
      <c r="BJ48">
        <v>198.83262500000001</v>
      </c>
      <c r="BK48">
        <v>32.486387500000014</v>
      </c>
      <c r="BL48">
        <v>650.06825000000003</v>
      </c>
      <c r="BM48">
        <v>101.195125</v>
      </c>
      <c r="BN48">
        <v>0.100177925</v>
      </c>
      <c r="BO48">
        <v>31.8761625</v>
      </c>
      <c r="BP48">
        <v>31.911049999999999</v>
      </c>
      <c r="BQ48">
        <v>999.9</v>
      </c>
      <c r="BR48">
        <v>0</v>
      </c>
      <c r="BS48">
        <v>0</v>
      </c>
      <c r="BT48">
        <v>8991.09375</v>
      </c>
      <c r="BU48">
        <v>0</v>
      </c>
      <c r="BV48">
        <v>56.277574999999999</v>
      </c>
      <c r="BW48">
        <v>-10.6478375</v>
      </c>
      <c r="BX48">
        <v>201.567375</v>
      </c>
      <c r="BY48">
        <v>212.45112499999999</v>
      </c>
      <c r="BZ48">
        <v>0.56206162500000001</v>
      </c>
      <c r="CA48">
        <v>205.63325</v>
      </c>
      <c r="CB48">
        <v>32.092062499999997</v>
      </c>
      <c r="CC48">
        <v>3.30442875</v>
      </c>
      <c r="CD48">
        <v>3.2475499999999999</v>
      </c>
      <c r="CE48">
        <v>25.647062500000001</v>
      </c>
      <c r="CF48">
        <v>25.354737499999999</v>
      </c>
      <c r="CG48">
        <v>1199.9974999999999</v>
      </c>
      <c r="CH48">
        <v>0.50004599999999999</v>
      </c>
      <c r="CI48">
        <v>0.49995400000000001</v>
      </c>
      <c r="CJ48">
        <v>0</v>
      </c>
      <c r="CK48">
        <v>1025.5062499999999</v>
      </c>
      <c r="CL48">
        <v>4.9990899999999998</v>
      </c>
      <c r="CM48">
        <v>11590.8375</v>
      </c>
      <c r="CN48">
        <v>9558.0112499999996</v>
      </c>
      <c r="CO48">
        <v>40</v>
      </c>
      <c r="CP48">
        <v>41.625</v>
      </c>
      <c r="CQ48">
        <v>40.811999999999998</v>
      </c>
      <c r="CR48">
        <v>40.75</v>
      </c>
      <c r="CS48">
        <v>41.5</v>
      </c>
      <c r="CT48">
        <v>597.55499999999995</v>
      </c>
      <c r="CU48">
        <v>597.44500000000005</v>
      </c>
      <c r="CV48">
        <v>0</v>
      </c>
      <c r="CW48">
        <v>1670952980.8</v>
      </c>
      <c r="CX48">
        <v>0</v>
      </c>
      <c r="CY48">
        <v>1670952507.5</v>
      </c>
      <c r="CZ48" t="s">
        <v>356</v>
      </c>
      <c r="DA48">
        <v>1670952506.5</v>
      </c>
      <c r="DB48">
        <v>1670952507.5</v>
      </c>
      <c r="DC48">
        <v>15</v>
      </c>
      <c r="DD48">
        <v>1E-3</v>
      </c>
      <c r="DE48">
        <v>-8.0000000000000002E-3</v>
      </c>
      <c r="DF48">
        <v>-4.3029999999999999</v>
      </c>
      <c r="DG48">
        <v>0.154</v>
      </c>
      <c r="DH48">
        <v>415</v>
      </c>
      <c r="DI48">
        <v>32</v>
      </c>
      <c r="DJ48">
        <v>0.37</v>
      </c>
      <c r="DK48">
        <v>0.16</v>
      </c>
      <c r="DL48">
        <v>-10.482209756097561</v>
      </c>
      <c r="DM48">
        <v>-0.85841184668989623</v>
      </c>
      <c r="DN48">
        <v>8.911387837734773E-2</v>
      </c>
      <c r="DO48">
        <v>0</v>
      </c>
      <c r="DP48">
        <v>0.50783168292682923</v>
      </c>
      <c r="DQ48">
        <v>0.24529689198606339</v>
      </c>
      <c r="DR48">
        <v>2.9463074408187479E-2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383</v>
      </c>
      <c r="EA48">
        <v>3.29949</v>
      </c>
      <c r="EB48">
        <v>2.62513</v>
      </c>
      <c r="EC48">
        <v>5.64447E-2</v>
      </c>
      <c r="ED48">
        <v>5.7615399999999997E-2</v>
      </c>
      <c r="EE48">
        <v>0.13645099999999999</v>
      </c>
      <c r="EF48">
        <v>0.13350500000000001</v>
      </c>
      <c r="EG48">
        <v>28695.1</v>
      </c>
      <c r="EH48">
        <v>29169.3</v>
      </c>
      <c r="EI48">
        <v>28282</v>
      </c>
      <c r="EJ48">
        <v>29773.4</v>
      </c>
      <c r="EK48">
        <v>33606.699999999997</v>
      </c>
      <c r="EL48">
        <v>35788.699999999997</v>
      </c>
      <c r="EM48">
        <v>39916</v>
      </c>
      <c r="EN48">
        <v>42521</v>
      </c>
      <c r="EO48">
        <v>2.1335500000000001</v>
      </c>
      <c r="EP48">
        <v>2.2441499999999999</v>
      </c>
      <c r="EQ48">
        <v>0.14424300000000001</v>
      </c>
      <c r="ER48">
        <v>0</v>
      </c>
      <c r="ES48">
        <v>29.567499999999999</v>
      </c>
      <c r="ET48">
        <v>999.9</v>
      </c>
      <c r="EU48">
        <v>74.099999999999994</v>
      </c>
      <c r="EV48">
        <v>32.5</v>
      </c>
      <c r="EW48">
        <v>35.965800000000002</v>
      </c>
      <c r="EX48">
        <v>57.467300000000002</v>
      </c>
      <c r="EY48">
        <v>-2.7484000000000002</v>
      </c>
      <c r="EZ48">
        <v>2</v>
      </c>
      <c r="FA48">
        <v>0.2175</v>
      </c>
      <c r="FB48">
        <v>-0.77279699999999996</v>
      </c>
      <c r="FC48">
        <v>20.268999999999998</v>
      </c>
      <c r="FD48">
        <v>5.2208800000000002</v>
      </c>
      <c r="FE48">
        <v>12.004</v>
      </c>
      <c r="FF48">
        <v>4.9875499999999997</v>
      </c>
      <c r="FG48">
        <v>3.2842799999999999</v>
      </c>
      <c r="FH48">
        <v>9999</v>
      </c>
      <c r="FI48">
        <v>9999</v>
      </c>
      <c r="FJ48">
        <v>9999</v>
      </c>
      <c r="FK48">
        <v>999.9</v>
      </c>
      <c r="FL48">
        <v>1.8657900000000001</v>
      </c>
      <c r="FM48">
        <v>1.8621799999999999</v>
      </c>
      <c r="FN48">
        <v>1.8641700000000001</v>
      </c>
      <c r="FO48">
        <v>1.8602099999999999</v>
      </c>
      <c r="FP48">
        <v>1.8609599999999999</v>
      </c>
      <c r="FQ48">
        <v>1.86008</v>
      </c>
      <c r="FR48">
        <v>1.8617600000000001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-3.855</v>
      </c>
      <c r="GH48">
        <v>0.1676</v>
      </c>
      <c r="GI48">
        <v>-3.3530833021283568</v>
      </c>
      <c r="GJ48">
        <v>-2.7043828418459848E-3</v>
      </c>
      <c r="GK48">
        <v>1.1637646390227569E-6</v>
      </c>
      <c r="GL48">
        <v>-2.7935288173591201E-10</v>
      </c>
      <c r="GM48">
        <v>-0.1164435369592773</v>
      </c>
      <c r="GN48">
        <v>-1.575226436802038E-3</v>
      </c>
      <c r="GO48">
        <v>7.1853088279240026E-4</v>
      </c>
      <c r="GP48">
        <v>-1.2337336158236461E-5</v>
      </c>
      <c r="GQ48">
        <v>5</v>
      </c>
      <c r="GR48">
        <v>2087</v>
      </c>
      <c r="GS48">
        <v>4</v>
      </c>
      <c r="GT48">
        <v>31</v>
      </c>
      <c r="GU48">
        <v>7.4</v>
      </c>
      <c r="GV48">
        <v>7.3</v>
      </c>
      <c r="GW48">
        <v>0.79223600000000005</v>
      </c>
      <c r="GX48">
        <v>2.5708000000000002</v>
      </c>
      <c r="GY48">
        <v>2.04834</v>
      </c>
      <c r="GZ48">
        <v>2.6184099999999999</v>
      </c>
      <c r="HA48">
        <v>2.1972700000000001</v>
      </c>
      <c r="HB48">
        <v>2.33521</v>
      </c>
      <c r="HC48">
        <v>37.313800000000001</v>
      </c>
      <c r="HD48">
        <v>15.7081</v>
      </c>
      <c r="HE48">
        <v>18</v>
      </c>
      <c r="HF48">
        <v>602.44799999999998</v>
      </c>
      <c r="HG48">
        <v>767.08</v>
      </c>
      <c r="HH48">
        <v>30.9998</v>
      </c>
      <c r="HI48">
        <v>30.226700000000001</v>
      </c>
      <c r="HJ48">
        <v>30.0002</v>
      </c>
      <c r="HK48">
        <v>30.130600000000001</v>
      </c>
      <c r="HL48">
        <v>30.116900000000001</v>
      </c>
      <c r="HM48">
        <v>15.909700000000001</v>
      </c>
      <c r="HN48">
        <v>13.3809</v>
      </c>
      <c r="HO48">
        <v>100</v>
      </c>
      <c r="HP48">
        <v>31</v>
      </c>
      <c r="HQ48">
        <v>224</v>
      </c>
      <c r="HR48">
        <v>32.086199999999998</v>
      </c>
      <c r="HS48">
        <v>99.650300000000001</v>
      </c>
      <c r="HT48">
        <v>98.636399999999995</v>
      </c>
    </row>
    <row r="49" spans="1:228" x14ac:dyDescent="0.2">
      <c r="A49">
        <v>34</v>
      </c>
      <c r="B49">
        <v>1670952952.5</v>
      </c>
      <c r="C49">
        <v>132</v>
      </c>
      <c r="D49" t="s">
        <v>427</v>
      </c>
      <c r="E49" t="s">
        <v>428</v>
      </c>
      <c r="F49">
        <v>4</v>
      </c>
      <c r="G49">
        <v>1670952950.5</v>
      </c>
      <c r="H49">
        <f t="shared" si="0"/>
        <v>1.2880543790993386E-3</v>
      </c>
      <c r="I49">
        <f t="shared" si="1"/>
        <v>1.2880543790993386</v>
      </c>
      <c r="J49">
        <f t="shared" si="2"/>
        <v>1.7300449873835353</v>
      </c>
      <c r="K49">
        <f t="shared" si="3"/>
        <v>202.1155714285714</v>
      </c>
      <c r="L49">
        <f t="shared" si="4"/>
        <v>165.87871428450254</v>
      </c>
      <c r="M49">
        <f t="shared" si="5"/>
        <v>16.802462638110686</v>
      </c>
      <c r="N49">
        <f t="shared" si="6"/>
        <v>20.473026645747535</v>
      </c>
      <c r="O49">
        <f t="shared" si="7"/>
        <v>8.7837332242833521E-2</v>
      </c>
      <c r="P49">
        <f t="shared" si="8"/>
        <v>3.6823984254613173</v>
      </c>
      <c r="Q49">
        <f t="shared" si="9"/>
        <v>8.6689739668058444E-2</v>
      </c>
      <c r="R49">
        <f t="shared" si="10"/>
        <v>5.4282944714581088E-2</v>
      </c>
      <c r="S49">
        <f t="shared" si="11"/>
        <v>226.11020693666342</v>
      </c>
      <c r="T49">
        <f t="shared" si="12"/>
        <v>32.681803607160894</v>
      </c>
      <c r="U49">
        <f t="shared" si="13"/>
        <v>31.90841428571429</v>
      </c>
      <c r="V49">
        <f t="shared" si="14"/>
        <v>4.7503859154731725</v>
      </c>
      <c r="W49">
        <f t="shared" si="15"/>
        <v>69.695667848529297</v>
      </c>
      <c r="X49">
        <f t="shared" si="16"/>
        <v>3.305189081573952</v>
      </c>
      <c r="Y49">
        <f t="shared" si="17"/>
        <v>4.7423163929746277</v>
      </c>
      <c r="Z49">
        <f t="shared" si="18"/>
        <v>1.4451968338992205</v>
      </c>
      <c r="AA49">
        <f t="shared" si="19"/>
        <v>-56.803198118280832</v>
      </c>
      <c r="AB49">
        <f t="shared" si="20"/>
        <v>-5.9585999954610482</v>
      </c>
      <c r="AC49">
        <f t="shared" si="21"/>
        <v>-0.36657999853082418</v>
      </c>
      <c r="AD49">
        <f t="shared" si="22"/>
        <v>162.98182882439073</v>
      </c>
      <c r="AE49">
        <f t="shared" si="23"/>
        <v>25.594892500047699</v>
      </c>
      <c r="AF49">
        <f t="shared" si="24"/>
        <v>1.3482291456276769</v>
      </c>
      <c r="AG49">
        <f t="shared" si="25"/>
        <v>1.7300449873835353</v>
      </c>
      <c r="AH49">
        <v>218.91418395073839</v>
      </c>
      <c r="AI49">
        <v>211.52009696969679</v>
      </c>
      <c r="AJ49">
        <v>1.7253687901470409</v>
      </c>
      <c r="AK49">
        <v>62.796082859660011</v>
      </c>
      <c r="AL49">
        <f t="shared" si="26"/>
        <v>1.2880543790993386</v>
      </c>
      <c r="AM49">
        <v>32.087925255313607</v>
      </c>
      <c r="AN49">
        <v>32.62362606060605</v>
      </c>
      <c r="AO49">
        <v>-3.0250721322028959E-3</v>
      </c>
      <c r="AP49">
        <v>97.423616196260923</v>
      </c>
      <c r="AQ49">
        <v>76</v>
      </c>
      <c r="AR49">
        <v>12</v>
      </c>
      <c r="AS49">
        <f t="shared" si="27"/>
        <v>1</v>
      </c>
      <c r="AT49">
        <f t="shared" si="28"/>
        <v>0</v>
      </c>
      <c r="AU49">
        <f t="shared" si="29"/>
        <v>47546.933937376241</v>
      </c>
      <c r="AV49">
        <f t="shared" si="30"/>
        <v>1199.99</v>
      </c>
      <c r="AW49">
        <f t="shared" si="31"/>
        <v>1025.9148139568204</v>
      </c>
      <c r="AX49">
        <f t="shared" si="32"/>
        <v>0.8549361360984844</v>
      </c>
      <c r="AY49">
        <f t="shared" si="33"/>
        <v>0.18842674267007509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1670952950.5</v>
      </c>
      <c r="BF49">
        <v>202.1155714285714</v>
      </c>
      <c r="BG49">
        <v>212.86099999999999</v>
      </c>
      <c r="BH49">
        <v>32.629771428571431</v>
      </c>
      <c r="BI49">
        <v>32.087985714285708</v>
      </c>
      <c r="BJ49">
        <v>205.97871428571429</v>
      </c>
      <c r="BK49">
        <v>32.462214285714289</v>
      </c>
      <c r="BL49">
        <v>649.96900000000005</v>
      </c>
      <c r="BM49">
        <v>101.1938571428571</v>
      </c>
      <c r="BN49">
        <v>9.9806185714285706E-2</v>
      </c>
      <c r="BO49">
        <v>31.878399999999999</v>
      </c>
      <c r="BP49">
        <v>31.90841428571429</v>
      </c>
      <c r="BQ49">
        <v>999.89999999999986</v>
      </c>
      <c r="BR49">
        <v>0</v>
      </c>
      <c r="BS49">
        <v>0</v>
      </c>
      <c r="BT49">
        <v>9003.75</v>
      </c>
      <c r="BU49">
        <v>0</v>
      </c>
      <c r="BV49">
        <v>56.359571428571428</v>
      </c>
      <c r="BW49">
        <v>-10.745671428571431</v>
      </c>
      <c r="BX49">
        <v>208.93299999999999</v>
      </c>
      <c r="BY49">
        <v>219.91771428571431</v>
      </c>
      <c r="BZ49">
        <v>0.54177200000000003</v>
      </c>
      <c r="CA49">
        <v>212.86099999999999</v>
      </c>
      <c r="CB49">
        <v>32.087985714285708</v>
      </c>
      <c r="CC49">
        <v>3.301935714285714</v>
      </c>
      <c r="CD49">
        <v>3.2471114285714289</v>
      </c>
      <c r="CE49">
        <v>25.634328571428568</v>
      </c>
      <c r="CF49">
        <v>25.352485714285709</v>
      </c>
      <c r="CG49">
        <v>1199.99</v>
      </c>
      <c r="CH49">
        <v>0.5000460000000001</v>
      </c>
      <c r="CI49">
        <v>0.4999539999999999</v>
      </c>
      <c r="CJ49">
        <v>0</v>
      </c>
      <c r="CK49">
        <v>1025.51</v>
      </c>
      <c r="CL49">
        <v>4.9990899999999998</v>
      </c>
      <c r="CM49">
        <v>11590.014285714289</v>
      </c>
      <c r="CN49">
        <v>9557.9300000000021</v>
      </c>
      <c r="CO49">
        <v>40</v>
      </c>
      <c r="CP49">
        <v>41.625</v>
      </c>
      <c r="CQ49">
        <v>40.811999999999998</v>
      </c>
      <c r="CR49">
        <v>40.75</v>
      </c>
      <c r="CS49">
        <v>41.5</v>
      </c>
      <c r="CT49">
        <v>597.55285714285708</v>
      </c>
      <c r="CU49">
        <v>597.44285714285718</v>
      </c>
      <c r="CV49">
        <v>0</v>
      </c>
      <c r="CW49">
        <v>1670952984.4000001</v>
      </c>
      <c r="CX49">
        <v>0</v>
      </c>
      <c r="CY49">
        <v>1670952507.5</v>
      </c>
      <c r="CZ49" t="s">
        <v>356</v>
      </c>
      <c r="DA49">
        <v>1670952506.5</v>
      </c>
      <c r="DB49">
        <v>1670952507.5</v>
      </c>
      <c r="DC49">
        <v>15</v>
      </c>
      <c r="DD49">
        <v>1E-3</v>
      </c>
      <c r="DE49">
        <v>-8.0000000000000002E-3</v>
      </c>
      <c r="DF49">
        <v>-4.3029999999999999</v>
      </c>
      <c r="DG49">
        <v>0.154</v>
      </c>
      <c r="DH49">
        <v>415</v>
      </c>
      <c r="DI49">
        <v>32</v>
      </c>
      <c r="DJ49">
        <v>0.37</v>
      </c>
      <c r="DK49">
        <v>0.16</v>
      </c>
      <c r="DL49">
        <v>-10.55479024390244</v>
      </c>
      <c r="DM49">
        <v>-1.1325825783972201</v>
      </c>
      <c r="DN49">
        <v>0.11793435711337651</v>
      </c>
      <c r="DO49">
        <v>0</v>
      </c>
      <c r="DP49">
        <v>0.51964299999999997</v>
      </c>
      <c r="DQ49">
        <v>0.26688566550522619</v>
      </c>
      <c r="DR49">
        <v>3.094496039351316E-2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383</v>
      </c>
      <c r="EA49">
        <v>3.2995399999999999</v>
      </c>
      <c r="EB49">
        <v>2.62521</v>
      </c>
      <c r="EC49">
        <v>5.8088000000000001E-2</v>
      </c>
      <c r="ED49">
        <v>5.9221500000000003E-2</v>
      </c>
      <c r="EE49">
        <v>0.136406</v>
      </c>
      <c r="EF49">
        <v>0.13350799999999999</v>
      </c>
      <c r="EG49">
        <v>28645.9</v>
      </c>
      <c r="EH49">
        <v>29119.9</v>
      </c>
      <c r="EI49">
        <v>28282.799999999999</v>
      </c>
      <c r="EJ49">
        <v>29773.8</v>
      </c>
      <c r="EK49">
        <v>33609.599999999999</v>
      </c>
      <c r="EL49">
        <v>35789.300000000003</v>
      </c>
      <c r="EM49">
        <v>39917.199999999997</v>
      </c>
      <c r="EN49">
        <v>42521.7</v>
      </c>
      <c r="EO49">
        <v>2.1332</v>
      </c>
      <c r="EP49">
        <v>2.2440799999999999</v>
      </c>
      <c r="EQ49">
        <v>0.143759</v>
      </c>
      <c r="ER49">
        <v>0</v>
      </c>
      <c r="ES49">
        <v>29.5684</v>
      </c>
      <c r="ET49">
        <v>999.9</v>
      </c>
      <c r="EU49">
        <v>74.099999999999994</v>
      </c>
      <c r="EV49">
        <v>32.5</v>
      </c>
      <c r="EW49">
        <v>35.967799999999997</v>
      </c>
      <c r="EX49">
        <v>57.557299999999998</v>
      </c>
      <c r="EY49">
        <v>-2.8245200000000001</v>
      </c>
      <c r="EZ49">
        <v>2</v>
      </c>
      <c r="FA49">
        <v>0.21752299999999999</v>
      </c>
      <c r="FB49">
        <v>-0.77162299999999995</v>
      </c>
      <c r="FC49">
        <v>20.268999999999998</v>
      </c>
      <c r="FD49">
        <v>5.2204300000000003</v>
      </c>
      <c r="FE49">
        <v>12.004</v>
      </c>
      <c r="FF49">
        <v>4.9874000000000001</v>
      </c>
      <c r="FG49">
        <v>3.28403</v>
      </c>
      <c r="FH49">
        <v>9999</v>
      </c>
      <c r="FI49">
        <v>9999</v>
      </c>
      <c r="FJ49">
        <v>9999</v>
      </c>
      <c r="FK49">
        <v>999.9</v>
      </c>
      <c r="FL49">
        <v>1.86578</v>
      </c>
      <c r="FM49">
        <v>1.8621799999999999</v>
      </c>
      <c r="FN49">
        <v>1.8641700000000001</v>
      </c>
      <c r="FO49">
        <v>1.8602099999999999</v>
      </c>
      <c r="FP49">
        <v>1.8609599999999999</v>
      </c>
      <c r="FQ49">
        <v>1.86009</v>
      </c>
      <c r="FR49">
        <v>1.86175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-3.871</v>
      </c>
      <c r="GH49">
        <v>0.16750000000000001</v>
      </c>
      <c r="GI49">
        <v>-3.3530833021283568</v>
      </c>
      <c r="GJ49">
        <v>-2.7043828418459848E-3</v>
      </c>
      <c r="GK49">
        <v>1.1637646390227569E-6</v>
      </c>
      <c r="GL49">
        <v>-2.7935288173591201E-10</v>
      </c>
      <c r="GM49">
        <v>-0.1164435369592773</v>
      </c>
      <c r="GN49">
        <v>-1.575226436802038E-3</v>
      </c>
      <c r="GO49">
        <v>7.1853088279240026E-4</v>
      </c>
      <c r="GP49">
        <v>-1.2337336158236461E-5</v>
      </c>
      <c r="GQ49">
        <v>5</v>
      </c>
      <c r="GR49">
        <v>2087</v>
      </c>
      <c r="GS49">
        <v>4</v>
      </c>
      <c r="GT49">
        <v>31</v>
      </c>
      <c r="GU49">
        <v>7.4</v>
      </c>
      <c r="GV49">
        <v>7.4</v>
      </c>
      <c r="GW49">
        <v>0.81420899999999996</v>
      </c>
      <c r="GX49">
        <v>2.5817899999999998</v>
      </c>
      <c r="GY49">
        <v>2.04834</v>
      </c>
      <c r="GZ49">
        <v>2.6184099999999999</v>
      </c>
      <c r="HA49">
        <v>2.1972700000000001</v>
      </c>
      <c r="HB49">
        <v>2.34253</v>
      </c>
      <c r="HC49">
        <v>37.313800000000001</v>
      </c>
      <c r="HD49">
        <v>15.699299999999999</v>
      </c>
      <c r="HE49">
        <v>18</v>
      </c>
      <c r="HF49">
        <v>602.20500000000004</v>
      </c>
      <c r="HG49">
        <v>767.01800000000003</v>
      </c>
      <c r="HH49">
        <v>31.0001</v>
      </c>
      <c r="HI49">
        <v>30.228000000000002</v>
      </c>
      <c r="HJ49">
        <v>30.000299999999999</v>
      </c>
      <c r="HK49">
        <v>30.131900000000002</v>
      </c>
      <c r="HL49">
        <v>30.117699999999999</v>
      </c>
      <c r="HM49">
        <v>16.3033</v>
      </c>
      <c r="HN49">
        <v>13.3809</v>
      </c>
      <c r="HO49">
        <v>100</v>
      </c>
      <c r="HP49">
        <v>31</v>
      </c>
      <c r="HQ49">
        <v>230.679</v>
      </c>
      <c r="HR49">
        <v>32.086199999999998</v>
      </c>
      <c r="HS49">
        <v>99.653099999999995</v>
      </c>
      <c r="HT49">
        <v>98.637900000000002</v>
      </c>
    </row>
    <row r="50" spans="1:228" x14ac:dyDescent="0.2">
      <c r="A50">
        <v>35</v>
      </c>
      <c r="B50">
        <v>1670952956.5</v>
      </c>
      <c r="C50">
        <v>136</v>
      </c>
      <c r="D50" t="s">
        <v>429</v>
      </c>
      <c r="E50" t="s">
        <v>430</v>
      </c>
      <c r="F50">
        <v>4</v>
      </c>
      <c r="G50">
        <v>1670952954.1875</v>
      </c>
      <c r="H50">
        <f t="shared" si="0"/>
        <v>1.303702432163637E-3</v>
      </c>
      <c r="I50">
        <f t="shared" si="1"/>
        <v>1.303702432163637</v>
      </c>
      <c r="J50">
        <f t="shared" si="2"/>
        <v>1.9220521360548164</v>
      </c>
      <c r="K50">
        <f t="shared" si="3"/>
        <v>208.254875</v>
      </c>
      <c r="L50">
        <f t="shared" si="4"/>
        <v>168.797267408968</v>
      </c>
      <c r="M50">
        <f t="shared" si="5"/>
        <v>17.09800343525324</v>
      </c>
      <c r="N50">
        <f t="shared" si="6"/>
        <v>21.094787983333525</v>
      </c>
      <c r="O50">
        <f t="shared" si="7"/>
        <v>8.8913566321699458E-2</v>
      </c>
      <c r="P50">
        <f t="shared" si="8"/>
        <v>3.6843290251090335</v>
      </c>
      <c r="Q50">
        <f t="shared" si="9"/>
        <v>8.7738489775935388E-2</v>
      </c>
      <c r="R50">
        <f t="shared" si="10"/>
        <v>5.4940838179531888E-2</v>
      </c>
      <c r="S50">
        <f t="shared" si="11"/>
        <v>226.11055079033565</v>
      </c>
      <c r="T50">
        <f t="shared" si="12"/>
        <v>32.680172226913825</v>
      </c>
      <c r="U50">
        <f t="shared" si="13"/>
        <v>31.904412499999999</v>
      </c>
      <c r="V50">
        <f t="shared" si="14"/>
        <v>4.7493093209515447</v>
      </c>
      <c r="W50">
        <f t="shared" si="15"/>
        <v>69.663210613766879</v>
      </c>
      <c r="X50">
        <f t="shared" si="16"/>
        <v>3.3040312046438975</v>
      </c>
      <c r="Y50">
        <f t="shared" si="17"/>
        <v>4.7428638093676279</v>
      </c>
      <c r="Z50">
        <f t="shared" si="18"/>
        <v>1.4452781163076471</v>
      </c>
      <c r="AA50">
        <f t="shared" si="19"/>
        <v>-57.493277258416391</v>
      </c>
      <c r="AB50">
        <f t="shared" si="20"/>
        <v>-4.7621433749802513</v>
      </c>
      <c r="AC50">
        <f t="shared" si="21"/>
        <v>-0.29281624784416604</v>
      </c>
      <c r="AD50">
        <f t="shared" si="22"/>
        <v>163.56231390909485</v>
      </c>
      <c r="AE50">
        <f t="shared" si="23"/>
        <v>25.662892878750661</v>
      </c>
      <c r="AF50">
        <f t="shared" si="24"/>
        <v>1.3224933527159874</v>
      </c>
      <c r="AG50">
        <f t="shared" si="25"/>
        <v>1.9220521360548164</v>
      </c>
      <c r="AH50">
        <v>225.82633737648121</v>
      </c>
      <c r="AI50">
        <v>218.38783636363641</v>
      </c>
      <c r="AJ50">
        <v>1.715717692118202</v>
      </c>
      <c r="AK50">
        <v>62.796082859660011</v>
      </c>
      <c r="AL50">
        <f t="shared" si="26"/>
        <v>1.303702432163637</v>
      </c>
      <c r="AM50">
        <v>32.086886782689447</v>
      </c>
      <c r="AN50">
        <v>32.616503030303029</v>
      </c>
      <c r="AO50">
        <v>-9.6409626241476234E-4</v>
      </c>
      <c r="AP50">
        <v>97.423616196260923</v>
      </c>
      <c r="AQ50">
        <v>76</v>
      </c>
      <c r="AR50">
        <v>12</v>
      </c>
      <c r="AS50">
        <f t="shared" si="27"/>
        <v>1</v>
      </c>
      <c r="AT50">
        <f t="shared" si="28"/>
        <v>0</v>
      </c>
      <c r="AU50">
        <f t="shared" si="29"/>
        <v>47581.265510475961</v>
      </c>
      <c r="AV50">
        <f t="shared" si="30"/>
        <v>1199.99125</v>
      </c>
      <c r="AW50">
        <f t="shared" si="31"/>
        <v>1025.9159387514694</v>
      </c>
      <c r="AX50">
        <f t="shared" si="32"/>
        <v>0.85493618286922457</v>
      </c>
      <c r="AY50">
        <f t="shared" si="33"/>
        <v>0.18842683293760321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1670952954.1875</v>
      </c>
      <c r="BF50">
        <v>208.254875</v>
      </c>
      <c r="BG50">
        <v>219.02875</v>
      </c>
      <c r="BH50">
        <v>32.618512500000001</v>
      </c>
      <c r="BI50">
        <v>32.087112500000003</v>
      </c>
      <c r="BJ50">
        <v>212.13162500000001</v>
      </c>
      <c r="BK50">
        <v>32.451012499999997</v>
      </c>
      <c r="BL50">
        <v>650.030125</v>
      </c>
      <c r="BM50">
        <v>101.19325000000001</v>
      </c>
      <c r="BN50">
        <v>9.9879312499999998E-2</v>
      </c>
      <c r="BO50">
        <v>31.880437499999999</v>
      </c>
      <c r="BP50">
        <v>31.904412499999999</v>
      </c>
      <c r="BQ50">
        <v>999.9</v>
      </c>
      <c r="BR50">
        <v>0</v>
      </c>
      <c r="BS50">
        <v>0</v>
      </c>
      <c r="BT50">
        <v>9010.46875</v>
      </c>
      <c r="BU50">
        <v>0</v>
      </c>
      <c r="BV50">
        <v>56.386987499999996</v>
      </c>
      <c r="BW50">
        <v>-10.774112499999999</v>
      </c>
      <c r="BX50">
        <v>215.27674999999999</v>
      </c>
      <c r="BY50">
        <v>226.28975</v>
      </c>
      <c r="BZ50">
        <v>0.53137024999999993</v>
      </c>
      <c r="CA50">
        <v>219.02875</v>
      </c>
      <c r="CB50">
        <v>32.087112500000003</v>
      </c>
      <c r="CC50">
        <v>3.30077</v>
      </c>
      <c r="CD50">
        <v>3.2469987499999999</v>
      </c>
      <c r="CE50">
        <v>25.628387499999999</v>
      </c>
      <c r="CF50">
        <v>25.3518875</v>
      </c>
      <c r="CG50">
        <v>1199.99125</v>
      </c>
      <c r="CH50">
        <v>0.50004387500000003</v>
      </c>
      <c r="CI50">
        <v>0.49995612499999997</v>
      </c>
      <c r="CJ50">
        <v>0</v>
      </c>
      <c r="CK50">
        <v>1025.5074999999999</v>
      </c>
      <c r="CL50">
        <v>4.9990899999999998</v>
      </c>
      <c r="CM50">
        <v>11589.1875</v>
      </c>
      <c r="CN50">
        <v>9557.9462500000009</v>
      </c>
      <c r="CO50">
        <v>40.023249999999997</v>
      </c>
      <c r="CP50">
        <v>41.625</v>
      </c>
      <c r="CQ50">
        <v>40.811999999999998</v>
      </c>
      <c r="CR50">
        <v>40.75</v>
      </c>
      <c r="CS50">
        <v>41.5</v>
      </c>
      <c r="CT50">
        <v>597.54999999999995</v>
      </c>
      <c r="CU50">
        <v>597.44375000000002</v>
      </c>
      <c r="CV50">
        <v>0</v>
      </c>
      <c r="CW50">
        <v>1670952988.5999999</v>
      </c>
      <c r="CX50">
        <v>0</v>
      </c>
      <c r="CY50">
        <v>1670952507.5</v>
      </c>
      <c r="CZ50" t="s">
        <v>356</v>
      </c>
      <c r="DA50">
        <v>1670952506.5</v>
      </c>
      <c r="DB50">
        <v>1670952507.5</v>
      </c>
      <c r="DC50">
        <v>15</v>
      </c>
      <c r="DD50">
        <v>1E-3</v>
      </c>
      <c r="DE50">
        <v>-8.0000000000000002E-3</v>
      </c>
      <c r="DF50">
        <v>-4.3029999999999999</v>
      </c>
      <c r="DG50">
        <v>0.154</v>
      </c>
      <c r="DH50">
        <v>415</v>
      </c>
      <c r="DI50">
        <v>32</v>
      </c>
      <c r="DJ50">
        <v>0.37</v>
      </c>
      <c r="DK50">
        <v>0.16</v>
      </c>
      <c r="DL50">
        <v>-10.620148780487799</v>
      </c>
      <c r="DM50">
        <v>-1.1724648083623761</v>
      </c>
      <c r="DN50">
        <v>0.12094773941353559</v>
      </c>
      <c r="DO50">
        <v>0</v>
      </c>
      <c r="DP50">
        <v>0.5279072926829268</v>
      </c>
      <c r="DQ50">
        <v>0.18601346341463329</v>
      </c>
      <c r="DR50">
        <v>2.768622160027805E-2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383</v>
      </c>
      <c r="EA50">
        <v>3.2994699999999999</v>
      </c>
      <c r="EB50">
        <v>2.6253199999999999</v>
      </c>
      <c r="EC50">
        <v>5.9695699999999997E-2</v>
      </c>
      <c r="ED50">
        <v>6.0816599999999998E-2</v>
      </c>
      <c r="EE50">
        <v>0.136383</v>
      </c>
      <c r="EF50">
        <v>0.13350600000000001</v>
      </c>
      <c r="EG50">
        <v>28597</v>
      </c>
      <c r="EH50">
        <v>29070.3</v>
      </c>
      <c r="EI50">
        <v>28282.799999999999</v>
      </c>
      <c r="EJ50">
        <v>29773.599999999999</v>
      </c>
      <c r="EK50">
        <v>33610.5</v>
      </c>
      <c r="EL50">
        <v>35789.199999999997</v>
      </c>
      <c r="EM50">
        <v>39917.1</v>
      </c>
      <c r="EN50">
        <v>42521.4</v>
      </c>
      <c r="EO50">
        <v>2.1332</v>
      </c>
      <c r="EP50">
        <v>2.2440199999999999</v>
      </c>
      <c r="EQ50">
        <v>0.143759</v>
      </c>
      <c r="ER50">
        <v>0</v>
      </c>
      <c r="ES50">
        <v>29.566299999999998</v>
      </c>
      <c r="ET50">
        <v>999.9</v>
      </c>
      <c r="EU50">
        <v>74.099999999999994</v>
      </c>
      <c r="EV50">
        <v>32.5</v>
      </c>
      <c r="EW50">
        <v>35.965600000000002</v>
      </c>
      <c r="EX50">
        <v>57.137300000000003</v>
      </c>
      <c r="EY50">
        <v>-2.8645900000000002</v>
      </c>
      <c r="EZ50">
        <v>2</v>
      </c>
      <c r="FA50">
        <v>0.21785099999999999</v>
      </c>
      <c r="FB50">
        <v>-0.77026399999999995</v>
      </c>
      <c r="FC50">
        <v>20.269100000000002</v>
      </c>
      <c r="FD50">
        <v>5.2196899999999999</v>
      </c>
      <c r="FE50">
        <v>12.004</v>
      </c>
      <c r="FF50">
        <v>4.9874499999999999</v>
      </c>
      <c r="FG50">
        <v>3.2840799999999999</v>
      </c>
      <c r="FH50">
        <v>9999</v>
      </c>
      <c r="FI50">
        <v>9999</v>
      </c>
      <c r="FJ50">
        <v>9999</v>
      </c>
      <c r="FK50">
        <v>999.9</v>
      </c>
      <c r="FL50">
        <v>1.8657600000000001</v>
      </c>
      <c r="FM50">
        <v>1.8621799999999999</v>
      </c>
      <c r="FN50">
        <v>1.8641700000000001</v>
      </c>
      <c r="FO50">
        <v>1.8602000000000001</v>
      </c>
      <c r="FP50">
        <v>1.8609599999999999</v>
      </c>
      <c r="FQ50">
        <v>1.8601000000000001</v>
      </c>
      <c r="FR50">
        <v>1.86175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-3.8849999999999998</v>
      </c>
      <c r="GH50">
        <v>0.16750000000000001</v>
      </c>
      <c r="GI50">
        <v>-3.3530833021283568</v>
      </c>
      <c r="GJ50">
        <v>-2.7043828418459848E-3</v>
      </c>
      <c r="GK50">
        <v>1.1637646390227569E-6</v>
      </c>
      <c r="GL50">
        <v>-2.7935288173591201E-10</v>
      </c>
      <c r="GM50">
        <v>-0.1164435369592773</v>
      </c>
      <c r="GN50">
        <v>-1.575226436802038E-3</v>
      </c>
      <c r="GO50">
        <v>7.1853088279240026E-4</v>
      </c>
      <c r="GP50">
        <v>-1.2337336158236461E-5</v>
      </c>
      <c r="GQ50">
        <v>5</v>
      </c>
      <c r="GR50">
        <v>2087</v>
      </c>
      <c r="GS50">
        <v>4</v>
      </c>
      <c r="GT50">
        <v>31</v>
      </c>
      <c r="GU50">
        <v>7.5</v>
      </c>
      <c r="GV50">
        <v>7.5</v>
      </c>
      <c r="GW50">
        <v>0.83374000000000004</v>
      </c>
      <c r="GX50">
        <v>2.5769000000000002</v>
      </c>
      <c r="GY50">
        <v>2.04834</v>
      </c>
      <c r="GZ50">
        <v>2.6196299999999999</v>
      </c>
      <c r="HA50">
        <v>2.1972700000000001</v>
      </c>
      <c r="HB50">
        <v>2.3278799999999999</v>
      </c>
      <c r="HC50">
        <v>37.313800000000001</v>
      </c>
      <c r="HD50">
        <v>15.6906</v>
      </c>
      <c r="HE50">
        <v>18</v>
      </c>
      <c r="HF50">
        <v>602.21799999999996</v>
      </c>
      <c r="HG50">
        <v>766.98500000000001</v>
      </c>
      <c r="HH50">
        <v>31.0002</v>
      </c>
      <c r="HI50">
        <v>30.2287</v>
      </c>
      <c r="HJ50">
        <v>30.0001</v>
      </c>
      <c r="HK50">
        <v>30.133199999999999</v>
      </c>
      <c r="HL50">
        <v>30.1189</v>
      </c>
      <c r="HM50">
        <v>16.696400000000001</v>
      </c>
      <c r="HN50">
        <v>13.3809</v>
      </c>
      <c r="HO50">
        <v>100</v>
      </c>
      <c r="HP50">
        <v>31</v>
      </c>
      <c r="HQ50">
        <v>237.357</v>
      </c>
      <c r="HR50">
        <v>32.086199999999998</v>
      </c>
      <c r="HS50">
        <v>99.653000000000006</v>
      </c>
      <c r="HT50">
        <v>98.637299999999996</v>
      </c>
    </row>
    <row r="51" spans="1:228" x14ac:dyDescent="0.2">
      <c r="A51">
        <v>36</v>
      </c>
      <c r="B51">
        <v>1670952960.5</v>
      </c>
      <c r="C51">
        <v>140</v>
      </c>
      <c r="D51" t="s">
        <v>431</v>
      </c>
      <c r="E51" t="s">
        <v>432</v>
      </c>
      <c r="F51">
        <v>4</v>
      </c>
      <c r="G51">
        <v>1670952958.5</v>
      </c>
      <c r="H51">
        <f t="shared" si="0"/>
        <v>1.2894262267251976E-3</v>
      </c>
      <c r="I51">
        <f t="shared" si="1"/>
        <v>1.2894262267251977</v>
      </c>
      <c r="J51">
        <f t="shared" si="2"/>
        <v>2.1017671932916961</v>
      </c>
      <c r="K51">
        <f t="shared" si="3"/>
        <v>215.40771428571429</v>
      </c>
      <c r="L51">
        <f t="shared" si="4"/>
        <v>172.01161878216311</v>
      </c>
      <c r="M51">
        <f t="shared" si="5"/>
        <v>17.423689625928841</v>
      </c>
      <c r="N51">
        <f t="shared" si="6"/>
        <v>21.819439775740513</v>
      </c>
      <c r="O51">
        <f t="shared" si="7"/>
        <v>8.7681977108226172E-2</v>
      </c>
      <c r="P51">
        <f t="shared" si="8"/>
        <v>3.6814854307921232</v>
      </c>
      <c r="Q51">
        <f t="shared" si="9"/>
        <v>8.6538132256386485E-2</v>
      </c>
      <c r="R51">
        <f t="shared" si="10"/>
        <v>5.418785930864034E-2</v>
      </c>
      <c r="S51">
        <f t="shared" si="11"/>
        <v>226.11234005116731</v>
      </c>
      <c r="T51">
        <f t="shared" si="12"/>
        <v>32.686526357202688</v>
      </c>
      <c r="U51">
        <f t="shared" si="13"/>
        <v>31.916614285714282</v>
      </c>
      <c r="V51">
        <f t="shared" si="14"/>
        <v>4.7525926131527534</v>
      </c>
      <c r="W51">
        <f t="shared" si="15"/>
        <v>69.637351539599493</v>
      </c>
      <c r="X51">
        <f t="shared" si="16"/>
        <v>3.3033243286725078</v>
      </c>
      <c r="Y51">
        <f t="shared" si="17"/>
        <v>4.743609938689386</v>
      </c>
      <c r="Z51">
        <f t="shared" si="18"/>
        <v>1.4492682844802456</v>
      </c>
      <c r="AA51">
        <f t="shared" si="19"/>
        <v>-56.863696598581214</v>
      </c>
      <c r="AB51">
        <f t="shared" si="20"/>
        <v>-6.629106500998553</v>
      </c>
      <c r="AC51">
        <f t="shared" si="21"/>
        <v>-0.40795759805864462</v>
      </c>
      <c r="AD51">
        <f t="shared" si="22"/>
        <v>162.21157935352889</v>
      </c>
      <c r="AE51">
        <f t="shared" si="23"/>
        <v>25.820142824844922</v>
      </c>
      <c r="AF51">
        <f t="shared" si="24"/>
        <v>1.3018815883218355</v>
      </c>
      <c r="AG51">
        <f t="shared" si="25"/>
        <v>2.1017671932916961</v>
      </c>
      <c r="AH51">
        <v>232.74254607557791</v>
      </c>
      <c r="AI51">
        <v>225.23832727272719</v>
      </c>
      <c r="AJ51">
        <v>1.712690425504559</v>
      </c>
      <c r="AK51">
        <v>62.796082859660011</v>
      </c>
      <c r="AL51">
        <f t="shared" si="26"/>
        <v>1.2894262267251977</v>
      </c>
      <c r="AM51">
        <v>32.088102929169779</v>
      </c>
      <c r="AN51">
        <v>32.608302424242417</v>
      </c>
      <c r="AO51">
        <v>-3.4444994898598461E-4</v>
      </c>
      <c r="AP51">
        <v>97.423616196260923</v>
      </c>
      <c r="AQ51">
        <v>76</v>
      </c>
      <c r="AR51">
        <v>12</v>
      </c>
      <c r="AS51">
        <f t="shared" si="27"/>
        <v>1</v>
      </c>
      <c r="AT51">
        <f t="shared" si="28"/>
        <v>0</v>
      </c>
      <c r="AU51">
        <f t="shared" si="29"/>
        <v>47529.794262588613</v>
      </c>
      <c r="AV51">
        <f t="shared" si="30"/>
        <v>1200</v>
      </c>
      <c r="AW51">
        <f t="shared" si="31"/>
        <v>1025.9234922544908</v>
      </c>
      <c r="AX51">
        <f t="shared" si="32"/>
        <v>0.85493624354540898</v>
      </c>
      <c r="AY51">
        <f t="shared" si="33"/>
        <v>0.18842695004263943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1670952958.5</v>
      </c>
      <c r="BF51">
        <v>215.40771428571429</v>
      </c>
      <c r="BG51">
        <v>226.24942857142861</v>
      </c>
      <c r="BH51">
        <v>32.611357142857138</v>
      </c>
      <c r="BI51">
        <v>32.088214285714287</v>
      </c>
      <c r="BJ51">
        <v>219.3005714285714</v>
      </c>
      <c r="BK51">
        <v>32.443885714285713</v>
      </c>
      <c r="BL51">
        <v>650.0038571428571</v>
      </c>
      <c r="BM51">
        <v>101.1935714285714</v>
      </c>
      <c r="BN51">
        <v>0.1001071571428571</v>
      </c>
      <c r="BO51">
        <v>31.883214285714281</v>
      </c>
      <c r="BP51">
        <v>31.916614285714282</v>
      </c>
      <c r="BQ51">
        <v>999.89999999999986</v>
      </c>
      <c r="BR51">
        <v>0</v>
      </c>
      <c r="BS51">
        <v>0</v>
      </c>
      <c r="BT51">
        <v>9000.6242857142861</v>
      </c>
      <c r="BU51">
        <v>0</v>
      </c>
      <c r="BV51">
        <v>56.435699999999997</v>
      </c>
      <c r="BW51">
        <v>-10.84177142857143</v>
      </c>
      <c r="BX51">
        <v>222.66914285714279</v>
      </c>
      <c r="BY51">
        <v>233.75014285714289</v>
      </c>
      <c r="BZ51">
        <v>0.52314799999999995</v>
      </c>
      <c r="CA51">
        <v>226.24942857142861</v>
      </c>
      <c r="CB51">
        <v>32.088214285714287</v>
      </c>
      <c r="CC51">
        <v>3.3000657142857142</v>
      </c>
      <c r="CD51">
        <v>3.2471257142857151</v>
      </c>
      <c r="CE51">
        <v>25.62481428571428</v>
      </c>
      <c r="CF51">
        <v>25.352528571428572</v>
      </c>
      <c r="CG51">
        <v>1200</v>
      </c>
      <c r="CH51">
        <v>0.50004171428571431</v>
      </c>
      <c r="CI51">
        <v>0.49995828571428569</v>
      </c>
      <c r="CJ51">
        <v>0</v>
      </c>
      <c r="CK51">
        <v>1025.21</v>
      </c>
      <c r="CL51">
        <v>4.9990899999999998</v>
      </c>
      <c r="CM51">
        <v>11588.78571428571</v>
      </c>
      <c r="CN51">
        <v>9558.0228571428579</v>
      </c>
      <c r="CO51">
        <v>40.017714285714291</v>
      </c>
      <c r="CP51">
        <v>41.625</v>
      </c>
      <c r="CQ51">
        <v>40.811999999999998</v>
      </c>
      <c r="CR51">
        <v>40.75</v>
      </c>
      <c r="CS51">
        <v>41.5</v>
      </c>
      <c r="CT51">
        <v>597.55142857142869</v>
      </c>
      <c r="CU51">
        <v>597.45000000000016</v>
      </c>
      <c r="CV51">
        <v>0</v>
      </c>
      <c r="CW51">
        <v>1670952992.8</v>
      </c>
      <c r="CX51">
        <v>0</v>
      </c>
      <c r="CY51">
        <v>1670952507.5</v>
      </c>
      <c r="CZ51" t="s">
        <v>356</v>
      </c>
      <c r="DA51">
        <v>1670952506.5</v>
      </c>
      <c r="DB51">
        <v>1670952507.5</v>
      </c>
      <c r="DC51">
        <v>15</v>
      </c>
      <c r="DD51">
        <v>1E-3</v>
      </c>
      <c r="DE51">
        <v>-8.0000000000000002E-3</v>
      </c>
      <c r="DF51">
        <v>-4.3029999999999999</v>
      </c>
      <c r="DG51">
        <v>0.154</v>
      </c>
      <c r="DH51">
        <v>415</v>
      </c>
      <c r="DI51">
        <v>32</v>
      </c>
      <c r="DJ51">
        <v>0.37</v>
      </c>
      <c r="DK51">
        <v>0.16</v>
      </c>
      <c r="DL51">
        <v>-10.69113658536585</v>
      </c>
      <c r="DM51">
        <v>-1.061527526132402</v>
      </c>
      <c r="DN51">
        <v>0.1108424915355285</v>
      </c>
      <c r="DO51">
        <v>0</v>
      </c>
      <c r="DP51">
        <v>0.53488607317073167</v>
      </c>
      <c r="DQ51">
        <v>2.2560585365853241E-2</v>
      </c>
      <c r="DR51">
        <v>2.090773718657615E-2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3.2994699999999999</v>
      </c>
      <c r="EB51">
        <v>2.6253700000000002</v>
      </c>
      <c r="EC51">
        <v>6.1292199999999998E-2</v>
      </c>
      <c r="ED51">
        <v>6.2400499999999998E-2</v>
      </c>
      <c r="EE51">
        <v>0.13636599999999999</v>
      </c>
      <c r="EF51">
        <v>0.13350899999999999</v>
      </c>
      <c r="EG51">
        <v>28548</v>
      </c>
      <c r="EH51">
        <v>29021.200000000001</v>
      </c>
      <c r="EI51">
        <v>28282.3</v>
      </c>
      <c r="EJ51">
        <v>29773.5</v>
      </c>
      <c r="EK51">
        <v>33610.5</v>
      </c>
      <c r="EL51">
        <v>35789.4</v>
      </c>
      <c r="EM51">
        <v>39916.199999999997</v>
      </c>
      <c r="EN51">
        <v>42521.7</v>
      </c>
      <c r="EO51">
        <v>2.1333700000000002</v>
      </c>
      <c r="EP51">
        <v>2.2442500000000001</v>
      </c>
      <c r="EQ51">
        <v>0.14510000000000001</v>
      </c>
      <c r="ER51">
        <v>0</v>
      </c>
      <c r="ES51">
        <v>29.565200000000001</v>
      </c>
      <c r="ET51">
        <v>999.9</v>
      </c>
      <c r="EU51">
        <v>74.099999999999994</v>
      </c>
      <c r="EV51">
        <v>32.5</v>
      </c>
      <c r="EW51">
        <v>35.966000000000001</v>
      </c>
      <c r="EX51">
        <v>57.587299999999999</v>
      </c>
      <c r="EY51">
        <v>-2.8285300000000002</v>
      </c>
      <c r="EZ51">
        <v>2</v>
      </c>
      <c r="FA51">
        <v>0.217525</v>
      </c>
      <c r="FB51">
        <v>-0.77050700000000005</v>
      </c>
      <c r="FC51">
        <v>20.268999999999998</v>
      </c>
      <c r="FD51">
        <v>5.2196899999999999</v>
      </c>
      <c r="FE51">
        <v>12.004</v>
      </c>
      <c r="FF51">
        <v>4.9872500000000004</v>
      </c>
      <c r="FG51">
        <v>3.2841300000000002</v>
      </c>
      <c r="FH51">
        <v>9999</v>
      </c>
      <c r="FI51">
        <v>9999</v>
      </c>
      <c r="FJ51">
        <v>9999</v>
      </c>
      <c r="FK51">
        <v>999.9</v>
      </c>
      <c r="FL51">
        <v>1.8657900000000001</v>
      </c>
      <c r="FM51">
        <v>1.8621799999999999</v>
      </c>
      <c r="FN51">
        <v>1.8641700000000001</v>
      </c>
      <c r="FO51">
        <v>1.8602000000000001</v>
      </c>
      <c r="FP51">
        <v>1.8609599999999999</v>
      </c>
      <c r="FQ51">
        <v>1.86009</v>
      </c>
      <c r="FR51">
        <v>1.8617600000000001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-3.9009999999999998</v>
      </c>
      <c r="GH51">
        <v>0.16739999999999999</v>
      </c>
      <c r="GI51">
        <v>-3.3530833021283568</v>
      </c>
      <c r="GJ51">
        <v>-2.7043828418459848E-3</v>
      </c>
      <c r="GK51">
        <v>1.1637646390227569E-6</v>
      </c>
      <c r="GL51">
        <v>-2.7935288173591201E-10</v>
      </c>
      <c r="GM51">
        <v>-0.1164435369592773</v>
      </c>
      <c r="GN51">
        <v>-1.575226436802038E-3</v>
      </c>
      <c r="GO51">
        <v>7.1853088279240026E-4</v>
      </c>
      <c r="GP51">
        <v>-1.2337336158236461E-5</v>
      </c>
      <c r="GQ51">
        <v>5</v>
      </c>
      <c r="GR51">
        <v>2087</v>
      </c>
      <c r="GS51">
        <v>4</v>
      </c>
      <c r="GT51">
        <v>31</v>
      </c>
      <c r="GU51">
        <v>7.6</v>
      </c>
      <c r="GV51">
        <v>7.5</v>
      </c>
      <c r="GW51">
        <v>0.85082999999999998</v>
      </c>
      <c r="GX51">
        <v>2.5744600000000002</v>
      </c>
      <c r="GY51">
        <v>2.04834</v>
      </c>
      <c r="GZ51">
        <v>2.6184099999999999</v>
      </c>
      <c r="HA51">
        <v>2.1972700000000001</v>
      </c>
      <c r="HB51">
        <v>2.35107</v>
      </c>
      <c r="HC51">
        <v>37.313800000000001</v>
      </c>
      <c r="HD51">
        <v>15.699299999999999</v>
      </c>
      <c r="HE51">
        <v>18</v>
      </c>
      <c r="HF51">
        <v>602.346</v>
      </c>
      <c r="HG51">
        <v>767.22299999999996</v>
      </c>
      <c r="HH51">
        <v>31.0001</v>
      </c>
      <c r="HI51">
        <v>30.230699999999999</v>
      </c>
      <c r="HJ51">
        <v>30.0001</v>
      </c>
      <c r="HK51">
        <v>30.133199999999999</v>
      </c>
      <c r="HL51">
        <v>30.1203</v>
      </c>
      <c r="HM51">
        <v>17.088200000000001</v>
      </c>
      <c r="HN51">
        <v>13.3809</v>
      </c>
      <c r="HO51">
        <v>100</v>
      </c>
      <c r="HP51">
        <v>31</v>
      </c>
      <c r="HQ51">
        <v>244.036</v>
      </c>
      <c r="HR51">
        <v>32.086199999999998</v>
      </c>
      <c r="HS51">
        <v>99.650999999999996</v>
      </c>
      <c r="HT51">
        <v>98.637600000000006</v>
      </c>
    </row>
    <row r="52" spans="1:228" x14ac:dyDescent="0.2">
      <c r="A52">
        <v>37</v>
      </c>
      <c r="B52">
        <v>1670952964.5</v>
      </c>
      <c r="C52">
        <v>144</v>
      </c>
      <c r="D52" t="s">
        <v>433</v>
      </c>
      <c r="E52" t="s">
        <v>434</v>
      </c>
      <c r="F52">
        <v>4</v>
      </c>
      <c r="G52">
        <v>1670952962.1875</v>
      </c>
      <c r="H52">
        <f t="shared" si="0"/>
        <v>1.2948389023074889E-3</v>
      </c>
      <c r="I52">
        <f t="shared" si="1"/>
        <v>1.2948389023074889</v>
      </c>
      <c r="J52">
        <f t="shared" si="2"/>
        <v>1.8697076660319507</v>
      </c>
      <c r="K52">
        <f t="shared" si="3"/>
        <v>221.543375</v>
      </c>
      <c r="L52">
        <f t="shared" si="4"/>
        <v>182.37914858585646</v>
      </c>
      <c r="M52">
        <f t="shared" si="5"/>
        <v>18.473936433831074</v>
      </c>
      <c r="N52">
        <f t="shared" si="6"/>
        <v>22.441042514022332</v>
      </c>
      <c r="O52">
        <f t="shared" si="7"/>
        <v>8.806089637419949E-2</v>
      </c>
      <c r="P52">
        <f t="shared" si="8"/>
        <v>3.669394603169279</v>
      </c>
      <c r="Q52">
        <f t="shared" si="9"/>
        <v>8.6903466460967305E-2</v>
      </c>
      <c r="R52">
        <f t="shared" si="10"/>
        <v>5.441738953359964E-2</v>
      </c>
      <c r="S52">
        <f t="shared" si="11"/>
        <v>226.11152957386636</v>
      </c>
      <c r="T52">
        <f t="shared" si="12"/>
        <v>32.684041564639948</v>
      </c>
      <c r="U52">
        <f t="shared" si="13"/>
        <v>31.91545</v>
      </c>
      <c r="V52">
        <f t="shared" si="14"/>
        <v>4.7522792384876693</v>
      </c>
      <c r="W52">
        <f t="shared" si="15"/>
        <v>69.646383732661263</v>
      </c>
      <c r="X52">
        <f t="shared" si="16"/>
        <v>3.3030343094760566</v>
      </c>
      <c r="Y52">
        <f t="shared" si="17"/>
        <v>4.7425783399678085</v>
      </c>
      <c r="Z52">
        <f t="shared" si="18"/>
        <v>1.4492449290116127</v>
      </c>
      <c r="AA52">
        <f t="shared" si="19"/>
        <v>-57.102395591760263</v>
      </c>
      <c r="AB52">
        <f t="shared" si="20"/>
        <v>-7.1365152965967518</v>
      </c>
      <c r="AC52">
        <f t="shared" si="21"/>
        <v>-0.44062000262776474</v>
      </c>
      <c r="AD52">
        <f t="shared" si="22"/>
        <v>161.43199868288161</v>
      </c>
      <c r="AE52">
        <f t="shared" si="23"/>
        <v>25.913251991847268</v>
      </c>
      <c r="AF52">
        <f t="shared" si="24"/>
        <v>1.2927597001790614</v>
      </c>
      <c r="AG52">
        <f t="shared" si="25"/>
        <v>1.8697076660319507</v>
      </c>
      <c r="AH52">
        <v>239.6587443657622</v>
      </c>
      <c r="AI52">
        <v>232.16111515151519</v>
      </c>
      <c r="AJ52">
        <v>1.736943509944165</v>
      </c>
      <c r="AK52">
        <v>62.796082859660011</v>
      </c>
      <c r="AL52">
        <f t="shared" si="26"/>
        <v>1.2948389023074889</v>
      </c>
      <c r="AM52">
        <v>32.088392696483361</v>
      </c>
      <c r="AN52">
        <v>32.608462424242433</v>
      </c>
      <c r="AO52">
        <v>3.3969711837009469E-5</v>
      </c>
      <c r="AP52">
        <v>97.423616196260923</v>
      </c>
      <c r="AQ52">
        <v>76</v>
      </c>
      <c r="AR52">
        <v>12</v>
      </c>
      <c r="AS52">
        <f t="shared" si="27"/>
        <v>1</v>
      </c>
      <c r="AT52">
        <f t="shared" si="28"/>
        <v>0</v>
      </c>
      <c r="AU52">
        <f t="shared" si="29"/>
        <v>47313.441708390492</v>
      </c>
      <c r="AV52">
        <f t="shared" si="30"/>
        <v>1199.9962499999999</v>
      </c>
      <c r="AW52">
        <f t="shared" si="31"/>
        <v>1025.9202324216922</v>
      </c>
      <c r="AX52">
        <f t="shared" si="32"/>
        <v>0.85493619869369786</v>
      </c>
      <c r="AY52">
        <f t="shared" si="33"/>
        <v>0.18842686347883703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1670952962.1875</v>
      </c>
      <c r="BF52">
        <v>221.543375</v>
      </c>
      <c r="BG52">
        <v>232.425375</v>
      </c>
      <c r="BH52">
        <v>32.608350000000002</v>
      </c>
      <c r="BI52">
        <v>32.088912499999999</v>
      </c>
      <c r="BJ52">
        <v>225.45012500000001</v>
      </c>
      <c r="BK52">
        <v>32.440925</v>
      </c>
      <c r="BL52">
        <v>650.05574999999999</v>
      </c>
      <c r="BM52">
        <v>101.19387500000001</v>
      </c>
      <c r="BN52">
        <v>0.100250875</v>
      </c>
      <c r="BO52">
        <v>31.879375</v>
      </c>
      <c r="BP52">
        <v>31.91545</v>
      </c>
      <c r="BQ52">
        <v>999.9</v>
      </c>
      <c r="BR52">
        <v>0</v>
      </c>
      <c r="BS52">
        <v>0</v>
      </c>
      <c r="BT52">
        <v>8958.90625</v>
      </c>
      <c r="BU52">
        <v>0</v>
      </c>
      <c r="BV52">
        <v>56.4684375</v>
      </c>
      <c r="BW52">
        <v>-10.8819125</v>
      </c>
      <c r="BX52">
        <v>229.011</v>
      </c>
      <c r="BY52">
        <v>240.13062500000001</v>
      </c>
      <c r="BZ52">
        <v>0.51944524999999997</v>
      </c>
      <c r="CA52">
        <v>232.425375</v>
      </c>
      <c r="CB52">
        <v>32.088912499999999</v>
      </c>
      <c r="CC52">
        <v>3.2997662499999998</v>
      </c>
      <c r="CD52">
        <v>3.2471999999999999</v>
      </c>
      <c r="CE52">
        <v>25.623262499999999</v>
      </c>
      <c r="CF52">
        <v>25.352937499999999</v>
      </c>
      <c r="CG52">
        <v>1199.9962499999999</v>
      </c>
      <c r="CH52">
        <v>0.50004399999999993</v>
      </c>
      <c r="CI52">
        <v>0.49995600000000001</v>
      </c>
      <c r="CJ52">
        <v>0</v>
      </c>
      <c r="CK52">
        <v>1024.97</v>
      </c>
      <c r="CL52">
        <v>4.9990899999999998</v>
      </c>
      <c r="CM52">
        <v>11588.45</v>
      </c>
      <c r="CN52">
        <v>9557.9762499999997</v>
      </c>
      <c r="CO52">
        <v>40</v>
      </c>
      <c r="CP52">
        <v>41.625</v>
      </c>
      <c r="CQ52">
        <v>40.811999999999998</v>
      </c>
      <c r="CR52">
        <v>40.75</v>
      </c>
      <c r="CS52">
        <v>41.5</v>
      </c>
      <c r="CT52">
        <v>597.55124999999998</v>
      </c>
      <c r="CU52">
        <v>597.44625000000008</v>
      </c>
      <c r="CV52">
        <v>0</v>
      </c>
      <c r="CW52">
        <v>1670952996.4000001</v>
      </c>
      <c r="CX52">
        <v>0</v>
      </c>
      <c r="CY52">
        <v>1670952507.5</v>
      </c>
      <c r="CZ52" t="s">
        <v>356</v>
      </c>
      <c r="DA52">
        <v>1670952506.5</v>
      </c>
      <c r="DB52">
        <v>1670952507.5</v>
      </c>
      <c r="DC52">
        <v>15</v>
      </c>
      <c r="DD52">
        <v>1E-3</v>
      </c>
      <c r="DE52">
        <v>-8.0000000000000002E-3</v>
      </c>
      <c r="DF52">
        <v>-4.3029999999999999</v>
      </c>
      <c r="DG52">
        <v>0.154</v>
      </c>
      <c r="DH52">
        <v>415</v>
      </c>
      <c r="DI52">
        <v>32</v>
      </c>
      <c r="DJ52">
        <v>0.37</v>
      </c>
      <c r="DK52">
        <v>0.16</v>
      </c>
      <c r="DL52">
        <v>-10.756639024390241</v>
      </c>
      <c r="DM52">
        <v>-0.94993170731706056</v>
      </c>
      <c r="DN52">
        <v>0.1004449973940325</v>
      </c>
      <c r="DO52">
        <v>0</v>
      </c>
      <c r="DP52">
        <v>0.53796678048780477</v>
      </c>
      <c r="DQ52">
        <v>-0.14932210452961681</v>
      </c>
      <c r="DR52">
        <v>1.5885891530924619E-2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383</v>
      </c>
      <c r="EA52">
        <v>3.2995000000000001</v>
      </c>
      <c r="EB52">
        <v>2.6250200000000001</v>
      </c>
      <c r="EC52">
        <v>6.2884599999999999E-2</v>
      </c>
      <c r="ED52">
        <v>6.3967999999999997E-2</v>
      </c>
      <c r="EE52">
        <v>0.13636200000000001</v>
      </c>
      <c r="EF52">
        <v>0.13351399999999999</v>
      </c>
      <c r="EG52">
        <v>28499.8</v>
      </c>
      <c r="EH52">
        <v>28972.9</v>
      </c>
      <c r="EI52">
        <v>28282.5</v>
      </c>
      <c r="EJ52">
        <v>29773.7</v>
      </c>
      <c r="EK52">
        <v>33611.300000000003</v>
      </c>
      <c r="EL52">
        <v>35789.699999999997</v>
      </c>
      <c r="EM52">
        <v>39916.800000000003</v>
      </c>
      <c r="EN52">
        <v>42522.1</v>
      </c>
      <c r="EO52">
        <v>2.1337999999999999</v>
      </c>
      <c r="EP52">
        <v>2.2440799999999999</v>
      </c>
      <c r="EQ52">
        <v>0.14439199999999999</v>
      </c>
      <c r="ER52">
        <v>0</v>
      </c>
      <c r="ES52">
        <v>29.563199999999998</v>
      </c>
      <c r="ET52">
        <v>999.9</v>
      </c>
      <c r="EU52">
        <v>74.099999999999994</v>
      </c>
      <c r="EV52">
        <v>32.5</v>
      </c>
      <c r="EW52">
        <v>35.969299999999997</v>
      </c>
      <c r="EX52">
        <v>57.467300000000002</v>
      </c>
      <c r="EY52">
        <v>-2.8565700000000001</v>
      </c>
      <c r="EZ52">
        <v>2</v>
      </c>
      <c r="FA52">
        <v>0.21789600000000001</v>
      </c>
      <c r="FB52">
        <v>-0.77042500000000003</v>
      </c>
      <c r="FC52">
        <v>20.268999999999998</v>
      </c>
      <c r="FD52">
        <v>5.2196899999999999</v>
      </c>
      <c r="FE52">
        <v>12.004</v>
      </c>
      <c r="FF52">
        <v>4.9873000000000003</v>
      </c>
      <c r="FG52">
        <v>3.2840799999999999</v>
      </c>
      <c r="FH52">
        <v>9999</v>
      </c>
      <c r="FI52">
        <v>9999</v>
      </c>
      <c r="FJ52">
        <v>9999</v>
      </c>
      <c r="FK52">
        <v>999.9</v>
      </c>
      <c r="FL52">
        <v>1.86575</v>
      </c>
      <c r="FM52">
        <v>1.86219</v>
      </c>
      <c r="FN52">
        <v>1.8641700000000001</v>
      </c>
      <c r="FO52">
        <v>1.8602000000000001</v>
      </c>
      <c r="FP52">
        <v>1.8609599999999999</v>
      </c>
      <c r="FQ52">
        <v>1.86008</v>
      </c>
      <c r="FR52">
        <v>1.86175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-3.915</v>
      </c>
      <c r="GH52">
        <v>0.16739999999999999</v>
      </c>
      <c r="GI52">
        <v>-3.3530833021283568</v>
      </c>
      <c r="GJ52">
        <v>-2.7043828418459848E-3</v>
      </c>
      <c r="GK52">
        <v>1.1637646390227569E-6</v>
      </c>
      <c r="GL52">
        <v>-2.7935288173591201E-10</v>
      </c>
      <c r="GM52">
        <v>-0.1164435369592773</v>
      </c>
      <c r="GN52">
        <v>-1.575226436802038E-3</v>
      </c>
      <c r="GO52">
        <v>7.1853088279240026E-4</v>
      </c>
      <c r="GP52">
        <v>-1.2337336158236461E-5</v>
      </c>
      <c r="GQ52">
        <v>5</v>
      </c>
      <c r="GR52">
        <v>2087</v>
      </c>
      <c r="GS52">
        <v>4</v>
      </c>
      <c r="GT52">
        <v>31</v>
      </c>
      <c r="GU52">
        <v>7.6</v>
      </c>
      <c r="GV52">
        <v>7.6</v>
      </c>
      <c r="GW52">
        <v>0.872803</v>
      </c>
      <c r="GX52">
        <v>2.5805699999999998</v>
      </c>
      <c r="GY52">
        <v>2.04834</v>
      </c>
      <c r="GZ52">
        <v>2.6184099999999999</v>
      </c>
      <c r="HA52">
        <v>2.1972700000000001</v>
      </c>
      <c r="HB52">
        <v>2.2875999999999999</v>
      </c>
      <c r="HC52">
        <v>37.313800000000001</v>
      </c>
      <c r="HD52">
        <v>15.681800000000001</v>
      </c>
      <c r="HE52">
        <v>18</v>
      </c>
      <c r="HF52">
        <v>602.68200000000002</v>
      </c>
      <c r="HG52">
        <v>767.053</v>
      </c>
      <c r="HH52">
        <v>31.0001</v>
      </c>
      <c r="HI52">
        <v>30.230699999999999</v>
      </c>
      <c r="HJ52">
        <v>30.0002</v>
      </c>
      <c r="HK52">
        <v>30.1358</v>
      </c>
      <c r="HL52">
        <v>30.1203</v>
      </c>
      <c r="HM52">
        <v>17.479399999999998</v>
      </c>
      <c r="HN52">
        <v>13.3809</v>
      </c>
      <c r="HO52">
        <v>100</v>
      </c>
      <c r="HP52">
        <v>31</v>
      </c>
      <c r="HQ52">
        <v>250.72800000000001</v>
      </c>
      <c r="HR52">
        <v>32.086199999999998</v>
      </c>
      <c r="HS52">
        <v>99.652199999999993</v>
      </c>
      <c r="HT52">
        <v>98.638300000000001</v>
      </c>
    </row>
    <row r="53" spans="1:228" x14ac:dyDescent="0.2">
      <c r="A53">
        <v>38</v>
      </c>
      <c r="B53">
        <v>1670952968.5</v>
      </c>
      <c r="C53">
        <v>148</v>
      </c>
      <c r="D53" t="s">
        <v>435</v>
      </c>
      <c r="E53" t="s">
        <v>436</v>
      </c>
      <c r="F53">
        <v>4</v>
      </c>
      <c r="G53">
        <v>1670952966.5</v>
      </c>
      <c r="H53">
        <f t="shared" si="0"/>
        <v>1.2740054929488956E-3</v>
      </c>
      <c r="I53">
        <f t="shared" si="1"/>
        <v>1.2740054929488955</v>
      </c>
      <c r="J53">
        <f t="shared" si="2"/>
        <v>2.3419117639227061</v>
      </c>
      <c r="K53">
        <f t="shared" si="3"/>
        <v>228.7238571428571</v>
      </c>
      <c r="L53">
        <f t="shared" si="4"/>
        <v>180.15722001497511</v>
      </c>
      <c r="M53">
        <f t="shared" si="5"/>
        <v>18.248689659675062</v>
      </c>
      <c r="N53">
        <f t="shared" si="6"/>
        <v>23.168156604641808</v>
      </c>
      <c r="O53">
        <f t="shared" si="7"/>
        <v>8.6694035317618753E-2</v>
      </c>
      <c r="P53">
        <f t="shared" si="8"/>
        <v>3.6779848167804419</v>
      </c>
      <c r="Q53">
        <f t="shared" si="9"/>
        <v>8.5574594480135643E-2</v>
      </c>
      <c r="R53">
        <f t="shared" si="10"/>
        <v>5.3583494492346923E-2</v>
      </c>
      <c r="S53">
        <f t="shared" si="11"/>
        <v>226.11236214595891</v>
      </c>
      <c r="T53">
        <f t="shared" si="12"/>
        <v>32.686793326494318</v>
      </c>
      <c r="U53">
        <f t="shared" si="13"/>
        <v>31.909871428571432</v>
      </c>
      <c r="V53">
        <f t="shared" si="14"/>
        <v>4.7507779812352622</v>
      </c>
      <c r="W53">
        <f t="shared" si="15"/>
        <v>69.638918147855946</v>
      </c>
      <c r="X53">
        <f t="shared" si="16"/>
        <v>3.3027089814239869</v>
      </c>
      <c r="Y53">
        <f t="shared" si="17"/>
        <v>4.7426196001663063</v>
      </c>
      <c r="Z53">
        <f t="shared" si="18"/>
        <v>1.4480689998112752</v>
      </c>
      <c r="AA53">
        <f t="shared" si="19"/>
        <v>-56.183642239046293</v>
      </c>
      <c r="AB53">
        <f t="shared" si="20"/>
        <v>-6.0166098149635809</v>
      </c>
      <c r="AC53">
        <f t="shared" si="21"/>
        <v>-0.37059772574606503</v>
      </c>
      <c r="AD53">
        <f t="shared" si="22"/>
        <v>163.54151236620299</v>
      </c>
      <c r="AE53">
        <f t="shared" si="23"/>
        <v>26.124703173171163</v>
      </c>
      <c r="AF53">
        <f t="shared" si="24"/>
        <v>1.2821762000519525</v>
      </c>
      <c r="AG53">
        <f t="shared" si="25"/>
        <v>2.3419117639227061</v>
      </c>
      <c r="AH53">
        <v>246.62392347561021</v>
      </c>
      <c r="AI53">
        <v>239.0070727272726</v>
      </c>
      <c r="AJ53">
        <v>1.7151539176993129</v>
      </c>
      <c r="AK53">
        <v>62.796082859660011</v>
      </c>
      <c r="AL53">
        <f t="shared" si="26"/>
        <v>1.2740054929488955</v>
      </c>
      <c r="AM53">
        <v>32.089992499993983</v>
      </c>
      <c r="AN53">
        <v>32.602621818181817</v>
      </c>
      <c r="AO53">
        <v>-1.14127293597902E-4</v>
      </c>
      <c r="AP53">
        <v>97.423616196260923</v>
      </c>
      <c r="AQ53">
        <v>76</v>
      </c>
      <c r="AR53">
        <v>12</v>
      </c>
      <c r="AS53">
        <f t="shared" si="27"/>
        <v>1</v>
      </c>
      <c r="AT53">
        <f t="shared" si="28"/>
        <v>0</v>
      </c>
      <c r="AU53">
        <f t="shared" si="29"/>
        <v>47467.541564664214</v>
      </c>
      <c r="AV53">
        <f t="shared" si="30"/>
        <v>1200.001428571429</v>
      </c>
      <c r="AW53">
        <f t="shared" si="31"/>
        <v>1025.9245855678548</v>
      </c>
      <c r="AX53">
        <f t="shared" si="32"/>
        <v>0.85493613685876335</v>
      </c>
      <c r="AY53">
        <f t="shared" si="33"/>
        <v>0.18842674413741314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1670952966.5</v>
      </c>
      <c r="BF53">
        <v>228.7238571428571</v>
      </c>
      <c r="BG53">
        <v>239.69742857142859</v>
      </c>
      <c r="BH53">
        <v>32.605457142857141</v>
      </c>
      <c r="BI53">
        <v>32.090228571428568</v>
      </c>
      <c r="BJ53">
        <v>232.64642857142849</v>
      </c>
      <c r="BK53">
        <v>32.43805714285714</v>
      </c>
      <c r="BL53">
        <v>650.00271428571432</v>
      </c>
      <c r="BM53">
        <v>101.19328571428569</v>
      </c>
      <c r="BN53">
        <v>9.9849571428571426E-2</v>
      </c>
      <c r="BO53">
        <v>31.879528571428569</v>
      </c>
      <c r="BP53">
        <v>31.909871428571432</v>
      </c>
      <c r="BQ53">
        <v>999.89999999999986</v>
      </c>
      <c r="BR53">
        <v>0</v>
      </c>
      <c r="BS53">
        <v>0</v>
      </c>
      <c r="BT53">
        <v>8988.5714285714294</v>
      </c>
      <c r="BU53">
        <v>0</v>
      </c>
      <c r="BV53">
        <v>56.505971428571428</v>
      </c>
      <c r="BW53">
        <v>-10.973828571428569</v>
      </c>
      <c r="BX53">
        <v>236.4328571428571</v>
      </c>
      <c r="BY53">
        <v>247.64471428571429</v>
      </c>
      <c r="BZ53">
        <v>0.51524342857142857</v>
      </c>
      <c r="CA53">
        <v>239.69742857142859</v>
      </c>
      <c r="CB53">
        <v>32.090228571428568</v>
      </c>
      <c r="CC53">
        <v>3.299461428571429</v>
      </c>
      <c r="CD53">
        <v>3.2473214285714289</v>
      </c>
      <c r="CE53">
        <v>25.621700000000001</v>
      </c>
      <c r="CF53">
        <v>25.353542857142859</v>
      </c>
      <c r="CG53">
        <v>1200.001428571429</v>
      </c>
      <c r="CH53">
        <v>0.5000460000000001</v>
      </c>
      <c r="CI53">
        <v>0.4999539999999999</v>
      </c>
      <c r="CJ53">
        <v>0</v>
      </c>
      <c r="CK53">
        <v>1025.0914285714291</v>
      </c>
      <c r="CL53">
        <v>4.9990899999999998</v>
      </c>
      <c r="CM53">
        <v>11588.5</v>
      </c>
      <c r="CN53">
        <v>9558.0099999999984</v>
      </c>
      <c r="CO53">
        <v>40</v>
      </c>
      <c r="CP53">
        <v>41.625</v>
      </c>
      <c r="CQ53">
        <v>40.811999999999998</v>
      </c>
      <c r="CR53">
        <v>40.75</v>
      </c>
      <c r="CS53">
        <v>41.5</v>
      </c>
      <c r="CT53">
        <v>597.56000000000006</v>
      </c>
      <c r="CU53">
        <v>597.44999999999993</v>
      </c>
      <c r="CV53">
        <v>0</v>
      </c>
      <c r="CW53">
        <v>1670953000.5999999</v>
      </c>
      <c r="CX53">
        <v>0</v>
      </c>
      <c r="CY53">
        <v>1670952507.5</v>
      </c>
      <c r="CZ53" t="s">
        <v>356</v>
      </c>
      <c r="DA53">
        <v>1670952506.5</v>
      </c>
      <c r="DB53">
        <v>1670952507.5</v>
      </c>
      <c r="DC53">
        <v>15</v>
      </c>
      <c r="DD53">
        <v>1E-3</v>
      </c>
      <c r="DE53">
        <v>-8.0000000000000002E-3</v>
      </c>
      <c r="DF53">
        <v>-4.3029999999999999</v>
      </c>
      <c r="DG53">
        <v>0.154</v>
      </c>
      <c r="DH53">
        <v>415</v>
      </c>
      <c r="DI53">
        <v>32</v>
      </c>
      <c r="DJ53">
        <v>0.37</v>
      </c>
      <c r="DK53">
        <v>0.16</v>
      </c>
      <c r="DL53">
        <v>-10.82476097560976</v>
      </c>
      <c r="DM53">
        <v>-0.72653937282230174</v>
      </c>
      <c r="DN53">
        <v>7.5215193321331447E-2</v>
      </c>
      <c r="DO53">
        <v>0</v>
      </c>
      <c r="DP53">
        <v>0.52942685365853659</v>
      </c>
      <c r="DQ53">
        <v>-0.1176070662020902</v>
      </c>
      <c r="DR53">
        <v>1.224157008414058E-2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383</v>
      </c>
      <c r="EA53">
        <v>3.2993999999999999</v>
      </c>
      <c r="EB53">
        <v>2.6250200000000001</v>
      </c>
      <c r="EC53">
        <v>6.4459100000000005E-2</v>
      </c>
      <c r="ED53">
        <v>6.55366E-2</v>
      </c>
      <c r="EE53">
        <v>0.13634599999999999</v>
      </c>
      <c r="EF53">
        <v>0.13351199999999999</v>
      </c>
      <c r="EG53">
        <v>28452.7</v>
      </c>
      <c r="EH53">
        <v>28924.6</v>
      </c>
      <c r="EI53">
        <v>28283.3</v>
      </c>
      <c r="EJ53">
        <v>29774</v>
      </c>
      <c r="EK53">
        <v>33612.800000000003</v>
      </c>
      <c r="EL53">
        <v>35790.1</v>
      </c>
      <c r="EM53">
        <v>39917.699999999997</v>
      </c>
      <c r="EN53">
        <v>42522.400000000001</v>
      </c>
      <c r="EO53">
        <v>2.1340699999999999</v>
      </c>
      <c r="EP53">
        <v>2.2443499999999998</v>
      </c>
      <c r="EQ53">
        <v>0.14487700000000001</v>
      </c>
      <c r="ER53">
        <v>0</v>
      </c>
      <c r="ES53">
        <v>29.560099999999998</v>
      </c>
      <c r="ET53">
        <v>999.9</v>
      </c>
      <c r="EU53">
        <v>74.099999999999994</v>
      </c>
      <c r="EV53">
        <v>32.5</v>
      </c>
      <c r="EW53">
        <v>35.97</v>
      </c>
      <c r="EX53">
        <v>57.167299999999997</v>
      </c>
      <c r="EY53">
        <v>-2.8405499999999999</v>
      </c>
      <c r="EZ53">
        <v>2</v>
      </c>
      <c r="FA53">
        <v>0.21784000000000001</v>
      </c>
      <c r="FB53">
        <v>-0.77095899999999995</v>
      </c>
      <c r="FC53">
        <v>20.268999999999998</v>
      </c>
      <c r="FD53">
        <v>5.2193899999999998</v>
      </c>
      <c r="FE53">
        <v>12.004</v>
      </c>
      <c r="FF53">
        <v>4.9871499999999997</v>
      </c>
      <c r="FG53">
        <v>3.2841300000000002</v>
      </c>
      <c r="FH53">
        <v>9999</v>
      </c>
      <c r="FI53">
        <v>9999</v>
      </c>
      <c r="FJ53">
        <v>9999</v>
      </c>
      <c r="FK53">
        <v>999.9</v>
      </c>
      <c r="FL53">
        <v>1.86574</v>
      </c>
      <c r="FM53">
        <v>1.8621799999999999</v>
      </c>
      <c r="FN53">
        <v>1.8641700000000001</v>
      </c>
      <c r="FO53">
        <v>1.8602000000000001</v>
      </c>
      <c r="FP53">
        <v>1.8609599999999999</v>
      </c>
      <c r="FQ53">
        <v>1.86006</v>
      </c>
      <c r="FR53">
        <v>1.8617300000000001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-3.93</v>
      </c>
      <c r="GH53">
        <v>0.16739999999999999</v>
      </c>
      <c r="GI53">
        <v>-3.3530833021283568</v>
      </c>
      <c r="GJ53">
        <v>-2.7043828418459848E-3</v>
      </c>
      <c r="GK53">
        <v>1.1637646390227569E-6</v>
      </c>
      <c r="GL53">
        <v>-2.7935288173591201E-10</v>
      </c>
      <c r="GM53">
        <v>-0.1164435369592773</v>
      </c>
      <c r="GN53">
        <v>-1.575226436802038E-3</v>
      </c>
      <c r="GO53">
        <v>7.1853088279240026E-4</v>
      </c>
      <c r="GP53">
        <v>-1.2337336158236461E-5</v>
      </c>
      <c r="GQ53">
        <v>5</v>
      </c>
      <c r="GR53">
        <v>2087</v>
      </c>
      <c r="GS53">
        <v>4</v>
      </c>
      <c r="GT53">
        <v>31</v>
      </c>
      <c r="GU53">
        <v>7.7</v>
      </c>
      <c r="GV53">
        <v>7.7</v>
      </c>
      <c r="GW53">
        <v>0.89233399999999996</v>
      </c>
      <c r="GX53">
        <v>2.5781200000000002</v>
      </c>
      <c r="GY53">
        <v>2.04834</v>
      </c>
      <c r="GZ53">
        <v>2.6184099999999999</v>
      </c>
      <c r="HA53">
        <v>2.1972700000000001</v>
      </c>
      <c r="HB53">
        <v>2.2961399999999998</v>
      </c>
      <c r="HC53">
        <v>37.313800000000001</v>
      </c>
      <c r="HD53">
        <v>15.6731</v>
      </c>
      <c r="HE53">
        <v>18</v>
      </c>
      <c r="HF53">
        <v>602.88400000000001</v>
      </c>
      <c r="HG53">
        <v>767.35299999999995</v>
      </c>
      <c r="HH53">
        <v>31</v>
      </c>
      <c r="HI53">
        <v>30.2332</v>
      </c>
      <c r="HJ53">
        <v>30.0001</v>
      </c>
      <c r="HK53">
        <v>30.1358</v>
      </c>
      <c r="HL53">
        <v>30.122800000000002</v>
      </c>
      <c r="HM53">
        <v>17.867799999999999</v>
      </c>
      <c r="HN53">
        <v>13.3809</v>
      </c>
      <c r="HO53">
        <v>100</v>
      </c>
      <c r="HP53">
        <v>31</v>
      </c>
      <c r="HQ53">
        <v>257.43900000000002</v>
      </c>
      <c r="HR53">
        <v>32.086399999999998</v>
      </c>
      <c r="HS53">
        <v>99.654600000000002</v>
      </c>
      <c r="HT53">
        <v>98.639200000000002</v>
      </c>
    </row>
    <row r="54" spans="1:228" x14ac:dyDescent="0.2">
      <c r="A54">
        <v>39</v>
      </c>
      <c r="B54">
        <v>1670952972.5</v>
      </c>
      <c r="C54">
        <v>152</v>
      </c>
      <c r="D54" t="s">
        <v>437</v>
      </c>
      <c r="E54" t="s">
        <v>438</v>
      </c>
      <c r="F54">
        <v>4</v>
      </c>
      <c r="G54">
        <v>1670952970.1875</v>
      </c>
      <c r="H54">
        <f t="shared" si="0"/>
        <v>1.273302838158857E-3</v>
      </c>
      <c r="I54">
        <f t="shared" si="1"/>
        <v>1.2733028381588569</v>
      </c>
      <c r="J54">
        <f t="shared" si="2"/>
        <v>2.1762428715521449</v>
      </c>
      <c r="K54">
        <f t="shared" si="3"/>
        <v>234.92525000000001</v>
      </c>
      <c r="L54">
        <f t="shared" si="4"/>
        <v>189.21607853082659</v>
      </c>
      <c r="M54">
        <f t="shared" si="5"/>
        <v>19.165944933394893</v>
      </c>
      <c r="N54">
        <f t="shared" si="6"/>
        <v>23.79588690308093</v>
      </c>
      <c r="O54">
        <f t="shared" si="7"/>
        <v>8.6585248444286514E-2</v>
      </c>
      <c r="P54">
        <f t="shared" si="8"/>
        <v>3.6855284663183046</v>
      </c>
      <c r="Q54">
        <f t="shared" si="9"/>
        <v>8.5470849633008786E-2</v>
      </c>
      <c r="R54">
        <f t="shared" si="10"/>
        <v>5.3518210276493672E-2</v>
      </c>
      <c r="S54">
        <f t="shared" si="11"/>
        <v>226.11279925704739</v>
      </c>
      <c r="T54">
        <f t="shared" si="12"/>
        <v>32.683270562353407</v>
      </c>
      <c r="U54">
        <f t="shared" si="13"/>
        <v>31.912162500000001</v>
      </c>
      <c r="V54">
        <f t="shared" si="14"/>
        <v>4.7513944847389453</v>
      </c>
      <c r="W54">
        <f t="shared" si="15"/>
        <v>69.640684838345166</v>
      </c>
      <c r="X54">
        <f t="shared" si="16"/>
        <v>3.3023968617906698</v>
      </c>
      <c r="Y54">
        <f t="shared" si="17"/>
        <v>4.7420511005261146</v>
      </c>
      <c r="Z54">
        <f t="shared" si="18"/>
        <v>1.4489976229482755</v>
      </c>
      <c r="AA54">
        <f t="shared" si="19"/>
        <v>-56.152655162805594</v>
      </c>
      <c r="AB54">
        <f t="shared" si="20"/>
        <v>-6.9046238209967941</v>
      </c>
      <c r="AC54">
        <f t="shared" si="21"/>
        <v>-0.42442549185721118</v>
      </c>
      <c r="AD54">
        <f t="shared" si="22"/>
        <v>162.63109478138779</v>
      </c>
      <c r="AE54">
        <f t="shared" si="23"/>
        <v>26.237847031937001</v>
      </c>
      <c r="AF54">
        <f t="shared" si="24"/>
        <v>1.2719363883772632</v>
      </c>
      <c r="AG54">
        <f t="shared" si="25"/>
        <v>2.1762428715521449</v>
      </c>
      <c r="AH54">
        <v>253.63714178063731</v>
      </c>
      <c r="AI54">
        <v>245.99527272727269</v>
      </c>
      <c r="AJ54">
        <v>1.739970123362689</v>
      </c>
      <c r="AK54">
        <v>62.796082859660011</v>
      </c>
      <c r="AL54">
        <f t="shared" si="26"/>
        <v>1.2733028381588569</v>
      </c>
      <c r="AM54">
        <v>32.091226823913217</v>
      </c>
      <c r="AN54">
        <v>32.602767272727263</v>
      </c>
      <c r="AO54">
        <v>2.654845405177004E-5</v>
      </c>
      <c r="AP54">
        <v>97.423616196260923</v>
      </c>
      <c r="AQ54">
        <v>76</v>
      </c>
      <c r="AR54">
        <v>12</v>
      </c>
      <c r="AS54">
        <f t="shared" si="27"/>
        <v>1</v>
      </c>
      <c r="AT54">
        <f t="shared" si="28"/>
        <v>0</v>
      </c>
      <c r="AU54">
        <f t="shared" si="29"/>
        <v>47603.256084317385</v>
      </c>
      <c r="AV54">
        <f t="shared" si="30"/>
        <v>1200.0037500000001</v>
      </c>
      <c r="AW54">
        <f t="shared" si="31"/>
        <v>1025.9265700813717</v>
      </c>
      <c r="AX54">
        <f t="shared" si="32"/>
        <v>0.85493613672571578</v>
      </c>
      <c r="AY54">
        <f t="shared" si="33"/>
        <v>0.18842674388063152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1670952970.1875</v>
      </c>
      <c r="BF54">
        <v>234.92525000000001</v>
      </c>
      <c r="BG54">
        <v>245.94887499999999</v>
      </c>
      <c r="BH54">
        <v>32.602962499999997</v>
      </c>
      <c r="BI54">
        <v>32.091812500000003</v>
      </c>
      <c r="BJ54">
        <v>238.86175</v>
      </c>
      <c r="BK54">
        <v>32.435562500000003</v>
      </c>
      <c r="BL54">
        <v>649.95837499999993</v>
      </c>
      <c r="BM54">
        <v>101.1915</v>
      </c>
      <c r="BN54">
        <v>9.9812462500000004E-2</v>
      </c>
      <c r="BO54">
        <v>31.877412499999998</v>
      </c>
      <c r="BP54">
        <v>31.912162500000001</v>
      </c>
      <c r="BQ54">
        <v>999.9</v>
      </c>
      <c r="BR54">
        <v>0</v>
      </c>
      <c r="BS54">
        <v>0</v>
      </c>
      <c r="BT54">
        <v>9014.7662500000006</v>
      </c>
      <c r="BU54">
        <v>0</v>
      </c>
      <c r="BV54">
        <v>56.544612499999999</v>
      </c>
      <c r="BW54">
        <v>-11.02355</v>
      </c>
      <c r="BX54">
        <v>242.84287499999999</v>
      </c>
      <c r="BY54">
        <v>254.1035</v>
      </c>
      <c r="BZ54">
        <v>0.51116325000000007</v>
      </c>
      <c r="CA54">
        <v>245.94887499999999</v>
      </c>
      <c r="CB54">
        <v>32.091812500000003</v>
      </c>
      <c r="CC54">
        <v>3.2991462500000002</v>
      </c>
      <c r="CD54">
        <v>3.24742</v>
      </c>
      <c r="CE54">
        <v>25.620100000000001</v>
      </c>
      <c r="CF54">
        <v>25.354050000000001</v>
      </c>
      <c r="CG54">
        <v>1200.0037500000001</v>
      </c>
      <c r="CH54">
        <v>0.50004599999999999</v>
      </c>
      <c r="CI54">
        <v>0.49995400000000001</v>
      </c>
      <c r="CJ54">
        <v>0</v>
      </c>
      <c r="CK54">
        <v>1024.92625</v>
      </c>
      <c r="CL54">
        <v>4.9990899999999998</v>
      </c>
      <c r="CM54">
        <v>11588.5625</v>
      </c>
      <c r="CN54">
        <v>9558.0424999999996</v>
      </c>
      <c r="CO54">
        <v>40</v>
      </c>
      <c r="CP54">
        <v>41.625</v>
      </c>
      <c r="CQ54">
        <v>40.811999999999998</v>
      </c>
      <c r="CR54">
        <v>40.75</v>
      </c>
      <c r="CS54">
        <v>41.5</v>
      </c>
      <c r="CT54">
        <v>597.55874999999992</v>
      </c>
      <c r="CU54">
        <v>597.44875000000002</v>
      </c>
      <c r="CV54">
        <v>0</v>
      </c>
      <c r="CW54">
        <v>1670953004.8</v>
      </c>
      <c r="CX54">
        <v>0</v>
      </c>
      <c r="CY54">
        <v>1670952507.5</v>
      </c>
      <c r="CZ54" t="s">
        <v>356</v>
      </c>
      <c r="DA54">
        <v>1670952506.5</v>
      </c>
      <c r="DB54">
        <v>1670952507.5</v>
      </c>
      <c r="DC54">
        <v>15</v>
      </c>
      <c r="DD54">
        <v>1E-3</v>
      </c>
      <c r="DE54">
        <v>-8.0000000000000002E-3</v>
      </c>
      <c r="DF54">
        <v>-4.3029999999999999</v>
      </c>
      <c r="DG54">
        <v>0.154</v>
      </c>
      <c r="DH54">
        <v>415</v>
      </c>
      <c r="DI54">
        <v>32</v>
      </c>
      <c r="DJ54">
        <v>0.37</v>
      </c>
      <c r="DK54">
        <v>0.16</v>
      </c>
      <c r="DL54">
        <v>-10.878039024390249</v>
      </c>
      <c r="DM54">
        <v>-0.93876167247387732</v>
      </c>
      <c r="DN54">
        <v>9.4490724484905558E-2</v>
      </c>
      <c r="DO54">
        <v>0</v>
      </c>
      <c r="DP54">
        <v>0.52198146341463414</v>
      </c>
      <c r="DQ54">
        <v>-7.9046696864109506E-2</v>
      </c>
      <c r="DR54">
        <v>7.9790829630721483E-3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3.2994400000000002</v>
      </c>
      <c r="EB54">
        <v>2.62547</v>
      </c>
      <c r="EC54">
        <v>6.6034899999999994E-2</v>
      </c>
      <c r="ED54">
        <v>6.7086300000000001E-2</v>
      </c>
      <c r="EE54">
        <v>0.13634599999999999</v>
      </c>
      <c r="EF54">
        <v>0.133521</v>
      </c>
      <c r="EG54">
        <v>28404.400000000001</v>
      </c>
      <c r="EH54">
        <v>28876.400000000001</v>
      </c>
      <c r="EI54">
        <v>28283</v>
      </c>
      <c r="EJ54">
        <v>29773.8</v>
      </c>
      <c r="EK54">
        <v>33612.199999999997</v>
      </c>
      <c r="EL54">
        <v>35789.599999999999</v>
      </c>
      <c r="EM54">
        <v>39917</v>
      </c>
      <c r="EN54">
        <v>42522.1</v>
      </c>
      <c r="EO54">
        <v>2.1333700000000002</v>
      </c>
      <c r="EP54">
        <v>2.2442700000000002</v>
      </c>
      <c r="EQ54">
        <v>0.14427999999999999</v>
      </c>
      <c r="ER54">
        <v>0</v>
      </c>
      <c r="ES54">
        <v>29.556899999999999</v>
      </c>
      <c r="ET54">
        <v>999.9</v>
      </c>
      <c r="EU54">
        <v>74.099999999999994</v>
      </c>
      <c r="EV54">
        <v>32.5</v>
      </c>
      <c r="EW54">
        <v>35.970100000000002</v>
      </c>
      <c r="EX54">
        <v>57.827300000000001</v>
      </c>
      <c r="EY54">
        <v>-2.73237</v>
      </c>
      <c r="EZ54">
        <v>2</v>
      </c>
      <c r="FA54">
        <v>0.21792700000000001</v>
      </c>
      <c r="FB54">
        <v>-0.771868</v>
      </c>
      <c r="FC54">
        <v>20.268999999999998</v>
      </c>
      <c r="FD54">
        <v>5.2204300000000003</v>
      </c>
      <c r="FE54">
        <v>12.004</v>
      </c>
      <c r="FF54">
        <v>4.9876500000000004</v>
      </c>
      <c r="FG54">
        <v>3.2842199999999999</v>
      </c>
      <c r="FH54">
        <v>9999</v>
      </c>
      <c r="FI54">
        <v>9999</v>
      </c>
      <c r="FJ54">
        <v>9999</v>
      </c>
      <c r="FK54">
        <v>999.9</v>
      </c>
      <c r="FL54">
        <v>1.86581</v>
      </c>
      <c r="FM54">
        <v>1.86219</v>
      </c>
      <c r="FN54">
        <v>1.86416</v>
      </c>
      <c r="FO54">
        <v>1.8602000000000001</v>
      </c>
      <c r="FP54">
        <v>1.8609599999999999</v>
      </c>
      <c r="FQ54">
        <v>1.8600699999999999</v>
      </c>
      <c r="FR54">
        <v>1.86174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-3.9449999999999998</v>
      </c>
      <c r="GH54">
        <v>0.16739999999999999</v>
      </c>
      <c r="GI54">
        <v>-3.3530833021283568</v>
      </c>
      <c r="GJ54">
        <v>-2.7043828418459848E-3</v>
      </c>
      <c r="GK54">
        <v>1.1637646390227569E-6</v>
      </c>
      <c r="GL54">
        <v>-2.7935288173591201E-10</v>
      </c>
      <c r="GM54">
        <v>-0.1164435369592773</v>
      </c>
      <c r="GN54">
        <v>-1.575226436802038E-3</v>
      </c>
      <c r="GO54">
        <v>7.1853088279240026E-4</v>
      </c>
      <c r="GP54">
        <v>-1.2337336158236461E-5</v>
      </c>
      <c r="GQ54">
        <v>5</v>
      </c>
      <c r="GR54">
        <v>2087</v>
      </c>
      <c r="GS54">
        <v>4</v>
      </c>
      <c r="GT54">
        <v>31</v>
      </c>
      <c r="GU54">
        <v>7.8</v>
      </c>
      <c r="GV54">
        <v>7.8</v>
      </c>
      <c r="GW54">
        <v>0.90942400000000001</v>
      </c>
      <c r="GX54">
        <v>2.5781200000000002</v>
      </c>
      <c r="GY54">
        <v>2.04834</v>
      </c>
      <c r="GZ54">
        <v>2.6184099999999999</v>
      </c>
      <c r="HA54">
        <v>2.1972700000000001</v>
      </c>
      <c r="HB54">
        <v>2.323</v>
      </c>
      <c r="HC54">
        <v>37.313800000000001</v>
      </c>
      <c r="HD54">
        <v>15.681800000000001</v>
      </c>
      <c r="HE54">
        <v>18</v>
      </c>
      <c r="HF54">
        <v>602.37800000000004</v>
      </c>
      <c r="HG54">
        <v>767.28300000000002</v>
      </c>
      <c r="HH54">
        <v>30.9998</v>
      </c>
      <c r="HI54">
        <v>30.2332</v>
      </c>
      <c r="HJ54">
        <v>30.0002</v>
      </c>
      <c r="HK54">
        <v>30.136399999999998</v>
      </c>
      <c r="HL54">
        <v>30.122900000000001</v>
      </c>
      <c r="HM54">
        <v>18.2563</v>
      </c>
      <c r="HN54">
        <v>13.3809</v>
      </c>
      <c r="HO54">
        <v>100</v>
      </c>
      <c r="HP54">
        <v>31</v>
      </c>
      <c r="HQ54">
        <v>264.14999999999998</v>
      </c>
      <c r="HR54">
        <v>32.086500000000001</v>
      </c>
      <c r="HS54">
        <v>99.653099999999995</v>
      </c>
      <c r="HT54">
        <v>98.638400000000004</v>
      </c>
    </row>
    <row r="55" spans="1:228" x14ac:dyDescent="0.2">
      <c r="A55">
        <v>40</v>
      </c>
      <c r="B55">
        <v>1670952976.5</v>
      </c>
      <c r="C55">
        <v>156</v>
      </c>
      <c r="D55" t="s">
        <v>439</v>
      </c>
      <c r="E55" t="s">
        <v>440</v>
      </c>
      <c r="F55">
        <v>4</v>
      </c>
      <c r="G55">
        <v>1670952974.5</v>
      </c>
      <c r="H55">
        <f t="shared" si="0"/>
        <v>1.2678827852481438E-3</v>
      </c>
      <c r="I55">
        <f t="shared" si="1"/>
        <v>1.2678827852481438</v>
      </c>
      <c r="J55">
        <f t="shared" si="2"/>
        <v>2.3748204003106013</v>
      </c>
      <c r="K55">
        <f t="shared" si="3"/>
        <v>242.1385714285714</v>
      </c>
      <c r="L55">
        <f t="shared" si="4"/>
        <v>192.5636227697791</v>
      </c>
      <c r="M55">
        <f t="shared" si="5"/>
        <v>19.505547073559665</v>
      </c>
      <c r="N55">
        <f t="shared" si="6"/>
        <v>24.527193845803168</v>
      </c>
      <c r="O55">
        <f t="shared" si="7"/>
        <v>8.6492724164674906E-2</v>
      </c>
      <c r="P55">
        <f t="shared" si="8"/>
        <v>3.6902646219833466</v>
      </c>
      <c r="Q55">
        <f t="shared" si="9"/>
        <v>8.5382096701869692E-2</v>
      </c>
      <c r="R55">
        <f t="shared" si="10"/>
        <v>5.3462407655108846E-2</v>
      </c>
      <c r="S55">
        <f t="shared" si="11"/>
        <v>226.11316968914792</v>
      </c>
      <c r="T55">
        <f t="shared" si="12"/>
        <v>32.683731474244908</v>
      </c>
      <c r="U55">
        <f t="shared" si="13"/>
        <v>31.89527142857143</v>
      </c>
      <c r="V55">
        <f t="shared" si="14"/>
        <v>4.7468509087109281</v>
      </c>
      <c r="W55">
        <f t="shared" si="15"/>
        <v>69.640563793654323</v>
      </c>
      <c r="X55">
        <f t="shared" si="16"/>
        <v>3.3024475818574337</v>
      </c>
      <c r="Y55">
        <f t="shared" si="17"/>
        <v>4.7421321740625455</v>
      </c>
      <c r="Z55">
        <f t="shared" si="18"/>
        <v>1.4444033268534944</v>
      </c>
      <c r="AA55">
        <f t="shared" si="19"/>
        <v>-55.913630829443143</v>
      </c>
      <c r="AB55">
        <f t="shared" si="20"/>
        <v>-3.4929856057586179</v>
      </c>
      <c r="AC55">
        <f t="shared" si="21"/>
        <v>-0.21441987977871776</v>
      </c>
      <c r="AD55">
        <f t="shared" si="22"/>
        <v>166.49213337416745</v>
      </c>
      <c r="AE55">
        <f t="shared" si="23"/>
        <v>26.290363644332334</v>
      </c>
      <c r="AF55">
        <f t="shared" si="24"/>
        <v>1.2672966946689512</v>
      </c>
      <c r="AG55">
        <f t="shared" si="25"/>
        <v>2.3748204003106013</v>
      </c>
      <c r="AH55">
        <v>260.57354220524678</v>
      </c>
      <c r="AI55">
        <v>252.8952424242425</v>
      </c>
      <c r="AJ55">
        <v>1.727436443312836</v>
      </c>
      <c r="AK55">
        <v>62.796082859660011</v>
      </c>
      <c r="AL55">
        <f t="shared" si="26"/>
        <v>1.2678827852481438</v>
      </c>
      <c r="AM55">
        <v>32.093364644884439</v>
      </c>
      <c r="AN55">
        <v>32.602901818181813</v>
      </c>
      <c r="AO55">
        <v>-9.8603906931953187E-6</v>
      </c>
      <c r="AP55">
        <v>97.423616196260923</v>
      </c>
      <c r="AQ55">
        <v>76</v>
      </c>
      <c r="AR55">
        <v>12</v>
      </c>
      <c r="AS55">
        <f t="shared" si="27"/>
        <v>1</v>
      </c>
      <c r="AT55">
        <f t="shared" si="28"/>
        <v>0</v>
      </c>
      <c r="AU55">
        <f t="shared" si="29"/>
        <v>47688.25865957074</v>
      </c>
      <c r="AV55">
        <f t="shared" si="30"/>
        <v>1200.005714285714</v>
      </c>
      <c r="AW55">
        <f t="shared" si="31"/>
        <v>1025.9282495798693</v>
      </c>
      <c r="AX55">
        <f t="shared" si="32"/>
        <v>0.85493613685876335</v>
      </c>
      <c r="AY55">
        <f t="shared" si="33"/>
        <v>0.18842674413741314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1670952974.5</v>
      </c>
      <c r="BF55">
        <v>242.1385714285714</v>
      </c>
      <c r="BG55">
        <v>253.18642857142859</v>
      </c>
      <c r="BH55">
        <v>32.602585714285723</v>
      </c>
      <c r="BI55">
        <v>32.093342857142858</v>
      </c>
      <c r="BJ55">
        <v>246.09100000000001</v>
      </c>
      <c r="BK55">
        <v>32.435185714285709</v>
      </c>
      <c r="BL55">
        <v>650.01300000000003</v>
      </c>
      <c r="BM55">
        <v>101.19414285714289</v>
      </c>
      <c r="BN55">
        <v>9.989592857142858E-2</v>
      </c>
      <c r="BO55">
        <v>31.877714285714291</v>
      </c>
      <c r="BP55">
        <v>31.89527142857143</v>
      </c>
      <c r="BQ55">
        <v>999.89999999999986</v>
      </c>
      <c r="BR55">
        <v>0</v>
      </c>
      <c r="BS55">
        <v>0</v>
      </c>
      <c r="BT55">
        <v>9030.8914285714291</v>
      </c>
      <c r="BU55">
        <v>0</v>
      </c>
      <c r="BV55">
        <v>56.58678571428571</v>
      </c>
      <c r="BW55">
        <v>-11.047742857142859</v>
      </c>
      <c r="BX55">
        <v>250.29885714285709</v>
      </c>
      <c r="BY55">
        <v>261.5814285714286</v>
      </c>
      <c r="BZ55">
        <v>0.50923642857142848</v>
      </c>
      <c r="CA55">
        <v>253.18642857142859</v>
      </c>
      <c r="CB55">
        <v>32.093342857142858</v>
      </c>
      <c r="CC55">
        <v>3.299184285714285</v>
      </c>
      <c r="CD55">
        <v>3.2476542857142849</v>
      </c>
      <c r="CE55">
        <v>25.6203</v>
      </c>
      <c r="CF55">
        <v>25.355257142857141</v>
      </c>
      <c r="CG55">
        <v>1200.005714285714</v>
      </c>
      <c r="CH55">
        <v>0.5000460000000001</v>
      </c>
      <c r="CI55">
        <v>0.4999539999999999</v>
      </c>
      <c r="CJ55">
        <v>0</v>
      </c>
      <c r="CK55">
        <v>1024.747142857143</v>
      </c>
      <c r="CL55">
        <v>4.9990899999999998</v>
      </c>
      <c r="CM55">
        <v>11589.04285714286</v>
      </c>
      <c r="CN55">
        <v>9558.062857142857</v>
      </c>
      <c r="CO55">
        <v>40.017714285714291</v>
      </c>
      <c r="CP55">
        <v>41.625</v>
      </c>
      <c r="CQ55">
        <v>40.811999999999998</v>
      </c>
      <c r="CR55">
        <v>40.714000000000013</v>
      </c>
      <c r="CS55">
        <v>41.5</v>
      </c>
      <c r="CT55">
        <v>597.56000000000006</v>
      </c>
      <c r="CU55">
        <v>597.44999999999993</v>
      </c>
      <c r="CV55">
        <v>0</v>
      </c>
      <c r="CW55">
        <v>1670953008.4000001</v>
      </c>
      <c r="CX55">
        <v>0</v>
      </c>
      <c r="CY55">
        <v>1670952507.5</v>
      </c>
      <c r="CZ55" t="s">
        <v>356</v>
      </c>
      <c r="DA55">
        <v>1670952506.5</v>
      </c>
      <c r="DB55">
        <v>1670952507.5</v>
      </c>
      <c r="DC55">
        <v>15</v>
      </c>
      <c r="DD55">
        <v>1E-3</v>
      </c>
      <c r="DE55">
        <v>-8.0000000000000002E-3</v>
      </c>
      <c r="DF55">
        <v>-4.3029999999999999</v>
      </c>
      <c r="DG55">
        <v>0.154</v>
      </c>
      <c r="DH55">
        <v>415</v>
      </c>
      <c r="DI55">
        <v>32</v>
      </c>
      <c r="DJ55">
        <v>0.37</v>
      </c>
      <c r="DK55">
        <v>0.16</v>
      </c>
      <c r="DL55">
        <v>-10.93438780487805</v>
      </c>
      <c r="DM55">
        <v>-0.8693059233449637</v>
      </c>
      <c r="DN55">
        <v>8.8292543659774209E-2</v>
      </c>
      <c r="DO55">
        <v>0</v>
      </c>
      <c r="DP55">
        <v>0.51707575609756096</v>
      </c>
      <c r="DQ55">
        <v>-6.2404954703832997E-2</v>
      </c>
      <c r="DR55">
        <v>6.2890032975899211E-3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3.2994599999999998</v>
      </c>
      <c r="EB55">
        <v>2.6254</v>
      </c>
      <c r="EC55">
        <v>6.75785E-2</v>
      </c>
      <c r="ED55">
        <v>6.8607199999999993E-2</v>
      </c>
      <c r="EE55">
        <v>0.136348</v>
      </c>
      <c r="EF55">
        <v>0.133523</v>
      </c>
      <c r="EG55">
        <v>28356.799999999999</v>
      </c>
      <c r="EH55">
        <v>28829.3</v>
      </c>
      <c r="EI55">
        <v>28282.3</v>
      </c>
      <c r="EJ55">
        <v>29773.7</v>
      </c>
      <c r="EK55">
        <v>33611.699999999997</v>
      </c>
      <c r="EL55">
        <v>35789.599999999999</v>
      </c>
      <c r="EM55">
        <v>39916.300000000003</v>
      </c>
      <c r="EN55">
        <v>42522</v>
      </c>
      <c r="EO55">
        <v>2.13368</v>
      </c>
      <c r="EP55">
        <v>2.2440000000000002</v>
      </c>
      <c r="EQ55">
        <v>0.14402000000000001</v>
      </c>
      <c r="ER55">
        <v>0</v>
      </c>
      <c r="ES55">
        <v>29.5532</v>
      </c>
      <c r="ET55">
        <v>999.9</v>
      </c>
      <c r="EU55">
        <v>74.099999999999994</v>
      </c>
      <c r="EV55">
        <v>32.5</v>
      </c>
      <c r="EW55">
        <v>35.967799999999997</v>
      </c>
      <c r="EX55">
        <v>57.107300000000002</v>
      </c>
      <c r="EY55">
        <v>-2.7163499999999998</v>
      </c>
      <c r="EZ55">
        <v>2</v>
      </c>
      <c r="FA55">
        <v>0.21790699999999999</v>
      </c>
      <c r="FB55">
        <v>-0.77312400000000003</v>
      </c>
      <c r="FC55">
        <v>20.269100000000002</v>
      </c>
      <c r="FD55">
        <v>5.2199900000000001</v>
      </c>
      <c r="FE55">
        <v>12.004</v>
      </c>
      <c r="FF55">
        <v>4.9871999999999996</v>
      </c>
      <c r="FG55">
        <v>3.2842799999999999</v>
      </c>
      <c r="FH55">
        <v>9999</v>
      </c>
      <c r="FI55">
        <v>9999</v>
      </c>
      <c r="FJ55">
        <v>9999</v>
      </c>
      <c r="FK55">
        <v>999.9</v>
      </c>
      <c r="FL55">
        <v>1.8657600000000001</v>
      </c>
      <c r="FM55">
        <v>1.8621799999999999</v>
      </c>
      <c r="FN55">
        <v>1.8641700000000001</v>
      </c>
      <c r="FO55">
        <v>1.8602000000000001</v>
      </c>
      <c r="FP55">
        <v>1.8609599999999999</v>
      </c>
      <c r="FQ55">
        <v>1.86008</v>
      </c>
      <c r="FR55">
        <v>1.8617300000000001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-3.96</v>
      </c>
      <c r="GH55">
        <v>0.16739999999999999</v>
      </c>
      <c r="GI55">
        <v>-3.3530833021283568</v>
      </c>
      <c r="GJ55">
        <v>-2.7043828418459848E-3</v>
      </c>
      <c r="GK55">
        <v>1.1637646390227569E-6</v>
      </c>
      <c r="GL55">
        <v>-2.7935288173591201E-10</v>
      </c>
      <c r="GM55">
        <v>-0.1164435369592773</v>
      </c>
      <c r="GN55">
        <v>-1.575226436802038E-3</v>
      </c>
      <c r="GO55">
        <v>7.1853088279240026E-4</v>
      </c>
      <c r="GP55">
        <v>-1.2337336158236461E-5</v>
      </c>
      <c r="GQ55">
        <v>5</v>
      </c>
      <c r="GR55">
        <v>2087</v>
      </c>
      <c r="GS55">
        <v>4</v>
      </c>
      <c r="GT55">
        <v>31</v>
      </c>
      <c r="GU55">
        <v>7.8</v>
      </c>
      <c r="GV55">
        <v>7.8</v>
      </c>
      <c r="GW55">
        <v>0.930176</v>
      </c>
      <c r="GX55">
        <v>2.5671400000000002</v>
      </c>
      <c r="GY55">
        <v>2.04834</v>
      </c>
      <c r="GZ55">
        <v>2.6196299999999999</v>
      </c>
      <c r="HA55">
        <v>2.1972700000000001</v>
      </c>
      <c r="HB55">
        <v>2.32544</v>
      </c>
      <c r="HC55">
        <v>37.313800000000001</v>
      </c>
      <c r="HD55">
        <v>15.699299999999999</v>
      </c>
      <c r="HE55">
        <v>18</v>
      </c>
      <c r="HF55">
        <v>602.61699999999996</v>
      </c>
      <c r="HG55">
        <v>767.01499999999999</v>
      </c>
      <c r="HH55">
        <v>30.9998</v>
      </c>
      <c r="HI55">
        <v>30.2346</v>
      </c>
      <c r="HJ55">
        <v>30.0002</v>
      </c>
      <c r="HK55">
        <v>30.138300000000001</v>
      </c>
      <c r="HL55">
        <v>30.122900000000001</v>
      </c>
      <c r="HM55">
        <v>18.643999999999998</v>
      </c>
      <c r="HN55">
        <v>13.3809</v>
      </c>
      <c r="HO55">
        <v>100</v>
      </c>
      <c r="HP55">
        <v>31</v>
      </c>
      <c r="HQ55">
        <v>270.834</v>
      </c>
      <c r="HR55">
        <v>32.088000000000001</v>
      </c>
      <c r="HS55">
        <v>99.6511</v>
      </c>
      <c r="HT55">
        <v>98.638300000000001</v>
      </c>
    </row>
    <row r="56" spans="1:228" x14ac:dyDescent="0.2">
      <c r="A56">
        <v>41</v>
      </c>
      <c r="B56">
        <v>1670952980.5</v>
      </c>
      <c r="C56">
        <v>160</v>
      </c>
      <c r="D56" t="s">
        <v>441</v>
      </c>
      <c r="E56" t="s">
        <v>442</v>
      </c>
      <c r="F56">
        <v>4</v>
      </c>
      <c r="G56">
        <v>1670952978.1875</v>
      </c>
      <c r="H56">
        <f t="shared" si="0"/>
        <v>1.2570766296781763E-3</v>
      </c>
      <c r="I56">
        <f t="shared" si="1"/>
        <v>1.2570766296781763</v>
      </c>
      <c r="J56">
        <f t="shared" si="2"/>
        <v>2.5052771911103933</v>
      </c>
      <c r="K56">
        <f t="shared" si="3"/>
        <v>248.30812499999999</v>
      </c>
      <c r="L56">
        <f t="shared" si="4"/>
        <v>195.77174588278697</v>
      </c>
      <c r="M56">
        <f t="shared" si="5"/>
        <v>19.830642920380299</v>
      </c>
      <c r="N56">
        <f t="shared" si="6"/>
        <v>25.152300394012592</v>
      </c>
      <c r="O56">
        <f t="shared" si="7"/>
        <v>8.5736251690631829E-2</v>
      </c>
      <c r="P56">
        <f t="shared" si="8"/>
        <v>3.6871505467932879</v>
      </c>
      <c r="Q56">
        <f t="shared" si="9"/>
        <v>8.4643925234361997E-2</v>
      </c>
      <c r="R56">
        <f t="shared" si="10"/>
        <v>5.299943489818356E-2</v>
      </c>
      <c r="S56">
        <f t="shared" si="11"/>
        <v>226.11374231518357</v>
      </c>
      <c r="T56">
        <f t="shared" si="12"/>
        <v>32.684170990032158</v>
      </c>
      <c r="U56">
        <f t="shared" si="13"/>
        <v>31.895162500000001</v>
      </c>
      <c r="V56">
        <f t="shared" si="14"/>
        <v>4.7468216199930806</v>
      </c>
      <c r="W56">
        <f t="shared" si="15"/>
        <v>69.645653968087956</v>
      </c>
      <c r="X56">
        <f t="shared" si="16"/>
        <v>3.3022279206727099</v>
      </c>
      <c r="Y56">
        <f t="shared" si="17"/>
        <v>4.7414701887727402</v>
      </c>
      <c r="Z56">
        <f t="shared" si="18"/>
        <v>1.4445936993203707</v>
      </c>
      <c r="AA56">
        <f t="shared" si="19"/>
        <v>-55.437079368807574</v>
      </c>
      <c r="AB56">
        <f t="shared" si="20"/>
        <v>-3.9582398103000513</v>
      </c>
      <c r="AC56">
        <f t="shared" si="21"/>
        <v>-0.24318203930306656</v>
      </c>
      <c r="AD56">
        <f t="shared" si="22"/>
        <v>166.47524109677286</v>
      </c>
      <c r="AE56">
        <f t="shared" si="23"/>
        <v>26.384882114023934</v>
      </c>
      <c r="AF56">
        <f t="shared" si="24"/>
        <v>1.2614764573572146</v>
      </c>
      <c r="AG56">
        <f t="shared" si="25"/>
        <v>2.5052771911103933</v>
      </c>
      <c r="AH56">
        <v>267.53707775085007</v>
      </c>
      <c r="AI56">
        <v>259.80391515151513</v>
      </c>
      <c r="AJ56">
        <v>1.7271915194909671</v>
      </c>
      <c r="AK56">
        <v>62.796082859660011</v>
      </c>
      <c r="AL56">
        <f t="shared" si="26"/>
        <v>1.2570766296781763</v>
      </c>
      <c r="AM56">
        <v>32.093228983690189</v>
      </c>
      <c r="AN56">
        <v>32.598874545454557</v>
      </c>
      <c r="AO56">
        <v>-8.7837155772721131E-5</v>
      </c>
      <c r="AP56">
        <v>97.423616196260923</v>
      </c>
      <c r="AQ56">
        <v>76</v>
      </c>
      <c r="AR56">
        <v>12</v>
      </c>
      <c r="AS56">
        <f t="shared" si="27"/>
        <v>1</v>
      </c>
      <c r="AT56">
        <f t="shared" si="28"/>
        <v>0</v>
      </c>
      <c r="AU56">
        <f t="shared" si="29"/>
        <v>47632.737784749806</v>
      </c>
      <c r="AV56">
        <f t="shared" si="30"/>
        <v>1200.00875</v>
      </c>
      <c r="AW56">
        <f t="shared" si="31"/>
        <v>1025.9308452410276</v>
      </c>
      <c r="AX56">
        <f t="shared" si="32"/>
        <v>0.8549361371248565</v>
      </c>
      <c r="AY56">
        <f t="shared" si="33"/>
        <v>0.18842674465097323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1670952978.1875</v>
      </c>
      <c r="BF56">
        <v>248.30812499999999</v>
      </c>
      <c r="BG56">
        <v>259.39749999999998</v>
      </c>
      <c r="BH56">
        <v>32.600200000000001</v>
      </c>
      <c r="BI56">
        <v>32.093312500000003</v>
      </c>
      <c r="BJ56">
        <v>252.27375000000001</v>
      </c>
      <c r="BK56">
        <v>32.432812499999997</v>
      </c>
      <c r="BL56">
        <v>650.03587500000003</v>
      </c>
      <c r="BM56">
        <v>101.19475</v>
      </c>
      <c r="BN56">
        <v>9.9963549999999998E-2</v>
      </c>
      <c r="BO56">
        <v>31.875250000000001</v>
      </c>
      <c r="BP56">
        <v>31.895162500000001</v>
      </c>
      <c r="BQ56">
        <v>999.9</v>
      </c>
      <c r="BR56">
        <v>0</v>
      </c>
      <c r="BS56">
        <v>0</v>
      </c>
      <c r="BT56">
        <v>9020.0787500000006</v>
      </c>
      <c r="BU56">
        <v>0</v>
      </c>
      <c r="BV56">
        <v>56.620825000000004</v>
      </c>
      <c r="BW56">
        <v>-11.089625</v>
      </c>
      <c r="BX56">
        <v>256.67574999999999</v>
      </c>
      <c r="BY56">
        <v>267.99862499999989</v>
      </c>
      <c r="BZ56">
        <v>0.50687012500000006</v>
      </c>
      <c r="CA56">
        <v>259.39749999999998</v>
      </c>
      <c r="CB56">
        <v>32.093312500000003</v>
      </c>
      <c r="CC56">
        <v>3.2989700000000002</v>
      </c>
      <c r="CD56">
        <v>3.2476775</v>
      </c>
      <c r="CE56">
        <v>25.6192125</v>
      </c>
      <c r="CF56">
        <v>25.355399999999999</v>
      </c>
      <c r="CG56">
        <v>1200.00875</v>
      </c>
      <c r="CH56">
        <v>0.50004599999999999</v>
      </c>
      <c r="CI56">
        <v>0.49995400000000001</v>
      </c>
      <c r="CJ56">
        <v>0</v>
      </c>
      <c r="CK56">
        <v>1024.86375</v>
      </c>
      <c r="CL56">
        <v>4.9990899999999998</v>
      </c>
      <c r="CM56">
        <v>11589.5875</v>
      </c>
      <c r="CN56">
        <v>9558.0737499999996</v>
      </c>
      <c r="CO56">
        <v>40</v>
      </c>
      <c r="CP56">
        <v>41.617125000000001</v>
      </c>
      <c r="CQ56">
        <v>40.811999999999998</v>
      </c>
      <c r="CR56">
        <v>40.718499999999999</v>
      </c>
      <c r="CS56">
        <v>41.5</v>
      </c>
      <c r="CT56">
        <v>597.5625</v>
      </c>
      <c r="CU56">
        <v>597.4525000000001</v>
      </c>
      <c r="CV56">
        <v>0</v>
      </c>
      <c r="CW56">
        <v>1670953012.5999999</v>
      </c>
      <c r="CX56">
        <v>0</v>
      </c>
      <c r="CY56">
        <v>1670952507.5</v>
      </c>
      <c r="CZ56" t="s">
        <v>356</v>
      </c>
      <c r="DA56">
        <v>1670952506.5</v>
      </c>
      <c r="DB56">
        <v>1670952507.5</v>
      </c>
      <c r="DC56">
        <v>15</v>
      </c>
      <c r="DD56">
        <v>1E-3</v>
      </c>
      <c r="DE56">
        <v>-8.0000000000000002E-3</v>
      </c>
      <c r="DF56">
        <v>-4.3029999999999999</v>
      </c>
      <c r="DG56">
        <v>0.154</v>
      </c>
      <c r="DH56">
        <v>415</v>
      </c>
      <c r="DI56">
        <v>32</v>
      </c>
      <c r="DJ56">
        <v>0.37</v>
      </c>
      <c r="DK56">
        <v>0.16</v>
      </c>
      <c r="DL56">
        <v>-10.996135000000001</v>
      </c>
      <c r="DM56">
        <v>-0.74841275797370876</v>
      </c>
      <c r="DN56">
        <v>7.560839090339104E-2</v>
      </c>
      <c r="DO56">
        <v>0</v>
      </c>
      <c r="DP56">
        <v>0.51280312500000003</v>
      </c>
      <c r="DQ56">
        <v>-4.7198442776737258E-2</v>
      </c>
      <c r="DR56">
        <v>4.6966207329712066E-3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3.2994400000000002</v>
      </c>
      <c r="EB56">
        <v>2.6253000000000002</v>
      </c>
      <c r="EC56">
        <v>6.9118499999999999E-2</v>
      </c>
      <c r="ED56">
        <v>7.0129399999999995E-2</v>
      </c>
      <c r="EE56">
        <v>0.13633500000000001</v>
      </c>
      <c r="EF56">
        <v>0.133522</v>
      </c>
      <c r="EG56">
        <v>28310.2</v>
      </c>
      <c r="EH56">
        <v>28782.2</v>
      </c>
      <c r="EI56">
        <v>28282.6</v>
      </c>
      <c r="EJ56">
        <v>29773.9</v>
      </c>
      <c r="EK56">
        <v>33612</v>
      </c>
      <c r="EL56">
        <v>35789.699999999997</v>
      </c>
      <c r="EM56">
        <v>39915.9</v>
      </c>
      <c r="EN56">
        <v>42522</v>
      </c>
      <c r="EO56">
        <v>2.1336499999999998</v>
      </c>
      <c r="EP56">
        <v>2.2442299999999999</v>
      </c>
      <c r="EQ56">
        <v>0.14435500000000001</v>
      </c>
      <c r="ER56">
        <v>0</v>
      </c>
      <c r="ES56">
        <v>29.549900000000001</v>
      </c>
      <c r="ET56">
        <v>999.9</v>
      </c>
      <c r="EU56">
        <v>74.099999999999994</v>
      </c>
      <c r="EV56">
        <v>32.5</v>
      </c>
      <c r="EW56">
        <v>35.968299999999999</v>
      </c>
      <c r="EX56">
        <v>57.557299999999998</v>
      </c>
      <c r="EY56">
        <v>-2.6602600000000001</v>
      </c>
      <c r="EZ56">
        <v>2</v>
      </c>
      <c r="FA56">
        <v>0.21807199999999999</v>
      </c>
      <c r="FB56">
        <v>-0.77355099999999999</v>
      </c>
      <c r="FC56">
        <v>20.268999999999998</v>
      </c>
      <c r="FD56">
        <v>5.2184900000000001</v>
      </c>
      <c r="FE56">
        <v>12.004</v>
      </c>
      <c r="FF56">
        <v>4.9871499999999997</v>
      </c>
      <c r="FG56">
        <v>3.2841300000000002</v>
      </c>
      <c r="FH56">
        <v>9999</v>
      </c>
      <c r="FI56">
        <v>9999</v>
      </c>
      <c r="FJ56">
        <v>9999</v>
      </c>
      <c r="FK56">
        <v>999.9</v>
      </c>
      <c r="FL56">
        <v>1.8657900000000001</v>
      </c>
      <c r="FM56">
        <v>1.86219</v>
      </c>
      <c r="FN56">
        <v>1.8641700000000001</v>
      </c>
      <c r="FO56">
        <v>1.8602000000000001</v>
      </c>
      <c r="FP56">
        <v>1.8609599999999999</v>
      </c>
      <c r="FQ56">
        <v>1.86009</v>
      </c>
      <c r="FR56">
        <v>1.8617600000000001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-3.9740000000000002</v>
      </c>
      <c r="GH56">
        <v>0.16739999999999999</v>
      </c>
      <c r="GI56">
        <v>-3.3530833021283568</v>
      </c>
      <c r="GJ56">
        <v>-2.7043828418459848E-3</v>
      </c>
      <c r="GK56">
        <v>1.1637646390227569E-6</v>
      </c>
      <c r="GL56">
        <v>-2.7935288173591201E-10</v>
      </c>
      <c r="GM56">
        <v>-0.1164435369592773</v>
      </c>
      <c r="GN56">
        <v>-1.575226436802038E-3</v>
      </c>
      <c r="GO56">
        <v>7.1853088279240026E-4</v>
      </c>
      <c r="GP56">
        <v>-1.2337336158236461E-5</v>
      </c>
      <c r="GQ56">
        <v>5</v>
      </c>
      <c r="GR56">
        <v>2087</v>
      </c>
      <c r="GS56">
        <v>4</v>
      </c>
      <c r="GT56">
        <v>31</v>
      </c>
      <c r="GU56">
        <v>7.9</v>
      </c>
      <c r="GV56">
        <v>7.9</v>
      </c>
      <c r="GW56">
        <v>0.94970699999999997</v>
      </c>
      <c r="GX56">
        <v>2.5622600000000002</v>
      </c>
      <c r="GY56">
        <v>2.04834</v>
      </c>
      <c r="GZ56">
        <v>2.6196299999999999</v>
      </c>
      <c r="HA56">
        <v>2.1972700000000001</v>
      </c>
      <c r="HB56">
        <v>2.35107</v>
      </c>
      <c r="HC56">
        <v>37.313800000000001</v>
      </c>
      <c r="HD56">
        <v>15.7081</v>
      </c>
      <c r="HE56">
        <v>18</v>
      </c>
      <c r="HF56">
        <v>602.59900000000005</v>
      </c>
      <c r="HG56">
        <v>767.24900000000002</v>
      </c>
      <c r="HH56">
        <v>30.9998</v>
      </c>
      <c r="HI56">
        <v>30.235900000000001</v>
      </c>
      <c r="HJ56">
        <v>30.0002</v>
      </c>
      <c r="HK56">
        <v>30.138300000000001</v>
      </c>
      <c r="HL56">
        <v>30.123999999999999</v>
      </c>
      <c r="HM56">
        <v>19.028600000000001</v>
      </c>
      <c r="HN56">
        <v>13.3809</v>
      </c>
      <c r="HO56">
        <v>100</v>
      </c>
      <c r="HP56">
        <v>31</v>
      </c>
      <c r="HQ56">
        <v>277.51100000000002</v>
      </c>
      <c r="HR56">
        <v>32.091500000000003</v>
      </c>
      <c r="HS56">
        <v>99.650999999999996</v>
      </c>
      <c r="HT56">
        <v>98.638400000000004</v>
      </c>
    </row>
    <row r="57" spans="1:228" x14ac:dyDescent="0.2">
      <c r="A57">
        <v>42</v>
      </c>
      <c r="B57">
        <v>1670952984.5</v>
      </c>
      <c r="C57">
        <v>164</v>
      </c>
      <c r="D57" t="s">
        <v>443</v>
      </c>
      <c r="E57" t="s">
        <v>444</v>
      </c>
      <c r="F57">
        <v>4</v>
      </c>
      <c r="G57">
        <v>1670952982.5</v>
      </c>
      <c r="H57">
        <f t="shared" si="0"/>
        <v>1.2558041027885393E-3</v>
      </c>
      <c r="I57">
        <f t="shared" si="1"/>
        <v>1.2558041027885394</v>
      </c>
      <c r="J57">
        <f t="shared" si="2"/>
        <v>2.8925108797539689</v>
      </c>
      <c r="K57">
        <f t="shared" si="3"/>
        <v>255.48757142857141</v>
      </c>
      <c r="L57">
        <f t="shared" si="4"/>
        <v>195.47845776223664</v>
      </c>
      <c r="M57">
        <f t="shared" si="5"/>
        <v>19.800786696057873</v>
      </c>
      <c r="N57">
        <f t="shared" si="6"/>
        <v>25.879347337107355</v>
      </c>
      <c r="O57">
        <f t="shared" si="7"/>
        <v>8.5606638514055408E-2</v>
      </c>
      <c r="P57">
        <f t="shared" si="8"/>
        <v>3.6850144430260237</v>
      </c>
      <c r="Q57">
        <f t="shared" si="9"/>
        <v>8.4516966997152151E-2</v>
      </c>
      <c r="R57">
        <f t="shared" si="10"/>
        <v>5.2919851345405972E-2</v>
      </c>
      <c r="S57">
        <f t="shared" si="11"/>
        <v>226.11439275623133</v>
      </c>
      <c r="T57">
        <f t="shared" si="12"/>
        <v>32.682290288251572</v>
      </c>
      <c r="U57">
        <f t="shared" si="13"/>
        <v>31.89705714285715</v>
      </c>
      <c r="V57">
        <f t="shared" si="14"/>
        <v>4.7473310740576693</v>
      </c>
      <c r="W57">
        <f t="shared" si="15"/>
        <v>69.652038551298318</v>
      </c>
      <c r="X57">
        <f t="shared" si="16"/>
        <v>3.3020455613598187</v>
      </c>
      <c r="Y57">
        <f t="shared" si="17"/>
        <v>4.7407737519812603</v>
      </c>
      <c r="Z57">
        <f t="shared" si="18"/>
        <v>1.4452855126978505</v>
      </c>
      <c r="AA57">
        <f t="shared" si="19"/>
        <v>-55.380960932974581</v>
      </c>
      <c r="AB57">
        <f t="shared" si="20"/>
        <v>-4.847462567121136</v>
      </c>
      <c r="AC57">
        <f t="shared" si="21"/>
        <v>-0.29798475225794818</v>
      </c>
      <c r="AD57">
        <f t="shared" si="22"/>
        <v>165.58798450387766</v>
      </c>
      <c r="AE57">
        <f t="shared" si="23"/>
        <v>26.489239085530695</v>
      </c>
      <c r="AF57">
        <f t="shared" si="24"/>
        <v>1.2568898784066065</v>
      </c>
      <c r="AG57">
        <f t="shared" si="25"/>
        <v>2.8925108797539689</v>
      </c>
      <c r="AH57">
        <v>274.46014606192961</v>
      </c>
      <c r="AI57">
        <v>266.64937575757568</v>
      </c>
      <c r="AJ57">
        <v>1.7041092841864249</v>
      </c>
      <c r="AK57">
        <v>62.796082859660011</v>
      </c>
      <c r="AL57">
        <f t="shared" si="26"/>
        <v>1.2558041027885394</v>
      </c>
      <c r="AM57">
        <v>32.093311857071143</v>
      </c>
      <c r="AN57">
        <v>32.597805454545473</v>
      </c>
      <c r="AO57">
        <v>2.373537585337196E-5</v>
      </c>
      <c r="AP57">
        <v>97.423616196260923</v>
      </c>
      <c r="AQ57">
        <v>76</v>
      </c>
      <c r="AR57">
        <v>12</v>
      </c>
      <c r="AS57">
        <f t="shared" si="27"/>
        <v>1</v>
      </c>
      <c r="AT57">
        <f t="shared" si="28"/>
        <v>0</v>
      </c>
      <c r="AU57">
        <f t="shared" si="29"/>
        <v>47594.789320318552</v>
      </c>
      <c r="AV57">
        <f t="shared" si="30"/>
        <v>1200.012857142857</v>
      </c>
      <c r="AW57">
        <f t="shared" si="31"/>
        <v>1025.9342926198087</v>
      </c>
      <c r="AX57">
        <f t="shared" si="32"/>
        <v>0.85493608382037123</v>
      </c>
      <c r="AY57">
        <f t="shared" si="33"/>
        <v>0.18842664177331664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1670952982.5</v>
      </c>
      <c r="BF57">
        <v>255.48757142857141</v>
      </c>
      <c r="BG57">
        <v>266.62414285714289</v>
      </c>
      <c r="BH57">
        <v>32.598642857142863</v>
      </c>
      <c r="BI57">
        <v>32.09357142857143</v>
      </c>
      <c r="BJ57">
        <v>259.46885714285708</v>
      </c>
      <c r="BK57">
        <v>32.431242857142863</v>
      </c>
      <c r="BL57">
        <v>650.00228571428568</v>
      </c>
      <c r="BM57">
        <v>101.194</v>
      </c>
      <c r="BN57">
        <v>9.9958028571428575E-2</v>
      </c>
      <c r="BO57">
        <v>31.87265714285714</v>
      </c>
      <c r="BP57">
        <v>31.89705714285715</v>
      </c>
      <c r="BQ57">
        <v>999.89999999999986</v>
      </c>
      <c r="BR57">
        <v>0</v>
      </c>
      <c r="BS57">
        <v>0</v>
      </c>
      <c r="BT57">
        <v>9012.7685714285708</v>
      </c>
      <c r="BU57">
        <v>0</v>
      </c>
      <c r="BV57">
        <v>56.665728571428573</v>
      </c>
      <c r="BW57">
        <v>-11.13644285714286</v>
      </c>
      <c r="BX57">
        <v>264.09685714285712</v>
      </c>
      <c r="BY57">
        <v>275.46499999999997</v>
      </c>
      <c r="BZ57">
        <v>0.5050635714285715</v>
      </c>
      <c r="CA57">
        <v>266.62414285714289</v>
      </c>
      <c r="CB57">
        <v>32.09357142857143</v>
      </c>
      <c r="CC57">
        <v>3.2987842857142859</v>
      </c>
      <c r="CD57">
        <v>3.247674285714286</v>
      </c>
      <c r="CE57">
        <v>25.61825714285715</v>
      </c>
      <c r="CF57">
        <v>25.355371428571431</v>
      </c>
      <c r="CG57">
        <v>1200.012857142857</v>
      </c>
      <c r="CH57">
        <v>0.50004799999999994</v>
      </c>
      <c r="CI57">
        <v>0.49995200000000001</v>
      </c>
      <c r="CJ57">
        <v>0</v>
      </c>
      <c r="CK57">
        <v>1024.712857142857</v>
      </c>
      <c r="CL57">
        <v>4.9990899999999998</v>
      </c>
      <c r="CM57">
        <v>11590.6</v>
      </c>
      <c r="CN57">
        <v>9558.1085714285709</v>
      </c>
      <c r="CO57">
        <v>40</v>
      </c>
      <c r="CP57">
        <v>41.625</v>
      </c>
      <c r="CQ57">
        <v>40.811999999999998</v>
      </c>
      <c r="CR57">
        <v>40.686999999999998</v>
      </c>
      <c r="CS57">
        <v>41.491</v>
      </c>
      <c r="CT57">
        <v>597.56714285714293</v>
      </c>
      <c r="CU57">
        <v>597.45285714285717</v>
      </c>
      <c r="CV57">
        <v>0</v>
      </c>
      <c r="CW57">
        <v>1670953016.8</v>
      </c>
      <c r="CX57">
        <v>0</v>
      </c>
      <c r="CY57">
        <v>1670952507.5</v>
      </c>
      <c r="CZ57" t="s">
        <v>356</v>
      </c>
      <c r="DA57">
        <v>1670952506.5</v>
      </c>
      <c r="DB57">
        <v>1670952507.5</v>
      </c>
      <c r="DC57">
        <v>15</v>
      </c>
      <c r="DD57">
        <v>1E-3</v>
      </c>
      <c r="DE57">
        <v>-8.0000000000000002E-3</v>
      </c>
      <c r="DF57">
        <v>-4.3029999999999999</v>
      </c>
      <c r="DG57">
        <v>0.154</v>
      </c>
      <c r="DH57">
        <v>415</v>
      </c>
      <c r="DI57">
        <v>32</v>
      </c>
      <c r="DJ57">
        <v>0.37</v>
      </c>
      <c r="DK57">
        <v>0.16</v>
      </c>
      <c r="DL57">
        <v>-11.044174999999999</v>
      </c>
      <c r="DM57">
        <v>-0.6306348968104597</v>
      </c>
      <c r="DN57">
        <v>6.3789692545112534E-2</v>
      </c>
      <c r="DO57">
        <v>0</v>
      </c>
      <c r="DP57">
        <v>0.50991805000000001</v>
      </c>
      <c r="DQ57">
        <v>-3.9662431519700933E-2</v>
      </c>
      <c r="DR57">
        <v>4.0122855391285421E-3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3.29949</v>
      </c>
      <c r="EB57">
        <v>2.6253299999999999</v>
      </c>
      <c r="EC57">
        <v>7.0618E-2</v>
      </c>
      <c r="ED57">
        <v>7.1614899999999995E-2</v>
      </c>
      <c r="EE57">
        <v>0.13633600000000001</v>
      </c>
      <c r="EF57">
        <v>0.133522</v>
      </c>
      <c r="EG57">
        <v>28264.3</v>
      </c>
      <c r="EH57">
        <v>28736.400000000001</v>
      </c>
      <c r="EI57">
        <v>28282.3</v>
      </c>
      <c r="EJ57">
        <v>29773.9</v>
      </c>
      <c r="EK57">
        <v>33612.199999999997</v>
      </c>
      <c r="EL57">
        <v>35789.699999999997</v>
      </c>
      <c r="EM57">
        <v>39916.1</v>
      </c>
      <c r="EN57">
        <v>42521.9</v>
      </c>
      <c r="EO57">
        <v>2.1336499999999998</v>
      </c>
      <c r="EP57">
        <v>2.2442500000000001</v>
      </c>
      <c r="EQ57">
        <v>0.14480199999999999</v>
      </c>
      <c r="ER57">
        <v>0</v>
      </c>
      <c r="ES57">
        <v>29.545500000000001</v>
      </c>
      <c r="ET57">
        <v>999.9</v>
      </c>
      <c r="EU57">
        <v>74.099999999999994</v>
      </c>
      <c r="EV57">
        <v>32.5</v>
      </c>
      <c r="EW57">
        <v>35.962600000000002</v>
      </c>
      <c r="EX57">
        <v>57.377299999999998</v>
      </c>
      <c r="EY57">
        <v>-2.7484000000000002</v>
      </c>
      <c r="EZ57">
        <v>2</v>
      </c>
      <c r="FA57">
        <v>0.21810199999999999</v>
      </c>
      <c r="FB57">
        <v>-0.77524000000000004</v>
      </c>
      <c r="FC57">
        <v>20.268999999999998</v>
      </c>
      <c r="FD57">
        <v>5.2189399999999999</v>
      </c>
      <c r="FE57">
        <v>12.004</v>
      </c>
      <c r="FF57">
        <v>4.9871499999999997</v>
      </c>
      <c r="FG57">
        <v>3.2841</v>
      </c>
      <c r="FH57">
        <v>9999</v>
      </c>
      <c r="FI57">
        <v>9999</v>
      </c>
      <c r="FJ57">
        <v>9999</v>
      </c>
      <c r="FK57">
        <v>999.9</v>
      </c>
      <c r="FL57">
        <v>1.8657999999999999</v>
      </c>
      <c r="FM57">
        <v>1.8621799999999999</v>
      </c>
      <c r="FN57">
        <v>1.8641700000000001</v>
      </c>
      <c r="FO57">
        <v>1.8602000000000001</v>
      </c>
      <c r="FP57">
        <v>1.8609599999999999</v>
      </c>
      <c r="FQ57">
        <v>1.86008</v>
      </c>
      <c r="FR57">
        <v>1.8617600000000001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-3.988</v>
      </c>
      <c r="GH57">
        <v>0.1673</v>
      </c>
      <c r="GI57">
        <v>-3.3530833021283568</v>
      </c>
      <c r="GJ57">
        <v>-2.7043828418459848E-3</v>
      </c>
      <c r="GK57">
        <v>1.1637646390227569E-6</v>
      </c>
      <c r="GL57">
        <v>-2.7935288173591201E-10</v>
      </c>
      <c r="GM57">
        <v>-0.1164435369592773</v>
      </c>
      <c r="GN57">
        <v>-1.575226436802038E-3</v>
      </c>
      <c r="GO57">
        <v>7.1853088279240026E-4</v>
      </c>
      <c r="GP57">
        <v>-1.2337336158236461E-5</v>
      </c>
      <c r="GQ57">
        <v>5</v>
      </c>
      <c r="GR57">
        <v>2087</v>
      </c>
      <c r="GS57">
        <v>4</v>
      </c>
      <c r="GT57">
        <v>31</v>
      </c>
      <c r="GU57">
        <v>8</v>
      </c>
      <c r="GV57">
        <v>8</v>
      </c>
      <c r="GW57">
        <v>0.96679700000000002</v>
      </c>
      <c r="GX57">
        <v>2.5610400000000002</v>
      </c>
      <c r="GY57">
        <v>2.04834</v>
      </c>
      <c r="GZ57">
        <v>2.6196299999999999</v>
      </c>
      <c r="HA57">
        <v>2.1972700000000001</v>
      </c>
      <c r="HB57">
        <v>2.323</v>
      </c>
      <c r="HC57">
        <v>37.313800000000001</v>
      </c>
      <c r="HD57">
        <v>15.699299999999999</v>
      </c>
      <c r="HE57">
        <v>18</v>
      </c>
      <c r="HF57">
        <v>602.60400000000004</v>
      </c>
      <c r="HG57">
        <v>767.29300000000001</v>
      </c>
      <c r="HH57">
        <v>30.999700000000001</v>
      </c>
      <c r="HI57">
        <v>30.235900000000001</v>
      </c>
      <c r="HJ57">
        <v>30.0002</v>
      </c>
      <c r="HK57">
        <v>30.138999999999999</v>
      </c>
      <c r="HL57">
        <v>30.125499999999999</v>
      </c>
      <c r="HM57">
        <v>19.415800000000001</v>
      </c>
      <c r="HN57">
        <v>13.3809</v>
      </c>
      <c r="HO57">
        <v>100</v>
      </c>
      <c r="HP57">
        <v>31</v>
      </c>
      <c r="HQ57">
        <v>284.18900000000002</v>
      </c>
      <c r="HR57">
        <v>32.087899999999998</v>
      </c>
      <c r="HS57">
        <v>99.650800000000004</v>
      </c>
      <c r="HT57">
        <v>98.638400000000004</v>
      </c>
    </row>
    <row r="58" spans="1:228" x14ac:dyDescent="0.2">
      <c r="A58">
        <v>43</v>
      </c>
      <c r="B58">
        <v>1670952988.5</v>
      </c>
      <c r="C58">
        <v>168</v>
      </c>
      <c r="D58" t="s">
        <v>445</v>
      </c>
      <c r="E58" t="s">
        <v>446</v>
      </c>
      <c r="F58">
        <v>4</v>
      </c>
      <c r="G58">
        <v>1670952986.1875</v>
      </c>
      <c r="H58">
        <f t="shared" si="0"/>
        <v>1.2544380231649555E-3</v>
      </c>
      <c r="I58">
        <f t="shared" si="1"/>
        <v>1.2544380231649555</v>
      </c>
      <c r="J58">
        <f t="shared" si="2"/>
        <v>2.3167372456927335</v>
      </c>
      <c r="K58">
        <f t="shared" si="3"/>
        <v>261.63175000000001</v>
      </c>
      <c r="L58">
        <f t="shared" si="4"/>
        <v>212.18398689260565</v>
      </c>
      <c r="M58">
        <f t="shared" si="5"/>
        <v>21.493197284817029</v>
      </c>
      <c r="N58">
        <f t="shared" si="6"/>
        <v>26.502013187112443</v>
      </c>
      <c r="O58">
        <f t="shared" si="7"/>
        <v>8.5513736370063556E-2</v>
      </c>
      <c r="P58">
        <f t="shared" si="8"/>
        <v>3.6803680388012916</v>
      </c>
      <c r="Q58">
        <f t="shared" si="9"/>
        <v>8.4425058559942423E-2</v>
      </c>
      <c r="R58">
        <f t="shared" si="10"/>
        <v>5.2862320145435501E-2</v>
      </c>
      <c r="S58">
        <f t="shared" si="11"/>
        <v>226.10962754124685</v>
      </c>
      <c r="T58">
        <f t="shared" si="12"/>
        <v>32.682097590714591</v>
      </c>
      <c r="U58">
        <f t="shared" si="13"/>
        <v>31.89695</v>
      </c>
      <c r="V58">
        <f t="shared" si="14"/>
        <v>4.7473022629444488</v>
      </c>
      <c r="W58">
        <f t="shared" si="15"/>
        <v>69.656675552794937</v>
      </c>
      <c r="X58">
        <f t="shared" si="16"/>
        <v>3.3019998070615801</v>
      </c>
      <c r="Y58">
        <f t="shared" si="17"/>
        <v>4.7403924761796778</v>
      </c>
      <c r="Z58">
        <f t="shared" si="18"/>
        <v>1.4453024558828687</v>
      </c>
      <c r="AA58">
        <f t="shared" si="19"/>
        <v>-55.320716821574536</v>
      </c>
      <c r="AB58">
        <f t="shared" si="20"/>
        <v>-5.1017714439134103</v>
      </c>
      <c r="AC58">
        <f t="shared" si="21"/>
        <v>-0.31401128649229754</v>
      </c>
      <c r="AD58">
        <f t="shared" si="22"/>
        <v>165.37312798926661</v>
      </c>
      <c r="AE58">
        <f t="shared" si="23"/>
        <v>26.548770904780593</v>
      </c>
      <c r="AF58">
        <f t="shared" si="24"/>
        <v>1.2541040635213068</v>
      </c>
      <c r="AG58">
        <f t="shared" si="25"/>
        <v>2.3167372456927335</v>
      </c>
      <c r="AH58">
        <v>281.36381469401499</v>
      </c>
      <c r="AI58">
        <v>273.62181818181813</v>
      </c>
      <c r="AJ58">
        <v>1.750400102159517</v>
      </c>
      <c r="AK58">
        <v>62.796082859660011</v>
      </c>
      <c r="AL58">
        <f t="shared" si="26"/>
        <v>1.2544380231649555</v>
      </c>
      <c r="AM58">
        <v>32.093519242429643</v>
      </c>
      <c r="AN58">
        <v>32.597752121212132</v>
      </c>
      <c r="AO58">
        <v>-2.694405173328567E-5</v>
      </c>
      <c r="AP58">
        <v>97.423616196260923</v>
      </c>
      <c r="AQ58">
        <v>76</v>
      </c>
      <c r="AR58">
        <v>12</v>
      </c>
      <c r="AS58">
        <f t="shared" si="27"/>
        <v>1</v>
      </c>
      <c r="AT58">
        <f t="shared" si="28"/>
        <v>0</v>
      </c>
      <c r="AU58">
        <f t="shared" si="29"/>
        <v>47511.616223715071</v>
      </c>
      <c r="AV58">
        <f t="shared" si="30"/>
        <v>1199.99</v>
      </c>
      <c r="AW58">
        <f t="shared" si="31"/>
        <v>1025.9145137519413</v>
      </c>
      <c r="AX58">
        <f t="shared" si="32"/>
        <v>0.85493588592566716</v>
      </c>
      <c r="AY58">
        <f t="shared" si="33"/>
        <v>0.18842625983653769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1670952986.1875</v>
      </c>
      <c r="BF58">
        <v>261.63175000000001</v>
      </c>
      <c r="BG58">
        <v>272.79562499999997</v>
      </c>
      <c r="BH58">
        <v>32.597825</v>
      </c>
      <c r="BI58">
        <v>32.093887500000001</v>
      </c>
      <c r="BJ58">
        <v>265.62625000000003</v>
      </c>
      <c r="BK58">
        <v>32.430449999999993</v>
      </c>
      <c r="BL58">
        <v>650.02150000000006</v>
      </c>
      <c r="BM58">
        <v>101.19499999999999</v>
      </c>
      <c r="BN58">
        <v>0.100095825</v>
      </c>
      <c r="BO58">
        <v>31.871237499999999</v>
      </c>
      <c r="BP58">
        <v>31.89695</v>
      </c>
      <c r="BQ58">
        <v>999.9</v>
      </c>
      <c r="BR58">
        <v>0</v>
      </c>
      <c r="BS58">
        <v>0</v>
      </c>
      <c r="BT58">
        <v>8996.6412500000006</v>
      </c>
      <c r="BU58">
        <v>0</v>
      </c>
      <c r="BV58">
        <v>56.691074999999998</v>
      </c>
      <c r="BW58">
        <v>-11.163925000000001</v>
      </c>
      <c r="BX58">
        <v>270.44762500000002</v>
      </c>
      <c r="BY58">
        <v>281.84087499999998</v>
      </c>
      <c r="BZ58">
        <v>0.50394724999999996</v>
      </c>
      <c r="CA58">
        <v>272.79562499999997</v>
      </c>
      <c r="CB58">
        <v>32.093887500000001</v>
      </c>
      <c r="CC58">
        <v>3.29874</v>
      </c>
      <c r="CD58">
        <v>3.2477412499999998</v>
      </c>
      <c r="CE58">
        <v>25.618024999999999</v>
      </c>
      <c r="CF58">
        <v>25.3557375</v>
      </c>
      <c r="CG58">
        <v>1199.99</v>
      </c>
      <c r="CH58">
        <v>0.50005287499999995</v>
      </c>
      <c r="CI58">
        <v>0.49994712499999999</v>
      </c>
      <c r="CJ58">
        <v>0</v>
      </c>
      <c r="CK58">
        <v>1024.8875</v>
      </c>
      <c r="CL58">
        <v>4.9990899999999998</v>
      </c>
      <c r="CM58">
        <v>11591.7125</v>
      </c>
      <c r="CN58">
        <v>9557.9637500000008</v>
      </c>
      <c r="CO58">
        <v>40</v>
      </c>
      <c r="CP58">
        <v>41.593499999999999</v>
      </c>
      <c r="CQ58">
        <v>40.811999999999998</v>
      </c>
      <c r="CR58">
        <v>40.702749999999988</v>
      </c>
      <c r="CS58">
        <v>41.5</v>
      </c>
      <c r="CT58">
        <v>597.56124999999997</v>
      </c>
      <c r="CU58">
        <v>597.43125000000009</v>
      </c>
      <c r="CV58">
        <v>0</v>
      </c>
      <c r="CW58">
        <v>1670953020.4000001</v>
      </c>
      <c r="CX58">
        <v>0</v>
      </c>
      <c r="CY58">
        <v>1670952507.5</v>
      </c>
      <c r="CZ58" t="s">
        <v>356</v>
      </c>
      <c r="DA58">
        <v>1670952506.5</v>
      </c>
      <c r="DB58">
        <v>1670952507.5</v>
      </c>
      <c r="DC58">
        <v>15</v>
      </c>
      <c r="DD58">
        <v>1E-3</v>
      </c>
      <c r="DE58">
        <v>-8.0000000000000002E-3</v>
      </c>
      <c r="DF58">
        <v>-4.3029999999999999</v>
      </c>
      <c r="DG58">
        <v>0.154</v>
      </c>
      <c r="DH58">
        <v>415</v>
      </c>
      <c r="DI58">
        <v>32</v>
      </c>
      <c r="DJ58">
        <v>0.37</v>
      </c>
      <c r="DK58">
        <v>0.16</v>
      </c>
      <c r="DL58">
        <v>-11.087764999999999</v>
      </c>
      <c r="DM58">
        <v>-0.55081575984988107</v>
      </c>
      <c r="DN58">
        <v>5.4486858736763337E-2</v>
      </c>
      <c r="DO58">
        <v>0</v>
      </c>
      <c r="DP58">
        <v>0.50748992500000001</v>
      </c>
      <c r="DQ58">
        <v>-2.7988108818012059E-2</v>
      </c>
      <c r="DR58">
        <v>2.8096976117324441E-3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3.2995299999999999</v>
      </c>
      <c r="EB58">
        <v>2.6252800000000001</v>
      </c>
      <c r="EC58">
        <v>7.2142399999999995E-2</v>
      </c>
      <c r="ED58">
        <v>7.3110300000000003E-2</v>
      </c>
      <c r="EE58">
        <v>0.13633600000000001</v>
      </c>
      <c r="EF58">
        <v>0.13353000000000001</v>
      </c>
      <c r="EG58">
        <v>28218.1</v>
      </c>
      <c r="EH58">
        <v>28690.1</v>
      </c>
      <c r="EI58">
        <v>28282.400000000001</v>
      </c>
      <c r="EJ58">
        <v>29774</v>
      </c>
      <c r="EK58">
        <v>33611.9</v>
      </c>
      <c r="EL58">
        <v>35789.599999999999</v>
      </c>
      <c r="EM58">
        <v>39915.699999999997</v>
      </c>
      <c r="EN58">
        <v>42522</v>
      </c>
      <c r="EO58">
        <v>2.13395</v>
      </c>
      <c r="EP58">
        <v>2.24417</v>
      </c>
      <c r="EQ58">
        <v>0.14446700000000001</v>
      </c>
      <c r="ER58">
        <v>0</v>
      </c>
      <c r="ES58">
        <v>29.542899999999999</v>
      </c>
      <c r="ET58">
        <v>999.9</v>
      </c>
      <c r="EU58">
        <v>74.099999999999994</v>
      </c>
      <c r="EV58">
        <v>32.5</v>
      </c>
      <c r="EW58">
        <v>35.971800000000002</v>
      </c>
      <c r="EX58">
        <v>57.407299999999999</v>
      </c>
      <c r="EY58">
        <v>-2.8044899999999999</v>
      </c>
      <c r="EZ58">
        <v>2</v>
      </c>
      <c r="FA58">
        <v>0.21821399999999999</v>
      </c>
      <c r="FB58">
        <v>-0.77664200000000005</v>
      </c>
      <c r="FC58">
        <v>20.269100000000002</v>
      </c>
      <c r="FD58">
        <v>5.2189399999999999</v>
      </c>
      <c r="FE58">
        <v>12.004</v>
      </c>
      <c r="FF58">
        <v>4.98705</v>
      </c>
      <c r="FG58">
        <v>3.2839999999999998</v>
      </c>
      <c r="FH58">
        <v>9999</v>
      </c>
      <c r="FI58">
        <v>9999</v>
      </c>
      <c r="FJ58">
        <v>9999</v>
      </c>
      <c r="FK58">
        <v>999.9</v>
      </c>
      <c r="FL58">
        <v>1.8657900000000001</v>
      </c>
      <c r="FM58">
        <v>1.8621799999999999</v>
      </c>
      <c r="FN58">
        <v>1.8641700000000001</v>
      </c>
      <c r="FO58">
        <v>1.8602099999999999</v>
      </c>
      <c r="FP58">
        <v>1.8609599999999999</v>
      </c>
      <c r="FQ58">
        <v>1.86012</v>
      </c>
      <c r="FR58">
        <v>1.8617600000000001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-4.0030000000000001</v>
      </c>
      <c r="GH58">
        <v>0.16739999999999999</v>
      </c>
      <c r="GI58">
        <v>-3.3530833021283568</v>
      </c>
      <c r="GJ58">
        <v>-2.7043828418459848E-3</v>
      </c>
      <c r="GK58">
        <v>1.1637646390227569E-6</v>
      </c>
      <c r="GL58">
        <v>-2.7935288173591201E-10</v>
      </c>
      <c r="GM58">
        <v>-0.1164435369592773</v>
      </c>
      <c r="GN58">
        <v>-1.575226436802038E-3</v>
      </c>
      <c r="GO58">
        <v>7.1853088279240026E-4</v>
      </c>
      <c r="GP58">
        <v>-1.2337336158236461E-5</v>
      </c>
      <c r="GQ58">
        <v>5</v>
      </c>
      <c r="GR58">
        <v>2087</v>
      </c>
      <c r="GS58">
        <v>4</v>
      </c>
      <c r="GT58">
        <v>31</v>
      </c>
      <c r="GU58">
        <v>8</v>
      </c>
      <c r="GV58">
        <v>8</v>
      </c>
      <c r="GW58">
        <v>0.98877000000000004</v>
      </c>
      <c r="GX58">
        <v>2.5683600000000002</v>
      </c>
      <c r="GY58">
        <v>2.04834</v>
      </c>
      <c r="GZ58">
        <v>2.6184099999999999</v>
      </c>
      <c r="HA58">
        <v>2.1972700000000001</v>
      </c>
      <c r="HB58">
        <v>2.34009</v>
      </c>
      <c r="HC58">
        <v>37.313800000000001</v>
      </c>
      <c r="HD58">
        <v>15.6906</v>
      </c>
      <c r="HE58">
        <v>18</v>
      </c>
      <c r="HF58">
        <v>602.84400000000005</v>
      </c>
      <c r="HG58">
        <v>767.22</v>
      </c>
      <c r="HH58">
        <v>30.999700000000001</v>
      </c>
      <c r="HI58">
        <v>30.2379</v>
      </c>
      <c r="HJ58">
        <v>30.000299999999999</v>
      </c>
      <c r="HK58">
        <v>30.140999999999998</v>
      </c>
      <c r="HL58">
        <v>30.125499999999999</v>
      </c>
      <c r="HM58">
        <v>19.797499999999999</v>
      </c>
      <c r="HN58">
        <v>13.3809</v>
      </c>
      <c r="HO58">
        <v>100</v>
      </c>
      <c r="HP58">
        <v>31</v>
      </c>
      <c r="HQ58">
        <v>290.87</v>
      </c>
      <c r="HR58">
        <v>32.088900000000002</v>
      </c>
      <c r="HS58">
        <v>99.650300000000001</v>
      </c>
      <c r="HT58">
        <v>98.638599999999997</v>
      </c>
    </row>
    <row r="59" spans="1:228" x14ac:dyDescent="0.2">
      <c r="A59">
        <v>44</v>
      </c>
      <c r="B59">
        <v>1670952992.5</v>
      </c>
      <c r="C59">
        <v>172</v>
      </c>
      <c r="D59" t="s">
        <v>447</v>
      </c>
      <c r="E59" t="s">
        <v>448</v>
      </c>
      <c r="F59">
        <v>4</v>
      </c>
      <c r="G59">
        <v>1670952990.5</v>
      </c>
      <c r="H59">
        <f t="shared" si="0"/>
        <v>1.2570453704741206E-3</v>
      </c>
      <c r="I59">
        <f t="shared" si="1"/>
        <v>1.2570453704741207</v>
      </c>
      <c r="J59">
        <f t="shared" si="2"/>
        <v>2.9766001143681029</v>
      </c>
      <c r="K59">
        <f t="shared" si="3"/>
        <v>268.85428571428571</v>
      </c>
      <c r="L59">
        <f t="shared" si="4"/>
        <v>207.14480066662588</v>
      </c>
      <c r="M59">
        <f t="shared" si="5"/>
        <v>20.982647544666765</v>
      </c>
      <c r="N59">
        <f t="shared" si="6"/>
        <v>27.233484499062726</v>
      </c>
      <c r="O59">
        <f t="shared" si="7"/>
        <v>8.5877396026602951E-2</v>
      </c>
      <c r="P59">
        <f t="shared" si="8"/>
        <v>3.6751700672311829</v>
      </c>
      <c r="Q59">
        <f t="shared" si="9"/>
        <v>8.4777971750455622E-2</v>
      </c>
      <c r="R59">
        <f t="shared" si="10"/>
        <v>5.3083838501984851E-2</v>
      </c>
      <c r="S59">
        <f t="shared" si="11"/>
        <v>226.11211294643397</v>
      </c>
      <c r="T59">
        <f t="shared" si="12"/>
        <v>32.681891592115839</v>
      </c>
      <c r="U59">
        <f t="shared" si="13"/>
        <v>31.886314285714281</v>
      </c>
      <c r="V59">
        <f t="shared" si="14"/>
        <v>4.744443037227537</v>
      </c>
      <c r="W59">
        <f t="shared" si="15"/>
        <v>69.662873563141432</v>
      </c>
      <c r="X59">
        <f t="shared" si="16"/>
        <v>3.3021529694738345</v>
      </c>
      <c r="Y59">
        <f t="shared" si="17"/>
        <v>4.740190578674321</v>
      </c>
      <c r="Z59">
        <f t="shared" si="18"/>
        <v>1.4422900677537025</v>
      </c>
      <c r="AA59">
        <f t="shared" si="19"/>
        <v>-55.435700837908719</v>
      </c>
      <c r="AB59">
        <f t="shared" si="20"/>
        <v>-3.136206166861943</v>
      </c>
      <c r="AC59">
        <f t="shared" si="21"/>
        <v>-0.19329398586380536</v>
      </c>
      <c r="AD59">
        <f t="shared" si="22"/>
        <v>167.3469119557995</v>
      </c>
      <c r="AE59">
        <f t="shared" si="23"/>
        <v>26.75355311915235</v>
      </c>
      <c r="AF59">
        <f t="shared" si="24"/>
        <v>1.2536859211869724</v>
      </c>
      <c r="AG59">
        <f t="shared" si="25"/>
        <v>2.9766001143681029</v>
      </c>
      <c r="AH59">
        <v>288.38872863809559</v>
      </c>
      <c r="AI59">
        <v>280.49135757575749</v>
      </c>
      <c r="AJ59">
        <v>1.7172388490173141</v>
      </c>
      <c r="AK59">
        <v>62.796082859660011</v>
      </c>
      <c r="AL59">
        <f t="shared" si="26"/>
        <v>1.2570453704741207</v>
      </c>
      <c r="AM59">
        <v>32.095697569313757</v>
      </c>
      <c r="AN59">
        <v>32.600647272727272</v>
      </c>
      <c r="AO59">
        <v>2.860186065811503E-5</v>
      </c>
      <c r="AP59">
        <v>97.423616196260923</v>
      </c>
      <c r="AQ59">
        <v>76</v>
      </c>
      <c r="AR59">
        <v>12</v>
      </c>
      <c r="AS59">
        <f t="shared" si="27"/>
        <v>1</v>
      </c>
      <c r="AT59">
        <f t="shared" si="28"/>
        <v>0</v>
      </c>
      <c r="AU59">
        <f t="shared" si="29"/>
        <v>47418.447623902059</v>
      </c>
      <c r="AV59">
        <f t="shared" si="30"/>
        <v>1200.001428571429</v>
      </c>
      <c r="AW59">
        <f t="shared" si="31"/>
        <v>1025.92445644893</v>
      </c>
      <c r="AX59">
        <f t="shared" si="32"/>
        <v>0.8549360292597874</v>
      </c>
      <c r="AY59">
        <f t="shared" si="33"/>
        <v>0.1884265364713896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1670952990.5</v>
      </c>
      <c r="BF59">
        <v>268.85428571428571</v>
      </c>
      <c r="BG59">
        <v>280.10700000000003</v>
      </c>
      <c r="BH59">
        <v>32.599499999999999</v>
      </c>
      <c r="BI59">
        <v>32.095728571428573</v>
      </c>
      <c r="BJ59">
        <v>272.86442857142862</v>
      </c>
      <c r="BK59">
        <v>32.432128571428571</v>
      </c>
      <c r="BL59">
        <v>650.01785714285711</v>
      </c>
      <c r="BM59">
        <v>101.19457142857139</v>
      </c>
      <c r="BN59">
        <v>0.1000180428571429</v>
      </c>
      <c r="BO59">
        <v>31.87048571428571</v>
      </c>
      <c r="BP59">
        <v>31.886314285714281</v>
      </c>
      <c r="BQ59">
        <v>999.89999999999986</v>
      </c>
      <c r="BR59">
        <v>0</v>
      </c>
      <c r="BS59">
        <v>0</v>
      </c>
      <c r="BT59">
        <v>8978.75</v>
      </c>
      <c r="BU59">
        <v>0</v>
      </c>
      <c r="BV59">
        <v>56.718628571428567</v>
      </c>
      <c r="BW59">
        <v>-11.252700000000001</v>
      </c>
      <c r="BX59">
        <v>277.91399999999999</v>
      </c>
      <c r="BY59">
        <v>289.39542857142862</v>
      </c>
      <c r="BZ59">
        <v>0.50375528571428574</v>
      </c>
      <c r="CA59">
        <v>280.10700000000003</v>
      </c>
      <c r="CB59">
        <v>32.095728571428573</v>
      </c>
      <c r="CC59">
        <v>3.2988971428571432</v>
      </c>
      <c r="CD59">
        <v>3.2479171428571432</v>
      </c>
      <c r="CE59">
        <v>25.61881428571429</v>
      </c>
      <c r="CF59">
        <v>25.356628571428569</v>
      </c>
      <c r="CG59">
        <v>1200.001428571429</v>
      </c>
      <c r="CH59">
        <v>0.50004999999999999</v>
      </c>
      <c r="CI59">
        <v>0.49995000000000001</v>
      </c>
      <c r="CJ59">
        <v>0</v>
      </c>
      <c r="CK59">
        <v>1025.0714285714289</v>
      </c>
      <c r="CL59">
        <v>4.9990899999999998</v>
      </c>
      <c r="CM59">
        <v>11593.22857142857</v>
      </c>
      <c r="CN59">
        <v>9558.0485714285733</v>
      </c>
      <c r="CO59">
        <v>40</v>
      </c>
      <c r="CP59">
        <v>41.616</v>
      </c>
      <c r="CQ59">
        <v>40.811999999999998</v>
      </c>
      <c r="CR59">
        <v>40.686999999999998</v>
      </c>
      <c r="CS59">
        <v>41.5</v>
      </c>
      <c r="CT59">
        <v>597.56000000000006</v>
      </c>
      <c r="CU59">
        <v>597.44142857142856</v>
      </c>
      <c r="CV59">
        <v>0</v>
      </c>
      <c r="CW59">
        <v>1670953024.5999999</v>
      </c>
      <c r="CX59">
        <v>0</v>
      </c>
      <c r="CY59">
        <v>1670952507.5</v>
      </c>
      <c r="CZ59" t="s">
        <v>356</v>
      </c>
      <c r="DA59">
        <v>1670952506.5</v>
      </c>
      <c r="DB59">
        <v>1670952507.5</v>
      </c>
      <c r="DC59">
        <v>15</v>
      </c>
      <c r="DD59">
        <v>1E-3</v>
      </c>
      <c r="DE59">
        <v>-8.0000000000000002E-3</v>
      </c>
      <c r="DF59">
        <v>-4.3029999999999999</v>
      </c>
      <c r="DG59">
        <v>0.154</v>
      </c>
      <c r="DH59">
        <v>415</v>
      </c>
      <c r="DI59">
        <v>32</v>
      </c>
      <c r="DJ59">
        <v>0.37</v>
      </c>
      <c r="DK59">
        <v>0.16</v>
      </c>
      <c r="DL59">
        <v>-11.1287425</v>
      </c>
      <c r="DM59">
        <v>-0.67572495309568625</v>
      </c>
      <c r="DN59">
        <v>6.7515227495358515E-2</v>
      </c>
      <c r="DO59">
        <v>0</v>
      </c>
      <c r="DP59">
        <v>0.50586235000000002</v>
      </c>
      <c r="DQ59">
        <v>-2.2191894934334471E-2</v>
      </c>
      <c r="DR59">
        <v>2.342696614480846E-3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3.29948</v>
      </c>
      <c r="EB59">
        <v>2.62507</v>
      </c>
      <c r="EC59">
        <v>7.3620599999999994E-2</v>
      </c>
      <c r="ED59">
        <v>7.4585200000000004E-2</v>
      </c>
      <c r="EE59">
        <v>0.13634499999999999</v>
      </c>
      <c r="EF59">
        <v>0.13352900000000001</v>
      </c>
      <c r="EG59">
        <v>28173</v>
      </c>
      <c r="EH59">
        <v>28644.1</v>
      </c>
      <c r="EI59">
        <v>28282.3</v>
      </c>
      <c r="EJ59">
        <v>29773.7</v>
      </c>
      <c r="EK59">
        <v>33611.5</v>
      </c>
      <c r="EL59">
        <v>35789.4</v>
      </c>
      <c r="EM59">
        <v>39915.5</v>
      </c>
      <c r="EN59">
        <v>42521.7</v>
      </c>
      <c r="EO59">
        <v>2.13415</v>
      </c>
      <c r="EP59">
        <v>2.2441499999999999</v>
      </c>
      <c r="EQ59">
        <v>0.14424300000000001</v>
      </c>
      <c r="ER59">
        <v>0</v>
      </c>
      <c r="ES59">
        <v>29.5397</v>
      </c>
      <c r="ET59">
        <v>999.9</v>
      </c>
      <c r="EU59">
        <v>74.099999999999994</v>
      </c>
      <c r="EV59">
        <v>32.5</v>
      </c>
      <c r="EW59">
        <v>35.969000000000001</v>
      </c>
      <c r="EX59">
        <v>56.987299999999998</v>
      </c>
      <c r="EY59">
        <v>-2.8285300000000002</v>
      </c>
      <c r="EZ59">
        <v>2</v>
      </c>
      <c r="FA59">
        <v>0.218468</v>
      </c>
      <c r="FB59">
        <v>-0.77691699999999997</v>
      </c>
      <c r="FC59">
        <v>20.269200000000001</v>
      </c>
      <c r="FD59">
        <v>5.2189399999999999</v>
      </c>
      <c r="FE59">
        <v>12.004</v>
      </c>
      <c r="FF59">
        <v>4.9870999999999999</v>
      </c>
      <c r="FG59">
        <v>3.2840799999999999</v>
      </c>
      <c r="FH59">
        <v>9999</v>
      </c>
      <c r="FI59">
        <v>9999</v>
      </c>
      <c r="FJ59">
        <v>9999</v>
      </c>
      <c r="FK59">
        <v>999.9</v>
      </c>
      <c r="FL59">
        <v>1.8657900000000001</v>
      </c>
      <c r="FM59">
        <v>1.8621799999999999</v>
      </c>
      <c r="FN59">
        <v>1.8641700000000001</v>
      </c>
      <c r="FO59">
        <v>1.8602099999999999</v>
      </c>
      <c r="FP59">
        <v>1.8609599999999999</v>
      </c>
      <c r="FQ59">
        <v>1.86009</v>
      </c>
      <c r="FR59">
        <v>1.86175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-4.0170000000000003</v>
      </c>
      <c r="GH59">
        <v>0.16739999999999999</v>
      </c>
      <c r="GI59">
        <v>-3.3530833021283568</v>
      </c>
      <c r="GJ59">
        <v>-2.7043828418459848E-3</v>
      </c>
      <c r="GK59">
        <v>1.1637646390227569E-6</v>
      </c>
      <c r="GL59">
        <v>-2.7935288173591201E-10</v>
      </c>
      <c r="GM59">
        <v>-0.1164435369592773</v>
      </c>
      <c r="GN59">
        <v>-1.575226436802038E-3</v>
      </c>
      <c r="GO59">
        <v>7.1853088279240026E-4</v>
      </c>
      <c r="GP59">
        <v>-1.2337336158236461E-5</v>
      </c>
      <c r="GQ59">
        <v>5</v>
      </c>
      <c r="GR59">
        <v>2087</v>
      </c>
      <c r="GS59">
        <v>4</v>
      </c>
      <c r="GT59">
        <v>31</v>
      </c>
      <c r="GU59">
        <v>8.1</v>
      </c>
      <c r="GV59">
        <v>8.1</v>
      </c>
      <c r="GW59">
        <v>1.00708</v>
      </c>
      <c r="GX59">
        <v>2.5695800000000002</v>
      </c>
      <c r="GY59">
        <v>2.04834</v>
      </c>
      <c r="GZ59">
        <v>2.6184099999999999</v>
      </c>
      <c r="HA59">
        <v>2.1972700000000001</v>
      </c>
      <c r="HB59">
        <v>2.3156699999999999</v>
      </c>
      <c r="HC59">
        <v>37.313800000000001</v>
      </c>
      <c r="HD59">
        <v>15.681800000000001</v>
      </c>
      <c r="HE59">
        <v>18</v>
      </c>
      <c r="HF59">
        <v>602.99</v>
      </c>
      <c r="HG59">
        <v>767.21100000000001</v>
      </c>
      <c r="HH59">
        <v>30.9998</v>
      </c>
      <c r="HI59">
        <v>30.238499999999998</v>
      </c>
      <c r="HJ59">
        <v>30.0001</v>
      </c>
      <c r="HK59">
        <v>30.140999999999998</v>
      </c>
      <c r="HL59">
        <v>30.1267</v>
      </c>
      <c r="HM59">
        <v>20.180700000000002</v>
      </c>
      <c r="HN59">
        <v>13.3809</v>
      </c>
      <c r="HO59">
        <v>100</v>
      </c>
      <c r="HP59">
        <v>31</v>
      </c>
      <c r="HQ59">
        <v>297.54899999999998</v>
      </c>
      <c r="HR59">
        <v>32.089100000000002</v>
      </c>
      <c r="HS59">
        <v>99.649900000000002</v>
      </c>
      <c r="HT59">
        <v>98.637799999999999</v>
      </c>
    </row>
    <row r="60" spans="1:228" x14ac:dyDescent="0.2">
      <c r="A60">
        <v>45</v>
      </c>
      <c r="B60">
        <v>1670952996.5</v>
      </c>
      <c r="C60">
        <v>176</v>
      </c>
      <c r="D60" t="s">
        <v>449</v>
      </c>
      <c r="E60" t="s">
        <v>450</v>
      </c>
      <c r="F60">
        <v>4</v>
      </c>
      <c r="G60">
        <v>1670952994.1875</v>
      </c>
      <c r="H60">
        <f t="shared" si="0"/>
        <v>1.2625964517911994E-3</v>
      </c>
      <c r="I60">
        <f t="shared" si="1"/>
        <v>1.2625964517911994</v>
      </c>
      <c r="J60">
        <f t="shared" si="2"/>
        <v>3.0031475081830941</v>
      </c>
      <c r="K60">
        <f t="shared" si="3"/>
        <v>274.97025000000002</v>
      </c>
      <c r="L60">
        <f t="shared" si="4"/>
        <v>212.77926014079503</v>
      </c>
      <c r="M60">
        <f t="shared" si="5"/>
        <v>21.553597288597416</v>
      </c>
      <c r="N60">
        <f t="shared" si="6"/>
        <v>27.853269303236374</v>
      </c>
      <c r="O60">
        <f t="shared" si="7"/>
        <v>8.6133495889431977E-2</v>
      </c>
      <c r="P60">
        <f t="shared" si="8"/>
        <v>3.6741319772328564</v>
      </c>
      <c r="Q60">
        <f t="shared" si="9"/>
        <v>8.5027241917475835E-2</v>
      </c>
      <c r="R60">
        <f t="shared" si="10"/>
        <v>5.324023489756928E-2</v>
      </c>
      <c r="S60">
        <f t="shared" si="11"/>
        <v>226.11348884947824</v>
      </c>
      <c r="T60">
        <f t="shared" si="12"/>
        <v>32.679077614644463</v>
      </c>
      <c r="U60">
        <f t="shared" si="13"/>
        <v>31.894962499999998</v>
      </c>
      <c r="V60">
        <f t="shared" si="14"/>
        <v>4.7467678443961692</v>
      </c>
      <c r="W60">
        <f t="shared" si="15"/>
        <v>69.674630807372552</v>
      </c>
      <c r="X60">
        <f t="shared" si="16"/>
        <v>3.302359799070635</v>
      </c>
      <c r="Y60">
        <f t="shared" si="17"/>
        <v>4.7396875459599839</v>
      </c>
      <c r="Z60">
        <f t="shared" si="18"/>
        <v>1.4444080453255341</v>
      </c>
      <c r="AA60">
        <f t="shared" si="19"/>
        <v>-55.680503523991895</v>
      </c>
      <c r="AB60">
        <f t="shared" si="20"/>
        <v>-5.2194028131752708</v>
      </c>
      <c r="AC60">
        <f t="shared" si="21"/>
        <v>-0.32178938782567151</v>
      </c>
      <c r="AD60">
        <f t="shared" si="22"/>
        <v>164.89179312448542</v>
      </c>
      <c r="AE60">
        <f t="shared" si="23"/>
        <v>26.839880117589477</v>
      </c>
      <c r="AF60">
        <f t="shared" si="24"/>
        <v>1.2600410837485791</v>
      </c>
      <c r="AG60">
        <f t="shared" si="25"/>
        <v>3.0031475081830941</v>
      </c>
      <c r="AH60">
        <v>295.27554001827468</v>
      </c>
      <c r="AI60">
        <v>287.35512727272709</v>
      </c>
      <c r="AJ60">
        <v>1.7202293256016119</v>
      </c>
      <c r="AK60">
        <v>62.796082859660011</v>
      </c>
      <c r="AL60">
        <f t="shared" si="26"/>
        <v>1.2625964517911994</v>
      </c>
      <c r="AM60">
        <v>32.094785236757048</v>
      </c>
      <c r="AN60">
        <v>32.602059393939378</v>
      </c>
      <c r="AO60">
        <v>1.2913523813317919E-5</v>
      </c>
      <c r="AP60">
        <v>97.423616196260923</v>
      </c>
      <c r="AQ60">
        <v>76</v>
      </c>
      <c r="AR60">
        <v>12</v>
      </c>
      <c r="AS60">
        <f t="shared" si="27"/>
        <v>1</v>
      </c>
      <c r="AT60">
        <f t="shared" si="28"/>
        <v>0</v>
      </c>
      <c r="AU60">
        <f t="shared" si="29"/>
        <v>47400.118977794649</v>
      </c>
      <c r="AV60">
        <f t="shared" si="30"/>
        <v>1200.00875</v>
      </c>
      <c r="AW60">
        <f t="shared" si="31"/>
        <v>1025.9307139116468</v>
      </c>
      <c r="AX60">
        <f t="shared" si="32"/>
        <v>0.85493602768450383</v>
      </c>
      <c r="AY60">
        <f t="shared" si="33"/>
        <v>0.18842653343109228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1670952994.1875</v>
      </c>
      <c r="BF60">
        <v>274.97025000000002</v>
      </c>
      <c r="BG60">
        <v>286.26274999999998</v>
      </c>
      <c r="BH60">
        <v>32.601224999999999</v>
      </c>
      <c r="BI60">
        <v>32.094900000000003</v>
      </c>
      <c r="BJ60">
        <v>278.99337500000001</v>
      </c>
      <c r="BK60">
        <v>32.433837500000003</v>
      </c>
      <c r="BL60">
        <v>650.01687500000003</v>
      </c>
      <c r="BM60">
        <v>101.19562500000001</v>
      </c>
      <c r="BN60">
        <v>9.9948987500000003E-2</v>
      </c>
      <c r="BO60">
        <v>31.868612500000001</v>
      </c>
      <c r="BP60">
        <v>31.894962499999998</v>
      </c>
      <c r="BQ60">
        <v>999.9</v>
      </c>
      <c r="BR60">
        <v>0</v>
      </c>
      <c r="BS60">
        <v>0</v>
      </c>
      <c r="BT60">
        <v>8975.0774999999994</v>
      </c>
      <c r="BU60">
        <v>0</v>
      </c>
      <c r="BV60">
        <v>56.732900000000001</v>
      </c>
      <c r="BW60">
        <v>-11.292412499999999</v>
      </c>
      <c r="BX60">
        <v>284.23674999999997</v>
      </c>
      <c r="BY60">
        <v>295.75512500000002</v>
      </c>
      <c r="BZ60">
        <v>0.50634049999999997</v>
      </c>
      <c r="CA60">
        <v>286.26274999999998</v>
      </c>
      <c r="CB60">
        <v>32.094900000000003</v>
      </c>
      <c r="CC60">
        <v>3.2991087499999998</v>
      </c>
      <c r="CD60">
        <v>3.2478712500000002</v>
      </c>
      <c r="CE60">
        <v>25.619887500000001</v>
      </c>
      <c r="CF60">
        <v>25.3563875</v>
      </c>
      <c r="CG60">
        <v>1200.00875</v>
      </c>
      <c r="CH60">
        <v>0.50004950000000004</v>
      </c>
      <c r="CI60">
        <v>0.49995050000000002</v>
      </c>
      <c r="CJ60">
        <v>0</v>
      </c>
      <c r="CK60">
        <v>1025.0162499999999</v>
      </c>
      <c r="CL60">
        <v>4.9990899999999998</v>
      </c>
      <c r="CM60">
        <v>11594.8</v>
      </c>
      <c r="CN60">
        <v>9558.0912499999995</v>
      </c>
      <c r="CO60">
        <v>40</v>
      </c>
      <c r="CP60">
        <v>41.625</v>
      </c>
      <c r="CQ60">
        <v>40.811999999999998</v>
      </c>
      <c r="CR60">
        <v>40.686999999999998</v>
      </c>
      <c r="CS60">
        <v>41.5</v>
      </c>
      <c r="CT60">
        <v>597.56625000000008</v>
      </c>
      <c r="CU60">
        <v>597.44749999999999</v>
      </c>
      <c r="CV60">
        <v>0</v>
      </c>
      <c r="CW60">
        <v>1670953028.8</v>
      </c>
      <c r="CX60">
        <v>0</v>
      </c>
      <c r="CY60">
        <v>1670952507.5</v>
      </c>
      <c r="CZ60" t="s">
        <v>356</v>
      </c>
      <c r="DA60">
        <v>1670952506.5</v>
      </c>
      <c r="DB60">
        <v>1670952507.5</v>
      </c>
      <c r="DC60">
        <v>15</v>
      </c>
      <c r="DD60">
        <v>1E-3</v>
      </c>
      <c r="DE60">
        <v>-8.0000000000000002E-3</v>
      </c>
      <c r="DF60">
        <v>-4.3029999999999999</v>
      </c>
      <c r="DG60">
        <v>0.154</v>
      </c>
      <c r="DH60">
        <v>415</v>
      </c>
      <c r="DI60">
        <v>32</v>
      </c>
      <c r="DJ60">
        <v>0.37</v>
      </c>
      <c r="DK60">
        <v>0.16</v>
      </c>
      <c r="DL60">
        <v>-11.177515</v>
      </c>
      <c r="DM60">
        <v>-0.76644427767352785</v>
      </c>
      <c r="DN60">
        <v>7.6083235834183749E-2</v>
      </c>
      <c r="DO60">
        <v>0</v>
      </c>
      <c r="DP60">
        <v>0.50525247500000003</v>
      </c>
      <c r="DQ60">
        <v>-6.3757260788000749E-3</v>
      </c>
      <c r="DR60">
        <v>1.724406796372309E-3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3.29948</v>
      </c>
      <c r="EB60">
        <v>2.6250800000000001</v>
      </c>
      <c r="EC60">
        <v>7.5095599999999998E-2</v>
      </c>
      <c r="ED60">
        <v>7.6042399999999996E-2</v>
      </c>
      <c r="EE60">
        <v>0.136347</v>
      </c>
      <c r="EF60">
        <v>0.13353000000000001</v>
      </c>
      <c r="EG60">
        <v>28127.9</v>
      </c>
      <c r="EH60">
        <v>28599.3</v>
      </c>
      <c r="EI60">
        <v>28282.1</v>
      </c>
      <c r="EJ60">
        <v>29773.9</v>
      </c>
      <c r="EK60">
        <v>33611.4</v>
      </c>
      <c r="EL60">
        <v>35789.800000000003</v>
      </c>
      <c r="EM60">
        <v>39915.300000000003</v>
      </c>
      <c r="EN60">
        <v>42522.1</v>
      </c>
      <c r="EO60">
        <v>2.1339000000000001</v>
      </c>
      <c r="EP60">
        <v>2.24417</v>
      </c>
      <c r="EQ60">
        <v>0.14554700000000001</v>
      </c>
      <c r="ER60">
        <v>0</v>
      </c>
      <c r="ES60">
        <v>29.5365</v>
      </c>
      <c r="ET60">
        <v>999.9</v>
      </c>
      <c r="EU60">
        <v>74.099999999999994</v>
      </c>
      <c r="EV60">
        <v>32.5</v>
      </c>
      <c r="EW60">
        <v>35.966299999999997</v>
      </c>
      <c r="EX60">
        <v>57.527299999999997</v>
      </c>
      <c r="EY60">
        <v>-2.8685900000000002</v>
      </c>
      <c r="EZ60">
        <v>2</v>
      </c>
      <c r="FA60">
        <v>0.21834300000000001</v>
      </c>
      <c r="FB60">
        <v>-0.77839899999999995</v>
      </c>
      <c r="FC60">
        <v>20.269100000000002</v>
      </c>
      <c r="FD60">
        <v>5.2190899999999996</v>
      </c>
      <c r="FE60">
        <v>12.004</v>
      </c>
      <c r="FF60">
        <v>4.98705</v>
      </c>
      <c r="FG60">
        <v>3.2841499999999999</v>
      </c>
      <c r="FH60">
        <v>9999</v>
      </c>
      <c r="FI60">
        <v>9999</v>
      </c>
      <c r="FJ60">
        <v>9999</v>
      </c>
      <c r="FK60">
        <v>999.9</v>
      </c>
      <c r="FL60">
        <v>1.8657699999999999</v>
      </c>
      <c r="FM60">
        <v>1.8621799999999999</v>
      </c>
      <c r="FN60">
        <v>1.8641700000000001</v>
      </c>
      <c r="FO60">
        <v>1.8602099999999999</v>
      </c>
      <c r="FP60">
        <v>1.8609599999999999</v>
      </c>
      <c r="FQ60">
        <v>1.86008</v>
      </c>
      <c r="FR60">
        <v>1.86174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-4.0309999999999997</v>
      </c>
      <c r="GH60">
        <v>0.16739999999999999</v>
      </c>
      <c r="GI60">
        <v>-3.3530833021283568</v>
      </c>
      <c r="GJ60">
        <v>-2.7043828418459848E-3</v>
      </c>
      <c r="GK60">
        <v>1.1637646390227569E-6</v>
      </c>
      <c r="GL60">
        <v>-2.7935288173591201E-10</v>
      </c>
      <c r="GM60">
        <v>-0.1164435369592773</v>
      </c>
      <c r="GN60">
        <v>-1.575226436802038E-3</v>
      </c>
      <c r="GO60">
        <v>7.1853088279240026E-4</v>
      </c>
      <c r="GP60">
        <v>-1.2337336158236461E-5</v>
      </c>
      <c r="GQ60">
        <v>5</v>
      </c>
      <c r="GR60">
        <v>2087</v>
      </c>
      <c r="GS60">
        <v>4</v>
      </c>
      <c r="GT60">
        <v>31</v>
      </c>
      <c r="GU60">
        <v>8.1999999999999993</v>
      </c>
      <c r="GV60">
        <v>8.1999999999999993</v>
      </c>
      <c r="GW60">
        <v>1.02417</v>
      </c>
      <c r="GX60">
        <v>2.5659200000000002</v>
      </c>
      <c r="GY60">
        <v>2.04834</v>
      </c>
      <c r="GZ60">
        <v>2.6196299999999999</v>
      </c>
      <c r="HA60">
        <v>2.1972700000000001</v>
      </c>
      <c r="HB60">
        <v>2.3315399999999999</v>
      </c>
      <c r="HC60">
        <v>37.313800000000001</v>
      </c>
      <c r="HD60">
        <v>15.6906</v>
      </c>
      <c r="HE60">
        <v>18</v>
      </c>
      <c r="HF60">
        <v>602.80799999999999</v>
      </c>
      <c r="HG60">
        <v>767.255</v>
      </c>
      <c r="HH60">
        <v>30.999700000000001</v>
      </c>
      <c r="HI60">
        <v>30.238499999999998</v>
      </c>
      <c r="HJ60">
        <v>30</v>
      </c>
      <c r="HK60">
        <v>30.140999999999998</v>
      </c>
      <c r="HL60">
        <v>30.1281</v>
      </c>
      <c r="HM60">
        <v>20.560600000000001</v>
      </c>
      <c r="HN60">
        <v>13.3809</v>
      </c>
      <c r="HO60">
        <v>100</v>
      </c>
      <c r="HP60">
        <v>31</v>
      </c>
      <c r="HQ60">
        <v>304.22800000000001</v>
      </c>
      <c r="HR60">
        <v>32.089300000000001</v>
      </c>
      <c r="HS60">
        <v>99.6494</v>
      </c>
      <c r="HT60">
        <v>98.6387</v>
      </c>
    </row>
    <row r="61" spans="1:228" x14ac:dyDescent="0.2">
      <c r="A61">
        <v>46</v>
      </c>
      <c r="B61">
        <v>1670953000.5</v>
      </c>
      <c r="C61">
        <v>180</v>
      </c>
      <c r="D61" t="s">
        <v>451</v>
      </c>
      <c r="E61" t="s">
        <v>452</v>
      </c>
      <c r="F61">
        <v>4</v>
      </c>
      <c r="G61">
        <v>1670952998.5</v>
      </c>
      <c r="H61">
        <f t="shared" si="0"/>
        <v>1.2661014366392681E-3</v>
      </c>
      <c r="I61">
        <f t="shared" si="1"/>
        <v>1.266101436639268</v>
      </c>
      <c r="J61">
        <f t="shared" si="2"/>
        <v>3.1574622936283805</v>
      </c>
      <c r="K61">
        <f t="shared" si="3"/>
        <v>282.1888571428571</v>
      </c>
      <c r="L61">
        <f t="shared" si="4"/>
        <v>217.16604029258852</v>
      </c>
      <c r="M61">
        <f t="shared" si="5"/>
        <v>21.997831057648771</v>
      </c>
      <c r="N61">
        <f t="shared" si="6"/>
        <v>28.584316394110751</v>
      </c>
      <c r="O61">
        <f t="shared" si="7"/>
        <v>8.6428321071215064E-2</v>
      </c>
      <c r="P61">
        <f t="shared" si="8"/>
        <v>3.6770713812884583</v>
      </c>
      <c r="Q61">
        <f t="shared" si="9"/>
        <v>8.5315411765743157E-2</v>
      </c>
      <c r="R61">
        <f t="shared" si="10"/>
        <v>5.3420928812498367E-2</v>
      </c>
      <c r="S61">
        <f t="shared" si="11"/>
        <v>226.10512586666545</v>
      </c>
      <c r="T61">
        <f t="shared" si="12"/>
        <v>32.677252246224569</v>
      </c>
      <c r="U61">
        <f t="shared" si="13"/>
        <v>31.892042857142862</v>
      </c>
      <c r="V61">
        <f t="shared" si="14"/>
        <v>4.7459828770923389</v>
      </c>
      <c r="W61">
        <f t="shared" si="15"/>
        <v>69.678509390812039</v>
      </c>
      <c r="X61">
        <f t="shared" si="16"/>
        <v>3.3024611056238604</v>
      </c>
      <c r="Y61">
        <f t="shared" si="17"/>
        <v>4.7395691074575863</v>
      </c>
      <c r="Z61">
        <f t="shared" si="18"/>
        <v>1.4435217714684785</v>
      </c>
      <c r="AA61">
        <f t="shared" si="19"/>
        <v>-55.835073355791721</v>
      </c>
      <c r="AB61">
        <f t="shared" si="20"/>
        <v>-4.7322307575251292</v>
      </c>
      <c r="AC61">
        <f t="shared" si="21"/>
        <v>-0.29151595345735964</v>
      </c>
      <c r="AD61">
        <f t="shared" si="22"/>
        <v>165.24630579989125</v>
      </c>
      <c r="AE61">
        <f t="shared" si="23"/>
        <v>26.898150794880188</v>
      </c>
      <c r="AF61">
        <f t="shared" si="24"/>
        <v>1.258888937407219</v>
      </c>
      <c r="AG61">
        <f t="shared" si="25"/>
        <v>3.1574622936283805</v>
      </c>
      <c r="AH61">
        <v>302.24575606582948</v>
      </c>
      <c r="AI61">
        <v>294.26586060606058</v>
      </c>
      <c r="AJ61">
        <v>1.718447240779444</v>
      </c>
      <c r="AK61">
        <v>62.796082859660011</v>
      </c>
      <c r="AL61">
        <f t="shared" si="26"/>
        <v>1.266101436639268</v>
      </c>
      <c r="AM61">
        <v>32.096142315994058</v>
      </c>
      <c r="AN61">
        <v>32.605013333333332</v>
      </c>
      <c r="AO61">
        <v>-1.716909687635774E-5</v>
      </c>
      <c r="AP61">
        <v>97.423616196260923</v>
      </c>
      <c r="AQ61">
        <v>76</v>
      </c>
      <c r="AR61">
        <v>12</v>
      </c>
      <c r="AS61">
        <f t="shared" si="27"/>
        <v>1</v>
      </c>
      <c r="AT61">
        <f t="shared" si="28"/>
        <v>0</v>
      </c>
      <c r="AU61">
        <f t="shared" si="29"/>
        <v>47452.929326121965</v>
      </c>
      <c r="AV61">
        <f t="shared" si="30"/>
        <v>1199.951428571429</v>
      </c>
      <c r="AW61">
        <f t="shared" si="31"/>
        <v>1025.8829709153711</v>
      </c>
      <c r="AX61">
        <f t="shared" si="32"/>
        <v>0.85493708035891869</v>
      </c>
      <c r="AY61">
        <f t="shared" si="33"/>
        <v>0.188428565092713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1670952998.5</v>
      </c>
      <c r="BF61">
        <v>282.1888571428571</v>
      </c>
      <c r="BG61">
        <v>293.5094285714286</v>
      </c>
      <c r="BH61">
        <v>32.602414285714289</v>
      </c>
      <c r="BI61">
        <v>32.096542857142857</v>
      </c>
      <c r="BJ61">
        <v>286.22699999999998</v>
      </c>
      <c r="BK61">
        <v>32.435000000000002</v>
      </c>
      <c r="BL61">
        <v>650.00400000000002</v>
      </c>
      <c r="BM61">
        <v>101.19499999999999</v>
      </c>
      <c r="BN61">
        <v>9.9986214285714289E-2</v>
      </c>
      <c r="BO61">
        <v>31.868171428571429</v>
      </c>
      <c r="BP61">
        <v>31.892042857142862</v>
      </c>
      <c r="BQ61">
        <v>999.89999999999986</v>
      </c>
      <c r="BR61">
        <v>0</v>
      </c>
      <c r="BS61">
        <v>0</v>
      </c>
      <c r="BT61">
        <v>8985.2685714285708</v>
      </c>
      <c r="BU61">
        <v>0</v>
      </c>
      <c r="BV61">
        <v>56.582471428571431</v>
      </c>
      <c r="BW61">
        <v>-11.32052857142857</v>
      </c>
      <c r="BX61">
        <v>291.69885714285721</v>
      </c>
      <c r="BY61">
        <v>303.24228571428569</v>
      </c>
      <c r="BZ61">
        <v>0.5058692857142858</v>
      </c>
      <c r="CA61">
        <v>293.5094285714286</v>
      </c>
      <c r="CB61">
        <v>32.096542857142857</v>
      </c>
      <c r="CC61">
        <v>3.2992028571428569</v>
      </c>
      <c r="CD61">
        <v>3.248011428571429</v>
      </c>
      <c r="CE61">
        <v>25.6204</v>
      </c>
      <c r="CF61">
        <v>25.357128571428571</v>
      </c>
      <c r="CG61">
        <v>1199.951428571429</v>
      </c>
      <c r="CH61">
        <v>0.50001442857142853</v>
      </c>
      <c r="CI61">
        <v>0.49998557142857131</v>
      </c>
      <c r="CJ61">
        <v>0</v>
      </c>
      <c r="CK61">
        <v>1025.1257142857139</v>
      </c>
      <c r="CL61">
        <v>4.9990899999999998</v>
      </c>
      <c r="CM61">
        <v>11596.2</v>
      </c>
      <c r="CN61">
        <v>9557.5157142857151</v>
      </c>
      <c r="CO61">
        <v>40</v>
      </c>
      <c r="CP61">
        <v>41.625</v>
      </c>
      <c r="CQ61">
        <v>40.811999999999998</v>
      </c>
      <c r="CR61">
        <v>40.686999999999998</v>
      </c>
      <c r="CS61">
        <v>41.5</v>
      </c>
      <c r="CT61">
        <v>597.49428571428575</v>
      </c>
      <c r="CU61">
        <v>597.46</v>
      </c>
      <c r="CV61">
        <v>0</v>
      </c>
      <c r="CW61">
        <v>1670953032.4000001</v>
      </c>
      <c r="CX61">
        <v>0</v>
      </c>
      <c r="CY61">
        <v>1670952507.5</v>
      </c>
      <c r="CZ61" t="s">
        <v>356</v>
      </c>
      <c r="DA61">
        <v>1670952506.5</v>
      </c>
      <c r="DB61">
        <v>1670952507.5</v>
      </c>
      <c r="DC61">
        <v>15</v>
      </c>
      <c r="DD61">
        <v>1E-3</v>
      </c>
      <c r="DE61">
        <v>-8.0000000000000002E-3</v>
      </c>
      <c r="DF61">
        <v>-4.3029999999999999</v>
      </c>
      <c r="DG61">
        <v>0.154</v>
      </c>
      <c r="DH61">
        <v>415</v>
      </c>
      <c r="DI61">
        <v>32</v>
      </c>
      <c r="DJ61">
        <v>0.37</v>
      </c>
      <c r="DK61">
        <v>0.16</v>
      </c>
      <c r="DL61">
        <v>-11.22438</v>
      </c>
      <c r="DM61">
        <v>-0.76345440900561301</v>
      </c>
      <c r="DN61">
        <v>7.6091521209659202E-2</v>
      </c>
      <c r="DO61">
        <v>0</v>
      </c>
      <c r="DP61">
        <v>0.50494064999999999</v>
      </c>
      <c r="DQ61">
        <v>4.8805553470903113E-3</v>
      </c>
      <c r="DR61">
        <v>1.369408221641752E-3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3.2993899999999998</v>
      </c>
      <c r="EB61">
        <v>2.62521</v>
      </c>
      <c r="EC61">
        <v>7.6557500000000001E-2</v>
      </c>
      <c r="ED61">
        <v>7.7479099999999995E-2</v>
      </c>
      <c r="EE61">
        <v>0.136356</v>
      </c>
      <c r="EF61">
        <v>0.13353300000000001</v>
      </c>
      <c r="EG61">
        <v>28083.599999999999</v>
      </c>
      <c r="EH61">
        <v>28554.5</v>
      </c>
      <c r="EI61">
        <v>28282.2</v>
      </c>
      <c r="EJ61">
        <v>29773.7</v>
      </c>
      <c r="EK61">
        <v>33611.5</v>
      </c>
      <c r="EL61">
        <v>35789.5</v>
      </c>
      <c r="EM61">
        <v>39915.699999999997</v>
      </c>
      <c r="EN61">
        <v>42521.8</v>
      </c>
      <c r="EO61">
        <v>2.1337199999999998</v>
      </c>
      <c r="EP61">
        <v>2.2442700000000002</v>
      </c>
      <c r="EQ61">
        <v>0.14480199999999999</v>
      </c>
      <c r="ER61">
        <v>0</v>
      </c>
      <c r="ES61">
        <v>29.532800000000002</v>
      </c>
      <c r="ET61">
        <v>999.9</v>
      </c>
      <c r="EU61">
        <v>74.099999999999994</v>
      </c>
      <c r="EV61">
        <v>32.5</v>
      </c>
      <c r="EW61">
        <v>35.967500000000001</v>
      </c>
      <c r="EX61">
        <v>57.677300000000002</v>
      </c>
      <c r="EY61">
        <v>-2.8125</v>
      </c>
      <c r="EZ61">
        <v>2</v>
      </c>
      <c r="FA61">
        <v>0.21822900000000001</v>
      </c>
      <c r="FB61">
        <v>-0.77920699999999998</v>
      </c>
      <c r="FC61">
        <v>20.269200000000001</v>
      </c>
      <c r="FD61">
        <v>5.2186399999999997</v>
      </c>
      <c r="FE61">
        <v>12.004</v>
      </c>
      <c r="FF61">
        <v>4.9869500000000002</v>
      </c>
      <c r="FG61">
        <v>3.2841499999999999</v>
      </c>
      <c r="FH61">
        <v>9999</v>
      </c>
      <c r="FI61">
        <v>9999</v>
      </c>
      <c r="FJ61">
        <v>9999</v>
      </c>
      <c r="FK61">
        <v>999.9</v>
      </c>
      <c r="FL61">
        <v>1.8657699999999999</v>
      </c>
      <c r="FM61">
        <v>1.8621799999999999</v>
      </c>
      <c r="FN61">
        <v>1.8641700000000001</v>
      </c>
      <c r="FO61">
        <v>1.8602000000000001</v>
      </c>
      <c r="FP61">
        <v>1.8609599999999999</v>
      </c>
      <c r="FQ61">
        <v>1.86006</v>
      </c>
      <c r="FR61">
        <v>1.86174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-4.0460000000000003</v>
      </c>
      <c r="GH61">
        <v>0.16739999999999999</v>
      </c>
      <c r="GI61">
        <v>-3.3530833021283568</v>
      </c>
      <c r="GJ61">
        <v>-2.7043828418459848E-3</v>
      </c>
      <c r="GK61">
        <v>1.1637646390227569E-6</v>
      </c>
      <c r="GL61">
        <v>-2.7935288173591201E-10</v>
      </c>
      <c r="GM61">
        <v>-0.1164435369592773</v>
      </c>
      <c r="GN61">
        <v>-1.575226436802038E-3</v>
      </c>
      <c r="GO61">
        <v>7.1853088279240026E-4</v>
      </c>
      <c r="GP61">
        <v>-1.2337336158236461E-5</v>
      </c>
      <c r="GQ61">
        <v>5</v>
      </c>
      <c r="GR61">
        <v>2087</v>
      </c>
      <c r="GS61">
        <v>4</v>
      </c>
      <c r="GT61">
        <v>31</v>
      </c>
      <c r="GU61">
        <v>8.1999999999999993</v>
      </c>
      <c r="GV61">
        <v>8.1999999999999993</v>
      </c>
      <c r="GW61">
        <v>1.0449200000000001</v>
      </c>
      <c r="GX61">
        <v>2.5708000000000002</v>
      </c>
      <c r="GY61">
        <v>2.04834</v>
      </c>
      <c r="GZ61">
        <v>2.6184099999999999</v>
      </c>
      <c r="HA61">
        <v>2.1972700000000001</v>
      </c>
      <c r="HB61">
        <v>2.3095699999999999</v>
      </c>
      <c r="HC61">
        <v>37.313800000000001</v>
      </c>
      <c r="HD61">
        <v>15.6731</v>
      </c>
      <c r="HE61">
        <v>18</v>
      </c>
      <c r="HF61">
        <v>602.70500000000004</v>
      </c>
      <c r="HG61">
        <v>767.35299999999995</v>
      </c>
      <c r="HH61">
        <v>30.9998</v>
      </c>
      <c r="HI61">
        <v>30.240500000000001</v>
      </c>
      <c r="HJ61">
        <v>30.0002</v>
      </c>
      <c r="HK61">
        <v>30.143599999999999</v>
      </c>
      <c r="HL61">
        <v>30.1281</v>
      </c>
      <c r="HM61">
        <v>20.941400000000002</v>
      </c>
      <c r="HN61">
        <v>13.3809</v>
      </c>
      <c r="HO61">
        <v>100</v>
      </c>
      <c r="HP61">
        <v>31</v>
      </c>
      <c r="HQ61">
        <v>310.90800000000002</v>
      </c>
      <c r="HR61">
        <v>32.089300000000001</v>
      </c>
      <c r="HS61">
        <v>99.650099999999995</v>
      </c>
      <c r="HT61">
        <v>98.637900000000002</v>
      </c>
    </row>
    <row r="62" spans="1:228" x14ac:dyDescent="0.2">
      <c r="A62">
        <v>47</v>
      </c>
      <c r="B62">
        <v>1670953004.5</v>
      </c>
      <c r="C62">
        <v>184</v>
      </c>
      <c r="D62" t="s">
        <v>453</v>
      </c>
      <c r="E62" t="s">
        <v>454</v>
      </c>
      <c r="F62">
        <v>4</v>
      </c>
      <c r="G62">
        <v>1670953002.1875</v>
      </c>
      <c r="H62">
        <f t="shared" si="0"/>
        <v>1.2609319044354082E-3</v>
      </c>
      <c r="I62">
        <f t="shared" si="1"/>
        <v>1.2609319044354081</v>
      </c>
      <c r="J62">
        <f t="shared" si="2"/>
        <v>3.1408037079513753</v>
      </c>
      <c r="K62">
        <f t="shared" si="3"/>
        <v>288.31849999999997</v>
      </c>
      <c r="L62">
        <f t="shared" si="4"/>
        <v>223.26173446771207</v>
      </c>
      <c r="M62">
        <f t="shared" si="5"/>
        <v>22.615094735439744</v>
      </c>
      <c r="N62">
        <f t="shared" si="6"/>
        <v>29.204960747193564</v>
      </c>
      <c r="O62">
        <f t="shared" si="7"/>
        <v>8.6122292698798522E-2</v>
      </c>
      <c r="P62">
        <f t="shared" si="8"/>
        <v>3.6882268369616362</v>
      </c>
      <c r="Q62">
        <f t="shared" si="9"/>
        <v>8.5020492721192789E-2</v>
      </c>
      <c r="R62">
        <f t="shared" si="10"/>
        <v>5.3235625830367339E-2</v>
      </c>
      <c r="S62">
        <f t="shared" si="11"/>
        <v>226.11533800772816</v>
      </c>
      <c r="T62">
        <f t="shared" si="12"/>
        <v>32.676716036525718</v>
      </c>
      <c r="U62">
        <f t="shared" si="13"/>
        <v>31.8895625</v>
      </c>
      <c r="V62">
        <f t="shared" si="14"/>
        <v>4.7453161037491824</v>
      </c>
      <c r="W62">
        <f t="shared" si="15"/>
        <v>69.6812638095724</v>
      </c>
      <c r="X62">
        <f t="shared" si="16"/>
        <v>3.3027116055000878</v>
      </c>
      <c r="Y62">
        <f t="shared" si="17"/>
        <v>4.7397412517170512</v>
      </c>
      <c r="Z62">
        <f t="shared" si="18"/>
        <v>1.4426044982490946</v>
      </c>
      <c r="AA62">
        <f t="shared" si="19"/>
        <v>-55.607096985601501</v>
      </c>
      <c r="AB62">
        <f t="shared" si="20"/>
        <v>-4.125923468611143</v>
      </c>
      <c r="AC62">
        <f t="shared" si="21"/>
        <v>-0.25339502726750179</v>
      </c>
      <c r="AD62">
        <f t="shared" si="22"/>
        <v>166.12892252624798</v>
      </c>
      <c r="AE62">
        <f t="shared" si="23"/>
        <v>27.011862092776017</v>
      </c>
      <c r="AF62">
        <f t="shared" si="24"/>
        <v>1.2603142456609371</v>
      </c>
      <c r="AG62">
        <f t="shared" si="25"/>
        <v>3.1408037079513753</v>
      </c>
      <c r="AH62">
        <v>309.1590512616815</v>
      </c>
      <c r="AI62">
        <v>301.16196363636362</v>
      </c>
      <c r="AJ62">
        <v>1.724693745130907</v>
      </c>
      <c r="AK62">
        <v>62.796082859660011</v>
      </c>
      <c r="AL62">
        <f t="shared" si="26"/>
        <v>1.2609319044354081</v>
      </c>
      <c r="AM62">
        <v>32.097795957424282</v>
      </c>
      <c r="AN62">
        <v>32.604478181818173</v>
      </c>
      <c r="AO62">
        <v>4.8233726313299826E-6</v>
      </c>
      <c r="AP62">
        <v>97.423616196260923</v>
      </c>
      <c r="AQ62">
        <v>76</v>
      </c>
      <c r="AR62">
        <v>12</v>
      </c>
      <c r="AS62">
        <f t="shared" si="27"/>
        <v>1</v>
      </c>
      <c r="AT62">
        <f t="shared" si="28"/>
        <v>0</v>
      </c>
      <c r="AU62">
        <f t="shared" si="29"/>
        <v>47653.064328388646</v>
      </c>
      <c r="AV62">
        <f t="shared" si="30"/>
        <v>1200.01875</v>
      </c>
      <c r="AW62">
        <f t="shared" si="31"/>
        <v>1025.9392450817245</v>
      </c>
      <c r="AX62">
        <f t="shared" si="32"/>
        <v>0.8549360125262413</v>
      </c>
      <c r="AY62">
        <f t="shared" si="33"/>
        <v>0.18842650417564571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1670953002.1875</v>
      </c>
      <c r="BF62">
        <v>288.31849999999997</v>
      </c>
      <c r="BG62">
        <v>299.69012500000002</v>
      </c>
      <c r="BH62">
        <v>32.605175000000003</v>
      </c>
      <c r="BI62">
        <v>32.098712499999998</v>
      </c>
      <c r="BJ62">
        <v>292.36950000000002</v>
      </c>
      <c r="BK62">
        <v>32.437750000000001</v>
      </c>
      <c r="BL62">
        <v>649.97862499999997</v>
      </c>
      <c r="BM62">
        <v>101.19437499999999</v>
      </c>
      <c r="BN62">
        <v>9.9717287500000001E-2</v>
      </c>
      <c r="BO62">
        <v>31.868812500000001</v>
      </c>
      <c r="BP62">
        <v>31.8895625</v>
      </c>
      <c r="BQ62">
        <v>999.9</v>
      </c>
      <c r="BR62">
        <v>0</v>
      </c>
      <c r="BS62">
        <v>0</v>
      </c>
      <c r="BT62">
        <v>9023.8299999999981</v>
      </c>
      <c r="BU62">
        <v>0</v>
      </c>
      <c r="BV62">
        <v>56.7119</v>
      </c>
      <c r="BW62">
        <v>-11.371549999999999</v>
      </c>
      <c r="BX62">
        <v>298.03587499999998</v>
      </c>
      <c r="BY62">
        <v>309.628625</v>
      </c>
      <c r="BZ62">
        <v>0.50644350000000005</v>
      </c>
      <c r="CA62">
        <v>299.69012500000002</v>
      </c>
      <c r="CB62">
        <v>32.098712499999998</v>
      </c>
      <c r="CC62">
        <v>3.2994612499999998</v>
      </c>
      <c r="CD62">
        <v>3.2482125000000002</v>
      </c>
      <c r="CE62">
        <v>25.621700000000001</v>
      </c>
      <c r="CF62">
        <v>25.358149999999998</v>
      </c>
      <c r="CG62">
        <v>1200.01875</v>
      </c>
      <c r="CH62">
        <v>0.50004950000000004</v>
      </c>
      <c r="CI62">
        <v>0.49995050000000002</v>
      </c>
      <c r="CJ62">
        <v>0</v>
      </c>
      <c r="CK62">
        <v>1025.1875</v>
      </c>
      <c r="CL62">
        <v>4.9990899999999998</v>
      </c>
      <c r="CM62">
        <v>11599.262500000001</v>
      </c>
      <c r="CN62">
        <v>9558.1624999999985</v>
      </c>
      <c r="CO62">
        <v>40</v>
      </c>
      <c r="CP62">
        <v>41.593499999999999</v>
      </c>
      <c r="CQ62">
        <v>40.811999999999998</v>
      </c>
      <c r="CR62">
        <v>40.686999999999998</v>
      </c>
      <c r="CS62">
        <v>41.5</v>
      </c>
      <c r="CT62">
        <v>597.57124999999996</v>
      </c>
      <c r="CU62">
        <v>597.45125000000007</v>
      </c>
      <c r="CV62">
        <v>0</v>
      </c>
      <c r="CW62">
        <v>1670953036.5999999</v>
      </c>
      <c r="CX62">
        <v>0</v>
      </c>
      <c r="CY62">
        <v>1670952507.5</v>
      </c>
      <c r="CZ62" t="s">
        <v>356</v>
      </c>
      <c r="DA62">
        <v>1670952506.5</v>
      </c>
      <c r="DB62">
        <v>1670952507.5</v>
      </c>
      <c r="DC62">
        <v>15</v>
      </c>
      <c r="DD62">
        <v>1E-3</v>
      </c>
      <c r="DE62">
        <v>-8.0000000000000002E-3</v>
      </c>
      <c r="DF62">
        <v>-4.3029999999999999</v>
      </c>
      <c r="DG62">
        <v>0.154</v>
      </c>
      <c r="DH62">
        <v>415</v>
      </c>
      <c r="DI62">
        <v>32</v>
      </c>
      <c r="DJ62">
        <v>0.37</v>
      </c>
      <c r="DK62">
        <v>0.16</v>
      </c>
      <c r="DL62">
        <v>-11.272715</v>
      </c>
      <c r="DM62">
        <v>-0.73032945590991516</v>
      </c>
      <c r="DN62">
        <v>7.3467031891862711E-2</v>
      </c>
      <c r="DO62">
        <v>0</v>
      </c>
      <c r="DP62">
        <v>0.50527440000000001</v>
      </c>
      <c r="DQ62">
        <v>1.104720450281269E-2</v>
      </c>
      <c r="DR62">
        <v>1.688001996444327E-3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3.29935</v>
      </c>
      <c r="EB62">
        <v>2.6252900000000001</v>
      </c>
      <c r="EC62">
        <v>7.8009400000000007E-2</v>
      </c>
      <c r="ED62">
        <v>7.8916799999999995E-2</v>
      </c>
      <c r="EE62">
        <v>0.136355</v>
      </c>
      <c r="EF62">
        <v>0.13354099999999999</v>
      </c>
      <c r="EG62">
        <v>28039.5</v>
      </c>
      <c r="EH62">
        <v>28510.1</v>
      </c>
      <c r="EI62">
        <v>28282.400000000001</v>
      </c>
      <c r="EJ62">
        <v>29773.8</v>
      </c>
      <c r="EK62">
        <v>33611.4</v>
      </c>
      <c r="EL62">
        <v>35789.5</v>
      </c>
      <c r="EM62">
        <v>39915.4</v>
      </c>
      <c r="EN62">
        <v>42522</v>
      </c>
      <c r="EO62">
        <v>2.1333299999999999</v>
      </c>
      <c r="EP62">
        <v>2.2440500000000001</v>
      </c>
      <c r="EQ62">
        <v>0.14532400000000001</v>
      </c>
      <c r="ER62">
        <v>0</v>
      </c>
      <c r="ES62">
        <v>29.529499999999999</v>
      </c>
      <c r="ET62">
        <v>999.9</v>
      </c>
      <c r="EU62">
        <v>74.099999999999994</v>
      </c>
      <c r="EV62">
        <v>32.5</v>
      </c>
      <c r="EW62">
        <v>35.967799999999997</v>
      </c>
      <c r="EX62">
        <v>56.717300000000002</v>
      </c>
      <c r="EY62">
        <v>-2.7524000000000002</v>
      </c>
      <c r="EZ62">
        <v>2</v>
      </c>
      <c r="FA62">
        <v>0.218471</v>
      </c>
      <c r="FB62">
        <v>-0.77952299999999997</v>
      </c>
      <c r="FC62">
        <v>20.269200000000001</v>
      </c>
      <c r="FD62">
        <v>5.2187900000000003</v>
      </c>
      <c r="FE62">
        <v>12.004</v>
      </c>
      <c r="FF62">
        <v>4.9870000000000001</v>
      </c>
      <c r="FG62">
        <v>3.2841300000000002</v>
      </c>
      <c r="FH62">
        <v>9999</v>
      </c>
      <c r="FI62">
        <v>9999</v>
      </c>
      <c r="FJ62">
        <v>9999</v>
      </c>
      <c r="FK62">
        <v>999.9</v>
      </c>
      <c r="FL62">
        <v>1.86578</v>
      </c>
      <c r="FM62">
        <v>1.8621799999999999</v>
      </c>
      <c r="FN62">
        <v>1.8641700000000001</v>
      </c>
      <c r="FO62">
        <v>1.8602099999999999</v>
      </c>
      <c r="FP62">
        <v>1.8609599999999999</v>
      </c>
      <c r="FQ62">
        <v>1.86008</v>
      </c>
      <c r="FR62">
        <v>1.8617600000000001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-4.0590000000000002</v>
      </c>
      <c r="GH62">
        <v>0.16750000000000001</v>
      </c>
      <c r="GI62">
        <v>-3.3530833021283568</v>
      </c>
      <c r="GJ62">
        <v>-2.7043828418459848E-3</v>
      </c>
      <c r="GK62">
        <v>1.1637646390227569E-6</v>
      </c>
      <c r="GL62">
        <v>-2.7935288173591201E-10</v>
      </c>
      <c r="GM62">
        <v>-0.1164435369592773</v>
      </c>
      <c r="GN62">
        <v>-1.575226436802038E-3</v>
      </c>
      <c r="GO62">
        <v>7.1853088279240026E-4</v>
      </c>
      <c r="GP62">
        <v>-1.2337336158236461E-5</v>
      </c>
      <c r="GQ62">
        <v>5</v>
      </c>
      <c r="GR62">
        <v>2087</v>
      </c>
      <c r="GS62">
        <v>4</v>
      </c>
      <c r="GT62">
        <v>31</v>
      </c>
      <c r="GU62">
        <v>8.3000000000000007</v>
      </c>
      <c r="GV62">
        <v>8.3000000000000007</v>
      </c>
      <c r="GW62">
        <v>1.0644499999999999</v>
      </c>
      <c r="GX62">
        <v>2.5683600000000002</v>
      </c>
      <c r="GY62">
        <v>2.04834</v>
      </c>
      <c r="GZ62">
        <v>2.6184099999999999</v>
      </c>
      <c r="HA62">
        <v>2.1972700000000001</v>
      </c>
      <c r="HB62">
        <v>2.2631800000000002</v>
      </c>
      <c r="HC62">
        <v>37.313800000000001</v>
      </c>
      <c r="HD62">
        <v>15.6731</v>
      </c>
      <c r="HE62">
        <v>18</v>
      </c>
      <c r="HF62">
        <v>602.41300000000001</v>
      </c>
      <c r="HG62">
        <v>767.13400000000001</v>
      </c>
      <c r="HH62">
        <v>30.9999</v>
      </c>
      <c r="HI62">
        <v>30.241099999999999</v>
      </c>
      <c r="HJ62">
        <v>30.0001</v>
      </c>
      <c r="HK62">
        <v>30.143599999999999</v>
      </c>
      <c r="HL62">
        <v>30.1281</v>
      </c>
      <c r="HM62">
        <v>21.319600000000001</v>
      </c>
      <c r="HN62">
        <v>13.3809</v>
      </c>
      <c r="HO62">
        <v>100</v>
      </c>
      <c r="HP62">
        <v>31</v>
      </c>
      <c r="HQ62">
        <v>317.58999999999997</v>
      </c>
      <c r="HR62">
        <v>32.089599999999997</v>
      </c>
      <c r="HS62">
        <v>99.649900000000002</v>
      </c>
      <c r="HT62">
        <v>98.638300000000001</v>
      </c>
    </row>
    <row r="63" spans="1:228" x14ac:dyDescent="0.2">
      <c r="A63">
        <v>48</v>
      </c>
      <c r="B63">
        <v>1670953008.5</v>
      </c>
      <c r="C63">
        <v>188</v>
      </c>
      <c r="D63" t="s">
        <v>455</v>
      </c>
      <c r="E63" t="s">
        <v>456</v>
      </c>
      <c r="F63">
        <v>4</v>
      </c>
      <c r="G63">
        <v>1670953006.5</v>
      </c>
      <c r="H63">
        <f t="shared" si="0"/>
        <v>1.2680040111087408E-3</v>
      </c>
      <c r="I63">
        <f t="shared" si="1"/>
        <v>1.2680040111087407</v>
      </c>
      <c r="J63">
        <f t="shared" si="2"/>
        <v>3.1834824761403979</v>
      </c>
      <c r="K63">
        <f t="shared" si="3"/>
        <v>295.52399999999989</v>
      </c>
      <c r="L63">
        <f t="shared" si="4"/>
        <v>229.86264422464174</v>
      </c>
      <c r="M63">
        <f t="shared" si="5"/>
        <v>23.284029972764952</v>
      </c>
      <c r="N63">
        <f t="shared" si="6"/>
        <v>29.935223693618902</v>
      </c>
      <c r="O63">
        <f t="shared" si="7"/>
        <v>8.6649911671145885E-2</v>
      </c>
      <c r="P63">
        <f t="shared" si="8"/>
        <v>3.6765348608867843</v>
      </c>
      <c r="Q63">
        <f t="shared" si="9"/>
        <v>8.5531167215756237E-2</v>
      </c>
      <c r="R63">
        <f t="shared" si="10"/>
        <v>5.3556290770194956E-2</v>
      </c>
      <c r="S63">
        <f t="shared" si="11"/>
        <v>226.11008358557328</v>
      </c>
      <c r="T63">
        <f t="shared" si="12"/>
        <v>32.676588467048838</v>
      </c>
      <c r="U63">
        <f t="shared" si="13"/>
        <v>31.889057142857141</v>
      </c>
      <c r="V63">
        <f t="shared" si="14"/>
        <v>4.7451802628822151</v>
      </c>
      <c r="W63">
        <f t="shared" si="15"/>
        <v>69.694178245830869</v>
      </c>
      <c r="X63">
        <f t="shared" si="16"/>
        <v>3.3031288850000147</v>
      </c>
      <c r="Y63">
        <f t="shared" si="17"/>
        <v>4.7394616998696142</v>
      </c>
      <c r="Z63">
        <f t="shared" si="18"/>
        <v>1.4420513778822004</v>
      </c>
      <c r="AA63">
        <f t="shared" si="19"/>
        <v>-55.918976889895468</v>
      </c>
      <c r="AB63">
        <f t="shared" si="20"/>
        <v>-4.2190275379419528</v>
      </c>
      <c r="AC63">
        <f t="shared" si="21"/>
        <v>-0.25993508987404768</v>
      </c>
      <c r="AD63">
        <f t="shared" si="22"/>
        <v>165.71214406786183</v>
      </c>
      <c r="AE63">
        <f t="shared" si="23"/>
        <v>27.132815278582576</v>
      </c>
      <c r="AF63">
        <f t="shared" si="24"/>
        <v>1.2654670967108883</v>
      </c>
      <c r="AG63">
        <f t="shared" si="25"/>
        <v>3.1834824761403979</v>
      </c>
      <c r="AH63">
        <v>316.10207553967422</v>
      </c>
      <c r="AI63">
        <v>308.07713333333328</v>
      </c>
      <c r="AJ63">
        <v>1.727273639223261</v>
      </c>
      <c r="AK63">
        <v>62.796082859660011</v>
      </c>
      <c r="AL63">
        <f t="shared" si="26"/>
        <v>1.2680040111087407</v>
      </c>
      <c r="AM63">
        <v>32.100483764880288</v>
      </c>
      <c r="AN63">
        <v>32.609578181818193</v>
      </c>
      <c r="AO63">
        <v>7.0995453816458066E-5</v>
      </c>
      <c r="AP63">
        <v>97.423616196260923</v>
      </c>
      <c r="AQ63">
        <v>77</v>
      </c>
      <c r="AR63">
        <v>12</v>
      </c>
      <c r="AS63">
        <f t="shared" si="27"/>
        <v>1</v>
      </c>
      <c r="AT63">
        <f t="shared" si="28"/>
        <v>0</v>
      </c>
      <c r="AU63">
        <f t="shared" si="29"/>
        <v>47443.365476025429</v>
      </c>
      <c r="AV63">
        <f t="shared" si="30"/>
        <v>1199.992857142857</v>
      </c>
      <c r="AW63">
        <f t="shared" si="31"/>
        <v>1025.9169137749082</v>
      </c>
      <c r="AX63">
        <f t="shared" si="32"/>
        <v>0.8549358503829616</v>
      </c>
      <c r="AY63">
        <f t="shared" si="33"/>
        <v>0.18842619123911608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1670953006.5</v>
      </c>
      <c r="BF63">
        <v>295.52399999999989</v>
      </c>
      <c r="BG63">
        <v>306.9495714285714</v>
      </c>
      <c r="BH63">
        <v>32.608871428571433</v>
      </c>
      <c r="BI63">
        <v>32.100371428571428</v>
      </c>
      <c r="BJ63">
        <v>299.5902857142857</v>
      </c>
      <c r="BK63">
        <v>32.441428571428567</v>
      </c>
      <c r="BL63">
        <v>650.01857142857148</v>
      </c>
      <c r="BM63">
        <v>101.1952857142857</v>
      </c>
      <c r="BN63">
        <v>0.1001207285714286</v>
      </c>
      <c r="BO63">
        <v>31.86777142857143</v>
      </c>
      <c r="BP63">
        <v>31.889057142857141</v>
      </c>
      <c r="BQ63">
        <v>999.89999999999986</v>
      </c>
      <c r="BR63">
        <v>0</v>
      </c>
      <c r="BS63">
        <v>0</v>
      </c>
      <c r="BT63">
        <v>8983.3928571428569</v>
      </c>
      <c r="BU63">
        <v>0</v>
      </c>
      <c r="BV63">
        <v>56.788528571428579</v>
      </c>
      <c r="BW63">
        <v>-11.425742857142859</v>
      </c>
      <c r="BX63">
        <v>305.48528571428568</v>
      </c>
      <c r="BY63">
        <v>317.12942857142849</v>
      </c>
      <c r="BZ63">
        <v>0.50851599999999997</v>
      </c>
      <c r="CA63">
        <v>306.9495714285714</v>
      </c>
      <c r="CB63">
        <v>32.100371428571428</v>
      </c>
      <c r="CC63">
        <v>3.2998628571428581</v>
      </c>
      <c r="CD63">
        <v>3.2484042857142859</v>
      </c>
      <c r="CE63">
        <v>25.62377142857143</v>
      </c>
      <c r="CF63">
        <v>25.35915714285715</v>
      </c>
      <c r="CG63">
        <v>1199.992857142857</v>
      </c>
      <c r="CH63">
        <v>0.50005571428571427</v>
      </c>
      <c r="CI63">
        <v>0.49994428571428567</v>
      </c>
      <c r="CJ63">
        <v>0</v>
      </c>
      <c r="CK63">
        <v>1025.3914285714291</v>
      </c>
      <c r="CL63">
        <v>4.9990899999999998</v>
      </c>
      <c r="CM63">
        <v>11601.742857142861</v>
      </c>
      <c r="CN63">
        <v>9558.0042857142853</v>
      </c>
      <c r="CO63">
        <v>40</v>
      </c>
      <c r="CP63">
        <v>41.561999999999998</v>
      </c>
      <c r="CQ63">
        <v>40.811999999999998</v>
      </c>
      <c r="CR63">
        <v>40.686999999999998</v>
      </c>
      <c r="CS63">
        <v>41.5</v>
      </c>
      <c r="CT63">
        <v>597.56428571428569</v>
      </c>
      <c r="CU63">
        <v>597.43142857142868</v>
      </c>
      <c r="CV63">
        <v>0</v>
      </c>
      <c r="CW63">
        <v>1670953040.8</v>
      </c>
      <c r="CX63">
        <v>0</v>
      </c>
      <c r="CY63">
        <v>1670952507.5</v>
      </c>
      <c r="CZ63" t="s">
        <v>356</v>
      </c>
      <c r="DA63">
        <v>1670952506.5</v>
      </c>
      <c r="DB63">
        <v>1670952507.5</v>
      </c>
      <c r="DC63">
        <v>15</v>
      </c>
      <c r="DD63">
        <v>1E-3</v>
      </c>
      <c r="DE63">
        <v>-8.0000000000000002E-3</v>
      </c>
      <c r="DF63">
        <v>-4.3029999999999999</v>
      </c>
      <c r="DG63">
        <v>0.154</v>
      </c>
      <c r="DH63">
        <v>415</v>
      </c>
      <c r="DI63">
        <v>32</v>
      </c>
      <c r="DJ63">
        <v>0.37</v>
      </c>
      <c r="DK63">
        <v>0.16</v>
      </c>
      <c r="DL63">
        <v>-11.321685</v>
      </c>
      <c r="DM63">
        <v>-0.68320975609755163</v>
      </c>
      <c r="DN63">
        <v>6.8647292554040215E-2</v>
      </c>
      <c r="DO63">
        <v>0</v>
      </c>
      <c r="DP63">
        <v>0.50596437500000002</v>
      </c>
      <c r="DQ63">
        <v>1.3969204502813359E-2</v>
      </c>
      <c r="DR63">
        <v>1.9694673351886372E-3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3.2994599999999998</v>
      </c>
      <c r="EB63">
        <v>2.6250399999999998</v>
      </c>
      <c r="EC63">
        <v>7.9444200000000006E-2</v>
      </c>
      <c r="ED63">
        <v>8.0346899999999999E-2</v>
      </c>
      <c r="EE63">
        <v>0.13636699999999999</v>
      </c>
      <c r="EF63">
        <v>0.13354099999999999</v>
      </c>
      <c r="EG63">
        <v>27996</v>
      </c>
      <c r="EH63">
        <v>28465.9</v>
      </c>
      <c r="EI63">
        <v>28282.5</v>
      </c>
      <c r="EJ63">
        <v>29773.8</v>
      </c>
      <c r="EK63">
        <v>33611</v>
      </c>
      <c r="EL63">
        <v>35789.9</v>
      </c>
      <c r="EM63">
        <v>39915.4</v>
      </c>
      <c r="EN63">
        <v>42522.3</v>
      </c>
      <c r="EO63">
        <v>2.1322800000000002</v>
      </c>
      <c r="EP63">
        <v>2.24417</v>
      </c>
      <c r="EQ63">
        <v>0.14513699999999999</v>
      </c>
      <c r="ER63">
        <v>0</v>
      </c>
      <c r="ES63">
        <v>29.527000000000001</v>
      </c>
      <c r="ET63">
        <v>999.9</v>
      </c>
      <c r="EU63">
        <v>74.099999999999994</v>
      </c>
      <c r="EV63">
        <v>32.5</v>
      </c>
      <c r="EW63">
        <v>35.9696</v>
      </c>
      <c r="EX63">
        <v>57.0473</v>
      </c>
      <c r="EY63">
        <v>-2.7243599999999999</v>
      </c>
      <c r="EZ63">
        <v>2</v>
      </c>
      <c r="FA63">
        <v>0.21846499999999999</v>
      </c>
      <c r="FB63">
        <v>-0.78020999999999996</v>
      </c>
      <c r="FC63">
        <v>20.269100000000002</v>
      </c>
      <c r="FD63">
        <v>5.2183400000000004</v>
      </c>
      <c r="FE63">
        <v>12.004</v>
      </c>
      <c r="FF63">
        <v>4.9866000000000001</v>
      </c>
      <c r="FG63">
        <v>3.2842199999999999</v>
      </c>
      <c r="FH63">
        <v>9999</v>
      </c>
      <c r="FI63">
        <v>9999</v>
      </c>
      <c r="FJ63">
        <v>9999</v>
      </c>
      <c r="FK63">
        <v>999.9</v>
      </c>
      <c r="FL63">
        <v>1.86578</v>
      </c>
      <c r="FM63">
        <v>1.8621799999999999</v>
      </c>
      <c r="FN63">
        <v>1.8641700000000001</v>
      </c>
      <c r="FO63">
        <v>1.8602000000000001</v>
      </c>
      <c r="FP63">
        <v>1.8609599999999999</v>
      </c>
      <c r="FQ63">
        <v>1.8600699999999999</v>
      </c>
      <c r="FR63">
        <v>1.8617600000000001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-4.0739999999999998</v>
      </c>
      <c r="GH63">
        <v>0.16739999999999999</v>
      </c>
      <c r="GI63">
        <v>-3.3530833021283568</v>
      </c>
      <c r="GJ63">
        <v>-2.7043828418459848E-3</v>
      </c>
      <c r="GK63">
        <v>1.1637646390227569E-6</v>
      </c>
      <c r="GL63">
        <v>-2.7935288173591201E-10</v>
      </c>
      <c r="GM63">
        <v>-0.1164435369592773</v>
      </c>
      <c r="GN63">
        <v>-1.575226436802038E-3</v>
      </c>
      <c r="GO63">
        <v>7.1853088279240026E-4</v>
      </c>
      <c r="GP63">
        <v>-1.2337336158236461E-5</v>
      </c>
      <c r="GQ63">
        <v>5</v>
      </c>
      <c r="GR63">
        <v>2087</v>
      </c>
      <c r="GS63">
        <v>4</v>
      </c>
      <c r="GT63">
        <v>31</v>
      </c>
      <c r="GU63">
        <v>8.4</v>
      </c>
      <c r="GV63">
        <v>8.3000000000000007</v>
      </c>
      <c r="GW63">
        <v>1.0815399999999999</v>
      </c>
      <c r="GX63">
        <v>2.5720200000000002</v>
      </c>
      <c r="GY63">
        <v>2.04834</v>
      </c>
      <c r="GZ63">
        <v>2.6184099999999999</v>
      </c>
      <c r="HA63">
        <v>2.1972700000000001</v>
      </c>
      <c r="HB63">
        <v>2.3107899999999999</v>
      </c>
      <c r="HC63">
        <v>37.313800000000001</v>
      </c>
      <c r="HD63">
        <v>15.664300000000001</v>
      </c>
      <c r="HE63">
        <v>18</v>
      </c>
      <c r="HF63">
        <v>601.64700000000005</v>
      </c>
      <c r="HG63">
        <v>767.279</v>
      </c>
      <c r="HH63">
        <v>30.9998</v>
      </c>
      <c r="HI63">
        <v>30.241099999999999</v>
      </c>
      <c r="HJ63">
        <v>30.0001</v>
      </c>
      <c r="HK63">
        <v>30.143599999999999</v>
      </c>
      <c r="HL63">
        <v>30.129899999999999</v>
      </c>
      <c r="HM63">
        <v>21.6953</v>
      </c>
      <c r="HN63">
        <v>13.3809</v>
      </c>
      <c r="HO63">
        <v>100</v>
      </c>
      <c r="HP63">
        <v>31</v>
      </c>
      <c r="HQ63">
        <v>324.298</v>
      </c>
      <c r="HR63">
        <v>32.089599999999997</v>
      </c>
      <c r="HS63">
        <v>99.650099999999995</v>
      </c>
      <c r="HT63">
        <v>98.638800000000003</v>
      </c>
    </row>
    <row r="64" spans="1:228" x14ac:dyDescent="0.2">
      <c r="A64">
        <v>49</v>
      </c>
      <c r="B64">
        <v>1670953012.5</v>
      </c>
      <c r="C64">
        <v>192</v>
      </c>
      <c r="D64" t="s">
        <v>457</v>
      </c>
      <c r="E64" t="s">
        <v>458</v>
      </c>
      <c r="F64">
        <v>4</v>
      </c>
      <c r="G64">
        <v>1670953010.1875</v>
      </c>
      <c r="H64">
        <f t="shared" si="0"/>
        <v>1.2690579657874906E-3</v>
      </c>
      <c r="I64">
        <f t="shared" si="1"/>
        <v>1.2690579657874907</v>
      </c>
      <c r="J64">
        <f t="shared" si="2"/>
        <v>3.4330880367234884</v>
      </c>
      <c r="K64">
        <f t="shared" si="3"/>
        <v>301.67149999999998</v>
      </c>
      <c r="L64">
        <f t="shared" si="4"/>
        <v>231.39424217318918</v>
      </c>
      <c r="M64">
        <f t="shared" si="5"/>
        <v>23.438860711573845</v>
      </c>
      <c r="N64">
        <f t="shared" si="6"/>
        <v>30.55752901517452</v>
      </c>
      <c r="O64">
        <f t="shared" si="7"/>
        <v>8.6825864034359018E-2</v>
      </c>
      <c r="P64">
        <f t="shared" si="8"/>
        <v>3.6753402037041232</v>
      </c>
      <c r="Q64">
        <f t="shared" si="9"/>
        <v>8.5702243238551745E-2</v>
      </c>
      <c r="R64">
        <f t="shared" si="10"/>
        <v>5.3663643354072033E-2</v>
      </c>
      <c r="S64">
        <f t="shared" si="11"/>
        <v>226.11384696683547</v>
      </c>
      <c r="T64">
        <f t="shared" si="12"/>
        <v>32.672938322945043</v>
      </c>
      <c r="U64">
        <f t="shared" si="13"/>
        <v>31.883050000000001</v>
      </c>
      <c r="V64">
        <f t="shared" si="14"/>
        <v>4.7435657918598233</v>
      </c>
      <c r="W64">
        <f t="shared" si="15"/>
        <v>69.710390509042881</v>
      </c>
      <c r="X64">
        <f t="shared" si="16"/>
        <v>3.3032054106218345</v>
      </c>
      <c r="Y64">
        <f t="shared" si="17"/>
        <v>4.7384692389484471</v>
      </c>
      <c r="Z64">
        <f t="shared" si="18"/>
        <v>1.4403603812379888</v>
      </c>
      <c r="AA64">
        <f t="shared" si="19"/>
        <v>-55.965456291228335</v>
      </c>
      <c r="AB64">
        <f t="shared" si="20"/>
        <v>-3.7598002566534978</v>
      </c>
      <c r="AC64">
        <f t="shared" si="21"/>
        <v>-0.23170624169396842</v>
      </c>
      <c r="AD64">
        <f t="shared" si="22"/>
        <v>166.15688417725968</v>
      </c>
      <c r="AE64">
        <f t="shared" si="23"/>
        <v>27.31609105808543</v>
      </c>
      <c r="AF64">
        <f t="shared" si="24"/>
        <v>1.2662670932421205</v>
      </c>
      <c r="AG64">
        <f t="shared" si="25"/>
        <v>3.4330880367234884</v>
      </c>
      <c r="AH64">
        <v>323.1056486204559</v>
      </c>
      <c r="AI64">
        <v>314.97250909090877</v>
      </c>
      <c r="AJ64">
        <v>1.7275349138628791</v>
      </c>
      <c r="AK64">
        <v>62.796082859660011</v>
      </c>
      <c r="AL64">
        <f t="shared" si="26"/>
        <v>1.2690579657874907</v>
      </c>
      <c r="AM64">
        <v>32.100920323308593</v>
      </c>
      <c r="AN64">
        <v>32.610820606060628</v>
      </c>
      <c r="AO64">
        <v>7.6536664286784783E-6</v>
      </c>
      <c r="AP64">
        <v>97.423616196260923</v>
      </c>
      <c r="AQ64">
        <v>77</v>
      </c>
      <c r="AR64">
        <v>12</v>
      </c>
      <c r="AS64">
        <f t="shared" si="27"/>
        <v>1</v>
      </c>
      <c r="AT64">
        <f t="shared" si="28"/>
        <v>0</v>
      </c>
      <c r="AU64">
        <f t="shared" si="29"/>
        <v>47422.494688379076</v>
      </c>
      <c r="AV64">
        <f t="shared" si="30"/>
        <v>1199.99875</v>
      </c>
      <c r="AW64">
        <f t="shared" si="31"/>
        <v>1025.9233264076868</v>
      </c>
      <c r="AX64">
        <f t="shared" si="32"/>
        <v>0.85493699589910965</v>
      </c>
      <c r="AY64">
        <f t="shared" si="33"/>
        <v>0.18842840208528172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1670953010.1875</v>
      </c>
      <c r="BF64">
        <v>301.67149999999998</v>
      </c>
      <c r="BG64">
        <v>313.17662499999989</v>
      </c>
      <c r="BH64">
        <v>32.610062499999998</v>
      </c>
      <c r="BI64">
        <v>32.101237500000003</v>
      </c>
      <c r="BJ64">
        <v>305.75074999999998</v>
      </c>
      <c r="BK64">
        <v>32.44265</v>
      </c>
      <c r="BL64">
        <v>650.01324999999997</v>
      </c>
      <c r="BM64">
        <v>101.194125</v>
      </c>
      <c r="BN64">
        <v>9.9928349999999999E-2</v>
      </c>
      <c r="BO64">
        <v>31.864075</v>
      </c>
      <c r="BP64">
        <v>31.883050000000001</v>
      </c>
      <c r="BQ64">
        <v>999.9</v>
      </c>
      <c r="BR64">
        <v>0</v>
      </c>
      <c r="BS64">
        <v>0</v>
      </c>
      <c r="BT64">
        <v>8979.3762499999993</v>
      </c>
      <c r="BU64">
        <v>0</v>
      </c>
      <c r="BV64">
        <v>56.799962499999999</v>
      </c>
      <c r="BW64">
        <v>-11.50515</v>
      </c>
      <c r="BX64">
        <v>311.84075000000001</v>
      </c>
      <c r="BY64">
        <v>323.56349999999998</v>
      </c>
      <c r="BZ64">
        <v>0.50884862499999994</v>
      </c>
      <c r="CA64">
        <v>313.17662499999989</v>
      </c>
      <c r="CB64">
        <v>32.101237500000003</v>
      </c>
      <c r="CC64">
        <v>3.2999450000000001</v>
      </c>
      <c r="CD64">
        <v>3.2484525</v>
      </c>
      <c r="CE64">
        <v>25.624199999999998</v>
      </c>
      <c r="CF64">
        <v>25.359412500000001</v>
      </c>
      <c r="CG64">
        <v>1199.99875</v>
      </c>
      <c r="CH64">
        <v>0.50001649999999997</v>
      </c>
      <c r="CI64">
        <v>0.49998350000000003</v>
      </c>
      <c r="CJ64">
        <v>0</v>
      </c>
      <c r="CK64">
        <v>1025.64375</v>
      </c>
      <c r="CL64">
        <v>4.9990899999999998</v>
      </c>
      <c r="CM64">
        <v>11604.4625</v>
      </c>
      <c r="CN64">
        <v>9557.9</v>
      </c>
      <c r="CO64">
        <v>40</v>
      </c>
      <c r="CP64">
        <v>41.561999999999998</v>
      </c>
      <c r="CQ64">
        <v>40.811999999999998</v>
      </c>
      <c r="CR64">
        <v>40.686999999999998</v>
      </c>
      <c r="CS64">
        <v>41.5</v>
      </c>
      <c r="CT64">
        <v>597.52250000000004</v>
      </c>
      <c r="CU64">
        <v>597.48125000000005</v>
      </c>
      <c r="CV64">
        <v>0</v>
      </c>
      <c r="CW64">
        <v>1670953044.4000001</v>
      </c>
      <c r="CX64">
        <v>0</v>
      </c>
      <c r="CY64">
        <v>1670952507.5</v>
      </c>
      <c r="CZ64" t="s">
        <v>356</v>
      </c>
      <c r="DA64">
        <v>1670952506.5</v>
      </c>
      <c r="DB64">
        <v>1670952507.5</v>
      </c>
      <c r="DC64">
        <v>15</v>
      </c>
      <c r="DD64">
        <v>1E-3</v>
      </c>
      <c r="DE64">
        <v>-8.0000000000000002E-3</v>
      </c>
      <c r="DF64">
        <v>-4.3029999999999999</v>
      </c>
      <c r="DG64">
        <v>0.154</v>
      </c>
      <c r="DH64">
        <v>415</v>
      </c>
      <c r="DI64">
        <v>32</v>
      </c>
      <c r="DJ64">
        <v>0.37</v>
      </c>
      <c r="DK64">
        <v>0.16</v>
      </c>
      <c r="DL64">
        <v>-11.377492500000001</v>
      </c>
      <c r="DM64">
        <v>-0.78600112570353342</v>
      </c>
      <c r="DN64">
        <v>7.8729506500104407E-2</v>
      </c>
      <c r="DO64">
        <v>0</v>
      </c>
      <c r="DP64">
        <v>0.50707072499999994</v>
      </c>
      <c r="DQ64">
        <v>1.0902450281426021E-2</v>
      </c>
      <c r="DR64">
        <v>1.7210210920773131E-3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3.2994699999999999</v>
      </c>
      <c r="EB64">
        <v>2.6252399999999998</v>
      </c>
      <c r="EC64">
        <v>8.0871899999999997E-2</v>
      </c>
      <c r="ED64">
        <v>8.1748600000000005E-2</v>
      </c>
      <c r="EE64">
        <v>0.13636999999999999</v>
      </c>
      <c r="EF64">
        <v>0.133543</v>
      </c>
      <c r="EG64">
        <v>27952.5</v>
      </c>
      <c r="EH64">
        <v>28421.8</v>
      </c>
      <c r="EI64">
        <v>28282.400000000001</v>
      </c>
      <c r="EJ64">
        <v>29773.1</v>
      </c>
      <c r="EK64">
        <v>33610.9</v>
      </c>
      <c r="EL64">
        <v>35789</v>
      </c>
      <c r="EM64">
        <v>39915.4</v>
      </c>
      <c r="EN64">
        <v>42521.3</v>
      </c>
      <c r="EO64">
        <v>2.1320999999999999</v>
      </c>
      <c r="EP64">
        <v>2.2442000000000002</v>
      </c>
      <c r="EQ64">
        <v>0.144951</v>
      </c>
      <c r="ER64">
        <v>0</v>
      </c>
      <c r="ES64">
        <v>29.525500000000001</v>
      </c>
      <c r="ET64">
        <v>999.9</v>
      </c>
      <c r="EU64">
        <v>74.099999999999994</v>
      </c>
      <c r="EV64">
        <v>32.5</v>
      </c>
      <c r="EW64">
        <v>35.968000000000004</v>
      </c>
      <c r="EX64">
        <v>56.837299999999999</v>
      </c>
      <c r="EY64">
        <v>-2.7003200000000001</v>
      </c>
      <c r="EZ64">
        <v>2</v>
      </c>
      <c r="FA64">
        <v>0.218496</v>
      </c>
      <c r="FB64">
        <v>-0.78064800000000001</v>
      </c>
      <c r="FC64">
        <v>20.269100000000002</v>
      </c>
      <c r="FD64">
        <v>5.2183400000000004</v>
      </c>
      <c r="FE64">
        <v>12.004</v>
      </c>
      <c r="FF64">
        <v>4.98705</v>
      </c>
      <c r="FG64">
        <v>3.2841</v>
      </c>
      <c r="FH64">
        <v>9999</v>
      </c>
      <c r="FI64">
        <v>9999</v>
      </c>
      <c r="FJ64">
        <v>9999</v>
      </c>
      <c r="FK64">
        <v>999.9</v>
      </c>
      <c r="FL64">
        <v>1.86578</v>
      </c>
      <c r="FM64">
        <v>1.8621799999999999</v>
      </c>
      <c r="FN64">
        <v>1.8641700000000001</v>
      </c>
      <c r="FO64">
        <v>1.8602000000000001</v>
      </c>
      <c r="FP64">
        <v>1.8609599999999999</v>
      </c>
      <c r="FQ64">
        <v>1.8600699999999999</v>
      </c>
      <c r="FR64">
        <v>1.86175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-4.0880000000000001</v>
      </c>
      <c r="GH64">
        <v>0.16750000000000001</v>
      </c>
      <c r="GI64">
        <v>-3.3530833021283568</v>
      </c>
      <c r="GJ64">
        <v>-2.7043828418459848E-3</v>
      </c>
      <c r="GK64">
        <v>1.1637646390227569E-6</v>
      </c>
      <c r="GL64">
        <v>-2.7935288173591201E-10</v>
      </c>
      <c r="GM64">
        <v>-0.1164435369592773</v>
      </c>
      <c r="GN64">
        <v>-1.575226436802038E-3</v>
      </c>
      <c r="GO64">
        <v>7.1853088279240026E-4</v>
      </c>
      <c r="GP64">
        <v>-1.2337336158236461E-5</v>
      </c>
      <c r="GQ64">
        <v>5</v>
      </c>
      <c r="GR64">
        <v>2087</v>
      </c>
      <c r="GS64">
        <v>4</v>
      </c>
      <c r="GT64">
        <v>31</v>
      </c>
      <c r="GU64">
        <v>8.4</v>
      </c>
      <c r="GV64">
        <v>8.4</v>
      </c>
      <c r="GW64">
        <v>1.10229</v>
      </c>
      <c r="GX64">
        <v>2.5598100000000001</v>
      </c>
      <c r="GY64">
        <v>2.04834</v>
      </c>
      <c r="GZ64">
        <v>2.6184099999999999</v>
      </c>
      <c r="HA64">
        <v>2.1972700000000001</v>
      </c>
      <c r="HB64">
        <v>2.3010299999999999</v>
      </c>
      <c r="HC64">
        <v>37.313800000000001</v>
      </c>
      <c r="HD64">
        <v>15.6906</v>
      </c>
      <c r="HE64">
        <v>18</v>
      </c>
      <c r="HF64">
        <v>601.53700000000003</v>
      </c>
      <c r="HG64">
        <v>767.31500000000005</v>
      </c>
      <c r="HH64">
        <v>30.9999</v>
      </c>
      <c r="HI64">
        <v>30.241099999999999</v>
      </c>
      <c r="HJ64">
        <v>30.0001</v>
      </c>
      <c r="HK64">
        <v>30.145499999999998</v>
      </c>
      <c r="HL64">
        <v>30.130700000000001</v>
      </c>
      <c r="HM64">
        <v>22.071899999999999</v>
      </c>
      <c r="HN64">
        <v>13.3809</v>
      </c>
      <c r="HO64">
        <v>100</v>
      </c>
      <c r="HP64">
        <v>31</v>
      </c>
      <c r="HQ64">
        <v>330.98200000000003</v>
      </c>
      <c r="HR64">
        <v>32.089599999999997</v>
      </c>
      <c r="HS64">
        <v>99.649900000000002</v>
      </c>
      <c r="HT64">
        <v>98.636499999999998</v>
      </c>
    </row>
    <row r="65" spans="1:228" x14ac:dyDescent="0.2">
      <c r="A65">
        <v>50</v>
      </c>
      <c r="B65">
        <v>1670953016.5</v>
      </c>
      <c r="C65">
        <v>196</v>
      </c>
      <c r="D65" t="s">
        <v>459</v>
      </c>
      <c r="E65" t="s">
        <v>460</v>
      </c>
      <c r="F65">
        <v>4</v>
      </c>
      <c r="G65">
        <v>1670953014.5</v>
      </c>
      <c r="H65">
        <f t="shared" si="0"/>
        <v>1.2703613126410025E-3</v>
      </c>
      <c r="I65">
        <f t="shared" si="1"/>
        <v>1.2703613126410025</v>
      </c>
      <c r="J65">
        <f t="shared" si="2"/>
        <v>3.2853341807214069</v>
      </c>
      <c r="K65">
        <f t="shared" si="3"/>
        <v>308.9097142857143</v>
      </c>
      <c r="L65">
        <f t="shared" si="4"/>
        <v>241.2088089228441</v>
      </c>
      <c r="M65">
        <f t="shared" si="5"/>
        <v>24.433066943860865</v>
      </c>
      <c r="N65">
        <f t="shared" si="6"/>
        <v>31.290779812133888</v>
      </c>
      <c r="O65">
        <f t="shared" si="7"/>
        <v>8.6865672563211246E-2</v>
      </c>
      <c r="P65">
        <f t="shared" si="8"/>
        <v>3.6784727882556583</v>
      </c>
      <c r="Q65">
        <f t="shared" si="9"/>
        <v>8.5741972780874254E-2</v>
      </c>
      <c r="R65">
        <f t="shared" si="10"/>
        <v>5.3688481798952796E-2</v>
      </c>
      <c r="S65">
        <f t="shared" si="11"/>
        <v>226.11613314594319</v>
      </c>
      <c r="T65">
        <f t="shared" si="12"/>
        <v>32.673166044308822</v>
      </c>
      <c r="U65">
        <f t="shared" si="13"/>
        <v>31.886557142857139</v>
      </c>
      <c r="V65">
        <f t="shared" si="14"/>
        <v>4.7445083083917767</v>
      </c>
      <c r="W65">
        <f t="shared" si="15"/>
        <v>69.708767564665948</v>
      </c>
      <c r="X65">
        <f t="shared" si="16"/>
        <v>3.3033417258514901</v>
      </c>
      <c r="Y65">
        <f t="shared" si="17"/>
        <v>4.738775108578869</v>
      </c>
      <c r="Z65">
        <f t="shared" si="18"/>
        <v>1.4411665825402866</v>
      </c>
      <c r="AA65">
        <f t="shared" si="19"/>
        <v>-56.022933887468213</v>
      </c>
      <c r="AB65">
        <f t="shared" si="20"/>
        <v>-4.232583635584529</v>
      </c>
      <c r="AC65">
        <f t="shared" si="21"/>
        <v>-0.26062641741464054</v>
      </c>
      <c r="AD65">
        <f t="shared" si="22"/>
        <v>165.59998920547582</v>
      </c>
      <c r="AE65">
        <f t="shared" si="23"/>
        <v>27.390221123203819</v>
      </c>
      <c r="AF65">
        <f t="shared" si="24"/>
        <v>1.2663149481032412</v>
      </c>
      <c r="AG65">
        <f t="shared" si="25"/>
        <v>3.2853341807214069</v>
      </c>
      <c r="AH65">
        <v>330.05722133679711</v>
      </c>
      <c r="AI65">
        <v>321.93558181818179</v>
      </c>
      <c r="AJ65">
        <v>1.741008523503913</v>
      </c>
      <c r="AK65">
        <v>62.796082859660011</v>
      </c>
      <c r="AL65">
        <f t="shared" si="26"/>
        <v>1.2703613126410025</v>
      </c>
      <c r="AM65">
        <v>32.101597313977017</v>
      </c>
      <c r="AN65">
        <v>32.612035757575761</v>
      </c>
      <c r="AO65">
        <v>5.0154886405525314E-6</v>
      </c>
      <c r="AP65">
        <v>97.423616196260923</v>
      </c>
      <c r="AQ65">
        <v>77</v>
      </c>
      <c r="AR65">
        <v>12</v>
      </c>
      <c r="AS65">
        <f t="shared" si="27"/>
        <v>1</v>
      </c>
      <c r="AT65">
        <f t="shared" si="28"/>
        <v>0</v>
      </c>
      <c r="AU65">
        <f t="shared" si="29"/>
        <v>47478.533717025057</v>
      </c>
      <c r="AV65">
        <f t="shared" si="30"/>
        <v>1200.0214285714289</v>
      </c>
      <c r="AW65">
        <f t="shared" si="31"/>
        <v>1025.9416855678464</v>
      </c>
      <c r="AX65">
        <f t="shared" si="32"/>
        <v>0.85493613792312317</v>
      </c>
      <c r="AY65">
        <f t="shared" si="33"/>
        <v>0.18842674619162775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1670953014.5</v>
      </c>
      <c r="BF65">
        <v>308.9097142857143</v>
      </c>
      <c r="BG65">
        <v>320.4494285714286</v>
      </c>
      <c r="BH65">
        <v>32.611342857142851</v>
      </c>
      <c r="BI65">
        <v>32.102499999999999</v>
      </c>
      <c r="BJ65">
        <v>313.00414285714288</v>
      </c>
      <c r="BK65">
        <v>32.443914285714293</v>
      </c>
      <c r="BL65">
        <v>650.01414285714293</v>
      </c>
      <c r="BM65">
        <v>101.19414285714289</v>
      </c>
      <c r="BN65">
        <v>0.1001135714285714</v>
      </c>
      <c r="BO65">
        <v>31.865214285714281</v>
      </c>
      <c r="BP65">
        <v>31.886557142857139</v>
      </c>
      <c r="BQ65">
        <v>999.89999999999986</v>
      </c>
      <c r="BR65">
        <v>0</v>
      </c>
      <c r="BS65">
        <v>0</v>
      </c>
      <c r="BT65">
        <v>8990.1785714285706</v>
      </c>
      <c r="BU65">
        <v>0</v>
      </c>
      <c r="BV65">
        <v>56.820442857142851</v>
      </c>
      <c r="BW65">
        <v>-11.53951428571429</v>
      </c>
      <c r="BX65">
        <v>319.32342857142862</v>
      </c>
      <c r="BY65">
        <v>331.07771428571431</v>
      </c>
      <c r="BZ65">
        <v>0.50885642857142854</v>
      </c>
      <c r="CA65">
        <v>320.4494285714286</v>
      </c>
      <c r="CB65">
        <v>32.102499999999999</v>
      </c>
      <c r="CC65">
        <v>3.3000785714285712</v>
      </c>
      <c r="CD65">
        <v>3.2485842857142861</v>
      </c>
      <c r="CE65">
        <v>25.624857142857149</v>
      </c>
      <c r="CF65">
        <v>25.360099999999999</v>
      </c>
      <c r="CG65">
        <v>1200.0214285714289</v>
      </c>
      <c r="CH65">
        <v>0.5000460000000001</v>
      </c>
      <c r="CI65">
        <v>0.4999539999999999</v>
      </c>
      <c r="CJ65">
        <v>0</v>
      </c>
      <c r="CK65">
        <v>1025.788571428571</v>
      </c>
      <c r="CL65">
        <v>4.9990899999999998</v>
      </c>
      <c r="CM65">
        <v>11608.357142857139</v>
      </c>
      <c r="CN65">
        <v>9558.1971428571433</v>
      </c>
      <c r="CO65">
        <v>40</v>
      </c>
      <c r="CP65">
        <v>41.58</v>
      </c>
      <c r="CQ65">
        <v>40.811999999999998</v>
      </c>
      <c r="CR65">
        <v>40.686999999999998</v>
      </c>
      <c r="CS65">
        <v>41.482000000000014</v>
      </c>
      <c r="CT65">
        <v>597.57000000000005</v>
      </c>
      <c r="CU65">
        <v>597.46</v>
      </c>
      <c r="CV65">
        <v>0</v>
      </c>
      <c r="CW65">
        <v>1670953048.5999999</v>
      </c>
      <c r="CX65">
        <v>0</v>
      </c>
      <c r="CY65">
        <v>1670952507.5</v>
      </c>
      <c r="CZ65" t="s">
        <v>356</v>
      </c>
      <c r="DA65">
        <v>1670952506.5</v>
      </c>
      <c r="DB65">
        <v>1670952507.5</v>
      </c>
      <c r="DC65">
        <v>15</v>
      </c>
      <c r="DD65">
        <v>1E-3</v>
      </c>
      <c r="DE65">
        <v>-8.0000000000000002E-3</v>
      </c>
      <c r="DF65">
        <v>-4.3029999999999999</v>
      </c>
      <c r="DG65">
        <v>0.154</v>
      </c>
      <c r="DH65">
        <v>415</v>
      </c>
      <c r="DI65">
        <v>32</v>
      </c>
      <c r="DJ65">
        <v>0.37</v>
      </c>
      <c r="DK65">
        <v>0.16</v>
      </c>
      <c r="DL65">
        <v>-11.416643902439031</v>
      </c>
      <c r="DM65">
        <v>-0.81049965156794401</v>
      </c>
      <c r="DN65">
        <v>8.255393816603887E-2</v>
      </c>
      <c r="DO65">
        <v>0</v>
      </c>
      <c r="DP65">
        <v>0.50759307317073177</v>
      </c>
      <c r="DQ65">
        <v>1.213053658536746E-2</v>
      </c>
      <c r="DR65">
        <v>1.7679008965470571E-3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3.2995000000000001</v>
      </c>
      <c r="EB65">
        <v>2.6252399999999998</v>
      </c>
      <c r="EC65">
        <v>8.2294500000000007E-2</v>
      </c>
      <c r="ED65">
        <v>8.3160999999999999E-2</v>
      </c>
      <c r="EE65">
        <v>0.13637099999999999</v>
      </c>
      <c r="EF65">
        <v>0.13355</v>
      </c>
      <c r="EG65">
        <v>27908.5</v>
      </c>
      <c r="EH65">
        <v>28378.5</v>
      </c>
      <c r="EI65">
        <v>28281.7</v>
      </c>
      <c r="EJ65">
        <v>29773.599999999999</v>
      </c>
      <c r="EK65">
        <v>33610.1</v>
      </c>
      <c r="EL65">
        <v>35789.199999999997</v>
      </c>
      <c r="EM65">
        <v>39914.400000000001</v>
      </c>
      <c r="EN65">
        <v>42521.8</v>
      </c>
      <c r="EO65">
        <v>2.1324700000000001</v>
      </c>
      <c r="EP65">
        <v>2.2443</v>
      </c>
      <c r="EQ65">
        <v>0.14543500000000001</v>
      </c>
      <c r="ER65">
        <v>0</v>
      </c>
      <c r="ES65">
        <v>29.523099999999999</v>
      </c>
      <c r="ET65">
        <v>999.9</v>
      </c>
      <c r="EU65">
        <v>74.099999999999994</v>
      </c>
      <c r="EV65">
        <v>32.5</v>
      </c>
      <c r="EW65">
        <v>35.964799999999997</v>
      </c>
      <c r="EX65">
        <v>56.807299999999998</v>
      </c>
      <c r="EY65">
        <v>-2.69231</v>
      </c>
      <c r="EZ65">
        <v>2</v>
      </c>
      <c r="FA65">
        <v>0.21853700000000001</v>
      </c>
      <c r="FB65">
        <v>-0.78080099999999997</v>
      </c>
      <c r="FC65">
        <v>20.269100000000002</v>
      </c>
      <c r="FD65">
        <v>5.2184900000000001</v>
      </c>
      <c r="FE65">
        <v>12.004</v>
      </c>
      <c r="FF65">
        <v>4.98705</v>
      </c>
      <c r="FG65">
        <v>3.28403</v>
      </c>
      <c r="FH65">
        <v>9999</v>
      </c>
      <c r="FI65">
        <v>9999</v>
      </c>
      <c r="FJ65">
        <v>9999</v>
      </c>
      <c r="FK65">
        <v>999.9</v>
      </c>
      <c r="FL65">
        <v>1.86578</v>
      </c>
      <c r="FM65">
        <v>1.8621799999999999</v>
      </c>
      <c r="FN65">
        <v>1.8641700000000001</v>
      </c>
      <c r="FO65">
        <v>1.8602000000000001</v>
      </c>
      <c r="FP65">
        <v>1.8609599999999999</v>
      </c>
      <c r="FQ65">
        <v>1.86005</v>
      </c>
      <c r="FR65">
        <v>1.86174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-4.101</v>
      </c>
      <c r="GH65">
        <v>0.16739999999999999</v>
      </c>
      <c r="GI65">
        <v>-3.3530833021283568</v>
      </c>
      <c r="GJ65">
        <v>-2.7043828418459848E-3</v>
      </c>
      <c r="GK65">
        <v>1.1637646390227569E-6</v>
      </c>
      <c r="GL65">
        <v>-2.7935288173591201E-10</v>
      </c>
      <c r="GM65">
        <v>-0.1164435369592773</v>
      </c>
      <c r="GN65">
        <v>-1.575226436802038E-3</v>
      </c>
      <c r="GO65">
        <v>7.1853088279240026E-4</v>
      </c>
      <c r="GP65">
        <v>-1.2337336158236461E-5</v>
      </c>
      <c r="GQ65">
        <v>5</v>
      </c>
      <c r="GR65">
        <v>2087</v>
      </c>
      <c r="GS65">
        <v>4</v>
      </c>
      <c r="GT65">
        <v>31</v>
      </c>
      <c r="GU65">
        <v>8.5</v>
      </c>
      <c r="GV65">
        <v>8.5</v>
      </c>
      <c r="GW65">
        <v>1.1206100000000001</v>
      </c>
      <c r="GX65">
        <v>2.5561500000000001</v>
      </c>
      <c r="GY65">
        <v>2.04834</v>
      </c>
      <c r="GZ65">
        <v>2.6184099999999999</v>
      </c>
      <c r="HA65">
        <v>2.1972700000000001</v>
      </c>
      <c r="HB65">
        <v>2.34131</v>
      </c>
      <c r="HC65">
        <v>37.313800000000001</v>
      </c>
      <c r="HD65">
        <v>15.6906</v>
      </c>
      <c r="HE65">
        <v>18</v>
      </c>
      <c r="HF65">
        <v>601.81799999999998</v>
      </c>
      <c r="HG65">
        <v>767.41200000000003</v>
      </c>
      <c r="HH65">
        <v>31</v>
      </c>
      <c r="HI65">
        <v>30.243099999999998</v>
      </c>
      <c r="HJ65">
        <v>30.0002</v>
      </c>
      <c r="HK65">
        <v>30.1462</v>
      </c>
      <c r="HL65">
        <v>30.130700000000001</v>
      </c>
      <c r="HM65">
        <v>22.444099999999999</v>
      </c>
      <c r="HN65">
        <v>13.3809</v>
      </c>
      <c r="HO65">
        <v>100</v>
      </c>
      <c r="HP65">
        <v>31</v>
      </c>
      <c r="HQ65">
        <v>337.66699999999997</v>
      </c>
      <c r="HR65">
        <v>32.089599999999997</v>
      </c>
      <c r="HS65">
        <v>99.647300000000001</v>
      </c>
      <c r="HT65">
        <v>98.637799999999999</v>
      </c>
    </row>
    <row r="66" spans="1:228" x14ac:dyDescent="0.2">
      <c r="A66">
        <v>51</v>
      </c>
      <c r="B66">
        <v>1670953020.5</v>
      </c>
      <c r="C66">
        <v>200</v>
      </c>
      <c r="D66" t="s">
        <v>461</v>
      </c>
      <c r="E66" t="s">
        <v>462</v>
      </c>
      <c r="F66">
        <v>4</v>
      </c>
      <c r="G66">
        <v>1670953018.1875</v>
      </c>
      <c r="H66">
        <f t="shared" si="0"/>
        <v>1.2645319854314287E-3</v>
      </c>
      <c r="I66">
        <f t="shared" si="1"/>
        <v>1.2645319854314288</v>
      </c>
      <c r="J66">
        <f t="shared" si="2"/>
        <v>3.7915727366333298</v>
      </c>
      <c r="K66">
        <f t="shared" si="3"/>
        <v>315.04637500000001</v>
      </c>
      <c r="L66">
        <f t="shared" si="4"/>
        <v>237.54220613197023</v>
      </c>
      <c r="M66">
        <f t="shared" si="5"/>
        <v>24.06194989599777</v>
      </c>
      <c r="N66">
        <f t="shared" si="6"/>
        <v>31.912771265390159</v>
      </c>
      <c r="O66">
        <f t="shared" si="7"/>
        <v>8.6440998414388071E-2</v>
      </c>
      <c r="P66">
        <f t="shared" si="8"/>
        <v>3.6779091940474524</v>
      </c>
      <c r="Q66">
        <f t="shared" si="9"/>
        <v>8.5328014937233854E-2</v>
      </c>
      <c r="R66">
        <f t="shared" si="10"/>
        <v>5.3428812474553659E-2</v>
      </c>
      <c r="S66">
        <f t="shared" si="11"/>
        <v>226.11290906679525</v>
      </c>
      <c r="T66">
        <f t="shared" si="12"/>
        <v>32.673212446773015</v>
      </c>
      <c r="U66">
        <f t="shared" si="13"/>
        <v>31.888324999999998</v>
      </c>
      <c r="V66">
        <f t="shared" si="14"/>
        <v>4.744983467631438</v>
      </c>
      <c r="W66">
        <f t="shared" si="15"/>
        <v>69.716238844143518</v>
      </c>
      <c r="X66">
        <f t="shared" si="16"/>
        <v>3.3034567970331024</v>
      </c>
      <c r="Y66">
        <f t="shared" si="17"/>
        <v>4.7384323248106606</v>
      </c>
      <c r="Z66">
        <f t="shared" si="18"/>
        <v>1.4415266705983356</v>
      </c>
      <c r="AA66">
        <f t="shared" si="19"/>
        <v>-55.765860557526004</v>
      </c>
      <c r="AB66">
        <f t="shared" si="20"/>
        <v>-4.8356374044495105</v>
      </c>
      <c r="AC66">
        <f t="shared" si="21"/>
        <v>-0.29780652474358821</v>
      </c>
      <c r="AD66">
        <f t="shared" si="22"/>
        <v>165.21360458007618</v>
      </c>
      <c r="AE66">
        <f t="shared" si="23"/>
        <v>27.490947980043572</v>
      </c>
      <c r="AF66">
        <f t="shared" si="24"/>
        <v>1.265832532203347</v>
      </c>
      <c r="AG66">
        <f t="shared" si="25"/>
        <v>3.7915727366333298</v>
      </c>
      <c r="AH66">
        <v>336.98774462006418</v>
      </c>
      <c r="AI66">
        <v>328.76813333333331</v>
      </c>
      <c r="AJ66">
        <v>1.710032905954691</v>
      </c>
      <c r="AK66">
        <v>62.796082859660011</v>
      </c>
      <c r="AL66">
        <f t="shared" si="26"/>
        <v>1.2645319854314288</v>
      </c>
      <c r="AM66">
        <v>32.103859968216163</v>
      </c>
      <c r="AN66">
        <v>32.611933939393943</v>
      </c>
      <c r="AO66">
        <v>8.9467098117833762E-6</v>
      </c>
      <c r="AP66">
        <v>97.423616196260923</v>
      </c>
      <c r="AQ66">
        <v>76</v>
      </c>
      <c r="AR66">
        <v>12</v>
      </c>
      <c r="AS66">
        <f t="shared" si="27"/>
        <v>1</v>
      </c>
      <c r="AT66">
        <f t="shared" si="28"/>
        <v>0</v>
      </c>
      <c r="AU66">
        <f t="shared" si="29"/>
        <v>47468.626493473043</v>
      </c>
      <c r="AV66">
        <f t="shared" si="30"/>
        <v>1200.0062499999999</v>
      </c>
      <c r="AW66">
        <f t="shared" si="31"/>
        <v>1025.928520241863</v>
      </c>
      <c r="AX66">
        <f t="shared" si="32"/>
        <v>0.85493598074331945</v>
      </c>
      <c r="AY66">
        <f t="shared" si="33"/>
        <v>0.1884264428346063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1670953018.1875</v>
      </c>
      <c r="BF66">
        <v>315.04637500000001</v>
      </c>
      <c r="BG66">
        <v>326.631125</v>
      </c>
      <c r="BH66">
        <v>32.612087500000001</v>
      </c>
      <c r="BI66">
        <v>32.103437499999998</v>
      </c>
      <c r="BJ66">
        <v>319.15325000000001</v>
      </c>
      <c r="BK66">
        <v>32.444637499999999</v>
      </c>
      <c r="BL66">
        <v>650.01237500000002</v>
      </c>
      <c r="BM66">
        <v>101.195375</v>
      </c>
      <c r="BN66">
        <v>0.10009702500000001</v>
      </c>
      <c r="BO66">
        <v>31.863937499999999</v>
      </c>
      <c r="BP66">
        <v>31.888324999999998</v>
      </c>
      <c r="BQ66">
        <v>999.9</v>
      </c>
      <c r="BR66">
        <v>0</v>
      </c>
      <c r="BS66">
        <v>0</v>
      </c>
      <c r="BT66">
        <v>8988.125</v>
      </c>
      <c r="BU66">
        <v>0</v>
      </c>
      <c r="BV66">
        <v>56.829374999999999</v>
      </c>
      <c r="BW66">
        <v>-11.584637499999999</v>
      </c>
      <c r="BX66">
        <v>325.66699999999997</v>
      </c>
      <c r="BY66">
        <v>337.46462500000001</v>
      </c>
      <c r="BZ66">
        <v>0.50865274999999999</v>
      </c>
      <c r="CA66">
        <v>326.631125</v>
      </c>
      <c r="CB66">
        <v>32.103437499999998</v>
      </c>
      <c r="CC66">
        <v>3.3001887499999998</v>
      </c>
      <c r="CD66">
        <v>3.2487175000000001</v>
      </c>
      <c r="CE66">
        <v>25.625425</v>
      </c>
      <c r="CF66">
        <v>25.360787500000001</v>
      </c>
      <c r="CG66">
        <v>1200.0062499999999</v>
      </c>
      <c r="CH66">
        <v>0.50005125000000006</v>
      </c>
      <c r="CI66">
        <v>0.49994875000000011</v>
      </c>
      <c r="CJ66">
        <v>0</v>
      </c>
      <c r="CK66">
        <v>1026.2562499999999</v>
      </c>
      <c r="CL66">
        <v>4.9990899999999998</v>
      </c>
      <c r="CM66">
        <v>11611.6875</v>
      </c>
      <c r="CN66">
        <v>9558.0862500000003</v>
      </c>
      <c r="CO66">
        <v>40</v>
      </c>
      <c r="CP66">
        <v>41.561999999999998</v>
      </c>
      <c r="CQ66">
        <v>40.811999999999998</v>
      </c>
      <c r="CR66">
        <v>40.686999999999998</v>
      </c>
      <c r="CS66">
        <v>41.484250000000003</v>
      </c>
      <c r="CT66">
        <v>597.56750000000011</v>
      </c>
      <c r="CU66">
        <v>597.44500000000005</v>
      </c>
      <c r="CV66">
        <v>0</v>
      </c>
      <c r="CW66">
        <v>1670953052.8</v>
      </c>
      <c r="CX66">
        <v>0</v>
      </c>
      <c r="CY66">
        <v>1670952507.5</v>
      </c>
      <c r="CZ66" t="s">
        <v>356</v>
      </c>
      <c r="DA66">
        <v>1670952506.5</v>
      </c>
      <c r="DB66">
        <v>1670952507.5</v>
      </c>
      <c r="DC66">
        <v>15</v>
      </c>
      <c r="DD66">
        <v>1E-3</v>
      </c>
      <c r="DE66">
        <v>-8.0000000000000002E-3</v>
      </c>
      <c r="DF66">
        <v>-4.3029999999999999</v>
      </c>
      <c r="DG66">
        <v>0.154</v>
      </c>
      <c r="DH66">
        <v>415</v>
      </c>
      <c r="DI66">
        <v>32</v>
      </c>
      <c r="DJ66">
        <v>0.37</v>
      </c>
      <c r="DK66">
        <v>0.16</v>
      </c>
      <c r="DL66">
        <v>-11.476875</v>
      </c>
      <c r="DM66">
        <v>-0.81379136960598841</v>
      </c>
      <c r="DN66">
        <v>8.0600976265799748E-2</v>
      </c>
      <c r="DO66">
        <v>0</v>
      </c>
      <c r="DP66">
        <v>0.50818697499999999</v>
      </c>
      <c r="DQ66">
        <v>7.0178273921178199E-3</v>
      </c>
      <c r="DR66">
        <v>1.458156344283767E-3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3.2995000000000001</v>
      </c>
      <c r="EB66">
        <v>2.6252499999999999</v>
      </c>
      <c r="EC66">
        <v>8.36871E-2</v>
      </c>
      <c r="ED66">
        <v>8.4544900000000006E-2</v>
      </c>
      <c r="EE66">
        <v>0.136375</v>
      </c>
      <c r="EF66">
        <v>0.13355</v>
      </c>
      <c r="EG66">
        <v>27865.8</v>
      </c>
      <c r="EH66">
        <v>28335.4</v>
      </c>
      <c r="EI66">
        <v>28281.4</v>
      </c>
      <c r="EJ66">
        <v>29773.3</v>
      </c>
      <c r="EK66">
        <v>33609.699999999997</v>
      </c>
      <c r="EL66">
        <v>35789</v>
      </c>
      <c r="EM66">
        <v>39914</v>
      </c>
      <c r="EN66">
        <v>42521.4</v>
      </c>
      <c r="EO66">
        <v>2.1328</v>
      </c>
      <c r="EP66">
        <v>2.2442000000000002</v>
      </c>
      <c r="EQ66">
        <v>0.14577100000000001</v>
      </c>
      <c r="ER66">
        <v>0</v>
      </c>
      <c r="ES66">
        <v>29.520600000000002</v>
      </c>
      <c r="ET66">
        <v>999.9</v>
      </c>
      <c r="EU66">
        <v>74.099999999999994</v>
      </c>
      <c r="EV66">
        <v>32.5</v>
      </c>
      <c r="EW66">
        <v>35.965400000000002</v>
      </c>
      <c r="EX66">
        <v>57.407299999999999</v>
      </c>
      <c r="EY66">
        <v>-2.6882999999999999</v>
      </c>
      <c r="EZ66">
        <v>2</v>
      </c>
      <c r="FA66">
        <v>0.218641</v>
      </c>
      <c r="FB66">
        <v>-0.78090999999999999</v>
      </c>
      <c r="FC66">
        <v>20.269100000000002</v>
      </c>
      <c r="FD66">
        <v>5.2186399999999997</v>
      </c>
      <c r="FE66">
        <v>12.004</v>
      </c>
      <c r="FF66">
        <v>4.9870999999999999</v>
      </c>
      <c r="FG66">
        <v>3.2841800000000001</v>
      </c>
      <c r="FH66">
        <v>9999</v>
      </c>
      <c r="FI66">
        <v>9999</v>
      </c>
      <c r="FJ66">
        <v>9999</v>
      </c>
      <c r="FK66">
        <v>999.9</v>
      </c>
      <c r="FL66">
        <v>1.86581</v>
      </c>
      <c r="FM66">
        <v>1.8621799999999999</v>
      </c>
      <c r="FN66">
        <v>1.8641700000000001</v>
      </c>
      <c r="FO66">
        <v>1.8602099999999999</v>
      </c>
      <c r="FP66">
        <v>1.8609599999999999</v>
      </c>
      <c r="FQ66">
        <v>1.86008</v>
      </c>
      <c r="FR66">
        <v>1.8617300000000001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-4.1139999999999999</v>
      </c>
      <c r="GH66">
        <v>0.16739999999999999</v>
      </c>
      <c r="GI66">
        <v>-3.3530833021283568</v>
      </c>
      <c r="GJ66">
        <v>-2.7043828418459848E-3</v>
      </c>
      <c r="GK66">
        <v>1.1637646390227569E-6</v>
      </c>
      <c r="GL66">
        <v>-2.7935288173591201E-10</v>
      </c>
      <c r="GM66">
        <v>-0.1164435369592773</v>
      </c>
      <c r="GN66">
        <v>-1.575226436802038E-3</v>
      </c>
      <c r="GO66">
        <v>7.1853088279240026E-4</v>
      </c>
      <c r="GP66">
        <v>-1.2337336158236461E-5</v>
      </c>
      <c r="GQ66">
        <v>5</v>
      </c>
      <c r="GR66">
        <v>2087</v>
      </c>
      <c r="GS66">
        <v>4</v>
      </c>
      <c r="GT66">
        <v>31</v>
      </c>
      <c r="GU66">
        <v>8.6</v>
      </c>
      <c r="GV66">
        <v>8.6</v>
      </c>
      <c r="GW66">
        <v>1.1364700000000001</v>
      </c>
      <c r="GX66">
        <v>2.5622600000000002</v>
      </c>
      <c r="GY66">
        <v>2.04834</v>
      </c>
      <c r="GZ66">
        <v>2.6184099999999999</v>
      </c>
      <c r="HA66">
        <v>2.1972700000000001</v>
      </c>
      <c r="HB66">
        <v>2.2717299999999998</v>
      </c>
      <c r="HC66">
        <v>37.313800000000001</v>
      </c>
      <c r="HD66">
        <v>15.6731</v>
      </c>
      <c r="HE66">
        <v>18</v>
      </c>
      <c r="HF66">
        <v>602.05600000000004</v>
      </c>
      <c r="HG66">
        <v>767.31500000000005</v>
      </c>
      <c r="HH66">
        <v>31</v>
      </c>
      <c r="HI66">
        <v>30.2438</v>
      </c>
      <c r="HJ66">
        <v>30.0002</v>
      </c>
      <c r="HK66">
        <v>30.1462</v>
      </c>
      <c r="HL66">
        <v>30.130700000000001</v>
      </c>
      <c r="HM66">
        <v>22.815999999999999</v>
      </c>
      <c r="HN66">
        <v>13.3809</v>
      </c>
      <c r="HO66">
        <v>100</v>
      </c>
      <c r="HP66">
        <v>31</v>
      </c>
      <c r="HQ66">
        <v>344.36599999999999</v>
      </c>
      <c r="HR66">
        <v>32.089599999999997</v>
      </c>
      <c r="HS66">
        <v>99.646299999999997</v>
      </c>
      <c r="HT66">
        <v>98.637</v>
      </c>
    </row>
    <row r="67" spans="1:228" x14ac:dyDescent="0.2">
      <c r="A67">
        <v>52</v>
      </c>
      <c r="B67">
        <v>1670953024.5</v>
      </c>
      <c r="C67">
        <v>204</v>
      </c>
      <c r="D67" t="s">
        <v>463</v>
      </c>
      <c r="E67" t="s">
        <v>464</v>
      </c>
      <c r="F67">
        <v>4</v>
      </c>
      <c r="G67">
        <v>1670953022.5</v>
      </c>
      <c r="H67">
        <f t="shared" si="0"/>
        <v>1.2722390217789206E-3</v>
      </c>
      <c r="I67">
        <f t="shared" si="1"/>
        <v>1.2722390217789206</v>
      </c>
      <c r="J67">
        <f t="shared" si="2"/>
        <v>3.5732440898545823</v>
      </c>
      <c r="K67">
        <f t="shared" si="3"/>
        <v>322.29171428571419</v>
      </c>
      <c r="L67">
        <f t="shared" si="4"/>
        <v>249.14360589058157</v>
      </c>
      <c r="M67">
        <f t="shared" si="5"/>
        <v>25.237490424710746</v>
      </c>
      <c r="N67">
        <f t="shared" si="6"/>
        <v>32.647171594769027</v>
      </c>
      <c r="O67">
        <f t="shared" si="7"/>
        <v>8.7078617347848233E-2</v>
      </c>
      <c r="P67">
        <f t="shared" si="8"/>
        <v>3.6796590358839172</v>
      </c>
      <c r="Q67">
        <f t="shared" si="9"/>
        <v>8.5949799032495999E-2</v>
      </c>
      <c r="R67">
        <f t="shared" si="10"/>
        <v>5.3818825019568764E-2</v>
      </c>
      <c r="S67">
        <f t="shared" si="11"/>
        <v>226.10377960138828</v>
      </c>
      <c r="T67">
        <f t="shared" si="12"/>
        <v>32.671269351647531</v>
      </c>
      <c r="U67">
        <f t="shared" si="13"/>
        <v>31.882642857142859</v>
      </c>
      <c r="V67">
        <f t="shared" si="14"/>
        <v>4.7434563860412622</v>
      </c>
      <c r="W67">
        <f t="shared" si="15"/>
        <v>69.719034009026245</v>
      </c>
      <c r="X67">
        <f t="shared" si="16"/>
        <v>3.3036036161605402</v>
      </c>
      <c r="Y67">
        <f t="shared" si="17"/>
        <v>4.738452939168428</v>
      </c>
      <c r="Z67">
        <f t="shared" si="18"/>
        <v>1.439852769880722</v>
      </c>
      <c r="AA67">
        <f t="shared" si="19"/>
        <v>-56.105740860450396</v>
      </c>
      <c r="AB67">
        <f t="shared" si="20"/>
        <v>-3.6954946062438578</v>
      </c>
      <c r="AC67">
        <f t="shared" si="21"/>
        <v>-0.22747543282794253</v>
      </c>
      <c r="AD67">
        <f t="shared" si="22"/>
        <v>166.07506870186609</v>
      </c>
      <c r="AE67">
        <f t="shared" si="23"/>
        <v>27.690542910096134</v>
      </c>
      <c r="AF67">
        <f t="shared" si="24"/>
        <v>1.2671705280770065</v>
      </c>
      <c r="AG67">
        <f t="shared" si="25"/>
        <v>3.5732440898545823</v>
      </c>
      <c r="AH67">
        <v>344.03252527864561</v>
      </c>
      <c r="AI67">
        <v>335.77009090909081</v>
      </c>
      <c r="AJ67">
        <v>1.7454834959428429</v>
      </c>
      <c r="AK67">
        <v>62.796082859660011</v>
      </c>
      <c r="AL67">
        <f t="shared" si="26"/>
        <v>1.2722390217789206</v>
      </c>
      <c r="AM67">
        <v>32.103071423143788</v>
      </c>
      <c r="AN67">
        <v>32.614256363636358</v>
      </c>
      <c r="AO67">
        <v>3.756013574753078E-6</v>
      </c>
      <c r="AP67">
        <v>97.423616196260923</v>
      </c>
      <c r="AQ67">
        <v>76</v>
      </c>
      <c r="AR67">
        <v>12</v>
      </c>
      <c r="AS67">
        <f t="shared" si="27"/>
        <v>1</v>
      </c>
      <c r="AT67">
        <f t="shared" si="28"/>
        <v>0</v>
      </c>
      <c r="AU67">
        <f t="shared" si="29"/>
        <v>47500.030734349391</v>
      </c>
      <c r="AV67">
        <f t="shared" si="30"/>
        <v>1199.944285714286</v>
      </c>
      <c r="AW67">
        <f t="shared" si="31"/>
        <v>1025.8768640421702</v>
      </c>
      <c r="AX67">
        <f t="shared" si="32"/>
        <v>0.85493708020910364</v>
      </c>
      <c r="AY67">
        <f t="shared" si="33"/>
        <v>0.18842856480357034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1670953022.5</v>
      </c>
      <c r="BF67">
        <v>322.29171428571419</v>
      </c>
      <c r="BG67">
        <v>333.96300000000002</v>
      </c>
      <c r="BH67">
        <v>32.613057142857151</v>
      </c>
      <c r="BI67">
        <v>32.103885714285717</v>
      </c>
      <c r="BJ67">
        <v>326.41328571428568</v>
      </c>
      <c r="BK67">
        <v>32.445585714285713</v>
      </c>
      <c r="BL67">
        <v>650.03242857142868</v>
      </c>
      <c r="BM67">
        <v>101.197</v>
      </c>
      <c r="BN67">
        <v>9.9962185714285709E-2</v>
      </c>
      <c r="BO67">
        <v>31.864014285714291</v>
      </c>
      <c r="BP67">
        <v>31.882642857142859</v>
      </c>
      <c r="BQ67">
        <v>999.89999999999986</v>
      </c>
      <c r="BR67">
        <v>0</v>
      </c>
      <c r="BS67">
        <v>0</v>
      </c>
      <c r="BT67">
        <v>8994.017142857143</v>
      </c>
      <c r="BU67">
        <v>0</v>
      </c>
      <c r="BV67">
        <v>56.85068571428571</v>
      </c>
      <c r="BW67">
        <v>-11.67117142857143</v>
      </c>
      <c r="BX67">
        <v>333.15699999999998</v>
      </c>
      <c r="BY67">
        <v>345.03985714285722</v>
      </c>
      <c r="BZ67">
        <v>0.50917099999999993</v>
      </c>
      <c r="CA67">
        <v>333.96300000000002</v>
      </c>
      <c r="CB67">
        <v>32.103885714285717</v>
      </c>
      <c r="CC67">
        <v>3.300341428571429</v>
      </c>
      <c r="CD67">
        <v>3.248817142857142</v>
      </c>
      <c r="CE67">
        <v>25.626200000000001</v>
      </c>
      <c r="CF67">
        <v>25.3613</v>
      </c>
      <c r="CG67">
        <v>1199.944285714286</v>
      </c>
      <c r="CH67">
        <v>0.50001442857142853</v>
      </c>
      <c r="CI67">
        <v>0.49998557142857131</v>
      </c>
      <c r="CJ67">
        <v>0</v>
      </c>
      <c r="CK67">
        <v>1026.311428571428</v>
      </c>
      <c r="CL67">
        <v>4.9990899999999998</v>
      </c>
      <c r="CM67">
        <v>11615.88571428572</v>
      </c>
      <c r="CN67">
        <v>9557.4542857142842</v>
      </c>
      <c r="CO67">
        <v>40</v>
      </c>
      <c r="CP67">
        <v>41.58</v>
      </c>
      <c r="CQ67">
        <v>40.811999999999998</v>
      </c>
      <c r="CR67">
        <v>40.686999999999998</v>
      </c>
      <c r="CS67">
        <v>41.454999999999998</v>
      </c>
      <c r="CT67">
        <v>597.49285714285725</v>
      </c>
      <c r="CU67">
        <v>597.45857142857142</v>
      </c>
      <c r="CV67">
        <v>0</v>
      </c>
      <c r="CW67">
        <v>1670953056.4000001</v>
      </c>
      <c r="CX67">
        <v>0</v>
      </c>
      <c r="CY67">
        <v>1670952507.5</v>
      </c>
      <c r="CZ67" t="s">
        <v>356</v>
      </c>
      <c r="DA67">
        <v>1670952506.5</v>
      </c>
      <c r="DB67">
        <v>1670952507.5</v>
      </c>
      <c r="DC67">
        <v>15</v>
      </c>
      <c r="DD67">
        <v>1E-3</v>
      </c>
      <c r="DE67">
        <v>-8.0000000000000002E-3</v>
      </c>
      <c r="DF67">
        <v>-4.3029999999999999</v>
      </c>
      <c r="DG67">
        <v>0.154</v>
      </c>
      <c r="DH67">
        <v>415</v>
      </c>
      <c r="DI67">
        <v>32</v>
      </c>
      <c r="DJ67">
        <v>0.37</v>
      </c>
      <c r="DK67">
        <v>0.16</v>
      </c>
      <c r="DL67">
        <v>-11.537352500000001</v>
      </c>
      <c r="DM67">
        <v>-0.86926716697933337</v>
      </c>
      <c r="DN67">
        <v>8.6073308834678744E-2</v>
      </c>
      <c r="DO67">
        <v>0</v>
      </c>
      <c r="DP67">
        <v>0.50861677500000002</v>
      </c>
      <c r="DQ67">
        <v>4.0360187617241826E-3</v>
      </c>
      <c r="DR67">
        <v>1.1409366872771689E-3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3.2994500000000002</v>
      </c>
      <c r="EB67">
        <v>2.6252599999999999</v>
      </c>
      <c r="EC67">
        <v>8.5091200000000006E-2</v>
      </c>
      <c r="ED67">
        <v>8.5921600000000001E-2</v>
      </c>
      <c r="EE67">
        <v>0.136383</v>
      </c>
      <c r="EF67">
        <v>0.13355500000000001</v>
      </c>
      <c r="EG67">
        <v>27823.3</v>
      </c>
      <c r="EH67">
        <v>28293</v>
      </c>
      <c r="EI67">
        <v>28281.5</v>
      </c>
      <c r="EJ67">
        <v>29773.5</v>
      </c>
      <c r="EK67">
        <v>33609.4</v>
      </c>
      <c r="EL67">
        <v>35789.4</v>
      </c>
      <c r="EM67">
        <v>39913.800000000003</v>
      </c>
      <c r="EN67">
        <v>42522</v>
      </c>
      <c r="EO67">
        <v>2.1328</v>
      </c>
      <c r="EP67">
        <v>2.2442500000000001</v>
      </c>
      <c r="EQ67">
        <v>0.14547299999999999</v>
      </c>
      <c r="ER67">
        <v>0</v>
      </c>
      <c r="ES67">
        <v>29.5181</v>
      </c>
      <c r="ET67">
        <v>999.9</v>
      </c>
      <c r="EU67">
        <v>74.099999999999994</v>
      </c>
      <c r="EV67">
        <v>32.5</v>
      </c>
      <c r="EW67">
        <v>35.968699999999998</v>
      </c>
      <c r="EX67">
        <v>56.987299999999998</v>
      </c>
      <c r="EY67">
        <v>-2.7283599999999999</v>
      </c>
      <c r="EZ67">
        <v>2</v>
      </c>
      <c r="FA67">
        <v>0.218697</v>
      </c>
      <c r="FB67">
        <v>-0.781304</v>
      </c>
      <c r="FC67">
        <v>20.269200000000001</v>
      </c>
      <c r="FD67">
        <v>5.2183400000000004</v>
      </c>
      <c r="FE67">
        <v>12.004</v>
      </c>
      <c r="FF67">
        <v>4.9869500000000002</v>
      </c>
      <c r="FG67">
        <v>3.2840500000000001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1.8621799999999999</v>
      </c>
      <c r="FN67">
        <v>1.8641700000000001</v>
      </c>
      <c r="FO67">
        <v>1.8602000000000001</v>
      </c>
      <c r="FP67">
        <v>1.8609599999999999</v>
      </c>
      <c r="FQ67">
        <v>1.86006</v>
      </c>
      <c r="FR67">
        <v>1.86172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-4.1280000000000001</v>
      </c>
      <c r="GH67">
        <v>0.16739999999999999</v>
      </c>
      <c r="GI67">
        <v>-3.3530833021283568</v>
      </c>
      <c r="GJ67">
        <v>-2.7043828418459848E-3</v>
      </c>
      <c r="GK67">
        <v>1.1637646390227569E-6</v>
      </c>
      <c r="GL67">
        <v>-2.7935288173591201E-10</v>
      </c>
      <c r="GM67">
        <v>-0.1164435369592773</v>
      </c>
      <c r="GN67">
        <v>-1.575226436802038E-3</v>
      </c>
      <c r="GO67">
        <v>7.1853088279240026E-4</v>
      </c>
      <c r="GP67">
        <v>-1.2337336158236461E-5</v>
      </c>
      <c r="GQ67">
        <v>5</v>
      </c>
      <c r="GR67">
        <v>2087</v>
      </c>
      <c r="GS67">
        <v>4</v>
      </c>
      <c r="GT67">
        <v>31</v>
      </c>
      <c r="GU67">
        <v>8.6</v>
      </c>
      <c r="GV67">
        <v>8.6</v>
      </c>
      <c r="GW67">
        <v>1.15723</v>
      </c>
      <c r="GX67">
        <v>2.5585900000000001</v>
      </c>
      <c r="GY67">
        <v>2.04834</v>
      </c>
      <c r="GZ67">
        <v>2.6196299999999999</v>
      </c>
      <c r="HA67">
        <v>2.1972700000000001</v>
      </c>
      <c r="HB67">
        <v>2.34619</v>
      </c>
      <c r="HC67">
        <v>37.337800000000001</v>
      </c>
      <c r="HD67">
        <v>15.6906</v>
      </c>
      <c r="HE67">
        <v>18</v>
      </c>
      <c r="HF67">
        <v>602.05600000000004</v>
      </c>
      <c r="HG67">
        <v>767.39499999999998</v>
      </c>
      <c r="HH67">
        <v>31</v>
      </c>
      <c r="HI67">
        <v>30.2438</v>
      </c>
      <c r="HJ67">
        <v>30.0002</v>
      </c>
      <c r="HK67">
        <v>30.1462</v>
      </c>
      <c r="HL67">
        <v>30.133099999999999</v>
      </c>
      <c r="HM67">
        <v>23.187200000000001</v>
      </c>
      <c r="HN67">
        <v>13.3809</v>
      </c>
      <c r="HO67">
        <v>100</v>
      </c>
      <c r="HP67">
        <v>31</v>
      </c>
      <c r="HQ67">
        <v>351.04899999999998</v>
      </c>
      <c r="HR67">
        <v>32.089599999999997</v>
      </c>
      <c r="HS67">
        <v>99.6464</v>
      </c>
      <c r="HT67">
        <v>98.638000000000005</v>
      </c>
    </row>
    <row r="68" spans="1:228" x14ac:dyDescent="0.2">
      <c r="A68">
        <v>53</v>
      </c>
      <c r="B68">
        <v>1670953028.5</v>
      </c>
      <c r="C68">
        <v>208</v>
      </c>
      <c r="D68" t="s">
        <v>465</v>
      </c>
      <c r="E68" t="s">
        <v>466</v>
      </c>
      <c r="F68">
        <v>4</v>
      </c>
      <c r="G68">
        <v>1670953026.1875</v>
      </c>
      <c r="H68">
        <f t="shared" si="0"/>
        <v>1.2701797646667884E-3</v>
      </c>
      <c r="I68">
        <f t="shared" si="1"/>
        <v>1.2701797646667885</v>
      </c>
      <c r="J68">
        <f t="shared" si="2"/>
        <v>3.7133304408389938</v>
      </c>
      <c r="K68">
        <f t="shared" si="3"/>
        <v>328.45737500000001</v>
      </c>
      <c r="L68">
        <f t="shared" si="4"/>
        <v>252.45294693422534</v>
      </c>
      <c r="M68">
        <f t="shared" si="5"/>
        <v>25.572663112317063</v>
      </c>
      <c r="N68">
        <f t="shared" si="6"/>
        <v>33.271664679039873</v>
      </c>
      <c r="O68">
        <f t="shared" si="7"/>
        <v>8.6901694254224976E-2</v>
      </c>
      <c r="P68">
        <f t="shared" si="8"/>
        <v>3.6805036918351743</v>
      </c>
      <c r="Q68">
        <f t="shared" si="9"/>
        <v>8.5777680739503079E-2</v>
      </c>
      <c r="R68">
        <f t="shared" si="10"/>
        <v>5.371082728640024E-2</v>
      </c>
      <c r="S68">
        <f t="shared" si="11"/>
        <v>226.11557354085838</v>
      </c>
      <c r="T68">
        <f t="shared" si="12"/>
        <v>32.671192860266821</v>
      </c>
      <c r="U68">
        <f t="shared" si="13"/>
        <v>31.885549999999999</v>
      </c>
      <c r="V68">
        <f t="shared" si="14"/>
        <v>4.7442376301355607</v>
      </c>
      <c r="W68">
        <f t="shared" si="15"/>
        <v>69.725594767426287</v>
      </c>
      <c r="X68">
        <f t="shared" si="16"/>
        <v>3.3038416249524252</v>
      </c>
      <c r="Y68">
        <f t="shared" si="17"/>
        <v>4.7383484299740699</v>
      </c>
      <c r="Z68">
        <f t="shared" si="18"/>
        <v>1.4403960051831355</v>
      </c>
      <c r="AA68">
        <f t="shared" si="19"/>
        <v>-56.01492762180537</v>
      </c>
      <c r="AB68">
        <f t="shared" si="20"/>
        <v>-4.3504311821251349</v>
      </c>
      <c r="AC68">
        <f t="shared" si="21"/>
        <v>-0.26773178340985387</v>
      </c>
      <c r="AD68">
        <f t="shared" si="22"/>
        <v>165.482482953518</v>
      </c>
      <c r="AE68">
        <f t="shared" si="23"/>
        <v>27.590178922897636</v>
      </c>
      <c r="AF68">
        <f t="shared" si="24"/>
        <v>1.2709287494373918</v>
      </c>
      <c r="AG68">
        <f t="shared" si="25"/>
        <v>3.7133304408389938</v>
      </c>
      <c r="AH68">
        <v>350.8916560485801</v>
      </c>
      <c r="AI68">
        <v>342.65473939393928</v>
      </c>
      <c r="AJ68">
        <v>1.7230847431686021</v>
      </c>
      <c r="AK68">
        <v>62.796082859660011</v>
      </c>
      <c r="AL68">
        <f t="shared" si="26"/>
        <v>1.2701797646667885</v>
      </c>
      <c r="AM68">
        <v>32.104883576838638</v>
      </c>
      <c r="AN68">
        <v>32.615195151515138</v>
      </c>
      <c r="AO68">
        <v>1.8823630010700211E-5</v>
      </c>
      <c r="AP68">
        <v>97.423616196260923</v>
      </c>
      <c r="AQ68">
        <v>76</v>
      </c>
      <c r="AR68">
        <v>12</v>
      </c>
      <c r="AS68">
        <f t="shared" si="27"/>
        <v>1</v>
      </c>
      <c r="AT68">
        <f t="shared" si="28"/>
        <v>0</v>
      </c>
      <c r="AU68">
        <f t="shared" si="29"/>
        <v>47515.24975989417</v>
      </c>
      <c r="AV68">
        <f t="shared" si="30"/>
        <v>1200.02</v>
      </c>
      <c r="AW68">
        <f t="shared" si="31"/>
        <v>1025.9403137517402</v>
      </c>
      <c r="AX68">
        <f t="shared" si="32"/>
        <v>0.8549360125262413</v>
      </c>
      <c r="AY68">
        <f t="shared" si="33"/>
        <v>0.18842650417564571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1670953026.1875</v>
      </c>
      <c r="BF68">
        <v>328.45737500000001</v>
      </c>
      <c r="BG68">
        <v>340.09174999999999</v>
      </c>
      <c r="BH68">
        <v>32.615475000000004</v>
      </c>
      <c r="BI68">
        <v>32.104750000000003</v>
      </c>
      <c r="BJ68">
        <v>332.5915</v>
      </c>
      <c r="BK68">
        <v>32.448</v>
      </c>
      <c r="BL68">
        <v>649.97550000000001</v>
      </c>
      <c r="BM68">
        <v>101.19674999999999</v>
      </c>
      <c r="BN68">
        <v>0.10000023750000001</v>
      </c>
      <c r="BO68">
        <v>31.863624999999999</v>
      </c>
      <c r="BP68">
        <v>31.885549999999999</v>
      </c>
      <c r="BQ68">
        <v>999.9</v>
      </c>
      <c r="BR68">
        <v>0</v>
      </c>
      <c r="BS68">
        <v>0</v>
      </c>
      <c r="BT68">
        <v>8996.9537500000006</v>
      </c>
      <c r="BU68">
        <v>0</v>
      </c>
      <c r="BV68">
        <v>56.852400000000003</v>
      </c>
      <c r="BW68">
        <v>-11.6344625</v>
      </c>
      <c r="BX68">
        <v>339.53137500000003</v>
      </c>
      <c r="BY68">
        <v>351.3725</v>
      </c>
      <c r="BZ68">
        <v>0.51073362499999997</v>
      </c>
      <c r="CA68">
        <v>340.09174999999999</v>
      </c>
      <c r="CB68">
        <v>32.104750000000003</v>
      </c>
      <c r="CC68">
        <v>3.3005787500000001</v>
      </c>
      <c r="CD68">
        <v>3.2488950000000001</v>
      </c>
      <c r="CE68">
        <v>25.627424999999999</v>
      </c>
      <c r="CF68">
        <v>25.361712499999999</v>
      </c>
      <c r="CG68">
        <v>1200.02</v>
      </c>
      <c r="CH68">
        <v>0.50004950000000004</v>
      </c>
      <c r="CI68">
        <v>0.49995050000000002</v>
      </c>
      <c r="CJ68">
        <v>0</v>
      </c>
      <c r="CK68">
        <v>1026.8412499999999</v>
      </c>
      <c r="CL68">
        <v>4.9990899999999998</v>
      </c>
      <c r="CM68">
        <v>11620.975</v>
      </c>
      <c r="CN68">
        <v>9558.1849999999995</v>
      </c>
      <c r="CO68">
        <v>40</v>
      </c>
      <c r="CP68">
        <v>41.561999999999998</v>
      </c>
      <c r="CQ68">
        <v>40.811999999999998</v>
      </c>
      <c r="CR68">
        <v>40.686999999999998</v>
      </c>
      <c r="CS68">
        <v>41.476374999999997</v>
      </c>
      <c r="CT68">
        <v>597.57124999999996</v>
      </c>
      <c r="CU68">
        <v>597.45125000000007</v>
      </c>
      <c r="CV68">
        <v>0</v>
      </c>
      <c r="CW68">
        <v>1670953060.5999999</v>
      </c>
      <c r="CX68">
        <v>0</v>
      </c>
      <c r="CY68">
        <v>1670952507.5</v>
      </c>
      <c r="CZ68" t="s">
        <v>356</v>
      </c>
      <c r="DA68">
        <v>1670952506.5</v>
      </c>
      <c r="DB68">
        <v>1670952507.5</v>
      </c>
      <c r="DC68">
        <v>15</v>
      </c>
      <c r="DD68">
        <v>1E-3</v>
      </c>
      <c r="DE68">
        <v>-8.0000000000000002E-3</v>
      </c>
      <c r="DF68">
        <v>-4.3029999999999999</v>
      </c>
      <c r="DG68">
        <v>0.154</v>
      </c>
      <c r="DH68">
        <v>415</v>
      </c>
      <c r="DI68">
        <v>32</v>
      </c>
      <c r="DJ68">
        <v>0.37</v>
      </c>
      <c r="DK68">
        <v>0.16</v>
      </c>
      <c r="DL68">
        <v>-11.57379024390244</v>
      </c>
      <c r="DM68">
        <v>-0.63026759581883973</v>
      </c>
      <c r="DN68">
        <v>6.8322826970979272E-2</v>
      </c>
      <c r="DO68">
        <v>0</v>
      </c>
      <c r="DP68">
        <v>0.5092069512195122</v>
      </c>
      <c r="DQ68">
        <v>3.4987526132407932E-3</v>
      </c>
      <c r="DR68">
        <v>9.2246036205989536E-4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3.2993700000000001</v>
      </c>
      <c r="EB68">
        <v>2.6252499999999999</v>
      </c>
      <c r="EC68">
        <v>8.6469599999999994E-2</v>
      </c>
      <c r="ED68">
        <v>8.7280300000000005E-2</v>
      </c>
      <c r="EE68">
        <v>0.136383</v>
      </c>
      <c r="EF68">
        <v>0.13355600000000001</v>
      </c>
      <c r="EG68">
        <v>27781.1</v>
      </c>
      <c r="EH68">
        <v>28250.6</v>
      </c>
      <c r="EI68">
        <v>28281.3</v>
      </c>
      <c r="EJ68">
        <v>29773.200000000001</v>
      </c>
      <c r="EK68">
        <v>33609.1</v>
      </c>
      <c r="EL68">
        <v>35788.800000000003</v>
      </c>
      <c r="EM68">
        <v>39913.4</v>
      </c>
      <c r="EN68">
        <v>42521.2</v>
      </c>
      <c r="EO68">
        <v>2.1328499999999999</v>
      </c>
      <c r="EP68">
        <v>2.2442299999999999</v>
      </c>
      <c r="EQ68">
        <v>0.145622</v>
      </c>
      <c r="ER68">
        <v>0</v>
      </c>
      <c r="ES68">
        <v>29.515000000000001</v>
      </c>
      <c r="ET68">
        <v>999.9</v>
      </c>
      <c r="EU68">
        <v>74.099999999999994</v>
      </c>
      <c r="EV68">
        <v>32.5</v>
      </c>
      <c r="EW68">
        <v>35.9666</v>
      </c>
      <c r="EX68">
        <v>57.467300000000002</v>
      </c>
      <c r="EY68">
        <v>-2.8285300000000002</v>
      </c>
      <c r="EZ68">
        <v>2</v>
      </c>
      <c r="FA68">
        <v>0.218666</v>
      </c>
      <c r="FB68">
        <v>-0.78133399999999997</v>
      </c>
      <c r="FC68">
        <v>20.269100000000002</v>
      </c>
      <c r="FD68">
        <v>5.2181899999999999</v>
      </c>
      <c r="FE68">
        <v>12.004</v>
      </c>
      <c r="FF68">
        <v>4.98705</v>
      </c>
      <c r="FG68">
        <v>3.2841499999999999</v>
      </c>
      <c r="FH68">
        <v>9999</v>
      </c>
      <c r="FI68">
        <v>9999</v>
      </c>
      <c r="FJ68">
        <v>9999</v>
      </c>
      <c r="FK68">
        <v>999.9</v>
      </c>
      <c r="FL68">
        <v>1.86581</v>
      </c>
      <c r="FM68">
        <v>1.8621799999999999</v>
      </c>
      <c r="FN68">
        <v>1.8641700000000001</v>
      </c>
      <c r="FO68">
        <v>1.8602000000000001</v>
      </c>
      <c r="FP68">
        <v>1.8609599999999999</v>
      </c>
      <c r="FQ68">
        <v>1.86008</v>
      </c>
      <c r="FR68">
        <v>1.8617300000000001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-4.1420000000000003</v>
      </c>
      <c r="GH68">
        <v>0.16739999999999999</v>
      </c>
      <c r="GI68">
        <v>-3.3530833021283568</v>
      </c>
      <c r="GJ68">
        <v>-2.7043828418459848E-3</v>
      </c>
      <c r="GK68">
        <v>1.1637646390227569E-6</v>
      </c>
      <c r="GL68">
        <v>-2.7935288173591201E-10</v>
      </c>
      <c r="GM68">
        <v>-0.1164435369592773</v>
      </c>
      <c r="GN68">
        <v>-1.575226436802038E-3</v>
      </c>
      <c r="GO68">
        <v>7.1853088279240026E-4</v>
      </c>
      <c r="GP68">
        <v>-1.2337336158236461E-5</v>
      </c>
      <c r="GQ68">
        <v>5</v>
      </c>
      <c r="GR68">
        <v>2087</v>
      </c>
      <c r="GS68">
        <v>4</v>
      </c>
      <c r="GT68">
        <v>31</v>
      </c>
      <c r="GU68">
        <v>8.6999999999999993</v>
      </c>
      <c r="GV68">
        <v>8.6999999999999993</v>
      </c>
      <c r="GW68">
        <v>1.17676</v>
      </c>
      <c r="GX68">
        <v>2.5647000000000002</v>
      </c>
      <c r="GY68">
        <v>2.04834</v>
      </c>
      <c r="GZ68">
        <v>2.6196299999999999</v>
      </c>
      <c r="HA68">
        <v>2.1972700000000001</v>
      </c>
      <c r="HB68">
        <v>2.34497</v>
      </c>
      <c r="HC68">
        <v>37.337800000000001</v>
      </c>
      <c r="HD68">
        <v>15.681800000000001</v>
      </c>
      <c r="HE68">
        <v>18</v>
      </c>
      <c r="HF68">
        <v>602.11800000000005</v>
      </c>
      <c r="HG68">
        <v>767.37300000000005</v>
      </c>
      <c r="HH68">
        <v>31</v>
      </c>
      <c r="HI68">
        <v>30.2438</v>
      </c>
      <c r="HJ68">
        <v>30.0002</v>
      </c>
      <c r="HK68">
        <v>30.148800000000001</v>
      </c>
      <c r="HL68">
        <v>30.133299999999998</v>
      </c>
      <c r="HM68">
        <v>23.5564</v>
      </c>
      <c r="HN68">
        <v>13.3809</v>
      </c>
      <c r="HO68">
        <v>100</v>
      </c>
      <c r="HP68">
        <v>31</v>
      </c>
      <c r="HQ68">
        <v>357.73200000000003</v>
      </c>
      <c r="HR68">
        <v>32.089599999999997</v>
      </c>
      <c r="HS68">
        <v>99.645399999999995</v>
      </c>
      <c r="HT68">
        <v>98.636499999999998</v>
      </c>
    </row>
    <row r="69" spans="1:228" x14ac:dyDescent="0.2">
      <c r="A69">
        <v>54</v>
      </c>
      <c r="B69">
        <v>1670953032.5</v>
      </c>
      <c r="C69">
        <v>212</v>
      </c>
      <c r="D69" t="s">
        <v>467</v>
      </c>
      <c r="E69" t="s">
        <v>468</v>
      </c>
      <c r="F69">
        <v>4</v>
      </c>
      <c r="G69">
        <v>1670953030.5</v>
      </c>
      <c r="H69">
        <f t="shared" si="0"/>
        <v>1.2778285529265103E-3</v>
      </c>
      <c r="I69">
        <f t="shared" si="1"/>
        <v>1.2778285529265103</v>
      </c>
      <c r="J69">
        <f t="shared" si="2"/>
        <v>3.9857575702590142</v>
      </c>
      <c r="K69">
        <f t="shared" si="3"/>
        <v>335.65014285714278</v>
      </c>
      <c r="L69">
        <f t="shared" si="4"/>
        <v>254.96478971155818</v>
      </c>
      <c r="M69">
        <f t="shared" si="5"/>
        <v>25.826755795878441</v>
      </c>
      <c r="N69">
        <f t="shared" si="6"/>
        <v>33.999809472633878</v>
      </c>
      <c r="O69">
        <f t="shared" si="7"/>
        <v>8.7496755946027779E-2</v>
      </c>
      <c r="P69">
        <f t="shared" si="8"/>
        <v>3.6872486580399033</v>
      </c>
      <c r="Q69">
        <f t="shared" si="9"/>
        <v>8.6359460095201554E-2</v>
      </c>
      <c r="R69">
        <f t="shared" si="10"/>
        <v>5.4075612393949132E-2</v>
      </c>
      <c r="S69">
        <f t="shared" si="11"/>
        <v>226.1122555428046</v>
      </c>
      <c r="T69">
        <f t="shared" si="12"/>
        <v>32.664120712569975</v>
      </c>
      <c r="U69">
        <f t="shared" si="13"/>
        <v>31.881614285714289</v>
      </c>
      <c r="V69">
        <f t="shared" si="14"/>
        <v>4.7431800021796926</v>
      </c>
      <c r="W69">
        <f t="shared" si="15"/>
        <v>69.742580511456026</v>
      </c>
      <c r="X69">
        <f t="shared" si="16"/>
        <v>3.3038849124188916</v>
      </c>
      <c r="Y69">
        <f t="shared" si="17"/>
        <v>4.7372564768752579</v>
      </c>
      <c r="Z69">
        <f t="shared" si="18"/>
        <v>1.439295089760801</v>
      </c>
      <c r="AA69">
        <f t="shared" si="19"/>
        <v>-56.352239184059101</v>
      </c>
      <c r="AB69">
        <f t="shared" si="20"/>
        <v>-4.3846721466167669</v>
      </c>
      <c r="AC69">
        <f t="shared" si="21"/>
        <v>-0.26933480749580635</v>
      </c>
      <c r="AD69">
        <f t="shared" si="22"/>
        <v>165.10600940463294</v>
      </c>
      <c r="AE69">
        <f t="shared" si="23"/>
        <v>27.829216512159324</v>
      </c>
      <c r="AF69">
        <f t="shared" si="24"/>
        <v>1.2702638405337106</v>
      </c>
      <c r="AG69">
        <f t="shared" si="25"/>
        <v>3.9857575702590142</v>
      </c>
      <c r="AH69">
        <v>357.91018931084562</v>
      </c>
      <c r="AI69">
        <v>349.55355757575751</v>
      </c>
      <c r="AJ69">
        <v>1.723930898046423</v>
      </c>
      <c r="AK69">
        <v>62.796082859660011</v>
      </c>
      <c r="AL69">
        <f t="shared" si="26"/>
        <v>1.2778285529265103</v>
      </c>
      <c r="AM69">
        <v>32.104875100429183</v>
      </c>
      <c r="AN69">
        <v>32.618284848484826</v>
      </c>
      <c r="AO69">
        <v>9.6156025570137369E-6</v>
      </c>
      <c r="AP69">
        <v>97.423616196260923</v>
      </c>
      <c r="AQ69">
        <v>76</v>
      </c>
      <c r="AR69">
        <v>12</v>
      </c>
      <c r="AS69">
        <f t="shared" si="27"/>
        <v>1</v>
      </c>
      <c r="AT69">
        <f t="shared" si="28"/>
        <v>0</v>
      </c>
      <c r="AU69">
        <f t="shared" si="29"/>
        <v>47636.956226389986</v>
      </c>
      <c r="AV69">
        <f t="shared" si="30"/>
        <v>1199.994285714286</v>
      </c>
      <c r="AW69">
        <f t="shared" si="31"/>
        <v>1025.9191210066347</v>
      </c>
      <c r="AX69">
        <f t="shared" si="32"/>
        <v>0.85493667196587142</v>
      </c>
      <c r="AY69">
        <f t="shared" si="33"/>
        <v>0.18842777689413187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1670953030.5</v>
      </c>
      <c r="BF69">
        <v>335.65014285714278</v>
      </c>
      <c r="BG69">
        <v>347.38685714285708</v>
      </c>
      <c r="BH69">
        <v>32.616342857142847</v>
      </c>
      <c r="BI69">
        <v>32.105914285714277</v>
      </c>
      <c r="BJ69">
        <v>339.79857142857139</v>
      </c>
      <c r="BK69">
        <v>32.448842857142857</v>
      </c>
      <c r="BL69">
        <v>650.01214285714286</v>
      </c>
      <c r="BM69">
        <v>101.19542857142859</v>
      </c>
      <c r="BN69">
        <v>9.9953528571428571E-2</v>
      </c>
      <c r="BO69">
        <v>31.859557142857138</v>
      </c>
      <c r="BP69">
        <v>31.881614285714289</v>
      </c>
      <c r="BQ69">
        <v>999.89999999999986</v>
      </c>
      <c r="BR69">
        <v>0</v>
      </c>
      <c r="BS69">
        <v>0</v>
      </c>
      <c r="BT69">
        <v>9020.3571428571431</v>
      </c>
      <c r="BU69">
        <v>0</v>
      </c>
      <c r="BV69">
        <v>56.852400000000003</v>
      </c>
      <c r="BW69">
        <v>-11.736614285714291</v>
      </c>
      <c r="BX69">
        <v>346.96699999999998</v>
      </c>
      <c r="BY69">
        <v>358.9097142857143</v>
      </c>
      <c r="BZ69">
        <v>0.51040642857142848</v>
      </c>
      <c r="CA69">
        <v>347.38685714285708</v>
      </c>
      <c r="CB69">
        <v>32.105914285714277</v>
      </c>
      <c r="CC69">
        <v>3.30063</v>
      </c>
      <c r="CD69">
        <v>3.24898</v>
      </c>
      <c r="CE69">
        <v>25.627671428571428</v>
      </c>
      <c r="CF69">
        <v>25.36214285714286</v>
      </c>
      <c r="CG69">
        <v>1199.994285714286</v>
      </c>
      <c r="CH69">
        <v>0.50002785714285725</v>
      </c>
      <c r="CI69">
        <v>0.49997214285714281</v>
      </c>
      <c r="CJ69">
        <v>0</v>
      </c>
      <c r="CK69">
        <v>1027.2814285714289</v>
      </c>
      <c r="CL69">
        <v>4.9990899999999998</v>
      </c>
      <c r="CM69">
        <v>11626.27142857143</v>
      </c>
      <c r="CN69">
        <v>9557.9142857142851</v>
      </c>
      <c r="CO69">
        <v>40</v>
      </c>
      <c r="CP69">
        <v>41.561999999999998</v>
      </c>
      <c r="CQ69">
        <v>40.811999999999998</v>
      </c>
      <c r="CR69">
        <v>40.686999999999998</v>
      </c>
      <c r="CS69">
        <v>41.482000000000014</v>
      </c>
      <c r="CT69">
        <v>597.53285714285721</v>
      </c>
      <c r="CU69">
        <v>597.46571428571428</v>
      </c>
      <c r="CV69">
        <v>0</v>
      </c>
      <c r="CW69">
        <v>1670953064.8</v>
      </c>
      <c r="CX69">
        <v>0</v>
      </c>
      <c r="CY69">
        <v>1670952507.5</v>
      </c>
      <c r="CZ69" t="s">
        <v>356</v>
      </c>
      <c r="DA69">
        <v>1670952506.5</v>
      </c>
      <c r="DB69">
        <v>1670952507.5</v>
      </c>
      <c r="DC69">
        <v>15</v>
      </c>
      <c r="DD69">
        <v>1E-3</v>
      </c>
      <c r="DE69">
        <v>-8.0000000000000002E-3</v>
      </c>
      <c r="DF69">
        <v>-4.3029999999999999</v>
      </c>
      <c r="DG69">
        <v>0.154</v>
      </c>
      <c r="DH69">
        <v>415</v>
      </c>
      <c r="DI69">
        <v>32</v>
      </c>
      <c r="DJ69">
        <v>0.37</v>
      </c>
      <c r="DK69">
        <v>0.16</v>
      </c>
      <c r="DL69">
        <v>-11.62714390243902</v>
      </c>
      <c r="DM69">
        <v>-0.66133170731707602</v>
      </c>
      <c r="DN69">
        <v>7.1910418692136005E-2</v>
      </c>
      <c r="DO69">
        <v>0</v>
      </c>
      <c r="DP69">
        <v>0.50954148780487807</v>
      </c>
      <c r="DQ69">
        <v>6.9015470383294534E-3</v>
      </c>
      <c r="DR69">
        <v>1.023908201915008E-3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3.2995299999999999</v>
      </c>
      <c r="EB69">
        <v>2.6254400000000002</v>
      </c>
      <c r="EC69">
        <v>8.7826899999999999E-2</v>
      </c>
      <c r="ED69">
        <v>8.8631199999999993E-2</v>
      </c>
      <c r="EE69">
        <v>0.13639200000000001</v>
      </c>
      <c r="EF69">
        <v>0.13356100000000001</v>
      </c>
      <c r="EG69">
        <v>27739.5</v>
      </c>
      <c r="EH69">
        <v>28209</v>
      </c>
      <c r="EI69">
        <v>28281</v>
      </c>
      <c r="EJ69">
        <v>29773.4</v>
      </c>
      <c r="EK69">
        <v>33609</v>
      </c>
      <c r="EL69">
        <v>35789.1</v>
      </c>
      <c r="EM69">
        <v>39913.5</v>
      </c>
      <c r="EN69">
        <v>42521.8</v>
      </c>
      <c r="EO69">
        <v>2.13287</v>
      </c>
      <c r="EP69">
        <v>2.2443</v>
      </c>
      <c r="EQ69">
        <v>0.14580799999999999</v>
      </c>
      <c r="ER69">
        <v>0</v>
      </c>
      <c r="ES69">
        <v>29.511700000000001</v>
      </c>
      <c r="ET69">
        <v>999.9</v>
      </c>
      <c r="EU69">
        <v>74.099999999999994</v>
      </c>
      <c r="EV69">
        <v>32.5</v>
      </c>
      <c r="EW69">
        <v>35.968899999999998</v>
      </c>
      <c r="EX69">
        <v>56.777299999999997</v>
      </c>
      <c r="EY69">
        <v>-2.8685900000000002</v>
      </c>
      <c r="EZ69">
        <v>2</v>
      </c>
      <c r="FA69">
        <v>0.21896099999999999</v>
      </c>
      <c r="FB69">
        <v>-0.78145100000000001</v>
      </c>
      <c r="FC69">
        <v>20.268899999999999</v>
      </c>
      <c r="FD69">
        <v>5.2190899999999996</v>
      </c>
      <c r="FE69">
        <v>12.004</v>
      </c>
      <c r="FF69">
        <v>4.9869000000000003</v>
      </c>
      <c r="FG69">
        <v>3.2841999999999998</v>
      </c>
      <c r="FH69">
        <v>9999</v>
      </c>
      <c r="FI69">
        <v>9999</v>
      </c>
      <c r="FJ69">
        <v>9999</v>
      </c>
      <c r="FK69">
        <v>999.9</v>
      </c>
      <c r="FL69">
        <v>1.86578</v>
      </c>
      <c r="FM69">
        <v>1.8621799999999999</v>
      </c>
      <c r="FN69">
        <v>1.8641700000000001</v>
      </c>
      <c r="FO69">
        <v>1.8602000000000001</v>
      </c>
      <c r="FP69">
        <v>1.8609599999999999</v>
      </c>
      <c r="FQ69">
        <v>1.8601000000000001</v>
      </c>
      <c r="FR69">
        <v>1.8617300000000001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-4.1550000000000002</v>
      </c>
      <c r="GH69">
        <v>0.16750000000000001</v>
      </c>
      <c r="GI69">
        <v>-3.3530833021283568</v>
      </c>
      <c r="GJ69">
        <v>-2.7043828418459848E-3</v>
      </c>
      <c r="GK69">
        <v>1.1637646390227569E-6</v>
      </c>
      <c r="GL69">
        <v>-2.7935288173591201E-10</v>
      </c>
      <c r="GM69">
        <v>-0.1164435369592773</v>
      </c>
      <c r="GN69">
        <v>-1.575226436802038E-3</v>
      </c>
      <c r="GO69">
        <v>7.1853088279240026E-4</v>
      </c>
      <c r="GP69">
        <v>-1.2337336158236461E-5</v>
      </c>
      <c r="GQ69">
        <v>5</v>
      </c>
      <c r="GR69">
        <v>2087</v>
      </c>
      <c r="GS69">
        <v>4</v>
      </c>
      <c r="GT69">
        <v>31</v>
      </c>
      <c r="GU69">
        <v>8.8000000000000007</v>
      </c>
      <c r="GV69">
        <v>8.8000000000000007</v>
      </c>
      <c r="GW69">
        <v>1.1926300000000001</v>
      </c>
      <c r="GX69">
        <v>2.5549300000000001</v>
      </c>
      <c r="GY69">
        <v>2.04834</v>
      </c>
      <c r="GZ69">
        <v>2.6196299999999999</v>
      </c>
      <c r="HA69">
        <v>2.1972700000000001</v>
      </c>
      <c r="HB69">
        <v>2.36938</v>
      </c>
      <c r="HC69">
        <v>37.313800000000001</v>
      </c>
      <c r="HD69">
        <v>15.681800000000001</v>
      </c>
      <c r="HE69">
        <v>18</v>
      </c>
      <c r="HF69">
        <v>602.13599999999997</v>
      </c>
      <c r="HG69">
        <v>767.44600000000003</v>
      </c>
      <c r="HH69">
        <v>31</v>
      </c>
      <c r="HI69">
        <v>30.245100000000001</v>
      </c>
      <c r="HJ69">
        <v>30.0002</v>
      </c>
      <c r="HK69">
        <v>30.148800000000001</v>
      </c>
      <c r="HL69">
        <v>30.133299999999998</v>
      </c>
      <c r="HM69">
        <v>23.924299999999999</v>
      </c>
      <c r="HN69">
        <v>13.3809</v>
      </c>
      <c r="HO69">
        <v>100</v>
      </c>
      <c r="HP69">
        <v>31</v>
      </c>
      <c r="HQ69">
        <v>364.428</v>
      </c>
      <c r="HR69">
        <v>32.089599999999997</v>
      </c>
      <c r="HS69">
        <v>99.645099999999999</v>
      </c>
      <c r="HT69">
        <v>98.637500000000003</v>
      </c>
    </row>
    <row r="70" spans="1:228" x14ac:dyDescent="0.2">
      <c r="A70">
        <v>55</v>
      </c>
      <c r="B70">
        <v>1670953036.5</v>
      </c>
      <c r="C70">
        <v>216</v>
      </c>
      <c r="D70" t="s">
        <v>469</v>
      </c>
      <c r="E70" t="s">
        <v>470</v>
      </c>
      <c r="F70">
        <v>4</v>
      </c>
      <c r="G70">
        <v>1670953034.1875</v>
      </c>
      <c r="H70">
        <f t="shared" si="0"/>
        <v>1.2696324738464689E-3</v>
      </c>
      <c r="I70">
        <f t="shared" si="1"/>
        <v>1.2696324738464688</v>
      </c>
      <c r="J70">
        <f t="shared" si="2"/>
        <v>4.0384386539980159</v>
      </c>
      <c r="K70">
        <f t="shared" si="3"/>
        <v>341.806625</v>
      </c>
      <c r="L70">
        <f t="shared" si="4"/>
        <v>259.50589198259496</v>
      </c>
      <c r="M70">
        <f t="shared" si="5"/>
        <v>26.286751372581328</v>
      </c>
      <c r="N70">
        <f t="shared" si="6"/>
        <v>34.623436486285115</v>
      </c>
      <c r="O70">
        <f t="shared" si="7"/>
        <v>8.6894831307305076E-2</v>
      </c>
      <c r="P70">
        <f t="shared" si="8"/>
        <v>3.6854955488479852</v>
      </c>
      <c r="Q70">
        <f t="shared" si="9"/>
        <v>8.5772495070969887E-2</v>
      </c>
      <c r="R70">
        <f t="shared" si="10"/>
        <v>5.3707439061435408E-2</v>
      </c>
      <c r="S70">
        <f t="shared" si="11"/>
        <v>226.10683078808671</v>
      </c>
      <c r="T70">
        <f t="shared" si="12"/>
        <v>32.670685145559837</v>
      </c>
      <c r="U70">
        <f t="shared" si="13"/>
        <v>31.8845125</v>
      </c>
      <c r="V70">
        <f t="shared" si="14"/>
        <v>4.7439588071959147</v>
      </c>
      <c r="W70">
        <f t="shared" si="15"/>
        <v>69.72961687025871</v>
      </c>
      <c r="X70">
        <f t="shared" si="16"/>
        <v>3.3041164458338157</v>
      </c>
      <c r="Y70">
        <f t="shared" si="17"/>
        <v>4.7384692389484471</v>
      </c>
      <c r="Z70">
        <f t="shared" si="18"/>
        <v>1.439842361362099</v>
      </c>
      <c r="AA70">
        <f t="shared" si="19"/>
        <v>-55.990792096629278</v>
      </c>
      <c r="AB70">
        <f t="shared" si="20"/>
        <v>-4.0607766613527323</v>
      </c>
      <c r="AC70">
        <f t="shared" si="21"/>
        <v>-0.24956681898293098</v>
      </c>
      <c r="AD70">
        <f t="shared" si="22"/>
        <v>165.80569521112179</v>
      </c>
      <c r="AE70">
        <f t="shared" si="23"/>
        <v>27.941813735222869</v>
      </c>
      <c r="AF70">
        <f t="shared" si="24"/>
        <v>1.2719756510293128</v>
      </c>
      <c r="AG70">
        <f t="shared" si="25"/>
        <v>4.0384386539980159</v>
      </c>
      <c r="AH70">
        <v>364.84846667068399</v>
      </c>
      <c r="AI70">
        <v>356.45933333333329</v>
      </c>
      <c r="AJ70">
        <v>1.726585503851102</v>
      </c>
      <c r="AK70">
        <v>62.796082859660011</v>
      </c>
      <c r="AL70">
        <f t="shared" si="26"/>
        <v>1.2696324738464688</v>
      </c>
      <c r="AM70">
        <v>32.107922799299203</v>
      </c>
      <c r="AN70">
        <v>32.618055151515136</v>
      </c>
      <c r="AO70">
        <v>4.4178727053304793E-6</v>
      </c>
      <c r="AP70">
        <v>97.423616196260923</v>
      </c>
      <c r="AQ70">
        <v>76</v>
      </c>
      <c r="AR70">
        <v>12</v>
      </c>
      <c r="AS70">
        <f t="shared" si="27"/>
        <v>1</v>
      </c>
      <c r="AT70">
        <f t="shared" si="28"/>
        <v>0</v>
      </c>
      <c r="AU70">
        <f t="shared" si="29"/>
        <v>47604.777026189127</v>
      </c>
      <c r="AV70">
        <f t="shared" si="30"/>
        <v>1199.9625000000001</v>
      </c>
      <c r="AW70">
        <f t="shared" si="31"/>
        <v>1025.8922387503042</v>
      </c>
      <c r="AX70">
        <f t="shared" si="32"/>
        <v>0.85493691573720354</v>
      </c>
      <c r="AY70">
        <f t="shared" si="33"/>
        <v>0.18842824737280264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1670953034.1875</v>
      </c>
      <c r="BF70">
        <v>341.806625</v>
      </c>
      <c r="BG70">
        <v>353.59325000000001</v>
      </c>
      <c r="BH70">
        <v>32.618625000000002</v>
      </c>
      <c r="BI70">
        <v>32.107525000000003</v>
      </c>
      <c r="BJ70">
        <v>345.967375</v>
      </c>
      <c r="BK70">
        <v>32.451124999999998</v>
      </c>
      <c r="BL70">
        <v>650.03150000000005</v>
      </c>
      <c r="BM70">
        <v>101.1955</v>
      </c>
      <c r="BN70">
        <v>9.9893225000000002E-2</v>
      </c>
      <c r="BO70">
        <v>31.864075</v>
      </c>
      <c r="BP70">
        <v>31.8845125</v>
      </c>
      <c r="BQ70">
        <v>999.9</v>
      </c>
      <c r="BR70">
        <v>0</v>
      </c>
      <c r="BS70">
        <v>0</v>
      </c>
      <c r="BT70">
        <v>9014.2962499999994</v>
      </c>
      <c r="BU70">
        <v>0</v>
      </c>
      <c r="BV70">
        <v>56.852400000000003</v>
      </c>
      <c r="BW70">
        <v>-11.786675000000001</v>
      </c>
      <c r="BX70">
        <v>353.33175</v>
      </c>
      <c r="BY70">
        <v>365.32274999999998</v>
      </c>
      <c r="BZ70">
        <v>0.51111712499999995</v>
      </c>
      <c r="CA70">
        <v>353.59325000000001</v>
      </c>
      <c r="CB70">
        <v>32.107525000000003</v>
      </c>
      <c r="CC70">
        <v>3.3008674999999998</v>
      </c>
      <c r="CD70">
        <v>3.2491449999999999</v>
      </c>
      <c r="CE70">
        <v>25.628900000000002</v>
      </c>
      <c r="CF70">
        <v>25.363</v>
      </c>
      <c r="CG70">
        <v>1199.9625000000001</v>
      </c>
      <c r="CH70">
        <v>0.50002000000000002</v>
      </c>
      <c r="CI70">
        <v>0.49997999999999998</v>
      </c>
      <c r="CJ70">
        <v>0</v>
      </c>
      <c r="CK70">
        <v>1027.635</v>
      </c>
      <c r="CL70">
        <v>4.9990899999999998</v>
      </c>
      <c r="CM70">
        <v>11631.35</v>
      </c>
      <c r="CN70">
        <v>9557.6212500000001</v>
      </c>
      <c r="CO70">
        <v>40</v>
      </c>
      <c r="CP70">
        <v>41.561999999999998</v>
      </c>
      <c r="CQ70">
        <v>40.811999999999998</v>
      </c>
      <c r="CR70">
        <v>40.686999999999998</v>
      </c>
      <c r="CS70">
        <v>41.492125000000001</v>
      </c>
      <c r="CT70">
        <v>597.50625000000002</v>
      </c>
      <c r="CU70">
        <v>597.45875000000001</v>
      </c>
      <c r="CV70">
        <v>0</v>
      </c>
      <c r="CW70">
        <v>1670953068.4000001</v>
      </c>
      <c r="CX70">
        <v>0</v>
      </c>
      <c r="CY70">
        <v>1670952507.5</v>
      </c>
      <c r="CZ70" t="s">
        <v>356</v>
      </c>
      <c r="DA70">
        <v>1670952506.5</v>
      </c>
      <c r="DB70">
        <v>1670952507.5</v>
      </c>
      <c r="DC70">
        <v>15</v>
      </c>
      <c r="DD70">
        <v>1E-3</v>
      </c>
      <c r="DE70">
        <v>-8.0000000000000002E-3</v>
      </c>
      <c r="DF70">
        <v>-4.3029999999999999</v>
      </c>
      <c r="DG70">
        <v>0.154</v>
      </c>
      <c r="DH70">
        <v>415</v>
      </c>
      <c r="DI70">
        <v>32</v>
      </c>
      <c r="DJ70">
        <v>0.37</v>
      </c>
      <c r="DK70">
        <v>0.16</v>
      </c>
      <c r="DL70">
        <v>-11.67449</v>
      </c>
      <c r="DM70">
        <v>-0.68267166979361216</v>
      </c>
      <c r="DN70">
        <v>7.2837372961962341E-2</v>
      </c>
      <c r="DO70">
        <v>0</v>
      </c>
      <c r="DP70">
        <v>0.50990757499999995</v>
      </c>
      <c r="DQ70">
        <v>9.7250544090035501E-3</v>
      </c>
      <c r="DR70">
        <v>1.1543112424190431E-3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3.29942</v>
      </c>
      <c r="EB70">
        <v>2.6252499999999999</v>
      </c>
      <c r="EC70">
        <v>8.9185399999999998E-2</v>
      </c>
      <c r="ED70">
        <v>8.9976799999999996E-2</v>
      </c>
      <c r="EE70">
        <v>0.13639399999999999</v>
      </c>
      <c r="EF70">
        <v>0.13355900000000001</v>
      </c>
      <c r="EG70">
        <v>27698.5</v>
      </c>
      <c r="EH70">
        <v>28167.5</v>
      </c>
      <c r="EI70">
        <v>28281.3</v>
      </c>
      <c r="EJ70">
        <v>29773.599999999999</v>
      </c>
      <c r="EK70">
        <v>33609.300000000003</v>
      </c>
      <c r="EL70">
        <v>35789.5</v>
      </c>
      <c r="EM70">
        <v>39913.9</v>
      </c>
      <c r="EN70">
        <v>42522.1</v>
      </c>
      <c r="EO70">
        <v>2.1326299999999998</v>
      </c>
      <c r="EP70">
        <v>2.2443200000000001</v>
      </c>
      <c r="EQ70">
        <v>0.14599400000000001</v>
      </c>
      <c r="ER70">
        <v>0</v>
      </c>
      <c r="ES70">
        <v>29.508500000000002</v>
      </c>
      <c r="ET70">
        <v>999.9</v>
      </c>
      <c r="EU70">
        <v>74.099999999999994</v>
      </c>
      <c r="EV70">
        <v>32.5</v>
      </c>
      <c r="EW70">
        <v>35.961599999999997</v>
      </c>
      <c r="EX70">
        <v>57.257300000000001</v>
      </c>
      <c r="EY70">
        <v>-2.8365399999999998</v>
      </c>
      <c r="EZ70">
        <v>2</v>
      </c>
      <c r="FA70">
        <v>0.21875500000000001</v>
      </c>
      <c r="FB70">
        <v>-0.78232599999999997</v>
      </c>
      <c r="FC70">
        <v>20.268899999999999</v>
      </c>
      <c r="FD70">
        <v>5.2199900000000001</v>
      </c>
      <c r="FE70">
        <v>12.004</v>
      </c>
      <c r="FF70">
        <v>4.9872500000000004</v>
      </c>
      <c r="FG70">
        <v>3.2842199999999999</v>
      </c>
      <c r="FH70">
        <v>9999</v>
      </c>
      <c r="FI70">
        <v>9999</v>
      </c>
      <c r="FJ70">
        <v>9999</v>
      </c>
      <c r="FK70">
        <v>999.9</v>
      </c>
      <c r="FL70">
        <v>1.86581</v>
      </c>
      <c r="FM70">
        <v>1.8621799999999999</v>
      </c>
      <c r="FN70">
        <v>1.8641700000000001</v>
      </c>
      <c r="FO70">
        <v>1.8602000000000001</v>
      </c>
      <c r="FP70">
        <v>1.8609599999999999</v>
      </c>
      <c r="FQ70">
        <v>1.8601000000000001</v>
      </c>
      <c r="FR70">
        <v>1.8617300000000001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-4.1689999999999996</v>
      </c>
      <c r="GH70">
        <v>0.16750000000000001</v>
      </c>
      <c r="GI70">
        <v>-3.3530833021283568</v>
      </c>
      <c r="GJ70">
        <v>-2.7043828418459848E-3</v>
      </c>
      <c r="GK70">
        <v>1.1637646390227569E-6</v>
      </c>
      <c r="GL70">
        <v>-2.7935288173591201E-10</v>
      </c>
      <c r="GM70">
        <v>-0.1164435369592773</v>
      </c>
      <c r="GN70">
        <v>-1.575226436802038E-3</v>
      </c>
      <c r="GO70">
        <v>7.1853088279240026E-4</v>
      </c>
      <c r="GP70">
        <v>-1.2337336158236461E-5</v>
      </c>
      <c r="GQ70">
        <v>5</v>
      </c>
      <c r="GR70">
        <v>2087</v>
      </c>
      <c r="GS70">
        <v>4</v>
      </c>
      <c r="GT70">
        <v>31</v>
      </c>
      <c r="GU70">
        <v>8.8000000000000007</v>
      </c>
      <c r="GV70">
        <v>8.8000000000000007</v>
      </c>
      <c r="GW70">
        <v>1.2133799999999999</v>
      </c>
      <c r="GX70">
        <v>2.5720200000000002</v>
      </c>
      <c r="GY70">
        <v>2.04834</v>
      </c>
      <c r="GZ70">
        <v>2.6184099999999999</v>
      </c>
      <c r="HA70">
        <v>2.1972700000000001</v>
      </c>
      <c r="HB70">
        <v>2.3278799999999999</v>
      </c>
      <c r="HC70">
        <v>37.313800000000001</v>
      </c>
      <c r="HD70">
        <v>15.664300000000001</v>
      </c>
      <c r="HE70">
        <v>18</v>
      </c>
      <c r="HF70">
        <v>601.95399999999995</v>
      </c>
      <c r="HG70">
        <v>767.471</v>
      </c>
      <c r="HH70">
        <v>30.9999</v>
      </c>
      <c r="HI70">
        <v>30.246400000000001</v>
      </c>
      <c r="HJ70">
        <v>30</v>
      </c>
      <c r="HK70">
        <v>30.148800000000001</v>
      </c>
      <c r="HL70">
        <v>30.133299999999998</v>
      </c>
      <c r="HM70">
        <v>24.291</v>
      </c>
      <c r="HN70">
        <v>13.3809</v>
      </c>
      <c r="HO70">
        <v>100</v>
      </c>
      <c r="HP70">
        <v>31</v>
      </c>
      <c r="HQ70">
        <v>371.11599999999999</v>
      </c>
      <c r="HR70">
        <v>32.089599999999997</v>
      </c>
      <c r="HS70">
        <v>99.646000000000001</v>
      </c>
      <c r="HT70">
        <v>98.638199999999998</v>
      </c>
    </row>
    <row r="71" spans="1:228" x14ac:dyDescent="0.2">
      <c r="A71">
        <v>56</v>
      </c>
      <c r="B71">
        <v>1670953040.5</v>
      </c>
      <c r="C71">
        <v>220</v>
      </c>
      <c r="D71" t="s">
        <v>471</v>
      </c>
      <c r="E71" t="s">
        <v>472</v>
      </c>
      <c r="F71">
        <v>4</v>
      </c>
      <c r="G71">
        <v>1670953038.5</v>
      </c>
      <c r="H71">
        <f t="shared" si="0"/>
        <v>1.2793157233211847E-3</v>
      </c>
      <c r="I71">
        <f t="shared" si="1"/>
        <v>1.2793157233211847</v>
      </c>
      <c r="J71">
        <f t="shared" si="2"/>
        <v>4.0498964083733195</v>
      </c>
      <c r="K71">
        <f t="shared" si="3"/>
        <v>349.01657142857141</v>
      </c>
      <c r="L71">
        <f t="shared" si="4"/>
        <v>267.09380529587645</v>
      </c>
      <c r="M71">
        <f t="shared" si="5"/>
        <v>27.055518350347835</v>
      </c>
      <c r="N71">
        <f t="shared" si="6"/>
        <v>35.353962037422754</v>
      </c>
      <c r="O71">
        <f t="shared" si="7"/>
        <v>8.777590996604881E-2</v>
      </c>
      <c r="P71">
        <f t="shared" si="8"/>
        <v>3.6870049023762208</v>
      </c>
      <c r="Q71">
        <f t="shared" si="9"/>
        <v>8.6631322154456361E-2</v>
      </c>
      <c r="R71">
        <f t="shared" si="10"/>
        <v>5.424616946280339E-2</v>
      </c>
      <c r="S71">
        <f t="shared" si="11"/>
        <v>226.11731362277303</v>
      </c>
      <c r="T71">
        <f t="shared" si="12"/>
        <v>32.66725383364809</v>
      </c>
      <c r="U71">
        <f t="shared" si="13"/>
        <v>31.872428571428571</v>
      </c>
      <c r="V71">
        <f t="shared" si="14"/>
        <v>4.7407123623760352</v>
      </c>
      <c r="W71">
        <f t="shared" si="15"/>
        <v>69.736760450755767</v>
      </c>
      <c r="X71">
        <f t="shared" si="16"/>
        <v>3.3042403133999474</v>
      </c>
      <c r="Y71">
        <f t="shared" si="17"/>
        <v>4.7381614689905458</v>
      </c>
      <c r="Z71">
        <f t="shared" si="18"/>
        <v>1.4364720489760878</v>
      </c>
      <c r="AA71">
        <f t="shared" si="19"/>
        <v>-56.417823398464243</v>
      </c>
      <c r="AB71">
        <f t="shared" si="20"/>
        <v>-1.8883511788211571</v>
      </c>
      <c r="AC71">
        <f t="shared" si="21"/>
        <v>-0.1159990434665301</v>
      </c>
      <c r="AD71">
        <f t="shared" si="22"/>
        <v>167.69514000202111</v>
      </c>
      <c r="AE71">
        <f t="shared" si="23"/>
        <v>28.027682936616806</v>
      </c>
      <c r="AF71">
        <f t="shared" si="24"/>
        <v>1.2756552733325472</v>
      </c>
      <c r="AG71">
        <f t="shared" si="25"/>
        <v>4.0498964083733195</v>
      </c>
      <c r="AH71">
        <v>371.80934612372528</v>
      </c>
      <c r="AI71">
        <v>363.38714545454542</v>
      </c>
      <c r="AJ71">
        <v>1.7337789667578329</v>
      </c>
      <c r="AK71">
        <v>62.796082859660011</v>
      </c>
      <c r="AL71">
        <f t="shared" si="26"/>
        <v>1.2793157233211847</v>
      </c>
      <c r="AM71">
        <v>32.106754998644433</v>
      </c>
      <c r="AN71">
        <v>32.620763030303017</v>
      </c>
      <c r="AO71">
        <v>1.041219707063951E-5</v>
      </c>
      <c r="AP71">
        <v>97.423616196260923</v>
      </c>
      <c r="AQ71">
        <v>76</v>
      </c>
      <c r="AR71">
        <v>12</v>
      </c>
      <c r="AS71">
        <f t="shared" si="27"/>
        <v>1</v>
      </c>
      <c r="AT71">
        <f t="shared" si="28"/>
        <v>0</v>
      </c>
      <c r="AU71">
        <f t="shared" si="29"/>
        <v>47632.057305594797</v>
      </c>
      <c r="AV71">
        <f t="shared" si="30"/>
        <v>1200.028571428571</v>
      </c>
      <c r="AW71">
        <f t="shared" si="31"/>
        <v>1025.9477065402966</v>
      </c>
      <c r="AX71">
        <f t="shared" si="32"/>
        <v>0.85493606649628329</v>
      </c>
      <c r="AY71">
        <f t="shared" si="33"/>
        <v>0.18842660833782668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1670953038.5</v>
      </c>
      <c r="BF71">
        <v>349.01657142857141</v>
      </c>
      <c r="BG71">
        <v>360.84371428571433</v>
      </c>
      <c r="BH71">
        <v>32.619671428571429</v>
      </c>
      <c r="BI71">
        <v>32.10707142857143</v>
      </c>
      <c r="BJ71">
        <v>353.1918571428572</v>
      </c>
      <c r="BK71">
        <v>32.45214285714286</v>
      </c>
      <c r="BL71">
        <v>650.00357142857138</v>
      </c>
      <c r="BM71">
        <v>101.196</v>
      </c>
      <c r="BN71">
        <v>9.9941028571428572E-2</v>
      </c>
      <c r="BO71">
        <v>31.862928571428569</v>
      </c>
      <c r="BP71">
        <v>31.872428571428571</v>
      </c>
      <c r="BQ71">
        <v>999.89999999999986</v>
      </c>
      <c r="BR71">
        <v>0</v>
      </c>
      <c r="BS71">
        <v>0</v>
      </c>
      <c r="BT71">
        <v>9019.4642857142862</v>
      </c>
      <c r="BU71">
        <v>0</v>
      </c>
      <c r="BV71">
        <v>56.852400000000003</v>
      </c>
      <c r="BW71">
        <v>-11.827299999999999</v>
      </c>
      <c r="BX71">
        <v>360.78528571428569</v>
      </c>
      <c r="BY71">
        <v>372.8137142857143</v>
      </c>
      <c r="BZ71">
        <v>0.51258571428571431</v>
      </c>
      <c r="CA71">
        <v>360.84371428571433</v>
      </c>
      <c r="CB71">
        <v>32.10707142857143</v>
      </c>
      <c r="CC71">
        <v>3.3009771428571431</v>
      </c>
      <c r="CD71">
        <v>3.249104285714286</v>
      </c>
      <c r="CE71">
        <v>25.629457142857149</v>
      </c>
      <c r="CF71">
        <v>25.362771428571431</v>
      </c>
      <c r="CG71">
        <v>1200.028571428571</v>
      </c>
      <c r="CH71">
        <v>0.50004785714285727</v>
      </c>
      <c r="CI71">
        <v>0.49995214285714279</v>
      </c>
      <c r="CJ71">
        <v>0</v>
      </c>
      <c r="CK71">
        <v>1028.062857142857</v>
      </c>
      <c r="CL71">
        <v>4.9990899999999998</v>
      </c>
      <c r="CM71">
        <v>11638.9</v>
      </c>
      <c r="CN71">
        <v>9558.2585714285706</v>
      </c>
      <c r="CO71">
        <v>40</v>
      </c>
      <c r="CP71">
        <v>41.571000000000012</v>
      </c>
      <c r="CQ71">
        <v>40.811999999999998</v>
      </c>
      <c r="CR71">
        <v>40.686999999999998</v>
      </c>
      <c r="CS71">
        <v>41.472999999999999</v>
      </c>
      <c r="CT71">
        <v>597.57285714285729</v>
      </c>
      <c r="CU71">
        <v>597.45714285714291</v>
      </c>
      <c r="CV71">
        <v>0</v>
      </c>
      <c r="CW71">
        <v>1670953072.5999999</v>
      </c>
      <c r="CX71">
        <v>0</v>
      </c>
      <c r="CY71">
        <v>1670952507.5</v>
      </c>
      <c r="CZ71" t="s">
        <v>356</v>
      </c>
      <c r="DA71">
        <v>1670952506.5</v>
      </c>
      <c r="DB71">
        <v>1670952507.5</v>
      </c>
      <c r="DC71">
        <v>15</v>
      </c>
      <c r="DD71">
        <v>1E-3</v>
      </c>
      <c r="DE71">
        <v>-8.0000000000000002E-3</v>
      </c>
      <c r="DF71">
        <v>-4.3029999999999999</v>
      </c>
      <c r="DG71">
        <v>0.154</v>
      </c>
      <c r="DH71">
        <v>415</v>
      </c>
      <c r="DI71">
        <v>32</v>
      </c>
      <c r="DJ71">
        <v>0.37</v>
      </c>
      <c r="DK71">
        <v>0.16</v>
      </c>
      <c r="DL71">
        <v>-11.725177499999999</v>
      </c>
      <c r="DM71">
        <v>-0.70286566604124712</v>
      </c>
      <c r="DN71">
        <v>7.5276521862729567E-2</v>
      </c>
      <c r="DO71">
        <v>0</v>
      </c>
      <c r="DP71">
        <v>0.510686525</v>
      </c>
      <c r="DQ71">
        <v>1.0602090056283009E-2</v>
      </c>
      <c r="DR71">
        <v>1.254082871813114E-3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3.29942</v>
      </c>
      <c r="EB71">
        <v>2.62527</v>
      </c>
      <c r="EC71">
        <v>9.0536900000000003E-2</v>
      </c>
      <c r="ED71">
        <v>9.1303800000000004E-2</v>
      </c>
      <c r="EE71">
        <v>0.13639599999999999</v>
      </c>
      <c r="EF71">
        <v>0.13356299999999999</v>
      </c>
      <c r="EG71">
        <v>27657.8</v>
      </c>
      <c r="EH71">
        <v>28126.2</v>
      </c>
      <c r="EI71">
        <v>28281.7</v>
      </c>
      <c r="EJ71">
        <v>29773.4</v>
      </c>
      <c r="EK71">
        <v>33609.599999999999</v>
      </c>
      <c r="EL71">
        <v>35789.199999999997</v>
      </c>
      <c r="EM71">
        <v>39914.300000000003</v>
      </c>
      <c r="EN71">
        <v>42521.7</v>
      </c>
      <c r="EO71">
        <v>2.1326000000000001</v>
      </c>
      <c r="EP71">
        <v>2.2443</v>
      </c>
      <c r="EQ71">
        <v>0.14554700000000001</v>
      </c>
      <c r="ER71">
        <v>0</v>
      </c>
      <c r="ES71">
        <v>29.504799999999999</v>
      </c>
      <c r="ET71">
        <v>999.9</v>
      </c>
      <c r="EU71">
        <v>74.099999999999994</v>
      </c>
      <c r="EV71">
        <v>32.5</v>
      </c>
      <c r="EW71">
        <v>35.964799999999997</v>
      </c>
      <c r="EX71">
        <v>56.6873</v>
      </c>
      <c r="EY71">
        <v>-2.7924699999999998</v>
      </c>
      <c r="EZ71">
        <v>2</v>
      </c>
      <c r="FA71">
        <v>0.21906800000000001</v>
      </c>
      <c r="FB71">
        <v>-0.78313500000000003</v>
      </c>
      <c r="FC71">
        <v>20.268799999999999</v>
      </c>
      <c r="FD71">
        <v>5.2198399999999996</v>
      </c>
      <c r="FE71">
        <v>12.004</v>
      </c>
      <c r="FF71">
        <v>4.9869500000000002</v>
      </c>
      <c r="FG71">
        <v>3.2841800000000001</v>
      </c>
      <c r="FH71">
        <v>9999</v>
      </c>
      <c r="FI71">
        <v>9999</v>
      </c>
      <c r="FJ71">
        <v>9999</v>
      </c>
      <c r="FK71">
        <v>999.9</v>
      </c>
      <c r="FL71">
        <v>1.8657900000000001</v>
      </c>
      <c r="FM71">
        <v>1.8621799999999999</v>
      </c>
      <c r="FN71">
        <v>1.8641700000000001</v>
      </c>
      <c r="FO71">
        <v>1.8602000000000001</v>
      </c>
      <c r="FP71">
        <v>1.8609599999999999</v>
      </c>
      <c r="FQ71">
        <v>1.86009</v>
      </c>
      <c r="FR71">
        <v>1.86172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-4.1820000000000004</v>
      </c>
      <c r="GH71">
        <v>0.16750000000000001</v>
      </c>
      <c r="GI71">
        <v>-3.3530833021283568</v>
      </c>
      <c r="GJ71">
        <v>-2.7043828418459848E-3</v>
      </c>
      <c r="GK71">
        <v>1.1637646390227569E-6</v>
      </c>
      <c r="GL71">
        <v>-2.7935288173591201E-10</v>
      </c>
      <c r="GM71">
        <v>-0.1164435369592773</v>
      </c>
      <c r="GN71">
        <v>-1.575226436802038E-3</v>
      </c>
      <c r="GO71">
        <v>7.1853088279240026E-4</v>
      </c>
      <c r="GP71">
        <v>-1.2337336158236461E-5</v>
      </c>
      <c r="GQ71">
        <v>5</v>
      </c>
      <c r="GR71">
        <v>2087</v>
      </c>
      <c r="GS71">
        <v>4</v>
      </c>
      <c r="GT71">
        <v>31</v>
      </c>
      <c r="GU71">
        <v>8.9</v>
      </c>
      <c r="GV71">
        <v>8.9</v>
      </c>
      <c r="GW71">
        <v>1.23169</v>
      </c>
      <c r="GX71">
        <v>2.5647000000000002</v>
      </c>
      <c r="GY71">
        <v>2.04834</v>
      </c>
      <c r="GZ71">
        <v>2.6196299999999999</v>
      </c>
      <c r="HA71">
        <v>2.1972700000000001</v>
      </c>
      <c r="HB71">
        <v>2.3071299999999999</v>
      </c>
      <c r="HC71">
        <v>37.313800000000001</v>
      </c>
      <c r="HD71">
        <v>15.664300000000001</v>
      </c>
      <c r="HE71">
        <v>18</v>
      </c>
      <c r="HF71">
        <v>601.93600000000004</v>
      </c>
      <c r="HG71">
        <v>767.47900000000004</v>
      </c>
      <c r="HH71">
        <v>30.9998</v>
      </c>
      <c r="HI71">
        <v>30.246400000000001</v>
      </c>
      <c r="HJ71">
        <v>30.000299999999999</v>
      </c>
      <c r="HK71">
        <v>30.148800000000001</v>
      </c>
      <c r="HL71">
        <v>30.1358</v>
      </c>
      <c r="HM71">
        <v>24.6557</v>
      </c>
      <c r="HN71">
        <v>13.3809</v>
      </c>
      <c r="HO71">
        <v>100</v>
      </c>
      <c r="HP71">
        <v>31</v>
      </c>
      <c r="HQ71">
        <v>377.80399999999997</v>
      </c>
      <c r="HR71">
        <v>32.089599999999997</v>
      </c>
      <c r="HS71">
        <v>99.647199999999998</v>
      </c>
      <c r="HT71">
        <v>98.6374</v>
      </c>
    </row>
    <row r="72" spans="1:228" x14ac:dyDescent="0.2">
      <c r="A72">
        <v>57</v>
      </c>
      <c r="B72">
        <v>1670953044.5</v>
      </c>
      <c r="C72">
        <v>224</v>
      </c>
      <c r="D72" t="s">
        <v>473</v>
      </c>
      <c r="E72" t="s">
        <v>474</v>
      </c>
      <c r="F72">
        <v>4</v>
      </c>
      <c r="G72">
        <v>1670953042.1875</v>
      </c>
      <c r="H72">
        <f t="shared" si="0"/>
        <v>1.276096126884854E-3</v>
      </c>
      <c r="I72">
        <f t="shared" si="1"/>
        <v>1.2760961268848541</v>
      </c>
      <c r="J72">
        <f t="shared" si="2"/>
        <v>4.0392183131477584</v>
      </c>
      <c r="K72">
        <f t="shared" si="3"/>
        <v>355.20949999999999</v>
      </c>
      <c r="L72">
        <f t="shared" si="4"/>
        <v>273.12977461772317</v>
      </c>
      <c r="M72">
        <f t="shared" si="5"/>
        <v>27.666895305742905</v>
      </c>
      <c r="N72">
        <f t="shared" si="6"/>
        <v>35.981225634810684</v>
      </c>
      <c r="O72">
        <f t="shared" si="7"/>
        <v>8.7531346869862206E-2</v>
      </c>
      <c r="P72">
        <f t="shared" si="8"/>
        <v>3.6785077069819723</v>
      </c>
      <c r="Q72">
        <f t="shared" si="9"/>
        <v>8.6390491341546333E-2</v>
      </c>
      <c r="R72">
        <f t="shared" si="10"/>
        <v>5.4095319517981216E-2</v>
      </c>
      <c r="S72">
        <f t="shared" si="11"/>
        <v>226.12084224916109</v>
      </c>
      <c r="T72">
        <f t="shared" si="12"/>
        <v>32.666155782031524</v>
      </c>
      <c r="U72">
        <f t="shared" si="13"/>
        <v>31.874487500000001</v>
      </c>
      <c r="V72">
        <f t="shared" si="14"/>
        <v>4.7412653733915757</v>
      </c>
      <c r="W72">
        <f t="shared" si="15"/>
        <v>69.75458347007843</v>
      </c>
      <c r="X72">
        <f t="shared" si="16"/>
        <v>3.3044217618371601</v>
      </c>
      <c r="Y72">
        <f t="shared" si="17"/>
        <v>4.7372109436430199</v>
      </c>
      <c r="Z72">
        <f t="shared" si="18"/>
        <v>1.4368436115544156</v>
      </c>
      <c r="AA72">
        <f t="shared" si="19"/>
        <v>-56.275839195622062</v>
      </c>
      <c r="AB72">
        <f t="shared" si="20"/>
        <v>-2.9945671832321294</v>
      </c>
      <c r="AC72">
        <f t="shared" si="21"/>
        <v>-0.18437608250255724</v>
      </c>
      <c r="AD72">
        <f t="shared" si="22"/>
        <v>166.66605978780433</v>
      </c>
      <c r="AE72">
        <f t="shared" si="23"/>
        <v>28.017631083274939</v>
      </c>
      <c r="AF72">
        <f t="shared" si="24"/>
        <v>1.2777481540576552</v>
      </c>
      <c r="AG72">
        <f t="shared" si="25"/>
        <v>4.0392183131477584</v>
      </c>
      <c r="AH72">
        <v>378.73821107265809</v>
      </c>
      <c r="AI72">
        <v>370.32771515151501</v>
      </c>
      <c r="AJ72">
        <v>1.731925954895478</v>
      </c>
      <c r="AK72">
        <v>62.796082859660011</v>
      </c>
      <c r="AL72">
        <f t="shared" si="26"/>
        <v>1.2760961268848541</v>
      </c>
      <c r="AM72">
        <v>32.10822097131188</v>
      </c>
      <c r="AN72">
        <v>32.62087575757576</v>
      </c>
      <c r="AO72">
        <v>1.9932124079941771E-5</v>
      </c>
      <c r="AP72">
        <v>97.423616196260923</v>
      </c>
      <c r="AQ72">
        <v>76</v>
      </c>
      <c r="AR72">
        <v>12</v>
      </c>
      <c r="AS72">
        <f t="shared" si="27"/>
        <v>1</v>
      </c>
      <c r="AT72">
        <f t="shared" si="28"/>
        <v>0</v>
      </c>
      <c r="AU72">
        <f t="shared" si="29"/>
        <v>47480.079102506614</v>
      </c>
      <c r="AV72">
        <f t="shared" si="30"/>
        <v>1200.0287499999999</v>
      </c>
      <c r="AW72">
        <f t="shared" si="31"/>
        <v>1025.9496700772856</v>
      </c>
      <c r="AX72">
        <f t="shared" si="32"/>
        <v>0.85493757551832461</v>
      </c>
      <c r="AY72">
        <f t="shared" si="33"/>
        <v>0.18842952075036626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1670953042.1875</v>
      </c>
      <c r="BF72">
        <v>355.20949999999999</v>
      </c>
      <c r="BG72">
        <v>367.036</v>
      </c>
      <c r="BH72">
        <v>32.621512499999987</v>
      </c>
      <c r="BI72">
        <v>32.108074999999999</v>
      </c>
      <c r="BJ72">
        <v>359.39737500000001</v>
      </c>
      <c r="BK72">
        <v>32.454012499999997</v>
      </c>
      <c r="BL72">
        <v>650.00675000000001</v>
      </c>
      <c r="BM72">
        <v>101.19575</v>
      </c>
      <c r="BN72">
        <v>0.1000363875</v>
      </c>
      <c r="BO72">
        <v>31.8593875</v>
      </c>
      <c r="BP72">
        <v>31.874487500000001</v>
      </c>
      <c r="BQ72">
        <v>999.9</v>
      </c>
      <c r="BR72">
        <v>0</v>
      </c>
      <c r="BS72">
        <v>0</v>
      </c>
      <c r="BT72">
        <v>8990.15625</v>
      </c>
      <c r="BU72">
        <v>0</v>
      </c>
      <c r="BV72">
        <v>56.852400000000003</v>
      </c>
      <c r="BW72">
        <v>-11.826525</v>
      </c>
      <c r="BX72">
        <v>367.18762500000003</v>
      </c>
      <c r="BY72">
        <v>379.21199999999999</v>
      </c>
      <c r="BZ72">
        <v>0.51346049999999999</v>
      </c>
      <c r="CA72">
        <v>367.036</v>
      </c>
      <c r="CB72">
        <v>32.108074999999999</v>
      </c>
      <c r="CC72">
        <v>3.3011612499999998</v>
      </c>
      <c r="CD72">
        <v>3.2491987500000001</v>
      </c>
      <c r="CE72">
        <v>25.630387500000001</v>
      </c>
      <c r="CF72">
        <v>25.363262500000001</v>
      </c>
      <c r="CG72">
        <v>1200.0287499999999</v>
      </c>
      <c r="CH72">
        <v>0.49999749999999998</v>
      </c>
      <c r="CI72">
        <v>0.50000250000000002</v>
      </c>
      <c r="CJ72">
        <v>0</v>
      </c>
      <c r="CK72">
        <v>1028.4712500000001</v>
      </c>
      <c r="CL72">
        <v>4.9990899999999998</v>
      </c>
      <c r="CM72">
        <v>11645.225</v>
      </c>
      <c r="CN72">
        <v>9558.0737499999996</v>
      </c>
      <c r="CO72">
        <v>40</v>
      </c>
      <c r="CP72">
        <v>41.561999999999998</v>
      </c>
      <c r="CQ72">
        <v>40.796499999999988</v>
      </c>
      <c r="CR72">
        <v>40.686999999999998</v>
      </c>
      <c r="CS72">
        <v>41.476374999999997</v>
      </c>
      <c r="CT72">
        <v>597.51375000000007</v>
      </c>
      <c r="CU72">
        <v>597.51875000000007</v>
      </c>
      <c r="CV72">
        <v>0</v>
      </c>
      <c r="CW72">
        <v>1670953076.8</v>
      </c>
      <c r="CX72">
        <v>0</v>
      </c>
      <c r="CY72">
        <v>1670952507.5</v>
      </c>
      <c r="CZ72" t="s">
        <v>356</v>
      </c>
      <c r="DA72">
        <v>1670952506.5</v>
      </c>
      <c r="DB72">
        <v>1670952507.5</v>
      </c>
      <c r="DC72">
        <v>15</v>
      </c>
      <c r="DD72">
        <v>1E-3</v>
      </c>
      <c r="DE72">
        <v>-8.0000000000000002E-3</v>
      </c>
      <c r="DF72">
        <v>-4.3029999999999999</v>
      </c>
      <c r="DG72">
        <v>0.154</v>
      </c>
      <c r="DH72">
        <v>415</v>
      </c>
      <c r="DI72">
        <v>32</v>
      </c>
      <c r="DJ72">
        <v>0.37</v>
      </c>
      <c r="DK72">
        <v>0.16</v>
      </c>
      <c r="DL72">
        <v>-11.750419512195119</v>
      </c>
      <c r="DM72">
        <v>-0.69832682926829537</v>
      </c>
      <c r="DN72">
        <v>7.6077618321804347E-2</v>
      </c>
      <c r="DO72">
        <v>0</v>
      </c>
      <c r="DP72">
        <v>0.51135795121951222</v>
      </c>
      <c r="DQ72">
        <v>1.207076655052392E-2</v>
      </c>
      <c r="DR72">
        <v>1.399340802144826E-3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3.29948</v>
      </c>
      <c r="EB72">
        <v>2.6252800000000001</v>
      </c>
      <c r="EC72">
        <v>9.1873300000000005E-2</v>
      </c>
      <c r="ED72">
        <v>9.2623399999999995E-2</v>
      </c>
      <c r="EE72">
        <v>0.13639899999999999</v>
      </c>
      <c r="EF72">
        <v>0.13356499999999999</v>
      </c>
      <c r="EG72">
        <v>27616.400000000001</v>
      </c>
      <c r="EH72">
        <v>28085.9</v>
      </c>
      <c r="EI72">
        <v>28280.9</v>
      </c>
      <c r="EJ72">
        <v>29774</v>
      </c>
      <c r="EK72">
        <v>33608.300000000003</v>
      </c>
      <c r="EL72">
        <v>35789.800000000003</v>
      </c>
      <c r="EM72">
        <v>39912.800000000003</v>
      </c>
      <c r="EN72">
        <v>42522.400000000001</v>
      </c>
      <c r="EO72">
        <v>2.1324200000000002</v>
      </c>
      <c r="EP72">
        <v>2.24437</v>
      </c>
      <c r="EQ72">
        <v>0.146069</v>
      </c>
      <c r="ER72">
        <v>0</v>
      </c>
      <c r="ES72">
        <v>29.502700000000001</v>
      </c>
      <c r="ET72">
        <v>999.9</v>
      </c>
      <c r="EU72">
        <v>74.099999999999994</v>
      </c>
      <c r="EV72">
        <v>32.5</v>
      </c>
      <c r="EW72">
        <v>35.969799999999999</v>
      </c>
      <c r="EX72">
        <v>57.077300000000001</v>
      </c>
      <c r="EY72">
        <v>-2.8044899999999999</v>
      </c>
      <c r="EZ72">
        <v>2</v>
      </c>
      <c r="FA72">
        <v>0.218999</v>
      </c>
      <c r="FB72">
        <v>-0.78323500000000001</v>
      </c>
      <c r="FC72">
        <v>20.268899999999999</v>
      </c>
      <c r="FD72">
        <v>5.2202799999999998</v>
      </c>
      <c r="FE72">
        <v>12.004</v>
      </c>
      <c r="FF72">
        <v>4.9874999999999998</v>
      </c>
      <c r="FG72">
        <v>3.2842500000000001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1.8602300000000001</v>
      </c>
      <c r="FP72">
        <v>1.8609599999999999</v>
      </c>
      <c r="FQ72">
        <v>1.86009</v>
      </c>
      <c r="FR72">
        <v>1.8617600000000001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-4.1950000000000003</v>
      </c>
      <c r="GH72">
        <v>0.16750000000000001</v>
      </c>
      <c r="GI72">
        <v>-3.3530833021283568</v>
      </c>
      <c r="GJ72">
        <v>-2.7043828418459848E-3</v>
      </c>
      <c r="GK72">
        <v>1.1637646390227569E-6</v>
      </c>
      <c r="GL72">
        <v>-2.7935288173591201E-10</v>
      </c>
      <c r="GM72">
        <v>-0.1164435369592773</v>
      </c>
      <c r="GN72">
        <v>-1.575226436802038E-3</v>
      </c>
      <c r="GO72">
        <v>7.1853088279240026E-4</v>
      </c>
      <c r="GP72">
        <v>-1.2337336158236461E-5</v>
      </c>
      <c r="GQ72">
        <v>5</v>
      </c>
      <c r="GR72">
        <v>2087</v>
      </c>
      <c r="GS72">
        <v>4</v>
      </c>
      <c r="GT72">
        <v>31</v>
      </c>
      <c r="GU72">
        <v>9</v>
      </c>
      <c r="GV72">
        <v>8.9</v>
      </c>
      <c r="GW72">
        <v>1.24756</v>
      </c>
      <c r="GX72">
        <v>2.5622600000000002</v>
      </c>
      <c r="GY72">
        <v>2.04834</v>
      </c>
      <c r="GZ72">
        <v>2.6184099999999999</v>
      </c>
      <c r="HA72">
        <v>2.1972700000000001</v>
      </c>
      <c r="HB72">
        <v>2.3278799999999999</v>
      </c>
      <c r="HC72">
        <v>37.313800000000001</v>
      </c>
      <c r="HD72">
        <v>15.664300000000001</v>
      </c>
      <c r="HE72">
        <v>18</v>
      </c>
      <c r="HF72">
        <v>601.83299999999997</v>
      </c>
      <c r="HG72">
        <v>767.55499999999995</v>
      </c>
      <c r="HH72">
        <v>30.9999</v>
      </c>
      <c r="HI72">
        <v>30.246400000000001</v>
      </c>
      <c r="HJ72">
        <v>30</v>
      </c>
      <c r="HK72">
        <v>30.151399999999999</v>
      </c>
      <c r="HL72">
        <v>30.135899999999999</v>
      </c>
      <c r="HM72">
        <v>25.019400000000001</v>
      </c>
      <c r="HN72">
        <v>13.3809</v>
      </c>
      <c r="HO72">
        <v>100</v>
      </c>
      <c r="HP72">
        <v>31</v>
      </c>
      <c r="HQ72">
        <v>384.49099999999999</v>
      </c>
      <c r="HR72">
        <v>32.089599999999997</v>
      </c>
      <c r="HS72">
        <v>99.643900000000002</v>
      </c>
      <c r="HT72">
        <v>98.639099999999999</v>
      </c>
    </row>
    <row r="73" spans="1:228" x14ac:dyDescent="0.2">
      <c r="A73">
        <v>58</v>
      </c>
      <c r="B73">
        <v>1670953048.5</v>
      </c>
      <c r="C73">
        <v>228</v>
      </c>
      <c r="D73" t="s">
        <v>475</v>
      </c>
      <c r="E73" t="s">
        <v>476</v>
      </c>
      <c r="F73">
        <v>4</v>
      </c>
      <c r="G73">
        <v>1670953046.5</v>
      </c>
      <c r="H73">
        <f t="shared" si="0"/>
        <v>1.2818142662686261E-3</v>
      </c>
      <c r="I73">
        <f t="shared" si="1"/>
        <v>1.281814266268626</v>
      </c>
      <c r="J73">
        <f t="shared" si="2"/>
        <v>4.3174449325617177</v>
      </c>
      <c r="K73">
        <f t="shared" si="3"/>
        <v>362.42485714285709</v>
      </c>
      <c r="L73">
        <f t="shared" si="4"/>
        <v>275.45755618907816</v>
      </c>
      <c r="M73">
        <f t="shared" si="5"/>
        <v>27.902658891267709</v>
      </c>
      <c r="N73">
        <f t="shared" si="6"/>
        <v>36.712070282189394</v>
      </c>
      <c r="O73">
        <f t="shared" si="7"/>
        <v>8.7942553603038251E-2</v>
      </c>
      <c r="P73">
        <f t="shared" si="8"/>
        <v>3.6709958359450572</v>
      </c>
      <c r="Q73">
        <f t="shared" si="9"/>
        <v>8.6788706872493168E-2</v>
      </c>
      <c r="R73">
        <f t="shared" si="10"/>
        <v>5.434534899362907E-2</v>
      </c>
      <c r="S73">
        <f t="shared" si="11"/>
        <v>226.11462129992134</v>
      </c>
      <c r="T73">
        <f t="shared" si="12"/>
        <v>32.664651484068735</v>
      </c>
      <c r="U73">
        <f t="shared" si="13"/>
        <v>31.873985714285709</v>
      </c>
      <c r="V73">
        <f t="shared" si="14"/>
        <v>4.7411305927646579</v>
      </c>
      <c r="W73">
        <f t="shared" si="15"/>
        <v>69.762874843073064</v>
      </c>
      <c r="X73">
        <f t="shared" si="16"/>
        <v>3.3044718277917555</v>
      </c>
      <c r="Y73">
        <f t="shared" si="17"/>
        <v>4.7367196882653486</v>
      </c>
      <c r="Z73">
        <f t="shared" si="18"/>
        <v>1.4366587649729023</v>
      </c>
      <c r="AA73">
        <f t="shared" si="19"/>
        <v>-56.528009142446415</v>
      </c>
      <c r="AB73">
        <f t="shared" si="20"/>
        <v>-3.2513905233366605</v>
      </c>
      <c r="AC73">
        <f t="shared" si="21"/>
        <v>-0.20059608508162036</v>
      </c>
      <c r="AD73">
        <f t="shared" si="22"/>
        <v>166.13462554905664</v>
      </c>
      <c r="AE73">
        <f t="shared" si="23"/>
        <v>28.176222285832264</v>
      </c>
      <c r="AF73">
        <f t="shared" si="24"/>
        <v>1.2746932624396006</v>
      </c>
      <c r="AG73">
        <f t="shared" si="25"/>
        <v>4.3174449325617177</v>
      </c>
      <c r="AH73">
        <v>385.73091556346998</v>
      </c>
      <c r="AI73">
        <v>377.23186666666669</v>
      </c>
      <c r="AJ73">
        <v>1.724082568608323</v>
      </c>
      <c r="AK73">
        <v>62.796082859660011</v>
      </c>
      <c r="AL73">
        <f t="shared" si="26"/>
        <v>1.281814266268626</v>
      </c>
      <c r="AM73">
        <v>32.108625126130903</v>
      </c>
      <c r="AN73">
        <v>32.623668484848473</v>
      </c>
      <c r="AO73">
        <v>-1.9359014111711711E-6</v>
      </c>
      <c r="AP73">
        <v>97.423616196260923</v>
      </c>
      <c r="AQ73">
        <v>76</v>
      </c>
      <c r="AR73">
        <v>12</v>
      </c>
      <c r="AS73">
        <f t="shared" si="27"/>
        <v>1</v>
      </c>
      <c r="AT73">
        <f t="shared" si="28"/>
        <v>0</v>
      </c>
      <c r="AU73">
        <f t="shared" si="29"/>
        <v>47345.565577155801</v>
      </c>
      <c r="AV73">
        <f t="shared" si="30"/>
        <v>1200.017142857143</v>
      </c>
      <c r="AW73">
        <f t="shared" si="31"/>
        <v>1025.9376566320839</v>
      </c>
      <c r="AX73">
        <f t="shared" si="32"/>
        <v>0.85493583382434846</v>
      </c>
      <c r="AY73">
        <f t="shared" si="33"/>
        <v>0.18842615928099232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1670953046.5</v>
      </c>
      <c r="BF73">
        <v>362.42485714285709</v>
      </c>
      <c r="BG73">
        <v>374.31971428571433</v>
      </c>
      <c r="BH73">
        <v>32.622042857142851</v>
      </c>
      <c r="BI73">
        <v>32.109871428571417</v>
      </c>
      <c r="BJ73">
        <v>366.62671428571429</v>
      </c>
      <c r="BK73">
        <v>32.454528571428568</v>
      </c>
      <c r="BL73">
        <v>650.05528571428567</v>
      </c>
      <c r="BM73">
        <v>101.19542857142859</v>
      </c>
      <c r="BN73">
        <v>0.1002457142857143</v>
      </c>
      <c r="BO73">
        <v>31.857557142857139</v>
      </c>
      <c r="BP73">
        <v>31.873985714285709</v>
      </c>
      <c r="BQ73">
        <v>999.89999999999986</v>
      </c>
      <c r="BR73">
        <v>0</v>
      </c>
      <c r="BS73">
        <v>0</v>
      </c>
      <c r="BT73">
        <v>8964.2857142857138</v>
      </c>
      <c r="BU73">
        <v>0</v>
      </c>
      <c r="BV73">
        <v>56.836314285714288</v>
      </c>
      <c r="BW73">
        <v>-11.89508571428571</v>
      </c>
      <c r="BX73">
        <v>374.64628571428568</v>
      </c>
      <c r="BY73">
        <v>386.73814285714292</v>
      </c>
      <c r="BZ73">
        <v>0.51218900000000001</v>
      </c>
      <c r="CA73">
        <v>374.31971428571433</v>
      </c>
      <c r="CB73">
        <v>32.109871428571417</v>
      </c>
      <c r="CC73">
        <v>3.301205714285715</v>
      </c>
      <c r="CD73">
        <v>3.2493728571428582</v>
      </c>
      <c r="CE73">
        <v>25.63061428571428</v>
      </c>
      <c r="CF73">
        <v>25.364171428571431</v>
      </c>
      <c r="CG73">
        <v>1200.017142857143</v>
      </c>
      <c r="CH73">
        <v>0.50005599999999994</v>
      </c>
      <c r="CI73">
        <v>0.49994400000000011</v>
      </c>
      <c r="CJ73">
        <v>0</v>
      </c>
      <c r="CK73">
        <v>1029.3042857142859</v>
      </c>
      <c r="CL73">
        <v>4.9990899999999998</v>
      </c>
      <c r="CM73">
        <v>11653.55714285714</v>
      </c>
      <c r="CN73">
        <v>9558.1885714285709</v>
      </c>
      <c r="CO73">
        <v>40</v>
      </c>
      <c r="CP73">
        <v>41.561999999999998</v>
      </c>
      <c r="CQ73">
        <v>40.811999999999998</v>
      </c>
      <c r="CR73">
        <v>40.686999999999998</v>
      </c>
      <c r="CS73">
        <v>41.436999999999998</v>
      </c>
      <c r="CT73">
        <v>597.5771428571428</v>
      </c>
      <c r="CU73">
        <v>597.44285714285706</v>
      </c>
      <c r="CV73">
        <v>0</v>
      </c>
      <c r="CW73">
        <v>1670953080.4000001</v>
      </c>
      <c r="CX73">
        <v>0</v>
      </c>
      <c r="CY73">
        <v>1670952507.5</v>
      </c>
      <c r="CZ73" t="s">
        <v>356</v>
      </c>
      <c r="DA73">
        <v>1670952506.5</v>
      </c>
      <c r="DB73">
        <v>1670952507.5</v>
      </c>
      <c r="DC73">
        <v>15</v>
      </c>
      <c r="DD73">
        <v>1E-3</v>
      </c>
      <c r="DE73">
        <v>-8.0000000000000002E-3</v>
      </c>
      <c r="DF73">
        <v>-4.3029999999999999</v>
      </c>
      <c r="DG73">
        <v>0.154</v>
      </c>
      <c r="DH73">
        <v>415</v>
      </c>
      <c r="DI73">
        <v>32</v>
      </c>
      <c r="DJ73">
        <v>0.37</v>
      </c>
      <c r="DK73">
        <v>0.16</v>
      </c>
      <c r="DL73">
        <v>-11.806862499999999</v>
      </c>
      <c r="DM73">
        <v>-0.57982626641649015</v>
      </c>
      <c r="DN73">
        <v>6.090301588386237E-2</v>
      </c>
      <c r="DO73">
        <v>0</v>
      </c>
      <c r="DP73">
        <v>0.51186589999999987</v>
      </c>
      <c r="DQ73">
        <v>9.3605853658535309E-3</v>
      </c>
      <c r="DR73">
        <v>1.2406253826195951E-3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3.2996400000000001</v>
      </c>
      <c r="EB73">
        <v>2.6251899999999999</v>
      </c>
      <c r="EC73">
        <v>9.3189900000000006E-2</v>
      </c>
      <c r="ED73">
        <v>9.3927800000000006E-2</v>
      </c>
      <c r="EE73">
        <v>0.136407</v>
      </c>
      <c r="EF73">
        <v>0.133571</v>
      </c>
      <c r="EG73">
        <v>27576.2</v>
      </c>
      <c r="EH73">
        <v>28045</v>
      </c>
      <c r="EI73">
        <v>28280.799999999999</v>
      </c>
      <c r="EJ73">
        <v>29773.5</v>
      </c>
      <c r="EK73">
        <v>33608</v>
      </c>
      <c r="EL73">
        <v>35789.199999999997</v>
      </c>
      <c r="EM73">
        <v>39912.699999999997</v>
      </c>
      <c r="EN73">
        <v>42522</v>
      </c>
      <c r="EO73">
        <v>2.1330200000000001</v>
      </c>
      <c r="EP73">
        <v>2.2438500000000001</v>
      </c>
      <c r="EQ73">
        <v>0.145845</v>
      </c>
      <c r="ER73">
        <v>0</v>
      </c>
      <c r="ES73">
        <v>29.5002</v>
      </c>
      <c r="ET73">
        <v>999.9</v>
      </c>
      <c r="EU73">
        <v>74.099999999999994</v>
      </c>
      <c r="EV73">
        <v>32.5</v>
      </c>
      <c r="EW73">
        <v>35.967199999999998</v>
      </c>
      <c r="EX73">
        <v>57.347299999999997</v>
      </c>
      <c r="EY73">
        <v>-2.8806099999999999</v>
      </c>
      <c r="EZ73">
        <v>2</v>
      </c>
      <c r="FA73">
        <v>0.219004</v>
      </c>
      <c r="FB73">
        <v>-0.78440399999999999</v>
      </c>
      <c r="FC73">
        <v>20.268899999999999</v>
      </c>
      <c r="FD73">
        <v>5.2204300000000003</v>
      </c>
      <c r="FE73">
        <v>12.004</v>
      </c>
      <c r="FF73">
        <v>4.9873000000000003</v>
      </c>
      <c r="FG73">
        <v>3.2841999999999998</v>
      </c>
      <c r="FH73">
        <v>9999</v>
      </c>
      <c r="FI73">
        <v>9999</v>
      </c>
      <c r="FJ73">
        <v>9999</v>
      </c>
      <c r="FK73">
        <v>999.9</v>
      </c>
      <c r="FL73">
        <v>1.8657999999999999</v>
      </c>
      <c r="FM73">
        <v>1.8621799999999999</v>
      </c>
      <c r="FN73">
        <v>1.8641700000000001</v>
      </c>
      <c r="FO73">
        <v>1.8602099999999999</v>
      </c>
      <c r="FP73">
        <v>1.8609599999999999</v>
      </c>
      <c r="FQ73">
        <v>1.86009</v>
      </c>
      <c r="FR73">
        <v>1.86174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-4.2080000000000002</v>
      </c>
      <c r="GH73">
        <v>0.16750000000000001</v>
      </c>
      <c r="GI73">
        <v>-3.3530833021283568</v>
      </c>
      <c r="GJ73">
        <v>-2.7043828418459848E-3</v>
      </c>
      <c r="GK73">
        <v>1.1637646390227569E-6</v>
      </c>
      <c r="GL73">
        <v>-2.7935288173591201E-10</v>
      </c>
      <c r="GM73">
        <v>-0.1164435369592773</v>
      </c>
      <c r="GN73">
        <v>-1.575226436802038E-3</v>
      </c>
      <c r="GO73">
        <v>7.1853088279240026E-4</v>
      </c>
      <c r="GP73">
        <v>-1.2337336158236461E-5</v>
      </c>
      <c r="GQ73">
        <v>5</v>
      </c>
      <c r="GR73">
        <v>2087</v>
      </c>
      <c r="GS73">
        <v>4</v>
      </c>
      <c r="GT73">
        <v>31</v>
      </c>
      <c r="GU73">
        <v>9</v>
      </c>
      <c r="GV73">
        <v>9</v>
      </c>
      <c r="GW73">
        <v>1.26831</v>
      </c>
      <c r="GX73">
        <v>2.5634800000000002</v>
      </c>
      <c r="GY73">
        <v>2.04834</v>
      </c>
      <c r="GZ73">
        <v>2.6184099999999999</v>
      </c>
      <c r="HA73">
        <v>2.1972700000000001</v>
      </c>
      <c r="HB73">
        <v>2.2753899999999998</v>
      </c>
      <c r="HC73">
        <v>37.313800000000001</v>
      </c>
      <c r="HD73">
        <v>15.664300000000001</v>
      </c>
      <c r="HE73">
        <v>18</v>
      </c>
      <c r="HF73">
        <v>602.27300000000002</v>
      </c>
      <c r="HG73">
        <v>767.04499999999996</v>
      </c>
      <c r="HH73">
        <v>30.9998</v>
      </c>
      <c r="HI73">
        <v>30.246400000000001</v>
      </c>
      <c r="HJ73">
        <v>30</v>
      </c>
      <c r="HK73">
        <v>30.151399999999999</v>
      </c>
      <c r="HL73">
        <v>30.135899999999999</v>
      </c>
      <c r="HM73">
        <v>25.383400000000002</v>
      </c>
      <c r="HN73">
        <v>13.3809</v>
      </c>
      <c r="HO73">
        <v>100</v>
      </c>
      <c r="HP73">
        <v>31</v>
      </c>
      <c r="HQ73">
        <v>391.17</v>
      </c>
      <c r="HR73">
        <v>32.089599999999997</v>
      </c>
      <c r="HS73">
        <v>99.643699999999995</v>
      </c>
      <c r="HT73">
        <v>98.637900000000002</v>
      </c>
    </row>
    <row r="74" spans="1:228" x14ac:dyDescent="0.2">
      <c r="A74">
        <v>59</v>
      </c>
      <c r="B74">
        <v>1670953052.5</v>
      </c>
      <c r="C74">
        <v>232</v>
      </c>
      <c r="D74" t="s">
        <v>477</v>
      </c>
      <c r="E74" t="s">
        <v>478</v>
      </c>
      <c r="F74">
        <v>4</v>
      </c>
      <c r="G74">
        <v>1670953050.1875</v>
      </c>
      <c r="H74">
        <f t="shared" si="0"/>
        <v>1.2785142372125553E-3</v>
      </c>
      <c r="I74">
        <f t="shared" si="1"/>
        <v>1.2785142372125553</v>
      </c>
      <c r="J74">
        <f t="shared" si="2"/>
        <v>4.1248091288844799</v>
      </c>
      <c r="K74">
        <f t="shared" si="3"/>
        <v>368.56012500000003</v>
      </c>
      <c r="L74">
        <f t="shared" si="4"/>
        <v>284.74837874608374</v>
      </c>
      <c r="M74">
        <f t="shared" si="5"/>
        <v>28.843701347999264</v>
      </c>
      <c r="N74">
        <f t="shared" si="6"/>
        <v>37.333445834158191</v>
      </c>
      <c r="O74">
        <f t="shared" si="7"/>
        <v>8.7699956355133821E-2</v>
      </c>
      <c r="P74">
        <f t="shared" si="8"/>
        <v>3.6772361191182186</v>
      </c>
      <c r="Q74">
        <f t="shared" si="9"/>
        <v>8.6554341960013256E-2</v>
      </c>
      <c r="R74">
        <f t="shared" si="10"/>
        <v>5.4198145768116851E-2</v>
      </c>
      <c r="S74">
        <f t="shared" si="11"/>
        <v>226.11763607340421</v>
      </c>
      <c r="T74">
        <f t="shared" si="12"/>
        <v>32.660424162590303</v>
      </c>
      <c r="U74">
        <f t="shared" si="13"/>
        <v>31.8753125</v>
      </c>
      <c r="V74">
        <f t="shared" si="14"/>
        <v>4.7414869772603039</v>
      </c>
      <c r="W74">
        <f t="shared" si="15"/>
        <v>69.781147499187895</v>
      </c>
      <c r="X74">
        <f t="shared" si="16"/>
        <v>3.3046548471656068</v>
      </c>
      <c r="Y74">
        <f t="shared" si="17"/>
        <v>4.7357416230566658</v>
      </c>
      <c r="Z74">
        <f t="shared" si="18"/>
        <v>1.4368321300946971</v>
      </c>
      <c r="AA74">
        <f t="shared" si="19"/>
        <v>-56.382477861073689</v>
      </c>
      <c r="AB74">
        <f t="shared" si="20"/>
        <v>-4.2424890881934632</v>
      </c>
      <c r="AC74">
        <f t="shared" si="21"/>
        <v>-0.26129522495840102</v>
      </c>
      <c r="AD74">
        <f t="shared" si="22"/>
        <v>165.23137389917869</v>
      </c>
      <c r="AE74">
        <f t="shared" si="23"/>
        <v>28.151360917870711</v>
      </c>
      <c r="AF74">
        <f t="shared" si="24"/>
        <v>1.2750417941494361</v>
      </c>
      <c r="AG74">
        <f t="shared" si="25"/>
        <v>4.1248091288844799</v>
      </c>
      <c r="AH74">
        <v>392.60053615232562</v>
      </c>
      <c r="AI74">
        <v>384.13885454545448</v>
      </c>
      <c r="AJ74">
        <v>1.735638835604695</v>
      </c>
      <c r="AK74">
        <v>62.796082859660011</v>
      </c>
      <c r="AL74">
        <f t="shared" si="26"/>
        <v>1.2785142372125553</v>
      </c>
      <c r="AM74">
        <v>32.111115261429298</v>
      </c>
      <c r="AN74">
        <v>32.62489515151514</v>
      </c>
      <c r="AO74">
        <v>-5.8627952793445014E-6</v>
      </c>
      <c r="AP74">
        <v>97.423616196260923</v>
      </c>
      <c r="AQ74">
        <v>78</v>
      </c>
      <c r="AR74">
        <v>12</v>
      </c>
      <c r="AS74">
        <f t="shared" si="27"/>
        <v>1</v>
      </c>
      <c r="AT74">
        <f t="shared" si="28"/>
        <v>0</v>
      </c>
      <c r="AU74">
        <f t="shared" si="29"/>
        <v>47458.109640531096</v>
      </c>
      <c r="AV74">
        <f t="shared" si="30"/>
        <v>1200.02</v>
      </c>
      <c r="AW74">
        <f t="shared" si="31"/>
        <v>1025.941382421453</v>
      </c>
      <c r="AX74">
        <f t="shared" si="32"/>
        <v>0.8549369030694931</v>
      </c>
      <c r="AY74">
        <f t="shared" si="33"/>
        <v>0.18842822292412145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1670953050.1875</v>
      </c>
      <c r="BF74">
        <v>368.56012500000003</v>
      </c>
      <c r="BG74">
        <v>380.44887499999999</v>
      </c>
      <c r="BH74">
        <v>32.623937499999997</v>
      </c>
      <c r="BI74">
        <v>32.111587499999999</v>
      </c>
      <c r="BJ74">
        <v>372.77424999999999</v>
      </c>
      <c r="BK74">
        <v>32.456425000000003</v>
      </c>
      <c r="BL74">
        <v>650.00512500000002</v>
      </c>
      <c r="BM74">
        <v>101.19562500000001</v>
      </c>
      <c r="BN74">
        <v>9.9776487500000011E-2</v>
      </c>
      <c r="BO74">
        <v>31.8539125</v>
      </c>
      <c r="BP74">
        <v>31.8753125</v>
      </c>
      <c r="BQ74">
        <v>999.9</v>
      </c>
      <c r="BR74">
        <v>0</v>
      </c>
      <c r="BS74">
        <v>0</v>
      </c>
      <c r="BT74">
        <v>8985.78125</v>
      </c>
      <c r="BU74">
        <v>0</v>
      </c>
      <c r="BV74">
        <v>56.904762499999997</v>
      </c>
      <c r="BW74">
        <v>-11.888725000000001</v>
      </c>
      <c r="BX74">
        <v>380.98962499999999</v>
      </c>
      <c r="BY74">
        <v>393.07112499999999</v>
      </c>
      <c r="BZ74">
        <v>0.51234274999999996</v>
      </c>
      <c r="CA74">
        <v>380.44887499999999</v>
      </c>
      <c r="CB74">
        <v>32.111587499999999</v>
      </c>
      <c r="CC74">
        <v>3.3014012500000001</v>
      </c>
      <c r="CD74">
        <v>3.24955375</v>
      </c>
      <c r="CE74">
        <v>25.631625</v>
      </c>
      <c r="CF74">
        <v>25.365124999999999</v>
      </c>
      <c r="CG74">
        <v>1200.02</v>
      </c>
      <c r="CH74">
        <v>0.50002000000000002</v>
      </c>
      <c r="CI74">
        <v>0.49997999999999998</v>
      </c>
      <c r="CJ74">
        <v>0</v>
      </c>
      <c r="CK74">
        <v>1029.8612499999999</v>
      </c>
      <c r="CL74">
        <v>4.9990899999999998</v>
      </c>
      <c r="CM74">
        <v>11662.174999999999</v>
      </c>
      <c r="CN74">
        <v>9558.0950000000012</v>
      </c>
      <c r="CO74">
        <v>40</v>
      </c>
      <c r="CP74">
        <v>41.561999999999998</v>
      </c>
      <c r="CQ74">
        <v>40.811999999999998</v>
      </c>
      <c r="CR74">
        <v>40.686999999999998</v>
      </c>
      <c r="CS74">
        <v>41.452749999999988</v>
      </c>
      <c r="CT74">
        <v>597.53500000000008</v>
      </c>
      <c r="CU74">
        <v>597.48625000000004</v>
      </c>
      <c r="CV74">
        <v>0</v>
      </c>
      <c r="CW74">
        <v>1670953084.5999999</v>
      </c>
      <c r="CX74">
        <v>0</v>
      </c>
      <c r="CY74">
        <v>1670952507.5</v>
      </c>
      <c r="CZ74" t="s">
        <v>356</v>
      </c>
      <c r="DA74">
        <v>1670952506.5</v>
      </c>
      <c r="DB74">
        <v>1670952507.5</v>
      </c>
      <c r="DC74">
        <v>15</v>
      </c>
      <c r="DD74">
        <v>1E-3</v>
      </c>
      <c r="DE74">
        <v>-8.0000000000000002E-3</v>
      </c>
      <c r="DF74">
        <v>-4.3029999999999999</v>
      </c>
      <c r="DG74">
        <v>0.154</v>
      </c>
      <c r="DH74">
        <v>415</v>
      </c>
      <c r="DI74">
        <v>32</v>
      </c>
      <c r="DJ74">
        <v>0.37</v>
      </c>
      <c r="DK74">
        <v>0.16</v>
      </c>
      <c r="DL74">
        <v>-11.836102439024391</v>
      </c>
      <c r="DM74">
        <v>-0.46972473867595371</v>
      </c>
      <c r="DN74">
        <v>5.1244542780503652E-2</v>
      </c>
      <c r="DO74">
        <v>0</v>
      </c>
      <c r="DP74">
        <v>0.51219136585365854</v>
      </c>
      <c r="DQ74">
        <v>4.9385644599306104E-3</v>
      </c>
      <c r="DR74">
        <v>1.041543080291121E-3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3.29928</v>
      </c>
      <c r="EB74">
        <v>2.6249899999999999</v>
      </c>
      <c r="EC74">
        <v>9.4499700000000006E-2</v>
      </c>
      <c r="ED74">
        <v>9.5214900000000005E-2</v>
      </c>
      <c r="EE74">
        <v>0.13641200000000001</v>
      </c>
      <c r="EF74">
        <v>0.133574</v>
      </c>
      <c r="EG74">
        <v>27536.3</v>
      </c>
      <c r="EH74">
        <v>28005.1</v>
      </c>
      <c r="EI74">
        <v>28280.7</v>
      </c>
      <c r="EJ74">
        <v>29773.4</v>
      </c>
      <c r="EK74">
        <v>33607.9</v>
      </c>
      <c r="EL74">
        <v>35789.199999999997</v>
      </c>
      <c r="EM74">
        <v>39912.699999999997</v>
      </c>
      <c r="EN74">
        <v>42522</v>
      </c>
      <c r="EO74">
        <v>2.1293299999999999</v>
      </c>
      <c r="EP74">
        <v>2.2445499999999998</v>
      </c>
      <c r="EQ74">
        <v>0.14662700000000001</v>
      </c>
      <c r="ER74">
        <v>0</v>
      </c>
      <c r="ES74">
        <v>29.497699999999998</v>
      </c>
      <c r="ET74">
        <v>999.9</v>
      </c>
      <c r="EU74">
        <v>74.099999999999994</v>
      </c>
      <c r="EV74">
        <v>32.5</v>
      </c>
      <c r="EW74">
        <v>35.964399999999998</v>
      </c>
      <c r="EX74">
        <v>57.167299999999997</v>
      </c>
      <c r="EY74">
        <v>-2.7524000000000002</v>
      </c>
      <c r="EZ74">
        <v>2</v>
      </c>
      <c r="FA74">
        <v>0.21890999999999999</v>
      </c>
      <c r="FB74">
        <v>-0.78401399999999999</v>
      </c>
      <c r="FC74">
        <v>20.268799999999999</v>
      </c>
      <c r="FD74">
        <v>5.2193899999999998</v>
      </c>
      <c r="FE74">
        <v>12.004</v>
      </c>
      <c r="FF74">
        <v>4.9863999999999997</v>
      </c>
      <c r="FG74">
        <v>3.2841300000000002</v>
      </c>
      <c r="FH74">
        <v>9999</v>
      </c>
      <c r="FI74">
        <v>9999</v>
      </c>
      <c r="FJ74">
        <v>9999</v>
      </c>
      <c r="FK74">
        <v>999.9</v>
      </c>
      <c r="FL74">
        <v>1.8657900000000001</v>
      </c>
      <c r="FM74">
        <v>1.8621799999999999</v>
      </c>
      <c r="FN74">
        <v>1.8641700000000001</v>
      </c>
      <c r="FO74">
        <v>1.8602099999999999</v>
      </c>
      <c r="FP74">
        <v>1.8609599999999999</v>
      </c>
      <c r="FQ74">
        <v>1.86009</v>
      </c>
      <c r="FR74">
        <v>1.8617300000000001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-4.2210000000000001</v>
      </c>
      <c r="GH74">
        <v>0.16750000000000001</v>
      </c>
      <c r="GI74">
        <v>-3.3530833021283568</v>
      </c>
      <c r="GJ74">
        <v>-2.7043828418459848E-3</v>
      </c>
      <c r="GK74">
        <v>1.1637646390227569E-6</v>
      </c>
      <c r="GL74">
        <v>-2.7935288173591201E-10</v>
      </c>
      <c r="GM74">
        <v>-0.1164435369592773</v>
      </c>
      <c r="GN74">
        <v>-1.575226436802038E-3</v>
      </c>
      <c r="GO74">
        <v>7.1853088279240026E-4</v>
      </c>
      <c r="GP74">
        <v>-1.2337336158236461E-5</v>
      </c>
      <c r="GQ74">
        <v>5</v>
      </c>
      <c r="GR74">
        <v>2087</v>
      </c>
      <c r="GS74">
        <v>4</v>
      </c>
      <c r="GT74">
        <v>31</v>
      </c>
      <c r="GU74">
        <v>9.1</v>
      </c>
      <c r="GV74">
        <v>9.1</v>
      </c>
      <c r="GW74">
        <v>1.2854000000000001</v>
      </c>
      <c r="GX74">
        <v>2.5622600000000002</v>
      </c>
      <c r="GY74">
        <v>2.04834</v>
      </c>
      <c r="GZ74">
        <v>2.6196299999999999</v>
      </c>
      <c r="HA74">
        <v>2.1972700000000001</v>
      </c>
      <c r="HB74">
        <v>2.2680699999999998</v>
      </c>
      <c r="HC74">
        <v>37.313800000000001</v>
      </c>
      <c r="HD74">
        <v>15.6731</v>
      </c>
      <c r="HE74">
        <v>18</v>
      </c>
      <c r="HF74">
        <v>599.57399999999996</v>
      </c>
      <c r="HG74">
        <v>767.72500000000002</v>
      </c>
      <c r="HH74">
        <v>31</v>
      </c>
      <c r="HI74">
        <v>30.2483</v>
      </c>
      <c r="HJ74">
        <v>30.0001</v>
      </c>
      <c r="HK74">
        <v>30.151399999999999</v>
      </c>
      <c r="HL74">
        <v>30.135899999999999</v>
      </c>
      <c r="HM74">
        <v>25.746200000000002</v>
      </c>
      <c r="HN74">
        <v>13.3809</v>
      </c>
      <c r="HO74">
        <v>100</v>
      </c>
      <c r="HP74">
        <v>31</v>
      </c>
      <c r="HQ74">
        <v>397.84800000000001</v>
      </c>
      <c r="HR74">
        <v>32.089599999999997</v>
      </c>
      <c r="HS74">
        <v>99.643500000000003</v>
      </c>
      <c r="HT74">
        <v>98.637799999999999</v>
      </c>
    </row>
    <row r="75" spans="1:228" x14ac:dyDescent="0.2">
      <c r="A75">
        <v>60</v>
      </c>
      <c r="B75">
        <v>1670953056.5</v>
      </c>
      <c r="C75">
        <v>236</v>
      </c>
      <c r="D75" t="s">
        <v>479</v>
      </c>
      <c r="E75" t="s">
        <v>480</v>
      </c>
      <c r="F75">
        <v>4</v>
      </c>
      <c r="G75">
        <v>1670953054.5</v>
      </c>
      <c r="H75">
        <f t="shared" si="0"/>
        <v>1.2823433734148548E-3</v>
      </c>
      <c r="I75">
        <f t="shared" si="1"/>
        <v>1.2823433734148548</v>
      </c>
      <c r="J75">
        <f t="shared" si="2"/>
        <v>4.6573453083316476</v>
      </c>
      <c r="K75">
        <f t="shared" si="3"/>
        <v>375.75371428571418</v>
      </c>
      <c r="L75">
        <f t="shared" si="4"/>
        <v>282.25268012834567</v>
      </c>
      <c r="M75">
        <f t="shared" si="5"/>
        <v>28.590846740491969</v>
      </c>
      <c r="N75">
        <f t="shared" si="6"/>
        <v>38.062054370673685</v>
      </c>
      <c r="O75">
        <f t="shared" si="7"/>
        <v>8.7905326869359299E-2</v>
      </c>
      <c r="P75">
        <f t="shared" si="8"/>
        <v>3.6723357242793133</v>
      </c>
      <c r="Q75">
        <f t="shared" si="9"/>
        <v>8.6752864581281675E-2</v>
      </c>
      <c r="R75">
        <f t="shared" si="10"/>
        <v>5.4322825665796187E-2</v>
      </c>
      <c r="S75">
        <f t="shared" si="11"/>
        <v>226.11613029703594</v>
      </c>
      <c r="T75">
        <f t="shared" si="12"/>
        <v>32.664427351196537</v>
      </c>
      <c r="U75">
        <f t="shared" si="13"/>
        <v>31.880271428571429</v>
      </c>
      <c r="V75">
        <f t="shared" si="14"/>
        <v>4.742819188794396</v>
      </c>
      <c r="W75">
        <f t="shared" si="15"/>
        <v>69.773334499361667</v>
      </c>
      <c r="X75">
        <f t="shared" si="16"/>
        <v>3.3049966988274839</v>
      </c>
      <c r="Y75">
        <f t="shared" si="17"/>
        <v>4.7367618625962624</v>
      </c>
      <c r="Z75">
        <f t="shared" si="18"/>
        <v>1.4378224899669121</v>
      </c>
      <c r="AA75">
        <f t="shared" si="19"/>
        <v>-56.551342767595095</v>
      </c>
      <c r="AB75">
        <f t="shared" si="20"/>
        <v>-4.4659299924703895</v>
      </c>
      <c r="AC75">
        <f t="shared" si="21"/>
        <v>-0.27543587773294054</v>
      </c>
      <c r="AD75">
        <f t="shared" si="22"/>
        <v>164.82342165923751</v>
      </c>
      <c r="AE75">
        <f t="shared" si="23"/>
        <v>28.31334360510921</v>
      </c>
      <c r="AF75">
        <f t="shared" si="24"/>
        <v>1.2828674201713368</v>
      </c>
      <c r="AG75">
        <f t="shared" si="25"/>
        <v>4.6573453083316476</v>
      </c>
      <c r="AH75">
        <v>399.55665598268041</v>
      </c>
      <c r="AI75">
        <v>390.97775757575772</v>
      </c>
      <c r="AJ75">
        <v>1.7068837996644459</v>
      </c>
      <c r="AK75">
        <v>62.796082859660011</v>
      </c>
      <c r="AL75">
        <f t="shared" si="26"/>
        <v>1.2823433734148548</v>
      </c>
      <c r="AM75">
        <v>32.111859820417187</v>
      </c>
      <c r="AN75">
        <v>32.626915151515128</v>
      </c>
      <c r="AO75">
        <v>3.4404758358616929E-5</v>
      </c>
      <c r="AP75">
        <v>97.423616196260923</v>
      </c>
      <c r="AQ75">
        <v>78</v>
      </c>
      <c r="AR75">
        <v>12</v>
      </c>
      <c r="AS75">
        <f t="shared" si="27"/>
        <v>1</v>
      </c>
      <c r="AT75">
        <f t="shared" si="28"/>
        <v>0</v>
      </c>
      <c r="AU75">
        <f t="shared" si="29"/>
        <v>47369.579589729008</v>
      </c>
      <c r="AV75">
        <f t="shared" si="30"/>
        <v>1200.015714285714</v>
      </c>
      <c r="AW75">
        <f t="shared" si="31"/>
        <v>1025.9373566305883</v>
      </c>
      <c r="AX75">
        <f t="shared" si="32"/>
        <v>0.85493660159380291</v>
      </c>
      <c r="AY75">
        <f t="shared" si="33"/>
        <v>0.18842764107603971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1670953054.5</v>
      </c>
      <c r="BF75">
        <v>375.75371428571418</v>
      </c>
      <c r="BG75">
        <v>387.71428571428572</v>
      </c>
      <c r="BH75">
        <v>32.627371428571429</v>
      </c>
      <c r="BI75">
        <v>32.111899999999999</v>
      </c>
      <c r="BJ75">
        <v>379.98157142857139</v>
      </c>
      <c r="BK75">
        <v>32.459771428571443</v>
      </c>
      <c r="BL75">
        <v>650.03200000000004</v>
      </c>
      <c r="BM75">
        <v>101.1951428571429</v>
      </c>
      <c r="BN75">
        <v>0.10007505714285719</v>
      </c>
      <c r="BO75">
        <v>31.85771428571428</v>
      </c>
      <c r="BP75">
        <v>31.880271428571429</v>
      </c>
      <c r="BQ75">
        <v>999.89999999999986</v>
      </c>
      <c r="BR75">
        <v>0</v>
      </c>
      <c r="BS75">
        <v>0</v>
      </c>
      <c r="BT75">
        <v>8968.9285714285706</v>
      </c>
      <c r="BU75">
        <v>0</v>
      </c>
      <c r="BV75">
        <v>56.899400000000007</v>
      </c>
      <c r="BW75">
        <v>-11.960542857142849</v>
      </c>
      <c r="BX75">
        <v>388.42685714285722</v>
      </c>
      <c r="BY75">
        <v>400.57771428571431</v>
      </c>
      <c r="BZ75">
        <v>0.5154521428571428</v>
      </c>
      <c r="CA75">
        <v>387.71428571428572</v>
      </c>
      <c r="CB75">
        <v>32.111899999999999</v>
      </c>
      <c r="CC75">
        <v>3.3017285714285709</v>
      </c>
      <c r="CD75">
        <v>3.2495657142857151</v>
      </c>
      <c r="CE75">
        <v>25.63327142857143</v>
      </c>
      <c r="CF75">
        <v>25.365171428571429</v>
      </c>
      <c r="CG75">
        <v>1200.015714285714</v>
      </c>
      <c r="CH75">
        <v>0.5000298571428573</v>
      </c>
      <c r="CI75">
        <v>0.49997014285714281</v>
      </c>
      <c r="CJ75">
        <v>0</v>
      </c>
      <c r="CK75">
        <v>1030.762857142857</v>
      </c>
      <c r="CL75">
        <v>4.9990899999999998</v>
      </c>
      <c r="CM75">
        <v>11671.8</v>
      </c>
      <c r="CN75">
        <v>9558.0757142857146</v>
      </c>
      <c r="CO75">
        <v>40</v>
      </c>
      <c r="CP75">
        <v>41.561999999999998</v>
      </c>
      <c r="CQ75">
        <v>40.811999999999998</v>
      </c>
      <c r="CR75">
        <v>40.642714285714291</v>
      </c>
      <c r="CS75">
        <v>41.472999999999999</v>
      </c>
      <c r="CT75">
        <v>597.54571428571433</v>
      </c>
      <c r="CU75">
        <v>597.47285714285715</v>
      </c>
      <c r="CV75">
        <v>0</v>
      </c>
      <c r="CW75">
        <v>1670953088.8</v>
      </c>
      <c r="CX75">
        <v>0</v>
      </c>
      <c r="CY75">
        <v>1670952507.5</v>
      </c>
      <c r="CZ75" t="s">
        <v>356</v>
      </c>
      <c r="DA75">
        <v>1670952506.5</v>
      </c>
      <c r="DB75">
        <v>1670952507.5</v>
      </c>
      <c r="DC75">
        <v>15</v>
      </c>
      <c r="DD75">
        <v>1E-3</v>
      </c>
      <c r="DE75">
        <v>-8.0000000000000002E-3</v>
      </c>
      <c r="DF75">
        <v>-4.3029999999999999</v>
      </c>
      <c r="DG75">
        <v>0.154</v>
      </c>
      <c r="DH75">
        <v>415</v>
      </c>
      <c r="DI75">
        <v>32</v>
      </c>
      <c r="DJ75">
        <v>0.37</v>
      </c>
      <c r="DK75">
        <v>0.16</v>
      </c>
      <c r="DL75">
        <v>-11.873004999999999</v>
      </c>
      <c r="DM75">
        <v>-0.42742739212005648</v>
      </c>
      <c r="DN75">
        <v>4.8651854795064078E-2</v>
      </c>
      <c r="DO75">
        <v>0</v>
      </c>
      <c r="DP75">
        <v>0.51306982499999998</v>
      </c>
      <c r="DQ75">
        <v>6.6825253283297088E-3</v>
      </c>
      <c r="DR75">
        <v>1.335653021699499E-3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3.29949</v>
      </c>
      <c r="EB75">
        <v>2.6249500000000001</v>
      </c>
      <c r="EC75">
        <v>9.5798099999999997E-2</v>
      </c>
      <c r="ED75">
        <v>9.6509200000000003E-2</v>
      </c>
      <c r="EE75">
        <v>0.13641300000000001</v>
      </c>
      <c r="EF75">
        <v>0.133576</v>
      </c>
      <c r="EG75">
        <v>27497</v>
      </c>
      <c r="EH75">
        <v>27965.200000000001</v>
      </c>
      <c r="EI75">
        <v>28280.9</v>
      </c>
      <c r="EJ75">
        <v>29773.599999999999</v>
      </c>
      <c r="EK75">
        <v>33608</v>
      </c>
      <c r="EL75">
        <v>35789.199999999997</v>
      </c>
      <c r="EM75">
        <v>39912.699999999997</v>
      </c>
      <c r="EN75">
        <v>42521.9</v>
      </c>
      <c r="EO75">
        <v>2.1299299999999999</v>
      </c>
      <c r="EP75">
        <v>2.2443499999999998</v>
      </c>
      <c r="EQ75">
        <v>0.146255</v>
      </c>
      <c r="ER75">
        <v>0</v>
      </c>
      <c r="ES75">
        <v>29.496400000000001</v>
      </c>
      <c r="ET75">
        <v>999.9</v>
      </c>
      <c r="EU75">
        <v>74.099999999999994</v>
      </c>
      <c r="EV75">
        <v>32.5</v>
      </c>
      <c r="EW75">
        <v>35.9679</v>
      </c>
      <c r="EX75">
        <v>57.767299999999999</v>
      </c>
      <c r="EY75">
        <v>-2.7564099999999998</v>
      </c>
      <c r="EZ75">
        <v>2</v>
      </c>
      <c r="FA75">
        <v>0.21906999999999999</v>
      </c>
      <c r="FB75">
        <v>-0.78511699999999995</v>
      </c>
      <c r="FC75">
        <v>20.268899999999999</v>
      </c>
      <c r="FD75">
        <v>5.2199900000000001</v>
      </c>
      <c r="FE75">
        <v>12.004</v>
      </c>
      <c r="FF75">
        <v>4.9873500000000002</v>
      </c>
      <c r="FG75">
        <v>3.2841</v>
      </c>
      <c r="FH75">
        <v>9999</v>
      </c>
      <c r="FI75">
        <v>9999</v>
      </c>
      <c r="FJ75">
        <v>9999</v>
      </c>
      <c r="FK75">
        <v>999.9</v>
      </c>
      <c r="FL75">
        <v>1.8657900000000001</v>
      </c>
      <c r="FM75">
        <v>1.8621799999999999</v>
      </c>
      <c r="FN75">
        <v>1.8641700000000001</v>
      </c>
      <c r="FO75">
        <v>1.8602099999999999</v>
      </c>
      <c r="FP75">
        <v>1.8609599999999999</v>
      </c>
      <c r="FQ75">
        <v>1.86008</v>
      </c>
      <c r="FR75">
        <v>1.8617600000000001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-4.2350000000000003</v>
      </c>
      <c r="GH75">
        <v>0.16750000000000001</v>
      </c>
      <c r="GI75">
        <v>-3.3530833021283568</v>
      </c>
      <c r="GJ75">
        <v>-2.7043828418459848E-3</v>
      </c>
      <c r="GK75">
        <v>1.1637646390227569E-6</v>
      </c>
      <c r="GL75">
        <v>-2.7935288173591201E-10</v>
      </c>
      <c r="GM75">
        <v>-0.1164435369592773</v>
      </c>
      <c r="GN75">
        <v>-1.575226436802038E-3</v>
      </c>
      <c r="GO75">
        <v>7.1853088279240026E-4</v>
      </c>
      <c r="GP75">
        <v>-1.2337336158236461E-5</v>
      </c>
      <c r="GQ75">
        <v>5</v>
      </c>
      <c r="GR75">
        <v>2087</v>
      </c>
      <c r="GS75">
        <v>4</v>
      </c>
      <c r="GT75">
        <v>31</v>
      </c>
      <c r="GU75">
        <v>9.1999999999999993</v>
      </c>
      <c r="GV75">
        <v>9.1999999999999993</v>
      </c>
      <c r="GW75">
        <v>1.3024899999999999</v>
      </c>
      <c r="GX75">
        <v>2.5598100000000001</v>
      </c>
      <c r="GY75">
        <v>2.04834</v>
      </c>
      <c r="GZ75">
        <v>2.6184099999999999</v>
      </c>
      <c r="HA75">
        <v>2.1972700000000001</v>
      </c>
      <c r="HB75">
        <v>2.3034699999999999</v>
      </c>
      <c r="HC75">
        <v>37.313800000000001</v>
      </c>
      <c r="HD75">
        <v>15.664300000000001</v>
      </c>
      <c r="HE75">
        <v>18</v>
      </c>
      <c r="HF75">
        <v>600.01099999999997</v>
      </c>
      <c r="HG75">
        <v>767.55399999999997</v>
      </c>
      <c r="HH75">
        <v>30.9998</v>
      </c>
      <c r="HI75">
        <v>30.248999999999999</v>
      </c>
      <c r="HJ75">
        <v>30.0001</v>
      </c>
      <c r="HK75">
        <v>30.151399999999999</v>
      </c>
      <c r="HL75">
        <v>30.137699999999999</v>
      </c>
      <c r="HM75">
        <v>26.107099999999999</v>
      </c>
      <c r="HN75">
        <v>13.3809</v>
      </c>
      <c r="HO75">
        <v>100</v>
      </c>
      <c r="HP75">
        <v>31</v>
      </c>
      <c r="HQ75">
        <v>404.54899999999998</v>
      </c>
      <c r="HR75">
        <v>32.089599999999997</v>
      </c>
      <c r="HS75">
        <v>99.643799999999999</v>
      </c>
      <c r="HT75">
        <v>98.638000000000005</v>
      </c>
    </row>
    <row r="76" spans="1:228" x14ac:dyDescent="0.2">
      <c r="A76">
        <v>61</v>
      </c>
      <c r="B76">
        <v>1670953060.5</v>
      </c>
      <c r="C76">
        <v>240</v>
      </c>
      <c r="D76" t="s">
        <v>481</v>
      </c>
      <c r="E76" t="s">
        <v>482</v>
      </c>
      <c r="F76">
        <v>4</v>
      </c>
      <c r="G76">
        <v>1670953058.1875</v>
      </c>
      <c r="H76">
        <f t="shared" si="0"/>
        <v>1.2820356757131722E-3</v>
      </c>
      <c r="I76">
        <f t="shared" si="1"/>
        <v>1.2820356757131721</v>
      </c>
      <c r="J76">
        <f t="shared" si="2"/>
        <v>4.6141371671006084</v>
      </c>
      <c r="K76">
        <f t="shared" si="3"/>
        <v>381.88462500000003</v>
      </c>
      <c r="L76">
        <f t="shared" si="4"/>
        <v>289.07380307649998</v>
      </c>
      <c r="M76">
        <f t="shared" si="5"/>
        <v>29.281823108017512</v>
      </c>
      <c r="N76">
        <f t="shared" si="6"/>
        <v>38.683124924891047</v>
      </c>
      <c r="O76">
        <f t="shared" si="7"/>
        <v>8.794683699517683E-2</v>
      </c>
      <c r="P76">
        <f t="shared" si="8"/>
        <v>3.6809920235441758</v>
      </c>
      <c r="Q76">
        <f t="shared" si="9"/>
        <v>8.6795968146785557E-2</v>
      </c>
      <c r="R76">
        <f t="shared" si="10"/>
        <v>5.4349626298058236E-2</v>
      </c>
      <c r="S76">
        <f t="shared" si="11"/>
        <v>226.10971348356918</v>
      </c>
      <c r="T76">
        <f t="shared" si="12"/>
        <v>32.663347076438249</v>
      </c>
      <c r="U76">
        <f t="shared" si="13"/>
        <v>31.8761875</v>
      </c>
      <c r="V76">
        <f t="shared" si="14"/>
        <v>4.7417220215202756</v>
      </c>
      <c r="W76">
        <f t="shared" si="15"/>
        <v>69.769654471395611</v>
      </c>
      <c r="X76">
        <f t="shared" si="16"/>
        <v>3.3049484461301448</v>
      </c>
      <c r="Y76">
        <f t="shared" si="17"/>
        <v>4.736942544964327</v>
      </c>
      <c r="Z76">
        <f t="shared" si="18"/>
        <v>1.4367735753901307</v>
      </c>
      <c r="AA76">
        <f t="shared" si="19"/>
        <v>-56.537773298950896</v>
      </c>
      <c r="AB76">
        <f t="shared" si="20"/>
        <v>-3.5324036271252104</v>
      </c>
      <c r="AC76">
        <f t="shared" si="21"/>
        <v>-0.2173447399078631</v>
      </c>
      <c r="AD76">
        <f t="shared" si="22"/>
        <v>165.82219181758521</v>
      </c>
      <c r="AE76">
        <f t="shared" si="23"/>
        <v>28.444713674589199</v>
      </c>
      <c r="AF76">
        <f t="shared" si="24"/>
        <v>1.279014145824142</v>
      </c>
      <c r="AG76">
        <f t="shared" si="25"/>
        <v>4.6141371671006084</v>
      </c>
      <c r="AH76">
        <v>406.51017314503338</v>
      </c>
      <c r="AI76">
        <v>397.8883818181817</v>
      </c>
      <c r="AJ76">
        <v>1.722592621562187</v>
      </c>
      <c r="AK76">
        <v>62.796082859660011</v>
      </c>
      <c r="AL76">
        <f t="shared" si="26"/>
        <v>1.2820356757131721</v>
      </c>
      <c r="AM76">
        <v>32.113225342250708</v>
      </c>
      <c r="AN76">
        <v>32.628467272727271</v>
      </c>
      <c r="AO76">
        <v>-8.956877517074955E-6</v>
      </c>
      <c r="AP76">
        <v>97.423616196260923</v>
      </c>
      <c r="AQ76">
        <v>78</v>
      </c>
      <c r="AR76">
        <v>12</v>
      </c>
      <c r="AS76">
        <f t="shared" si="27"/>
        <v>1</v>
      </c>
      <c r="AT76">
        <f t="shared" si="28"/>
        <v>0</v>
      </c>
      <c r="AU76">
        <f t="shared" si="29"/>
        <v>47524.822319120925</v>
      </c>
      <c r="AV76">
        <f t="shared" si="30"/>
        <v>1199.97875</v>
      </c>
      <c r="AW76">
        <f t="shared" si="31"/>
        <v>1025.9060385925229</v>
      </c>
      <c r="AX76">
        <f t="shared" si="32"/>
        <v>0.85493683833361467</v>
      </c>
      <c r="AY76">
        <f t="shared" si="33"/>
        <v>0.18842809798387611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1670953058.1875</v>
      </c>
      <c r="BF76">
        <v>381.88462500000003</v>
      </c>
      <c r="BG76">
        <v>393.90362499999998</v>
      </c>
      <c r="BH76">
        <v>32.626862500000001</v>
      </c>
      <c r="BI76">
        <v>32.112887499999999</v>
      </c>
      <c r="BJ76">
        <v>386.12462499999998</v>
      </c>
      <c r="BK76">
        <v>32.459312500000003</v>
      </c>
      <c r="BL76">
        <v>649.96675000000005</v>
      </c>
      <c r="BM76">
        <v>101.1955</v>
      </c>
      <c r="BN76">
        <v>9.9819037499999999E-2</v>
      </c>
      <c r="BO76">
        <v>31.858387499999999</v>
      </c>
      <c r="BP76">
        <v>31.8761875</v>
      </c>
      <c r="BQ76">
        <v>999.9</v>
      </c>
      <c r="BR76">
        <v>0</v>
      </c>
      <c r="BS76">
        <v>0</v>
      </c>
      <c r="BT76">
        <v>8998.75</v>
      </c>
      <c r="BU76">
        <v>0</v>
      </c>
      <c r="BV76">
        <v>56.919137499999998</v>
      </c>
      <c r="BW76">
        <v>-12.0188375</v>
      </c>
      <c r="BX76">
        <v>394.7645</v>
      </c>
      <c r="BY76">
        <v>406.97250000000003</v>
      </c>
      <c r="BZ76">
        <v>0.51396299999999995</v>
      </c>
      <c r="CA76">
        <v>393.90362499999998</v>
      </c>
      <c r="CB76">
        <v>32.112887499999999</v>
      </c>
      <c r="CC76">
        <v>3.3016975</v>
      </c>
      <c r="CD76">
        <v>3.2496862499999999</v>
      </c>
      <c r="CE76">
        <v>25.6331375</v>
      </c>
      <c r="CF76">
        <v>25.3658</v>
      </c>
      <c r="CG76">
        <v>1199.97875</v>
      </c>
      <c r="CH76">
        <v>0.50002187500000006</v>
      </c>
      <c r="CI76">
        <v>0.49997812500000011</v>
      </c>
      <c r="CJ76">
        <v>0</v>
      </c>
      <c r="CK76">
        <v>1031.48</v>
      </c>
      <c r="CL76">
        <v>4.9990899999999998</v>
      </c>
      <c r="CM76">
        <v>11680.275</v>
      </c>
      <c r="CN76">
        <v>9557.7637499999983</v>
      </c>
      <c r="CO76">
        <v>40</v>
      </c>
      <c r="CP76">
        <v>41.561999999999998</v>
      </c>
      <c r="CQ76">
        <v>40.804250000000003</v>
      </c>
      <c r="CR76">
        <v>40.686999999999998</v>
      </c>
      <c r="CS76">
        <v>41.476374999999997</v>
      </c>
      <c r="CT76">
        <v>597.51625000000001</v>
      </c>
      <c r="CU76">
        <v>597.46250000000009</v>
      </c>
      <c r="CV76">
        <v>0</v>
      </c>
      <c r="CW76">
        <v>1670953092.4000001</v>
      </c>
      <c r="CX76">
        <v>0</v>
      </c>
      <c r="CY76">
        <v>1670952507.5</v>
      </c>
      <c r="CZ76" t="s">
        <v>356</v>
      </c>
      <c r="DA76">
        <v>1670952506.5</v>
      </c>
      <c r="DB76">
        <v>1670952507.5</v>
      </c>
      <c r="DC76">
        <v>15</v>
      </c>
      <c r="DD76">
        <v>1E-3</v>
      </c>
      <c r="DE76">
        <v>-8.0000000000000002E-3</v>
      </c>
      <c r="DF76">
        <v>-4.3029999999999999</v>
      </c>
      <c r="DG76">
        <v>0.154</v>
      </c>
      <c r="DH76">
        <v>415</v>
      </c>
      <c r="DI76">
        <v>32</v>
      </c>
      <c r="DJ76">
        <v>0.37</v>
      </c>
      <c r="DK76">
        <v>0.16</v>
      </c>
      <c r="DL76">
        <v>-11.910679999999999</v>
      </c>
      <c r="DM76">
        <v>-0.66216360225140136</v>
      </c>
      <c r="DN76">
        <v>6.945149818398437E-2</v>
      </c>
      <c r="DO76">
        <v>0</v>
      </c>
      <c r="DP76">
        <v>0.51330017500000003</v>
      </c>
      <c r="DQ76">
        <v>4.690120075044847E-3</v>
      </c>
      <c r="DR76">
        <v>1.270934260445837E-3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3.2991600000000001</v>
      </c>
      <c r="EB76">
        <v>2.6250399999999998</v>
      </c>
      <c r="EC76">
        <v>9.70805E-2</v>
      </c>
      <c r="ED76">
        <v>9.7774799999999995E-2</v>
      </c>
      <c r="EE76">
        <v>0.13642399999999999</v>
      </c>
      <c r="EF76">
        <v>0.133575</v>
      </c>
      <c r="EG76">
        <v>27457.599999999999</v>
      </c>
      <c r="EH76">
        <v>27925.1</v>
      </c>
      <c r="EI76">
        <v>28280.6</v>
      </c>
      <c r="EJ76">
        <v>29772.6</v>
      </c>
      <c r="EK76">
        <v>33607.4</v>
      </c>
      <c r="EL76">
        <v>35788.300000000003</v>
      </c>
      <c r="EM76">
        <v>39912.400000000001</v>
      </c>
      <c r="EN76">
        <v>42520.7</v>
      </c>
      <c r="EO76">
        <v>2.1299000000000001</v>
      </c>
      <c r="EP76">
        <v>2.24465</v>
      </c>
      <c r="EQ76">
        <v>0.147037</v>
      </c>
      <c r="ER76">
        <v>0</v>
      </c>
      <c r="ES76">
        <v>29.495000000000001</v>
      </c>
      <c r="ET76">
        <v>999.9</v>
      </c>
      <c r="EU76">
        <v>74.099999999999994</v>
      </c>
      <c r="EV76">
        <v>32.5</v>
      </c>
      <c r="EW76">
        <v>35.9664</v>
      </c>
      <c r="EX76">
        <v>56.987299999999998</v>
      </c>
      <c r="EY76">
        <v>-2.6081699999999999</v>
      </c>
      <c r="EZ76">
        <v>2</v>
      </c>
      <c r="FA76">
        <v>0.21909300000000001</v>
      </c>
      <c r="FB76">
        <v>-0.78540299999999996</v>
      </c>
      <c r="FC76">
        <v>20.268899999999999</v>
      </c>
      <c r="FD76">
        <v>5.2192400000000001</v>
      </c>
      <c r="FE76">
        <v>12.004</v>
      </c>
      <c r="FF76">
        <v>4.9859</v>
      </c>
      <c r="FG76">
        <v>3.2842199999999999</v>
      </c>
      <c r="FH76">
        <v>9999</v>
      </c>
      <c r="FI76">
        <v>9999</v>
      </c>
      <c r="FJ76">
        <v>9999</v>
      </c>
      <c r="FK76">
        <v>999.9</v>
      </c>
      <c r="FL76">
        <v>1.8657900000000001</v>
      </c>
      <c r="FM76">
        <v>1.8621799999999999</v>
      </c>
      <c r="FN76">
        <v>1.8641700000000001</v>
      </c>
      <c r="FO76">
        <v>1.8602099999999999</v>
      </c>
      <c r="FP76">
        <v>1.8609599999999999</v>
      </c>
      <c r="FQ76">
        <v>1.86008</v>
      </c>
      <c r="FR76">
        <v>1.8617300000000001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-4.2469999999999999</v>
      </c>
      <c r="GH76">
        <v>0.16750000000000001</v>
      </c>
      <c r="GI76">
        <v>-3.3530833021283568</v>
      </c>
      <c r="GJ76">
        <v>-2.7043828418459848E-3</v>
      </c>
      <c r="GK76">
        <v>1.1637646390227569E-6</v>
      </c>
      <c r="GL76">
        <v>-2.7935288173591201E-10</v>
      </c>
      <c r="GM76">
        <v>-0.1164435369592773</v>
      </c>
      <c r="GN76">
        <v>-1.575226436802038E-3</v>
      </c>
      <c r="GO76">
        <v>7.1853088279240026E-4</v>
      </c>
      <c r="GP76">
        <v>-1.2337336158236461E-5</v>
      </c>
      <c r="GQ76">
        <v>5</v>
      </c>
      <c r="GR76">
        <v>2087</v>
      </c>
      <c r="GS76">
        <v>4</v>
      </c>
      <c r="GT76">
        <v>31</v>
      </c>
      <c r="GU76">
        <v>9.1999999999999993</v>
      </c>
      <c r="GV76">
        <v>9.1999999999999993</v>
      </c>
      <c r="GW76">
        <v>1.32202</v>
      </c>
      <c r="GX76">
        <v>2.5537100000000001</v>
      </c>
      <c r="GY76">
        <v>2.04834</v>
      </c>
      <c r="GZ76">
        <v>2.6184099999999999</v>
      </c>
      <c r="HA76">
        <v>2.1972700000000001</v>
      </c>
      <c r="HB76">
        <v>2.3168899999999999</v>
      </c>
      <c r="HC76">
        <v>37.313800000000001</v>
      </c>
      <c r="HD76">
        <v>15.6731</v>
      </c>
      <c r="HE76">
        <v>18</v>
      </c>
      <c r="HF76">
        <v>600.00400000000002</v>
      </c>
      <c r="HG76">
        <v>767.85699999999997</v>
      </c>
      <c r="HH76">
        <v>31</v>
      </c>
      <c r="HI76">
        <v>30.248999999999999</v>
      </c>
      <c r="HJ76">
        <v>30.0001</v>
      </c>
      <c r="HK76">
        <v>30.152699999999999</v>
      </c>
      <c r="HL76">
        <v>30.138400000000001</v>
      </c>
      <c r="HM76">
        <v>26.468</v>
      </c>
      <c r="HN76">
        <v>13.3809</v>
      </c>
      <c r="HO76">
        <v>100</v>
      </c>
      <c r="HP76">
        <v>31</v>
      </c>
      <c r="HQ76">
        <v>411.238</v>
      </c>
      <c r="HR76">
        <v>32.089599999999997</v>
      </c>
      <c r="HS76">
        <v>99.642799999999994</v>
      </c>
      <c r="HT76">
        <v>98.635000000000005</v>
      </c>
    </row>
    <row r="77" spans="1:228" x14ac:dyDescent="0.2">
      <c r="A77">
        <v>62</v>
      </c>
      <c r="B77">
        <v>1670953064</v>
      </c>
      <c r="C77">
        <v>243.5</v>
      </c>
      <c r="D77" t="s">
        <v>483</v>
      </c>
      <c r="E77" t="s">
        <v>484</v>
      </c>
      <c r="F77">
        <v>4</v>
      </c>
      <c r="G77">
        <v>1670953061.625</v>
      </c>
      <c r="H77">
        <f t="shared" si="0"/>
        <v>1.3016985808036834E-3</v>
      </c>
      <c r="I77">
        <f t="shared" si="1"/>
        <v>1.3016985808036834</v>
      </c>
      <c r="J77">
        <f t="shared" si="2"/>
        <v>4.5650200307871565</v>
      </c>
      <c r="K77">
        <f t="shared" si="3"/>
        <v>387.62049999999999</v>
      </c>
      <c r="L77">
        <f t="shared" si="4"/>
        <v>296.80529951506543</v>
      </c>
      <c r="M77">
        <f t="shared" si="5"/>
        <v>30.064986059473458</v>
      </c>
      <c r="N77">
        <f t="shared" si="6"/>
        <v>39.264140323325329</v>
      </c>
      <c r="O77">
        <f t="shared" si="7"/>
        <v>8.9293120520871627E-2</v>
      </c>
      <c r="P77">
        <f t="shared" si="8"/>
        <v>3.6816255274267471</v>
      </c>
      <c r="Q77">
        <f t="shared" si="9"/>
        <v>8.8107204582829807E-2</v>
      </c>
      <c r="R77">
        <f t="shared" si="10"/>
        <v>5.5172240439698692E-2</v>
      </c>
      <c r="S77">
        <f t="shared" si="11"/>
        <v>226.12033719837297</v>
      </c>
      <c r="T77">
        <f t="shared" si="12"/>
        <v>32.656852438575072</v>
      </c>
      <c r="U77">
        <f t="shared" si="13"/>
        <v>31.879024999999999</v>
      </c>
      <c r="V77">
        <f t="shared" si="14"/>
        <v>4.7424843062645499</v>
      </c>
      <c r="W77">
        <f t="shared" si="15"/>
        <v>69.78815415482849</v>
      </c>
      <c r="X77">
        <f t="shared" si="16"/>
        <v>3.3053939864565045</v>
      </c>
      <c r="Y77">
        <f t="shared" si="17"/>
        <v>4.7363252782461096</v>
      </c>
      <c r="Z77">
        <f t="shared" si="18"/>
        <v>1.4370903198080454</v>
      </c>
      <c r="AA77">
        <f t="shared" si="19"/>
        <v>-57.404907413442437</v>
      </c>
      <c r="AB77">
        <f t="shared" si="20"/>
        <v>-4.5527220577813701</v>
      </c>
      <c r="AC77">
        <f t="shared" si="21"/>
        <v>-0.28007630104846015</v>
      </c>
      <c r="AD77">
        <f t="shared" si="22"/>
        <v>163.88263142610069</v>
      </c>
      <c r="AE77">
        <f t="shared" si="23"/>
        <v>28.462883632451405</v>
      </c>
      <c r="AF77">
        <f t="shared" si="24"/>
        <v>1.2889318863065422</v>
      </c>
      <c r="AG77">
        <f t="shared" si="25"/>
        <v>4.5650200307871565</v>
      </c>
      <c r="AH77">
        <v>412.55958404825702</v>
      </c>
      <c r="AI77">
        <v>403.93507272727248</v>
      </c>
      <c r="AJ77">
        <v>1.728625600094118</v>
      </c>
      <c r="AK77">
        <v>62.796082859660011</v>
      </c>
      <c r="AL77">
        <f t="shared" si="26"/>
        <v>1.3016985808036834</v>
      </c>
      <c r="AM77">
        <v>32.112723043141031</v>
      </c>
      <c r="AN77">
        <v>32.635682424242411</v>
      </c>
      <c r="AO77">
        <v>2.6132805538625499E-5</v>
      </c>
      <c r="AP77">
        <v>97.423616196260923</v>
      </c>
      <c r="AQ77">
        <v>77</v>
      </c>
      <c r="AR77">
        <v>12</v>
      </c>
      <c r="AS77">
        <f t="shared" si="27"/>
        <v>1</v>
      </c>
      <c r="AT77">
        <f t="shared" si="28"/>
        <v>0</v>
      </c>
      <c r="AU77">
        <f t="shared" si="29"/>
        <v>47536.552035564069</v>
      </c>
      <c r="AV77">
        <f t="shared" si="30"/>
        <v>1200.0337500000001</v>
      </c>
      <c r="AW77">
        <f t="shared" si="31"/>
        <v>1025.9531949214368</v>
      </c>
      <c r="AX77">
        <f t="shared" si="32"/>
        <v>0.85493695066612641</v>
      </c>
      <c r="AY77">
        <f t="shared" si="33"/>
        <v>0.18842831478562411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1670953061.625</v>
      </c>
      <c r="BF77">
        <v>387.62049999999999</v>
      </c>
      <c r="BG77">
        <v>399.65237500000001</v>
      </c>
      <c r="BH77">
        <v>32.631262499999998</v>
      </c>
      <c r="BI77">
        <v>32.113275000000002</v>
      </c>
      <c r="BJ77">
        <v>391.871375</v>
      </c>
      <c r="BK77">
        <v>32.4637125</v>
      </c>
      <c r="BL77">
        <v>649.92987500000004</v>
      </c>
      <c r="BM77">
        <v>101.1955</v>
      </c>
      <c r="BN77">
        <v>9.9814162499999998E-2</v>
      </c>
      <c r="BO77">
        <v>31.856087500000001</v>
      </c>
      <c r="BP77">
        <v>31.879024999999999</v>
      </c>
      <c r="BQ77">
        <v>999.9</v>
      </c>
      <c r="BR77">
        <v>0</v>
      </c>
      <c r="BS77">
        <v>0</v>
      </c>
      <c r="BT77">
        <v>9000.9362500000007</v>
      </c>
      <c r="BU77">
        <v>0</v>
      </c>
      <c r="BV77">
        <v>56.700962500000003</v>
      </c>
      <c r="BW77">
        <v>-12.0318875</v>
      </c>
      <c r="BX77">
        <v>400.695875</v>
      </c>
      <c r="BY77">
        <v>412.91250000000002</v>
      </c>
      <c r="BZ77">
        <v>0.51797587499999997</v>
      </c>
      <c r="CA77">
        <v>399.65237500000001</v>
      </c>
      <c r="CB77">
        <v>32.113275000000002</v>
      </c>
      <c r="CC77">
        <v>3.3021349999999998</v>
      </c>
      <c r="CD77">
        <v>3.24971875</v>
      </c>
      <c r="CE77">
        <v>25.635349999999999</v>
      </c>
      <c r="CF77">
        <v>25.365962499999998</v>
      </c>
      <c r="CG77">
        <v>1200.0337500000001</v>
      </c>
      <c r="CH77">
        <v>0.50001837500000001</v>
      </c>
      <c r="CI77">
        <v>0.49998162499999999</v>
      </c>
      <c r="CJ77">
        <v>0</v>
      </c>
      <c r="CK77">
        <v>1032.07125</v>
      </c>
      <c r="CL77">
        <v>4.9990899999999998</v>
      </c>
      <c r="CM77">
        <v>11689.95</v>
      </c>
      <c r="CN77">
        <v>9558.18</v>
      </c>
      <c r="CO77">
        <v>40</v>
      </c>
      <c r="CP77">
        <v>41.561999999999998</v>
      </c>
      <c r="CQ77">
        <v>40.796499999999988</v>
      </c>
      <c r="CR77">
        <v>40.648249999999997</v>
      </c>
      <c r="CS77">
        <v>41.460625</v>
      </c>
      <c r="CT77">
        <v>597.54</v>
      </c>
      <c r="CU77">
        <v>597.495</v>
      </c>
      <c r="CV77">
        <v>0</v>
      </c>
      <c r="CW77">
        <v>1670953096</v>
      </c>
      <c r="CX77">
        <v>0</v>
      </c>
      <c r="CY77">
        <v>1670952507.5</v>
      </c>
      <c r="CZ77" t="s">
        <v>356</v>
      </c>
      <c r="DA77">
        <v>1670952506.5</v>
      </c>
      <c r="DB77">
        <v>1670952507.5</v>
      </c>
      <c r="DC77">
        <v>15</v>
      </c>
      <c r="DD77">
        <v>1E-3</v>
      </c>
      <c r="DE77">
        <v>-8.0000000000000002E-3</v>
      </c>
      <c r="DF77">
        <v>-4.3029999999999999</v>
      </c>
      <c r="DG77">
        <v>0.154</v>
      </c>
      <c r="DH77">
        <v>415</v>
      </c>
      <c r="DI77">
        <v>32</v>
      </c>
      <c r="DJ77">
        <v>0.37</v>
      </c>
      <c r="DK77">
        <v>0.16</v>
      </c>
      <c r="DL77">
        <v>-11.94588292682927</v>
      </c>
      <c r="DM77">
        <v>-0.65161254355403819</v>
      </c>
      <c r="DN77">
        <v>6.9864589943826466E-2</v>
      </c>
      <c r="DO77">
        <v>0</v>
      </c>
      <c r="DP77">
        <v>0.51409397560975612</v>
      </c>
      <c r="DQ77">
        <v>1.6000745644599121E-2</v>
      </c>
      <c r="DR77">
        <v>2.1800357514164519E-3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3.2995199999999998</v>
      </c>
      <c r="EB77">
        <v>2.6253700000000002</v>
      </c>
      <c r="EC77">
        <v>9.8210500000000006E-2</v>
      </c>
      <c r="ED77">
        <v>9.88816E-2</v>
      </c>
      <c r="EE77">
        <v>0.136436</v>
      </c>
      <c r="EF77">
        <v>0.13358</v>
      </c>
      <c r="EG77">
        <v>27423.5</v>
      </c>
      <c r="EH77">
        <v>27890.6</v>
      </c>
      <c r="EI77">
        <v>28280.799999999999</v>
      </c>
      <c r="EJ77">
        <v>29772.400000000001</v>
      </c>
      <c r="EK77">
        <v>33607.4</v>
      </c>
      <c r="EL77">
        <v>35787.9</v>
      </c>
      <c r="EM77">
        <v>39912.9</v>
      </c>
      <c r="EN77">
        <v>42520.4</v>
      </c>
      <c r="EO77">
        <v>2.1309</v>
      </c>
      <c r="EP77">
        <v>2.2442000000000002</v>
      </c>
      <c r="EQ77">
        <v>0.146255</v>
      </c>
      <c r="ER77">
        <v>0</v>
      </c>
      <c r="ES77">
        <v>29.495000000000001</v>
      </c>
      <c r="ET77">
        <v>999.9</v>
      </c>
      <c r="EU77">
        <v>74.099999999999994</v>
      </c>
      <c r="EV77">
        <v>32.5</v>
      </c>
      <c r="EW77">
        <v>35.969900000000003</v>
      </c>
      <c r="EX77">
        <v>57.947200000000002</v>
      </c>
      <c r="EY77">
        <v>-2.8245200000000001</v>
      </c>
      <c r="EZ77">
        <v>2</v>
      </c>
      <c r="FA77">
        <v>0.21906500000000001</v>
      </c>
      <c r="FB77">
        <v>-0.78545699999999996</v>
      </c>
      <c r="FC77">
        <v>20.268899999999999</v>
      </c>
      <c r="FD77">
        <v>5.2190899999999996</v>
      </c>
      <c r="FE77">
        <v>12.004</v>
      </c>
      <c r="FF77">
        <v>4.9856499999999997</v>
      </c>
      <c r="FG77">
        <v>3.2840500000000001</v>
      </c>
      <c r="FH77">
        <v>9999</v>
      </c>
      <c r="FI77">
        <v>9999</v>
      </c>
      <c r="FJ77">
        <v>9999</v>
      </c>
      <c r="FK77">
        <v>999.9</v>
      </c>
      <c r="FL77">
        <v>1.8657999999999999</v>
      </c>
      <c r="FM77">
        <v>1.8621799999999999</v>
      </c>
      <c r="FN77">
        <v>1.8641700000000001</v>
      </c>
      <c r="FO77">
        <v>1.8602099999999999</v>
      </c>
      <c r="FP77">
        <v>1.8609599999999999</v>
      </c>
      <c r="FQ77">
        <v>1.8600699999999999</v>
      </c>
      <c r="FR77">
        <v>1.86174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-4.2590000000000003</v>
      </c>
      <c r="GH77">
        <v>0.1676</v>
      </c>
      <c r="GI77">
        <v>-3.3530833021283568</v>
      </c>
      <c r="GJ77">
        <v>-2.7043828418459848E-3</v>
      </c>
      <c r="GK77">
        <v>1.1637646390227569E-6</v>
      </c>
      <c r="GL77">
        <v>-2.7935288173591201E-10</v>
      </c>
      <c r="GM77">
        <v>-0.1164435369592773</v>
      </c>
      <c r="GN77">
        <v>-1.575226436802038E-3</v>
      </c>
      <c r="GO77">
        <v>7.1853088279240026E-4</v>
      </c>
      <c r="GP77">
        <v>-1.2337336158236461E-5</v>
      </c>
      <c r="GQ77">
        <v>5</v>
      </c>
      <c r="GR77">
        <v>2087</v>
      </c>
      <c r="GS77">
        <v>4</v>
      </c>
      <c r="GT77">
        <v>31</v>
      </c>
      <c r="GU77">
        <v>9.3000000000000007</v>
      </c>
      <c r="GV77">
        <v>9.3000000000000007</v>
      </c>
      <c r="GW77">
        <v>1.33301</v>
      </c>
      <c r="GX77">
        <v>2.5598100000000001</v>
      </c>
      <c r="GY77">
        <v>2.04834</v>
      </c>
      <c r="GZ77">
        <v>2.6184099999999999</v>
      </c>
      <c r="HA77">
        <v>2.1972700000000001</v>
      </c>
      <c r="HB77">
        <v>2.323</v>
      </c>
      <c r="HC77">
        <v>37.313800000000001</v>
      </c>
      <c r="HD77">
        <v>15.6731</v>
      </c>
      <c r="HE77">
        <v>18</v>
      </c>
      <c r="HF77">
        <v>600.75099999999998</v>
      </c>
      <c r="HG77">
        <v>767.41899999999998</v>
      </c>
      <c r="HH77">
        <v>31</v>
      </c>
      <c r="HI77">
        <v>30.248999999999999</v>
      </c>
      <c r="HJ77">
        <v>30.0001</v>
      </c>
      <c r="HK77">
        <v>30.154</v>
      </c>
      <c r="HL77">
        <v>30.138400000000001</v>
      </c>
      <c r="HM77">
        <v>26.7927</v>
      </c>
      <c r="HN77">
        <v>13.3809</v>
      </c>
      <c r="HO77">
        <v>100</v>
      </c>
      <c r="HP77">
        <v>31</v>
      </c>
      <c r="HQ77">
        <v>417.93</v>
      </c>
      <c r="HR77">
        <v>32.089599999999997</v>
      </c>
      <c r="HS77">
        <v>99.643799999999999</v>
      </c>
      <c r="HT77">
        <v>98.634200000000007</v>
      </c>
    </row>
    <row r="78" spans="1:228" x14ac:dyDescent="0.2">
      <c r="A78">
        <v>63</v>
      </c>
      <c r="B78">
        <v>1670953068</v>
      </c>
      <c r="C78">
        <v>247.5</v>
      </c>
      <c r="D78" t="s">
        <v>485</v>
      </c>
      <c r="E78" t="s">
        <v>486</v>
      </c>
      <c r="F78">
        <v>4</v>
      </c>
      <c r="G78">
        <v>1670953066</v>
      </c>
      <c r="H78">
        <f t="shared" si="0"/>
        <v>1.2877889704193029E-3</v>
      </c>
      <c r="I78">
        <f t="shared" si="1"/>
        <v>1.2877889704193028</v>
      </c>
      <c r="J78">
        <f t="shared" si="2"/>
        <v>4.4544403960147738</v>
      </c>
      <c r="K78">
        <f t="shared" si="3"/>
        <v>394.99557142857151</v>
      </c>
      <c r="L78">
        <f t="shared" si="4"/>
        <v>305.30957184856999</v>
      </c>
      <c r="M78">
        <f t="shared" si="5"/>
        <v>30.926382959261801</v>
      </c>
      <c r="N78">
        <f t="shared" si="6"/>
        <v>40.01114093884793</v>
      </c>
      <c r="O78">
        <f t="shared" si="7"/>
        <v>8.8511876184418817E-2</v>
      </c>
      <c r="P78">
        <f t="shared" si="8"/>
        <v>3.6809273926467929</v>
      </c>
      <c r="Q78">
        <f t="shared" si="9"/>
        <v>8.7346257182830137E-2</v>
      </c>
      <c r="R78">
        <f t="shared" si="10"/>
        <v>5.4694858045922834E-2</v>
      </c>
      <c r="S78">
        <f t="shared" si="11"/>
        <v>226.11007839774223</v>
      </c>
      <c r="T78">
        <f t="shared" si="12"/>
        <v>32.656629868857003</v>
      </c>
      <c r="U78">
        <f t="shared" si="13"/>
        <v>31.86908571428571</v>
      </c>
      <c r="V78">
        <f t="shared" si="14"/>
        <v>4.7398146184735612</v>
      </c>
      <c r="W78">
        <f t="shared" si="15"/>
        <v>69.806955854168834</v>
      </c>
      <c r="X78">
        <f t="shared" si="16"/>
        <v>3.3056793851270627</v>
      </c>
      <c r="Y78">
        <f t="shared" si="17"/>
        <v>4.7354584434720755</v>
      </c>
      <c r="Z78">
        <f t="shared" si="18"/>
        <v>1.4341352333464985</v>
      </c>
      <c r="AA78">
        <f t="shared" si="19"/>
        <v>-56.791493595491254</v>
      </c>
      <c r="AB78">
        <f t="shared" si="20"/>
        <v>-3.2204976432131285</v>
      </c>
      <c r="AC78">
        <f t="shared" si="21"/>
        <v>-0.19814468634032889</v>
      </c>
      <c r="AD78">
        <f t="shared" si="22"/>
        <v>165.89994247269752</v>
      </c>
      <c r="AE78">
        <f t="shared" si="23"/>
        <v>28.484154453885122</v>
      </c>
      <c r="AF78">
        <f t="shared" si="24"/>
        <v>1.2936516107703333</v>
      </c>
      <c r="AG78">
        <f t="shared" si="25"/>
        <v>4.4544403960147738</v>
      </c>
      <c r="AH78">
        <v>419.52766212989758</v>
      </c>
      <c r="AI78">
        <v>410.91853333333319</v>
      </c>
      <c r="AJ78">
        <v>1.737413146763588</v>
      </c>
      <c r="AK78">
        <v>62.796082859660011</v>
      </c>
      <c r="AL78">
        <f t="shared" si="26"/>
        <v>1.2877889704193028</v>
      </c>
      <c r="AM78">
        <v>32.114731589555078</v>
      </c>
      <c r="AN78">
        <v>32.632175757575737</v>
      </c>
      <c r="AO78">
        <v>-4.5518676912523237E-6</v>
      </c>
      <c r="AP78">
        <v>97.423616196260923</v>
      </c>
      <c r="AQ78">
        <v>77</v>
      </c>
      <c r="AR78">
        <v>12</v>
      </c>
      <c r="AS78">
        <f t="shared" si="27"/>
        <v>1</v>
      </c>
      <c r="AT78">
        <f t="shared" si="28"/>
        <v>0</v>
      </c>
      <c r="AU78">
        <f t="shared" si="29"/>
        <v>47524.520822376428</v>
      </c>
      <c r="AV78">
        <f t="shared" si="30"/>
        <v>1199.9785714285711</v>
      </c>
      <c r="AW78">
        <f t="shared" si="31"/>
        <v>1025.9060924340629</v>
      </c>
      <c r="AX78">
        <f t="shared" si="32"/>
        <v>0.85493701042738179</v>
      </c>
      <c r="AY78">
        <f t="shared" si="33"/>
        <v>0.188428430124847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1670953066</v>
      </c>
      <c r="BF78">
        <v>394.99557142857151</v>
      </c>
      <c r="BG78">
        <v>407.0384285714286</v>
      </c>
      <c r="BH78">
        <v>32.634128571428583</v>
      </c>
      <c r="BI78">
        <v>32.114357142857138</v>
      </c>
      <c r="BJ78">
        <v>399.26042857142858</v>
      </c>
      <c r="BK78">
        <v>32.466542857142848</v>
      </c>
      <c r="BL78">
        <v>650.06900000000007</v>
      </c>
      <c r="BM78">
        <v>101.19499999999999</v>
      </c>
      <c r="BN78">
        <v>0.1001633714285714</v>
      </c>
      <c r="BO78">
        <v>31.85285714285714</v>
      </c>
      <c r="BP78">
        <v>31.86908571428571</v>
      </c>
      <c r="BQ78">
        <v>999.89999999999986</v>
      </c>
      <c r="BR78">
        <v>0</v>
      </c>
      <c r="BS78">
        <v>0</v>
      </c>
      <c r="BT78">
        <v>8998.5714285714294</v>
      </c>
      <c r="BU78">
        <v>0</v>
      </c>
      <c r="BV78">
        <v>55.700414285714281</v>
      </c>
      <c r="BW78">
        <v>-12.04305714285714</v>
      </c>
      <c r="BX78">
        <v>408.32071428571419</v>
      </c>
      <c r="BY78">
        <v>420.54385714285718</v>
      </c>
      <c r="BZ78">
        <v>0.51978200000000008</v>
      </c>
      <c r="CA78">
        <v>407.0384285714286</v>
      </c>
      <c r="CB78">
        <v>32.114357142857138</v>
      </c>
      <c r="CC78">
        <v>3.3024100000000001</v>
      </c>
      <c r="CD78">
        <v>3.2498114285714288</v>
      </c>
      <c r="CE78">
        <v>25.636785714285711</v>
      </c>
      <c r="CF78">
        <v>25.36644285714285</v>
      </c>
      <c r="CG78">
        <v>1199.9785714285711</v>
      </c>
      <c r="CH78">
        <v>0.50001642857142858</v>
      </c>
      <c r="CI78">
        <v>0.49998357142857142</v>
      </c>
      <c r="CJ78">
        <v>0</v>
      </c>
      <c r="CK78">
        <v>1033.1500000000001</v>
      </c>
      <c r="CL78">
        <v>4.9990899999999998</v>
      </c>
      <c r="CM78">
        <v>11701.085714285709</v>
      </c>
      <c r="CN78">
        <v>9557.7571428571428</v>
      </c>
      <c r="CO78">
        <v>40</v>
      </c>
      <c r="CP78">
        <v>41.561999999999998</v>
      </c>
      <c r="CQ78">
        <v>40.794285714285706</v>
      </c>
      <c r="CR78">
        <v>40.625</v>
      </c>
      <c r="CS78">
        <v>41.463999999999999</v>
      </c>
      <c r="CT78">
        <v>597.51142857142861</v>
      </c>
      <c r="CU78">
        <v>597.47142857142842</v>
      </c>
      <c r="CV78">
        <v>0</v>
      </c>
      <c r="CW78">
        <v>1670953100.2</v>
      </c>
      <c r="CX78">
        <v>0</v>
      </c>
      <c r="CY78">
        <v>1670952507.5</v>
      </c>
      <c r="CZ78" t="s">
        <v>356</v>
      </c>
      <c r="DA78">
        <v>1670952506.5</v>
      </c>
      <c r="DB78">
        <v>1670952507.5</v>
      </c>
      <c r="DC78">
        <v>15</v>
      </c>
      <c r="DD78">
        <v>1E-3</v>
      </c>
      <c r="DE78">
        <v>-8.0000000000000002E-3</v>
      </c>
      <c r="DF78">
        <v>-4.3029999999999999</v>
      </c>
      <c r="DG78">
        <v>0.154</v>
      </c>
      <c r="DH78">
        <v>415</v>
      </c>
      <c r="DI78">
        <v>32</v>
      </c>
      <c r="DJ78">
        <v>0.37</v>
      </c>
      <c r="DK78">
        <v>0.16</v>
      </c>
      <c r="DL78">
        <v>-11.979543902439019</v>
      </c>
      <c r="DM78">
        <v>-0.55564181184669337</v>
      </c>
      <c r="DN78">
        <v>6.2744581143073547E-2</v>
      </c>
      <c r="DO78">
        <v>0</v>
      </c>
      <c r="DP78">
        <v>0.51554597560975601</v>
      </c>
      <c r="DQ78">
        <v>2.7823317073171171E-2</v>
      </c>
      <c r="DR78">
        <v>3.1493564149955178E-3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3.2994699999999999</v>
      </c>
      <c r="EB78">
        <v>2.6254400000000002</v>
      </c>
      <c r="EC78">
        <v>9.9492200000000003E-2</v>
      </c>
      <c r="ED78">
        <v>0.10015400000000001</v>
      </c>
      <c r="EE78">
        <v>0.13642899999999999</v>
      </c>
      <c r="EF78">
        <v>0.133577</v>
      </c>
      <c r="EG78">
        <v>27384.7</v>
      </c>
      <c r="EH78">
        <v>27851.5</v>
      </c>
      <c r="EI78">
        <v>28281.1</v>
      </c>
      <c r="EJ78">
        <v>29772.7</v>
      </c>
      <c r="EK78">
        <v>33607.9</v>
      </c>
      <c r="EL78">
        <v>35788.400000000001</v>
      </c>
      <c r="EM78">
        <v>39913</v>
      </c>
      <c r="EN78">
        <v>42520.800000000003</v>
      </c>
      <c r="EO78">
        <v>2.13137</v>
      </c>
      <c r="EP78">
        <v>2.2444500000000001</v>
      </c>
      <c r="EQ78">
        <v>0.14608699999999999</v>
      </c>
      <c r="ER78">
        <v>0</v>
      </c>
      <c r="ES78">
        <v>29.493600000000001</v>
      </c>
      <c r="ET78">
        <v>999.9</v>
      </c>
      <c r="EU78">
        <v>74.099999999999994</v>
      </c>
      <c r="EV78">
        <v>32.5</v>
      </c>
      <c r="EW78">
        <v>35.970999999999997</v>
      </c>
      <c r="EX78">
        <v>58.037199999999999</v>
      </c>
      <c r="EY78">
        <v>-2.7804500000000001</v>
      </c>
      <c r="EZ78">
        <v>2</v>
      </c>
      <c r="FA78">
        <v>0.21908</v>
      </c>
      <c r="FB78">
        <v>-0.78639400000000004</v>
      </c>
      <c r="FC78">
        <v>20.268899999999999</v>
      </c>
      <c r="FD78">
        <v>5.2198399999999996</v>
      </c>
      <c r="FE78">
        <v>12.004</v>
      </c>
      <c r="FF78">
        <v>4.9872500000000004</v>
      </c>
      <c r="FG78">
        <v>3.2841300000000002</v>
      </c>
      <c r="FH78">
        <v>9999</v>
      </c>
      <c r="FI78">
        <v>9999</v>
      </c>
      <c r="FJ78">
        <v>9999</v>
      </c>
      <c r="FK78">
        <v>999.9</v>
      </c>
      <c r="FL78">
        <v>1.8657699999999999</v>
      </c>
      <c r="FM78">
        <v>1.8621799999999999</v>
      </c>
      <c r="FN78">
        <v>1.8641700000000001</v>
      </c>
      <c r="FO78">
        <v>1.8602000000000001</v>
      </c>
      <c r="FP78">
        <v>1.8609599999999999</v>
      </c>
      <c r="FQ78">
        <v>1.8600699999999999</v>
      </c>
      <c r="FR78">
        <v>1.86175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-4.2720000000000002</v>
      </c>
      <c r="GH78">
        <v>0.1676</v>
      </c>
      <c r="GI78">
        <v>-3.3530833021283568</v>
      </c>
      <c r="GJ78">
        <v>-2.7043828418459848E-3</v>
      </c>
      <c r="GK78">
        <v>1.1637646390227569E-6</v>
      </c>
      <c r="GL78">
        <v>-2.7935288173591201E-10</v>
      </c>
      <c r="GM78">
        <v>-0.1164435369592773</v>
      </c>
      <c r="GN78">
        <v>-1.575226436802038E-3</v>
      </c>
      <c r="GO78">
        <v>7.1853088279240026E-4</v>
      </c>
      <c r="GP78">
        <v>-1.2337336158236461E-5</v>
      </c>
      <c r="GQ78">
        <v>5</v>
      </c>
      <c r="GR78">
        <v>2087</v>
      </c>
      <c r="GS78">
        <v>4</v>
      </c>
      <c r="GT78">
        <v>31</v>
      </c>
      <c r="GU78">
        <v>9.4</v>
      </c>
      <c r="GV78">
        <v>9.3000000000000007</v>
      </c>
      <c r="GW78">
        <v>1.3562000000000001</v>
      </c>
      <c r="GX78">
        <v>2.5610400000000002</v>
      </c>
      <c r="GY78">
        <v>2.04834</v>
      </c>
      <c r="GZ78">
        <v>2.6184099999999999</v>
      </c>
      <c r="HA78">
        <v>2.1972700000000001</v>
      </c>
      <c r="HB78">
        <v>2.2900399999999999</v>
      </c>
      <c r="HC78">
        <v>37.313800000000001</v>
      </c>
      <c r="HD78">
        <v>15.6556</v>
      </c>
      <c r="HE78">
        <v>18</v>
      </c>
      <c r="HF78">
        <v>601.09299999999996</v>
      </c>
      <c r="HG78">
        <v>767.66200000000003</v>
      </c>
      <c r="HH78">
        <v>30.9998</v>
      </c>
      <c r="HI78">
        <v>30.248999999999999</v>
      </c>
      <c r="HJ78">
        <v>30.0001</v>
      </c>
      <c r="HK78">
        <v>30.154</v>
      </c>
      <c r="HL78">
        <v>30.138400000000001</v>
      </c>
      <c r="HM78">
        <v>27.149799999999999</v>
      </c>
      <c r="HN78">
        <v>13.3809</v>
      </c>
      <c r="HO78">
        <v>100</v>
      </c>
      <c r="HP78">
        <v>31</v>
      </c>
      <c r="HQ78">
        <v>424.61500000000001</v>
      </c>
      <c r="HR78">
        <v>32.089599999999997</v>
      </c>
      <c r="HS78">
        <v>99.644499999999994</v>
      </c>
      <c r="HT78">
        <v>98.635199999999998</v>
      </c>
    </row>
    <row r="79" spans="1:228" x14ac:dyDescent="0.2">
      <c r="A79">
        <v>64</v>
      </c>
      <c r="B79">
        <v>1670953072</v>
      </c>
      <c r="C79">
        <v>251.5</v>
      </c>
      <c r="D79" t="s">
        <v>487</v>
      </c>
      <c r="E79" t="s">
        <v>488</v>
      </c>
      <c r="F79">
        <v>4</v>
      </c>
      <c r="G79">
        <v>1670953069.6875</v>
      </c>
      <c r="H79">
        <f t="shared" si="0"/>
        <v>1.2922569580073625E-3</v>
      </c>
      <c r="I79">
        <f t="shared" si="1"/>
        <v>1.2922569580073626</v>
      </c>
      <c r="J79">
        <f t="shared" si="2"/>
        <v>4.7490722993000976</v>
      </c>
      <c r="K79">
        <f t="shared" si="3"/>
        <v>401.13362499999999</v>
      </c>
      <c r="L79">
        <f t="shared" si="4"/>
        <v>306.34051892581778</v>
      </c>
      <c r="M79">
        <f t="shared" si="5"/>
        <v>31.031054435667372</v>
      </c>
      <c r="N79">
        <f t="shared" si="6"/>
        <v>40.633212338345103</v>
      </c>
      <c r="O79">
        <f t="shared" si="7"/>
        <v>8.8882180278617703E-2</v>
      </c>
      <c r="P79">
        <f t="shared" si="8"/>
        <v>3.6841023714846086</v>
      </c>
      <c r="Q79">
        <f t="shared" si="9"/>
        <v>8.770785605760377E-2</v>
      </c>
      <c r="R79">
        <f t="shared" si="10"/>
        <v>5.4921625711632574E-2</v>
      </c>
      <c r="S79">
        <f t="shared" si="11"/>
        <v>226.11377725584762</v>
      </c>
      <c r="T79">
        <f t="shared" si="12"/>
        <v>32.655952678499283</v>
      </c>
      <c r="U79">
        <f t="shared" si="13"/>
        <v>31.864725</v>
      </c>
      <c r="V79">
        <f t="shared" si="14"/>
        <v>4.7386437455345591</v>
      </c>
      <c r="W79">
        <f t="shared" si="15"/>
        <v>69.79845214340142</v>
      </c>
      <c r="X79">
        <f t="shared" si="16"/>
        <v>3.3054439155513955</v>
      </c>
      <c r="Y79">
        <f t="shared" si="17"/>
        <v>4.7356980191485292</v>
      </c>
      <c r="Z79">
        <f t="shared" si="18"/>
        <v>1.4331998299831636</v>
      </c>
      <c r="AA79">
        <f t="shared" si="19"/>
        <v>-56.988531848124687</v>
      </c>
      <c r="AB79">
        <f t="shared" si="20"/>
        <v>-2.1798251643896562</v>
      </c>
      <c r="AC79">
        <f t="shared" si="21"/>
        <v>-0.13399829036691902</v>
      </c>
      <c r="AD79">
        <f t="shared" si="22"/>
        <v>166.81142195296636</v>
      </c>
      <c r="AE79">
        <f t="shared" si="23"/>
        <v>28.679235132716752</v>
      </c>
      <c r="AF79">
        <f t="shared" si="24"/>
        <v>1.2910705252452752</v>
      </c>
      <c r="AG79">
        <f t="shared" si="25"/>
        <v>4.7490722993000976</v>
      </c>
      <c r="AH79">
        <v>426.49499643559773</v>
      </c>
      <c r="AI79">
        <v>417.79906060606038</v>
      </c>
      <c r="AJ79">
        <v>1.7270086552457169</v>
      </c>
      <c r="AK79">
        <v>62.796082859660011</v>
      </c>
      <c r="AL79">
        <f t="shared" si="26"/>
        <v>1.2922569580073626</v>
      </c>
      <c r="AM79">
        <v>32.112264068606549</v>
      </c>
      <c r="AN79">
        <v>32.631502424242413</v>
      </c>
      <c r="AO79">
        <v>1.4848779415725571E-7</v>
      </c>
      <c r="AP79">
        <v>97.423616196260923</v>
      </c>
      <c r="AQ79">
        <v>77</v>
      </c>
      <c r="AR79">
        <v>12</v>
      </c>
      <c r="AS79">
        <f t="shared" si="27"/>
        <v>1</v>
      </c>
      <c r="AT79">
        <f t="shared" si="28"/>
        <v>0</v>
      </c>
      <c r="AU79">
        <f t="shared" si="29"/>
        <v>47581.381042502078</v>
      </c>
      <c r="AV79">
        <f t="shared" si="30"/>
        <v>1200.0062499999999</v>
      </c>
      <c r="AW79">
        <f t="shared" si="31"/>
        <v>1025.9289700807501</v>
      </c>
      <c r="AX79">
        <f t="shared" si="32"/>
        <v>0.85493635560710635</v>
      </c>
      <c r="AY79">
        <f t="shared" si="33"/>
        <v>0.18842716632171511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1670953069.6875</v>
      </c>
      <c r="BF79">
        <v>401.13362499999999</v>
      </c>
      <c r="BG79">
        <v>413.26100000000002</v>
      </c>
      <c r="BH79">
        <v>32.631549999999997</v>
      </c>
      <c r="BI79">
        <v>32.112787500000003</v>
      </c>
      <c r="BJ79">
        <v>405.41012499999999</v>
      </c>
      <c r="BK79">
        <v>32.463974999999998</v>
      </c>
      <c r="BL79">
        <v>650.03549999999996</v>
      </c>
      <c r="BM79">
        <v>101.195875</v>
      </c>
      <c r="BN79">
        <v>0.1000767875</v>
      </c>
      <c r="BO79">
        <v>31.853750000000002</v>
      </c>
      <c r="BP79">
        <v>31.864725</v>
      </c>
      <c r="BQ79">
        <v>999.9</v>
      </c>
      <c r="BR79">
        <v>0</v>
      </c>
      <c r="BS79">
        <v>0</v>
      </c>
      <c r="BT79">
        <v>9009.4524999999994</v>
      </c>
      <c r="BU79">
        <v>0</v>
      </c>
      <c r="BV79">
        <v>54.044800000000002</v>
      </c>
      <c r="BW79">
        <v>-12.127437499999999</v>
      </c>
      <c r="BX79">
        <v>414.66475000000003</v>
      </c>
      <c r="BY79">
        <v>426.97212500000001</v>
      </c>
      <c r="BZ79">
        <v>0.51876737499999992</v>
      </c>
      <c r="CA79">
        <v>413.26100000000002</v>
      </c>
      <c r="CB79">
        <v>32.112787500000003</v>
      </c>
      <c r="CC79">
        <v>3.30217625</v>
      </c>
      <c r="CD79">
        <v>3.2496787500000002</v>
      </c>
      <c r="CE79">
        <v>25.635574999999999</v>
      </c>
      <c r="CF79">
        <v>25.365762499999999</v>
      </c>
      <c r="CG79">
        <v>1200.0062499999999</v>
      </c>
      <c r="CH79">
        <v>0.50003912499999992</v>
      </c>
      <c r="CI79">
        <v>0.49996087500000003</v>
      </c>
      <c r="CJ79">
        <v>0</v>
      </c>
      <c r="CK79">
        <v>1033.9649999999999</v>
      </c>
      <c r="CL79">
        <v>4.9990899999999998</v>
      </c>
      <c r="CM79">
        <v>11712.737499999999</v>
      </c>
      <c r="CN79">
        <v>9558.0337500000005</v>
      </c>
      <c r="CO79">
        <v>40</v>
      </c>
      <c r="CP79">
        <v>41.561999999999998</v>
      </c>
      <c r="CQ79">
        <v>40.811999999999998</v>
      </c>
      <c r="CR79">
        <v>40.625</v>
      </c>
      <c r="CS79">
        <v>41.476374999999997</v>
      </c>
      <c r="CT79">
        <v>597.55124999999998</v>
      </c>
      <c r="CU79">
        <v>597.45875000000001</v>
      </c>
      <c r="CV79">
        <v>0</v>
      </c>
      <c r="CW79">
        <v>1670953104.4000001</v>
      </c>
      <c r="CX79">
        <v>0</v>
      </c>
      <c r="CY79">
        <v>1670952507.5</v>
      </c>
      <c r="CZ79" t="s">
        <v>356</v>
      </c>
      <c r="DA79">
        <v>1670952506.5</v>
      </c>
      <c r="DB79">
        <v>1670952507.5</v>
      </c>
      <c r="DC79">
        <v>15</v>
      </c>
      <c r="DD79">
        <v>1E-3</v>
      </c>
      <c r="DE79">
        <v>-8.0000000000000002E-3</v>
      </c>
      <c r="DF79">
        <v>-4.3029999999999999</v>
      </c>
      <c r="DG79">
        <v>0.154</v>
      </c>
      <c r="DH79">
        <v>415</v>
      </c>
      <c r="DI79">
        <v>32</v>
      </c>
      <c r="DJ79">
        <v>0.37</v>
      </c>
      <c r="DK79">
        <v>0.16</v>
      </c>
      <c r="DL79">
        <v>-12.020551219512191</v>
      </c>
      <c r="DM79">
        <v>-0.6536968641114802</v>
      </c>
      <c r="DN79">
        <v>7.1339973134319834E-2</v>
      </c>
      <c r="DO79">
        <v>0</v>
      </c>
      <c r="DP79">
        <v>0.51686568292682922</v>
      </c>
      <c r="DQ79">
        <v>2.3161358885018139E-2</v>
      </c>
      <c r="DR79">
        <v>2.8450518229154171E-3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3.2995199999999998</v>
      </c>
      <c r="EB79">
        <v>2.6252900000000001</v>
      </c>
      <c r="EC79">
        <v>0.100744</v>
      </c>
      <c r="ED79">
        <v>0.101406</v>
      </c>
      <c r="EE79">
        <v>0.13643</v>
      </c>
      <c r="EF79">
        <v>0.133577</v>
      </c>
      <c r="EG79">
        <v>27346.7</v>
      </c>
      <c r="EH79">
        <v>27812.799999999999</v>
      </c>
      <c r="EI79">
        <v>28281.1</v>
      </c>
      <c r="EJ79">
        <v>29772.799999999999</v>
      </c>
      <c r="EK79">
        <v>33607.9</v>
      </c>
      <c r="EL79">
        <v>35788.800000000003</v>
      </c>
      <c r="EM79">
        <v>39913.1</v>
      </c>
      <c r="EN79">
        <v>42521.1</v>
      </c>
      <c r="EO79">
        <v>2.13158</v>
      </c>
      <c r="EP79">
        <v>2.24437</v>
      </c>
      <c r="EQ79">
        <v>0.145901</v>
      </c>
      <c r="ER79">
        <v>0</v>
      </c>
      <c r="ES79">
        <v>29.491700000000002</v>
      </c>
      <c r="ET79">
        <v>999.9</v>
      </c>
      <c r="EU79">
        <v>74.099999999999994</v>
      </c>
      <c r="EV79">
        <v>32.5</v>
      </c>
      <c r="EW79">
        <v>35.968200000000003</v>
      </c>
      <c r="EX79">
        <v>57.257199999999997</v>
      </c>
      <c r="EY79">
        <v>-2.8004799999999999</v>
      </c>
      <c r="EZ79">
        <v>2</v>
      </c>
      <c r="FA79">
        <v>0.21908</v>
      </c>
      <c r="FB79">
        <v>-0.78690099999999996</v>
      </c>
      <c r="FC79">
        <v>20.268899999999999</v>
      </c>
      <c r="FD79">
        <v>5.2201399999999998</v>
      </c>
      <c r="FE79">
        <v>12.004</v>
      </c>
      <c r="FF79">
        <v>4.9873500000000002</v>
      </c>
      <c r="FG79">
        <v>3.2842199999999999</v>
      </c>
      <c r="FH79">
        <v>9999</v>
      </c>
      <c r="FI79">
        <v>9999</v>
      </c>
      <c r="FJ79">
        <v>9999</v>
      </c>
      <c r="FK79">
        <v>999.9</v>
      </c>
      <c r="FL79">
        <v>1.86578</v>
      </c>
      <c r="FM79">
        <v>1.8621799999999999</v>
      </c>
      <c r="FN79">
        <v>1.8641700000000001</v>
      </c>
      <c r="FO79">
        <v>1.8602099999999999</v>
      </c>
      <c r="FP79">
        <v>1.8609599999999999</v>
      </c>
      <c r="FQ79">
        <v>1.86006</v>
      </c>
      <c r="FR79">
        <v>1.86174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-4.2839999999999998</v>
      </c>
      <c r="GH79">
        <v>0.1676</v>
      </c>
      <c r="GI79">
        <v>-3.3530833021283568</v>
      </c>
      <c r="GJ79">
        <v>-2.7043828418459848E-3</v>
      </c>
      <c r="GK79">
        <v>1.1637646390227569E-6</v>
      </c>
      <c r="GL79">
        <v>-2.7935288173591201E-10</v>
      </c>
      <c r="GM79">
        <v>-0.1164435369592773</v>
      </c>
      <c r="GN79">
        <v>-1.575226436802038E-3</v>
      </c>
      <c r="GO79">
        <v>7.1853088279240026E-4</v>
      </c>
      <c r="GP79">
        <v>-1.2337336158236461E-5</v>
      </c>
      <c r="GQ79">
        <v>5</v>
      </c>
      <c r="GR79">
        <v>2087</v>
      </c>
      <c r="GS79">
        <v>4</v>
      </c>
      <c r="GT79">
        <v>31</v>
      </c>
      <c r="GU79">
        <v>9.4</v>
      </c>
      <c r="GV79">
        <v>9.4</v>
      </c>
      <c r="GW79">
        <v>1.3745099999999999</v>
      </c>
      <c r="GX79">
        <v>2.5598100000000001</v>
      </c>
      <c r="GY79">
        <v>2.04834</v>
      </c>
      <c r="GZ79">
        <v>2.6184099999999999</v>
      </c>
      <c r="HA79">
        <v>2.1972700000000001</v>
      </c>
      <c r="HB79">
        <v>2.2863799999999999</v>
      </c>
      <c r="HC79">
        <v>37.313800000000001</v>
      </c>
      <c r="HD79">
        <v>15.6556</v>
      </c>
      <c r="HE79">
        <v>18</v>
      </c>
      <c r="HF79">
        <v>601.23900000000003</v>
      </c>
      <c r="HG79">
        <v>767.58900000000006</v>
      </c>
      <c r="HH79">
        <v>30.9999</v>
      </c>
      <c r="HI79">
        <v>30.25</v>
      </c>
      <c r="HJ79">
        <v>30.0001</v>
      </c>
      <c r="HK79">
        <v>30.154</v>
      </c>
      <c r="HL79">
        <v>30.138400000000001</v>
      </c>
      <c r="HM79">
        <v>27.5044</v>
      </c>
      <c r="HN79">
        <v>13.3809</v>
      </c>
      <c r="HO79">
        <v>100</v>
      </c>
      <c r="HP79">
        <v>31</v>
      </c>
      <c r="HQ79">
        <v>431.29399999999998</v>
      </c>
      <c r="HR79">
        <v>32.089599999999997</v>
      </c>
      <c r="HS79">
        <v>99.644499999999994</v>
      </c>
      <c r="HT79">
        <v>98.6357</v>
      </c>
    </row>
    <row r="80" spans="1:228" x14ac:dyDescent="0.2">
      <c r="A80">
        <v>65</v>
      </c>
      <c r="B80">
        <v>1670953076</v>
      </c>
      <c r="C80">
        <v>255.5</v>
      </c>
      <c r="D80" t="s">
        <v>489</v>
      </c>
      <c r="E80" t="s">
        <v>490</v>
      </c>
      <c r="F80">
        <v>4</v>
      </c>
      <c r="G80">
        <v>1670953074</v>
      </c>
      <c r="H80">
        <f t="shared" ref="H80:H143" si="34">(I80)/1000</f>
        <v>1.2941613485170987E-3</v>
      </c>
      <c r="I80">
        <f t="shared" ref="I80:I143" si="35">IF(BD80, AL80, AF80)</f>
        <v>1.2941613485170986</v>
      </c>
      <c r="J80">
        <f t="shared" ref="J80:J143" si="36">IF(BD80, AG80, AE80)</f>
        <v>5.3675916661334648</v>
      </c>
      <c r="K80">
        <f t="shared" ref="K80:K143" si="37">BF80 - IF(AS80&gt;1, J80*AZ80*100/(AU80*BT80), 0)</f>
        <v>408.27</v>
      </c>
      <c r="L80">
        <f t="shared" ref="L80:L143" si="38">((R80-H80/2)*K80-J80)/(R80+H80/2)</f>
        <v>302.28100092449984</v>
      </c>
      <c r="M80">
        <f t="shared" ref="M80:M143" si="39">L80*(BM80+BN80)/1000</f>
        <v>30.619457833060807</v>
      </c>
      <c r="N80">
        <f t="shared" ref="N80:N143" si="40">(BF80 - IF(AS80&gt;1, J80*AZ80*100/(AU80*BT80), 0))*(BM80+BN80)/1000</f>
        <v>41.355579779312983</v>
      </c>
      <c r="O80">
        <f t="shared" ref="O80:O143" si="41">2/((1/Q80-1/P80)+SIGN(Q80)*SQRT((1/Q80-1/P80)*(1/Q80-1/P80) + 4*BA80/((BA80+1)*(BA80+1))*(2*1/Q80*1/P80-1/P80*1/P80)))</f>
        <v>8.8977259915655776E-2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3.6914202628740767</v>
      </c>
      <c r="Q80">
        <f t="shared" ref="Q80:Q143" si="43">H80*(1000-(1000*0.61365*EXP(17.502*U80/(240.97+U80))/(BM80+BN80)+BH80)/2)/(1000*0.61365*EXP(17.502*U80/(240.97+U80))/(BM80+BN80)-BH80)</f>
        <v>8.7802739599087201E-2</v>
      </c>
      <c r="R80">
        <f t="shared" ref="R80:R143" si="44">1/((BA80+1)/(O80/1.6)+1/(P80/1.37)) + BA80/((BA80+1)/(O80/1.6) + BA80/(P80/1.37))</f>
        <v>5.4980946491962855E-2</v>
      </c>
      <c r="S80">
        <f t="shared" ref="S80:S143" si="45">(AV80*AY80)</f>
        <v>226.10330062138391</v>
      </c>
      <c r="T80">
        <f t="shared" ref="T80:T143" si="46">(BO80+(S80+2*0.95*0.0000000567*(((BO80+$B$6)+273)^4-(BO80+273)^4)-44100*H80)/(1.84*29.3*P80+8*0.95*0.0000000567*(BO80+273)^3))</f>
        <v>32.653057528977932</v>
      </c>
      <c r="U80">
        <f t="shared" ref="U80:U143" si="47">($C$6*BP80+$D$6*BQ80+$E$6*T80)</f>
        <v>31.867228571428569</v>
      </c>
      <c r="V80">
        <f t="shared" ref="V80:V143" si="48">0.61365*EXP(17.502*U80/(240.97+U80))</f>
        <v>4.739315935818321</v>
      </c>
      <c r="W80">
        <f t="shared" ref="W80:W143" si="49">(X80/Y80*100)</f>
        <v>69.805077695412351</v>
      </c>
      <c r="X80">
        <f t="shared" ref="X80:X143" si="50">BH80*(BM80+BN80)/1000</f>
        <v>3.3055797428472684</v>
      </c>
      <c r="Y80">
        <f t="shared" ref="Y80:Y143" si="51">0.61365*EXP(17.502*BO80/(240.97+BO80))</f>
        <v>4.7354431109880615</v>
      </c>
      <c r="Z80">
        <f t="shared" ref="Z80:Z143" si="52">(V80-BH80*(BM80+BN80)/1000)</f>
        <v>1.4337361929710526</v>
      </c>
      <c r="AA80">
        <f t="shared" ref="AA80:AA143" si="53">(-H80*44100)</f>
        <v>-57.072515469604049</v>
      </c>
      <c r="AB80">
        <f t="shared" ref="AB80:AB143" si="54">2*29.3*P80*0.92*(BO80-U80)</f>
        <v>-2.8714566814882718</v>
      </c>
      <c r="AC80">
        <f t="shared" ref="AC80:AC143" si="55">2*0.95*0.0000000567*(((BO80+$B$6)+273)^4-(U80+273)^4)</f>
        <v>-0.17616571146919502</v>
      </c>
      <c r="AD80">
        <f t="shared" ref="AD80:AD143" si="56">S80+AC80+AA80+AB80</f>
        <v>165.9831627588224</v>
      </c>
      <c r="AE80">
        <f t="shared" ref="AE80:AE143" si="57">BL80*AS80*(BG80-BF80*(1000-AS80*BI80)/(1000-AS80*BH80))/(100*AZ80)</f>
        <v>28.99190934665577</v>
      </c>
      <c r="AF80">
        <f t="shared" ref="AF80:AF143" si="58">1000*BL80*AS80*(BH80-BI80)/(100*AZ80*(1000-AS80*BH80))</f>
        <v>1.292227081829916</v>
      </c>
      <c r="AG80">
        <f t="shared" ref="AG80:AG143" si="59">(AH80 - AI80 - BM80*1000/(8.314*(BO80+273.15)) * AK80/BL80 * AJ80) * BL80/(100*AZ80) * (1000 - BI80)/1000</f>
        <v>5.3675916661334648</v>
      </c>
      <c r="AH80">
        <v>433.48377087475262</v>
      </c>
      <c r="AI80">
        <v>424.60438787878769</v>
      </c>
      <c r="AJ80">
        <v>1.705616264827897</v>
      </c>
      <c r="AK80">
        <v>62.796082859660011</v>
      </c>
      <c r="AL80">
        <f t="shared" ref="AL80:AL143" si="60">(AN80 - AM80 + BM80*1000/(8.314*(BO80+273.15)) * AP80/BL80 * AO80) * BL80/(100*AZ80) * 1000/(1000 - AN80)</f>
        <v>1.2941613485170986</v>
      </c>
      <c r="AM80">
        <v>32.114219279962789</v>
      </c>
      <c r="AN80">
        <v>32.63421575757576</v>
      </c>
      <c r="AO80">
        <v>6.25640937129296E-6</v>
      </c>
      <c r="AP80">
        <v>97.423616196260923</v>
      </c>
      <c r="AQ80">
        <v>77</v>
      </c>
      <c r="AR80">
        <v>12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47712.913552864869</v>
      </c>
      <c r="AV80">
        <f t="shared" ref="AV80:AV143" si="64">$B$10*BU80+$C$10*BV80+$F$10*CG80*(1-CJ80)</f>
        <v>1199.937142857143</v>
      </c>
      <c r="AW80">
        <f t="shared" ref="AW80:AW143" si="65">AV80*AX80</f>
        <v>1025.8712065395773</v>
      </c>
      <c r="AX80">
        <f t="shared" ref="AX80:AX143" si="66">($B$10*$D$8+$C$10*$D$8+$F$10*((CT80+CL80)/MAX(CT80+CL80+CU80, 0.1)*$I$8+CU80/MAX(CT80+CL80+CU80, 0.1)*$J$8))/($B$10+$C$10+$F$10)</f>
        <v>0.85493745455440995</v>
      </c>
      <c r="AY80">
        <f t="shared" ref="AY80:AY143" si="67">($B$10*$K$8+$C$10*$K$8+$F$10*((CT80+CL80)/MAX(CT80+CL80+CU80, 0.1)*$P$8+CU80/MAX(CT80+CL80+CU80, 0.1)*$Q$8))/($B$10+$C$10+$F$10)</f>
        <v>0.18842928729001127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1670953074</v>
      </c>
      <c r="BF80">
        <v>408.27</v>
      </c>
      <c r="BG80">
        <v>420.53199999999998</v>
      </c>
      <c r="BH80">
        <v>32.633299999999998</v>
      </c>
      <c r="BI80">
        <v>32.114042857142863</v>
      </c>
      <c r="BJ80">
        <v>412.56042857142847</v>
      </c>
      <c r="BK80">
        <v>32.465714285714292</v>
      </c>
      <c r="BL80">
        <v>649.99685714285715</v>
      </c>
      <c r="BM80">
        <v>101.1948571428571</v>
      </c>
      <c r="BN80">
        <v>9.9824757142857129E-2</v>
      </c>
      <c r="BO80">
        <v>31.852799999999998</v>
      </c>
      <c r="BP80">
        <v>31.867228571428569</v>
      </c>
      <c r="BQ80">
        <v>999.89999999999986</v>
      </c>
      <c r="BR80">
        <v>0</v>
      </c>
      <c r="BS80">
        <v>0</v>
      </c>
      <c r="BT80">
        <v>9034.8214285714294</v>
      </c>
      <c r="BU80">
        <v>0</v>
      </c>
      <c r="BV80">
        <v>55.044985714285723</v>
      </c>
      <c r="BW80">
        <v>-12.26195714285714</v>
      </c>
      <c r="BX80">
        <v>422.04285714285709</v>
      </c>
      <c r="BY80">
        <v>434.48514285714282</v>
      </c>
      <c r="BZ80">
        <v>0.51927457142857136</v>
      </c>
      <c r="CA80">
        <v>420.53199999999998</v>
      </c>
      <c r="CB80">
        <v>32.114042857142863</v>
      </c>
      <c r="CC80">
        <v>3.302324285714286</v>
      </c>
      <c r="CD80">
        <v>3.2497757142857142</v>
      </c>
      <c r="CE80">
        <v>25.636314285714288</v>
      </c>
      <c r="CF80">
        <v>25.366242857142851</v>
      </c>
      <c r="CG80">
        <v>1199.937142857143</v>
      </c>
      <c r="CH80">
        <v>0.50000257142857152</v>
      </c>
      <c r="CI80">
        <v>0.49999742857142848</v>
      </c>
      <c r="CJ80">
        <v>0</v>
      </c>
      <c r="CK80">
        <v>1035.0785714285721</v>
      </c>
      <c r="CL80">
        <v>4.9990899999999998</v>
      </c>
      <c r="CM80">
        <v>11725.45714285714</v>
      </c>
      <c r="CN80">
        <v>9557.3571428571431</v>
      </c>
      <c r="CO80">
        <v>40</v>
      </c>
      <c r="CP80">
        <v>41.561999999999998</v>
      </c>
      <c r="CQ80">
        <v>40.794285714285706</v>
      </c>
      <c r="CR80">
        <v>40.625</v>
      </c>
      <c r="CS80">
        <v>41.436999999999998</v>
      </c>
      <c r="CT80">
        <v>597.47142857142865</v>
      </c>
      <c r="CU80">
        <v>597.4671428571429</v>
      </c>
      <c r="CV80">
        <v>0</v>
      </c>
      <c r="CW80">
        <v>1670953108</v>
      </c>
      <c r="CX80">
        <v>0</v>
      </c>
      <c r="CY80">
        <v>1670952507.5</v>
      </c>
      <c r="CZ80" t="s">
        <v>356</v>
      </c>
      <c r="DA80">
        <v>1670952506.5</v>
      </c>
      <c r="DB80">
        <v>1670952507.5</v>
      </c>
      <c r="DC80">
        <v>15</v>
      </c>
      <c r="DD80">
        <v>1E-3</v>
      </c>
      <c r="DE80">
        <v>-8.0000000000000002E-3</v>
      </c>
      <c r="DF80">
        <v>-4.3029999999999999</v>
      </c>
      <c r="DG80">
        <v>0.154</v>
      </c>
      <c r="DH80">
        <v>415</v>
      </c>
      <c r="DI80">
        <v>32</v>
      </c>
      <c r="DJ80">
        <v>0.37</v>
      </c>
      <c r="DK80">
        <v>0.16</v>
      </c>
      <c r="DL80">
        <v>-12.08629268292683</v>
      </c>
      <c r="DM80">
        <v>-0.7909505226481055</v>
      </c>
      <c r="DN80">
        <v>8.8281065534044814E-2</v>
      </c>
      <c r="DO80">
        <v>0</v>
      </c>
      <c r="DP80">
        <v>0.51780124390243909</v>
      </c>
      <c r="DQ80">
        <v>1.655951916376305E-2</v>
      </c>
      <c r="DR80">
        <v>2.4735142944607861E-3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3.2995199999999998</v>
      </c>
      <c r="EB80">
        <v>2.62547</v>
      </c>
      <c r="EC80">
        <v>0.101991</v>
      </c>
      <c r="ED80">
        <v>0.102641</v>
      </c>
      <c r="EE80">
        <v>0.136435</v>
      </c>
      <c r="EF80">
        <v>0.13358100000000001</v>
      </c>
      <c r="EG80">
        <v>27308.3</v>
      </c>
      <c r="EH80">
        <v>27774.5</v>
      </c>
      <c r="EI80">
        <v>28280.6</v>
      </c>
      <c r="EJ80">
        <v>29772.799999999999</v>
      </c>
      <c r="EK80">
        <v>33607.4</v>
      </c>
      <c r="EL80">
        <v>35788.6</v>
      </c>
      <c r="EM80">
        <v>39912.6</v>
      </c>
      <c r="EN80">
        <v>42520.9</v>
      </c>
      <c r="EO80">
        <v>2.1307299999999998</v>
      </c>
      <c r="EP80">
        <v>2.2444700000000002</v>
      </c>
      <c r="EQ80">
        <v>0.146367</v>
      </c>
      <c r="ER80">
        <v>0</v>
      </c>
      <c r="ES80">
        <v>29.49</v>
      </c>
      <c r="ET80">
        <v>999.9</v>
      </c>
      <c r="EU80">
        <v>74.099999999999994</v>
      </c>
      <c r="EV80">
        <v>32.5</v>
      </c>
      <c r="EW80">
        <v>35.966799999999999</v>
      </c>
      <c r="EX80">
        <v>57.107300000000002</v>
      </c>
      <c r="EY80">
        <v>-2.7924699999999998</v>
      </c>
      <c r="EZ80">
        <v>2</v>
      </c>
      <c r="FA80">
        <v>0.21915100000000001</v>
      </c>
      <c r="FB80">
        <v>-0.78755500000000001</v>
      </c>
      <c r="FC80">
        <v>20.268899999999999</v>
      </c>
      <c r="FD80">
        <v>5.2196899999999999</v>
      </c>
      <c r="FE80">
        <v>12.004</v>
      </c>
      <c r="FF80">
        <v>4.9873000000000003</v>
      </c>
      <c r="FG80">
        <v>3.2841499999999999</v>
      </c>
      <c r="FH80">
        <v>9999</v>
      </c>
      <c r="FI80">
        <v>9999</v>
      </c>
      <c r="FJ80">
        <v>9999</v>
      </c>
      <c r="FK80">
        <v>999.9</v>
      </c>
      <c r="FL80">
        <v>1.8657900000000001</v>
      </c>
      <c r="FM80">
        <v>1.8621799999999999</v>
      </c>
      <c r="FN80">
        <v>1.8641700000000001</v>
      </c>
      <c r="FO80">
        <v>1.8602099999999999</v>
      </c>
      <c r="FP80">
        <v>1.8609599999999999</v>
      </c>
      <c r="FQ80">
        <v>1.86008</v>
      </c>
      <c r="FR80">
        <v>1.86175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-4.2969999999999997</v>
      </c>
      <c r="GH80">
        <v>0.1676</v>
      </c>
      <c r="GI80">
        <v>-3.3530833021283568</v>
      </c>
      <c r="GJ80">
        <v>-2.7043828418459848E-3</v>
      </c>
      <c r="GK80">
        <v>1.1637646390227569E-6</v>
      </c>
      <c r="GL80">
        <v>-2.7935288173591201E-10</v>
      </c>
      <c r="GM80">
        <v>-0.1164435369592773</v>
      </c>
      <c r="GN80">
        <v>-1.575226436802038E-3</v>
      </c>
      <c r="GO80">
        <v>7.1853088279240026E-4</v>
      </c>
      <c r="GP80">
        <v>-1.2337336158236461E-5</v>
      </c>
      <c r="GQ80">
        <v>5</v>
      </c>
      <c r="GR80">
        <v>2087</v>
      </c>
      <c r="GS80">
        <v>4</v>
      </c>
      <c r="GT80">
        <v>31</v>
      </c>
      <c r="GU80">
        <v>9.5</v>
      </c>
      <c r="GV80">
        <v>9.5</v>
      </c>
      <c r="GW80">
        <v>1.38672</v>
      </c>
      <c r="GX80">
        <v>2.5610400000000002</v>
      </c>
      <c r="GY80">
        <v>2.04834</v>
      </c>
      <c r="GZ80">
        <v>2.6196299999999999</v>
      </c>
      <c r="HA80">
        <v>2.1972700000000001</v>
      </c>
      <c r="HB80">
        <v>2.2961399999999998</v>
      </c>
      <c r="HC80">
        <v>37.313800000000001</v>
      </c>
      <c r="HD80">
        <v>15.664300000000001</v>
      </c>
      <c r="HE80">
        <v>18</v>
      </c>
      <c r="HF80">
        <v>600.61900000000003</v>
      </c>
      <c r="HG80">
        <v>767.70600000000002</v>
      </c>
      <c r="HH80">
        <v>30.9999</v>
      </c>
      <c r="HI80">
        <v>30.2516</v>
      </c>
      <c r="HJ80">
        <v>30.0002</v>
      </c>
      <c r="HK80">
        <v>30.154</v>
      </c>
      <c r="HL80">
        <v>30.14</v>
      </c>
      <c r="HM80">
        <v>27.8611</v>
      </c>
      <c r="HN80">
        <v>13.3809</v>
      </c>
      <c r="HO80">
        <v>100</v>
      </c>
      <c r="HP80">
        <v>31</v>
      </c>
      <c r="HQ80">
        <v>437.98200000000003</v>
      </c>
      <c r="HR80">
        <v>32.089599999999997</v>
      </c>
      <c r="HS80">
        <v>99.643199999999993</v>
      </c>
      <c r="HT80">
        <v>98.635499999999993</v>
      </c>
    </row>
    <row r="81" spans="1:228" x14ac:dyDescent="0.2">
      <c r="A81">
        <v>66</v>
      </c>
      <c r="B81">
        <v>1670953080</v>
      </c>
      <c r="C81">
        <v>259.5</v>
      </c>
      <c r="D81" t="s">
        <v>491</v>
      </c>
      <c r="E81" t="s">
        <v>492</v>
      </c>
      <c r="F81">
        <v>4</v>
      </c>
      <c r="G81">
        <v>1670953077.6875</v>
      </c>
      <c r="H81">
        <f t="shared" si="34"/>
        <v>1.3033150973244959E-3</v>
      </c>
      <c r="I81">
        <f t="shared" si="35"/>
        <v>1.3033150973244958</v>
      </c>
      <c r="J81">
        <f t="shared" si="36"/>
        <v>4.8101425782781044</v>
      </c>
      <c r="K81">
        <f t="shared" si="37"/>
        <v>414.45100000000002</v>
      </c>
      <c r="L81">
        <f t="shared" si="38"/>
        <v>318.88211332558541</v>
      </c>
      <c r="M81">
        <f t="shared" si="39"/>
        <v>32.300952952014683</v>
      </c>
      <c r="N81">
        <f t="shared" si="40"/>
        <v>41.981540175779202</v>
      </c>
      <c r="O81">
        <f t="shared" si="41"/>
        <v>8.9554135785586977E-2</v>
      </c>
      <c r="P81">
        <f t="shared" si="42"/>
        <v>3.6839503644349225</v>
      </c>
      <c r="Q81">
        <f t="shared" si="43"/>
        <v>8.8362068428582727E-2</v>
      </c>
      <c r="R81">
        <f t="shared" si="44"/>
        <v>5.5332073243418864E-2</v>
      </c>
      <c r="S81">
        <f t="shared" si="45"/>
        <v>226.10291128578984</v>
      </c>
      <c r="T81">
        <f t="shared" si="46"/>
        <v>32.6508079020672</v>
      </c>
      <c r="U81">
        <f t="shared" si="47"/>
        <v>31.872250000000001</v>
      </c>
      <c r="V81">
        <f t="shared" si="48"/>
        <v>4.7406644022285143</v>
      </c>
      <c r="W81">
        <f t="shared" si="49"/>
        <v>69.820150766430814</v>
      </c>
      <c r="X81">
        <f t="shared" si="50"/>
        <v>3.3059446146496398</v>
      </c>
      <c r="Y81">
        <f t="shared" si="51"/>
        <v>4.7349433914988364</v>
      </c>
      <c r="Z81">
        <f t="shared" si="52"/>
        <v>1.4347197875788744</v>
      </c>
      <c r="AA81">
        <f t="shared" si="53"/>
        <v>-57.476195792010266</v>
      </c>
      <c r="AB81">
        <f t="shared" si="54"/>
        <v>-4.2328571267606456</v>
      </c>
      <c r="AC81">
        <f t="shared" si="55"/>
        <v>-0.26021911477441012</v>
      </c>
      <c r="AD81">
        <f t="shared" si="56"/>
        <v>164.13363925224454</v>
      </c>
      <c r="AE81">
        <f t="shared" si="57"/>
        <v>28.921903293328725</v>
      </c>
      <c r="AF81">
        <f t="shared" si="58"/>
        <v>1.2984960206727034</v>
      </c>
      <c r="AG81">
        <f t="shared" si="59"/>
        <v>4.8101425782781044</v>
      </c>
      <c r="AH81">
        <v>440.37308255536459</v>
      </c>
      <c r="AI81">
        <v>431.59163636363633</v>
      </c>
      <c r="AJ81">
        <v>1.7423698626359421</v>
      </c>
      <c r="AK81">
        <v>62.796082859660011</v>
      </c>
      <c r="AL81">
        <f t="shared" si="60"/>
        <v>1.3033150973244958</v>
      </c>
      <c r="AM81">
        <v>32.115124736177343</v>
      </c>
      <c r="AN81">
        <v>32.638652727272706</v>
      </c>
      <c r="AO81">
        <v>2.632962612794222E-5</v>
      </c>
      <c r="AP81">
        <v>97.423616196260923</v>
      </c>
      <c r="AQ81">
        <v>78</v>
      </c>
      <c r="AR81">
        <v>12</v>
      </c>
      <c r="AS81">
        <f t="shared" si="61"/>
        <v>1</v>
      </c>
      <c r="AT81">
        <f t="shared" si="62"/>
        <v>0</v>
      </c>
      <c r="AU81">
        <f t="shared" si="63"/>
        <v>47579.080305890689</v>
      </c>
      <c r="AV81">
        <f t="shared" si="64"/>
        <v>1199.9324999999999</v>
      </c>
      <c r="AW81">
        <f t="shared" si="65"/>
        <v>1025.8674887491138</v>
      </c>
      <c r="AX81">
        <f t="shared" si="66"/>
        <v>0.85493766420120632</v>
      </c>
      <c r="AY81">
        <f t="shared" si="67"/>
        <v>0.18842969190832806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1670953077.6875</v>
      </c>
      <c r="BF81">
        <v>414.45100000000002</v>
      </c>
      <c r="BG81">
        <v>426.68774999999999</v>
      </c>
      <c r="BH81">
        <v>32.637012499999997</v>
      </c>
      <c r="BI81">
        <v>32.1152625</v>
      </c>
      <c r="BJ81">
        <v>418.75299999999999</v>
      </c>
      <c r="BK81">
        <v>32.469400000000007</v>
      </c>
      <c r="BL81">
        <v>650.02700000000004</v>
      </c>
      <c r="BM81">
        <v>101.19437499999999</v>
      </c>
      <c r="BN81">
        <v>9.9964200000000003E-2</v>
      </c>
      <c r="BO81">
        <v>31.850937500000001</v>
      </c>
      <c r="BP81">
        <v>31.872250000000001</v>
      </c>
      <c r="BQ81">
        <v>999.9</v>
      </c>
      <c r="BR81">
        <v>0</v>
      </c>
      <c r="BS81">
        <v>0</v>
      </c>
      <c r="BT81">
        <v>9009.0612500000007</v>
      </c>
      <c r="BU81">
        <v>0</v>
      </c>
      <c r="BV81">
        <v>54.498137499999999</v>
      </c>
      <c r="BW81">
        <v>-12.2366125</v>
      </c>
      <c r="BX81">
        <v>428.43362500000001</v>
      </c>
      <c r="BY81">
        <v>440.84562499999998</v>
      </c>
      <c r="BZ81">
        <v>0.52172712499999996</v>
      </c>
      <c r="CA81">
        <v>426.68774999999999</v>
      </c>
      <c r="CB81">
        <v>32.1152625</v>
      </c>
      <c r="CC81">
        <v>3.3026837499999999</v>
      </c>
      <c r="CD81">
        <v>3.2498874999999998</v>
      </c>
      <c r="CE81">
        <v>25.63815</v>
      </c>
      <c r="CF81">
        <v>25.366837499999999</v>
      </c>
      <c r="CG81">
        <v>1199.9324999999999</v>
      </c>
      <c r="CH81">
        <v>0.49999399999999999</v>
      </c>
      <c r="CI81">
        <v>0.50000599999999995</v>
      </c>
      <c r="CJ81">
        <v>0</v>
      </c>
      <c r="CK81">
        <v>1036.39625</v>
      </c>
      <c r="CL81">
        <v>4.9990899999999998</v>
      </c>
      <c r="CM81">
        <v>11737.5875</v>
      </c>
      <c r="CN81">
        <v>9557.2987499999999</v>
      </c>
      <c r="CO81">
        <v>40</v>
      </c>
      <c r="CP81">
        <v>41.561999999999998</v>
      </c>
      <c r="CQ81">
        <v>40.773249999999997</v>
      </c>
      <c r="CR81">
        <v>40.625</v>
      </c>
      <c r="CS81">
        <v>41.468499999999999</v>
      </c>
      <c r="CT81">
        <v>597.46125000000006</v>
      </c>
      <c r="CU81">
        <v>597.47375000000011</v>
      </c>
      <c r="CV81">
        <v>0</v>
      </c>
      <c r="CW81">
        <v>1670953112.2</v>
      </c>
      <c r="CX81">
        <v>0</v>
      </c>
      <c r="CY81">
        <v>1670952507.5</v>
      </c>
      <c r="CZ81" t="s">
        <v>356</v>
      </c>
      <c r="DA81">
        <v>1670952506.5</v>
      </c>
      <c r="DB81">
        <v>1670952507.5</v>
      </c>
      <c r="DC81">
        <v>15</v>
      </c>
      <c r="DD81">
        <v>1E-3</v>
      </c>
      <c r="DE81">
        <v>-8.0000000000000002E-3</v>
      </c>
      <c r="DF81">
        <v>-4.3029999999999999</v>
      </c>
      <c r="DG81">
        <v>0.154</v>
      </c>
      <c r="DH81">
        <v>415</v>
      </c>
      <c r="DI81">
        <v>32</v>
      </c>
      <c r="DJ81">
        <v>0.37</v>
      </c>
      <c r="DK81">
        <v>0.16</v>
      </c>
      <c r="DL81">
        <v>-12.130646341463409</v>
      </c>
      <c r="DM81">
        <v>-0.89991219512198939</v>
      </c>
      <c r="DN81">
        <v>9.6515556935229702E-2</v>
      </c>
      <c r="DO81">
        <v>0</v>
      </c>
      <c r="DP81">
        <v>0.51920029268292689</v>
      </c>
      <c r="DQ81">
        <v>1.1393979094077271E-2</v>
      </c>
      <c r="DR81">
        <v>1.9103952118753439E-3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3.2993600000000001</v>
      </c>
      <c r="EB81">
        <v>2.6253199999999999</v>
      </c>
      <c r="EC81">
        <v>0.103237</v>
      </c>
      <c r="ED81">
        <v>0.103868</v>
      </c>
      <c r="EE81">
        <v>0.13644200000000001</v>
      </c>
      <c r="EF81">
        <v>0.133577</v>
      </c>
      <c r="EG81">
        <v>27270.9</v>
      </c>
      <c r="EH81">
        <v>27736.3</v>
      </c>
      <c r="EI81">
        <v>28281.200000000001</v>
      </c>
      <c r="EJ81">
        <v>29772.5</v>
      </c>
      <c r="EK81">
        <v>33607.9</v>
      </c>
      <c r="EL81">
        <v>35788.199999999997</v>
      </c>
      <c r="EM81">
        <v>39913.300000000003</v>
      </c>
      <c r="EN81">
        <v>42520.2</v>
      </c>
      <c r="EO81">
        <v>2.1304500000000002</v>
      </c>
      <c r="EP81">
        <v>2.2444999999999999</v>
      </c>
      <c r="EQ81">
        <v>0.14659</v>
      </c>
      <c r="ER81">
        <v>0</v>
      </c>
      <c r="ES81">
        <v>29.49</v>
      </c>
      <c r="ET81">
        <v>999.9</v>
      </c>
      <c r="EU81">
        <v>74.099999999999994</v>
      </c>
      <c r="EV81">
        <v>32.5</v>
      </c>
      <c r="EW81">
        <v>35.966099999999997</v>
      </c>
      <c r="EX81">
        <v>57.827199999999998</v>
      </c>
      <c r="EY81">
        <v>-2.7484000000000002</v>
      </c>
      <c r="EZ81">
        <v>2</v>
      </c>
      <c r="FA81">
        <v>0.21923300000000001</v>
      </c>
      <c r="FB81">
        <v>-0.78739099999999995</v>
      </c>
      <c r="FC81">
        <v>20.268999999999998</v>
      </c>
      <c r="FD81">
        <v>5.2202799999999998</v>
      </c>
      <c r="FE81">
        <v>12.004</v>
      </c>
      <c r="FF81">
        <v>4.9872500000000004</v>
      </c>
      <c r="FG81">
        <v>3.2841999999999998</v>
      </c>
      <c r="FH81">
        <v>9999</v>
      </c>
      <c r="FI81">
        <v>9999</v>
      </c>
      <c r="FJ81">
        <v>9999</v>
      </c>
      <c r="FK81">
        <v>999.9</v>
      </c>
      <c r="FL81">
        <v>1.86578</v>
      </c>
      <c r="FM81">
        <v>1.8621799999999999</v>
      </c>
      <c r="FN81">
        <v>1.8641700000000001</v>
      </c>
      <c r="FO81">
        <v>1.8602099999999999</v>
      </c>
      <c r="FP81">
        <v>1.8609599999999999</v>
      </c>
      <c r="FQ81">
        <v>1.8601000000000001</v>
      </c>
      <c r="FR81">
        <v>1.8617600000000001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-4.3090000000000002</v>
      </c>
      <c r="GH81">
        <v>0.1676</v>
      </c>
      <c r="GI81">
        <v>-3.3530833021283568</v>
      </c>
      <c r="GJ81">
        <v>-2.7043828418459848E-3</v>
      </c>
      <c r="GK81">
        <v>1.1637646390227569E-6</v>
      </c>
      <c r="GL81">
        <v>-2.7935288173591201E-10</v>
      </c>
      <c r="GM81">
        <v>-0.1164435369592773</v>
      </c>
      <c r="GN81">
        <v>-1.575226436802038E-3</v>
      </c>
      <c r="GO81">
        <v>7.1853088279240026E-4</v>
      </c>
      <c r="GP81">
        <v>-1.2337336158236461E-5</v>
      </c>
      <c r="GQ81">
        <v>5</v>
      </c>
      <c r="GR81">
        <v>2087</v>
      </c>
      <c r="GS81">
        <v>4</v>
      </c>
      <c r="GT81">
        <v>31</v>
      </c>
      <c r="GU81">
        <v>9.6</v>
      </c>
      <c r="GV81">
        <v>9.5</v>
      </c>
      <c r="GW81">
        <v>1.40991</v>
      </c>
      <c r="GX81">
        <v>2.5524900000000001</v>
      </c>
      <c r="GY81">
        <v>2.04834</v>
      </c>
      <c r="GZ81">
        <v>2.6196299999999999</v>
      </c>
      <c r="HA81">
        <v>2.1972700000000001</v>
      </c>
      <c r="HB81">
        <v>2.32178</v>
      </c>
      <c r="HC81">
        <v>37.313800000000001</v>
      </c>
      <c r="HD81">
        <v>15.6731</v>
      </c>
      <c r="HE81">
        <v>18</v>
      </c>
      <c r="HF81">
        <v>600.43399999999997</v>
      </c>
      <c r="HG81">
        <v>767.74599999999998</v>
      </c>
      <c r="HH81">
        <v>31</v>
      </c>
      <c r="HI81">
        <v>30.2516</v>
      </c>
      <c r="HJ81">
        <v>30.0002</v>
      </c>
      <c r="HK81">
        <v>30.1556</v>
      </c>
      <c r="HL81">
        <v>30.141100000000002</v>
      </c>
      <c r="HM81">
        <v>28.214700000000001</v>
      </c>
      <c r="HN81">
        <v>13.3809</v>
      </c>
      <c r="HO81">
        <v>100</v>
      </c>
      <c r="HP81">
        <v>31</v>
      </c>
      <c r="HQ81">
        <v>444.661</v>
      </c>
      <c r="HR81">
        <v>32.089599999999997</v>
      </c>
      <c r="HS81">
        <v>99.645099999999999</v>
      </c>
      <c r="HT81">
        <v>98.634100000000004</v>
      </c>
    </row>
    <row r="82" spans="1:228" x14ac:dyDescent="0.2">
      <c r="A82">
        <v>67</v>
      </c>
      <c r="B82">
        <v>1670953084</v>
      </c>
      <c r="C82">
        <v>263.5</v>
      </c>
      <c r="D82" t="s">
        <v>493</v>
      </c>
      <c r="E82" t="s">
        <v>494</v>
      </c>
      <c r="F82">
        <v>4</v>
      </c>
      <c r="G82">
        <v>1670953082</v>
      </c>
      <c r="H82">
        <f t="shared" si="34"/>
        <v>1.2979595982629862E-3</v>
      </c>
      <c r="I82">
        <f t="shared" si="35"/>
        <v>1.2979595982629863</v>
      </c>
      <c r="J82">
        <f t="shared" si="36"/>
        <v>4.9923162152656637</v>
      </c>
      <c r="K82">
        <f t="shared" si="37"/>
        <v>421.68671428571417</v>
      </c>
      <c r="L82">
        <f t="shared" si="38"/>
        <v>322.33176284769416</v>
      </c>
      <c r="M82">
        <f t="shared" si="39"/>
        <v>32.651297403667925</v>
      </c>
      <c r="N82">
        <f t="shared" si="40"/>
        <v>42.715673434343621</v>
      </c>
      <c r="O82">
        <f t="shared" si="41"/>
        <v>8.9188588520497172E-2</v>
      </c>
      <c r="P82">
        <f t="shared" si="42"/>
        <v>3.6744299286833479</v>
      </c>
      <c r="Q82">
        <f t="shared" si="43"/>
        <v>8.8003143970731335E-2</v>
      </c>
      <c r="R82">
        <f t="shared" si="44"/>
        <v>5.5107159712330628E-2</v>
      </c>
      <c r="S82">
        <f t="shared" si="45"/>
        <v>226.10788145679999</v>
      </c>
      <c r="T82">
        <f t="shared" si="46"/>
        <v>32.655754082060646</v>
      </c>
      <c r="U82">
        <f t="shared" si="47"/>
        <v>31.872414285714289</v>
      </c>
      <c r="V82">
        <f t="shared" si="48"/>
        <v>4.7407085255486869</v>
      </c>
      <c r="W82">
        <f t="shared" si="49"/>
        <v>69.814340106710901</v>
      </c>
      <c r="X82">
        <f t="shared" si="50"/>
        <v>3.3060156830015983</v>
      </c>
      <c r="Y82">
        <f t="shared" si="51"/>
        <v>4.7354392778738124</v>
      </c>
      <c r="Z82">
        <f t="shared" si="52"/>
        <v>1.4346928425470886</v>
      </c>
      <c r="AA82">
        <f t="shared" si="53"/>
        <v>-57.240018283397696</v>
      </c>
      <c r="AB82">
        <f t="shared" si="54"/>
        <v>-3.8883388616717665</v>
      </c>
      <c r="AC82">
        <f t="shared" si="55"/>
        <v>-0.23966123437186795</v>
      </c>
      <c r="AD82">
        <f t="shared" si="56"/>
        <v>164.73986307735865</v>
      </c>
      <c r="AE82">
        <f t="shared" si="57"/>
        <v>28.936143441350698</v>
      </c>
      <c r="AF82">
        <f t="shared" si="58"/>
        <v>1.2988989072577006</v>
      </c>
      <c r="AG82">
        <f t="shared" si="59"/>
        <v>4.9923162152656637</v>
      </c>
      <c r="AH82">
        <v>447.33192970250519</v>
      </c>
      <c r="AI82">
        <v>438.50910303030281</v>
      </c>
      <c r="AJ82">
        <v>1.732046009723347</v>
      </c>
      <c r="AK82">
        <v>62.796082859660011</v>
      </c>
      <c r="AL82">
        <f t="shared" si="60"/>
        <v>1.2979595982629863</v>
      </c>
      <c r="AM82">
        <v>32.114924324266617</v>
      </c>
      <c r="AN82">
        <v>32.636706060606038</v>
      </c>
      <c r="AO82">
        <v>-1.2288226461211899E-5</v>
      </c>
      <c r="AP82">
        <v>97.423616196260923</v>
      </c>
      <c r="AQ82">
        <v>55</v>
      </c>
      <c r="AR82">
        <v>8</v>
      </c>
      <c r="AS82">
        <f t="shared" si="61"/>
        <v>1</v>
      </c>
      <c r="AT82">
        <f t="shared" si="62"/>
        <v>0</v>
      </c>
      <c r="AU82">
        <f t="shared" si="63"/>
        <v>47407.928908950693</v>
      </c>
      <c r="AV82">
        <f t="shared" si="64"/>
        <v>1199.964285714286</v>
      </c>
      <c r="AW82">
        <f t="shared" si="65"/>
        <v>1025.8941354698447</v>
      </c>
      <c r="AX82">
        <f t="shared" si="66"/>
        <v>0.8549372241184453</v>
      </c>
      <c r="AY82">
        <f t="shared" si="67"/>
        <v>0.1884288425485996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1670953082</v>
      </c>
      <c r="BF82">
        <v>421.68671428571417</v>
      </c>
      <c r="BG82">
        <v>433.93742857142848</v>
      </c>
      <c r="BH82">
        <v>32.636799999999987</v>
      </c>
      <c r="BI82">
        <v>32.114714285714292</v>
      </c>
      <c r="BJ82">
        <v>426.00228571428568</v>
      </c>
      <c r="BK82">
        <v>32.469200000000001</v>
      </c>
      <c r="BL82">
        <v>649.81071428571431</v>
      </c>
      <c r="BM82">
        <v>101.196</v>
      </c>
      <c r="BN82">
        <v>0.1011762857142857</v>
      </c>
      <c r="BO82">
        <v>31.852785714285719</v>
      </c>
      <c r="BP82">
        <v>31.872414285714289</v>
      </c>
      <c r="BQ82">
        <v>999.89999999999986</v>
      </c>
      <c r="BR82">
        <v>0</v>
      </c>
      <c r="BS82">
        <v>0</v>
      </c>
      <c r="BT82">
        <v>8976.0714285714294</v>
      </c>
      <c r="BU82">
        <v>0</v>
      </c>
      <c r="BV82">
        <v>55.800885714285712</v>
      </c>
      <c r="BW82">
        <v>-12.25081428571429</v>
      </c>
      <c r="BX82">
        <v>435.91342857142848</v>
      </c>
      <c r="BY82">
        <v>448.33571428571429</v>
      </c>
      <c r="BZ82">
        <v>0.52204814285714285</v>
      </c>
      <c r="CA82">
        <v>433.93742857142848</v>
      </c>
      <c r="CB82">
        <v>32.114714285714292</v>
      </c>
      <c r="CC82">
        <v>3.3027128571428581</v>
      </c>
      <c r="CD82">
        <v>3.249885714285714</v>
      </c>
      <c r="CE82">
        <v>25.63832857142857</v>
      </c>
      <c r="CF82">
        <v>25.36682857142857</v>
      </c>
      <c r="CG82">
        <v>1199.964285714286</v>
      </c>
      <c r="CH82">
        <v>0.50001014285714285</v>
      </c>
      <c r="CI82">
        <v>0.4999898571428571</v>
      </c>
      <c r="CJ82">
        <v>0</v>
      </c>
      <c r="CK82">
        <v>1039.552857142857</v>
      </c>
      <c r="CL82">
        <v>4.9990899999999998</v>
      </c>
      <c r="CM82">
        <v>11772.48571428572</v>
      </c>
      <c r="CN82">
        <v>9557.60142857143</v>
      </c>
      <c r="CO82">
        <v>40</v>
      </c>
      <c r="CP82">
        <v>41.561999999999998</v>
      </c>
      <c r="CQ82">
        <v>40.794285714285706</v>
      </c>
      <c r="CR82">
        <v>40.625</v>
      </c>
      <c r="CS82">
        <v>41.436999999999998</v>
      </c>
      <c r="CT82">
        <v>597.49714285714288</v>
      </c>
      <c r="CU82">
        <v>597.47428571428566</v>
      </c>
      <c r="CV82">
        <v>0</v>
      </c>
      <c r="CW82">
        <v>1670953116.4000001</v>
      </c>
      <c r="CX82">
        <v>0</v>
      </c>
      <c r="CY82">
        <v>1670952507.5</v>
      </c>
      <c r="CZ82" t="s">
        <v>356</v>
      </c>
      <c r="DA82">
        <v>1670952506.5</v>
      </c>
      <c r="DB82">
        <v>1670952507.5</v>
      </c>
      <c r="DC82">
        <v>15</v>
      </c>
      <c r="DD82">
        <v>1E-3</v>
      </c>
      <c r="DE82">
        <v>-8.0000000000000002E-3</v>
      </c>
      <c r="DF82">
        <v>-4.3029999999999999</v>
      </c>
      <c r="DG82">
        <v>0.154</v>
      </c>
      <c r="DH82">
        <v>415</v>
      </c>
      <c r="DI82">
        <v>32</v>
      </c>
      <c r="DJ82">
        <v>0.37</v>
      </c>
      <c r="DK82">
        <v>0.16</v>
      </c>
      <c r="DL82">
        <v>-12.17321219512195</v>
      </c>
      <c r="DM82">
        <v>-0.81797770034843487</v>
      </c>
      <c r="DN82">
        <v>9.1392645792413504E-2</v>
      </c>
      <c r="DO82">
        <v>0</v>
      </c>
      <c r="DP82">
        <v>0.52029824390243906</v>
      </c>
      <c r="DQ82">
        <v>8.5651986062731632E-3</v>
      </c>
      <c r="DR82">
        <v>1.600722729764522E-3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3.2991999999999999</v>
      </c>
      <c r="EB82">
        <v>2.6268500000000001</v>
      </c>
      <c r="EC82">
        <v>0.10448300000000001</v>
      </c>
      <c r="ED82">
        <v>0.105086</v>
      </c>
      <c r="EE82">
        <v>0.13644600000000001</v>
      </c>
      <c r="EF82">
        <v>0.133579</v>
      </c>
      <c r="EG82">
        <v>27233</v>
      </c>
      <c r="EH82">
        <v>27698.7</v>
      </c>
      <c r="EI82">
        <v>28281.200000000001</v>
      </c>
      <c r="EJ82">
        <v>29772.7</v>
      </c>
      <c r="EK82">
        <v>33607.599999999999</v>
      </c>
      <c r="EL82">
        <v>35788.699999999997</v>
      </c>
      <c r="EM82">
        <v>39913.1</v>
      </c>
      <c r="EN82">
        <v>42520.9</v>
      </c>
      <c r="EO82">
        <v>2.1671</v>
      </c>
      <c r="EP82">
        <v>2.24465</v>
      </c>
      <c r="EQ82">
        <v>0.146758</v>
      </c>
      <c r="ER82">
        <v>0</v>
      </c>
      <c r="ES82">
        <v>29.489100000000001</v>
      </c>
      <c r="ET82">
        <v>999.9</v>
      </c>
      <c r="EU82">
        <v>74.2</v>
      </c>
      <c r="EV82">
        <v>32.5</v>
      </c>
      <c r="EW82">
        <v>36.015599999999999</v>
      </c>
      <c r="EX82">
        <v>57.677199999999999</v>
      </c>
      <c r="EY82">
        <v>-2.62019</v>
      </c>
      <c r="EZ82">
        <v>2</v>
      </c>
      <c r="FA82">
        <v>0.219162</v>
      </c>
      <c r="FB82">
        <v>-0.78826200000000002</v>
      </c>
      <c r="FC82">
        <v>20.268899999999999</v>
      </c>
      <c r="FD82">
        <v>5.2202799999999998</v>
      </c>
      <c r="FE82">
        <v>12.004</v>
      </c>
      <c r="FF82">
        <v>4.9873500000000002</v>
      </c>
      <c r="FG82">
        <v>3.2841499999999999</v>
      </c>
      <c r="FH82">
        <v>9999</v>
      </c>
      <c r="FI82">
        <v>9999</v>
      </c>
      <c r="FJ82">
        <v>9999</v>
      </c>
      <c r="FK82">
        <v>999.9</v>
      </c>
      <c r="FL82">
        <v>1.8657900000000001</v>
      </c>
      <c r="FM82">
        <v>1.8621799999999999</v>
      </c>
      <c r="FN82">
        <v>1.8641700000000001</v>
      </c>
      <c r="FO82">
        <v>1.8602000000000001</v>
      </c>
      <c r="FP82">
        <v>1.8609599999999999</v>
      </c>
      <c r="FQ82">
        <v>1.8600699999999999</v>
      </c>
      <c r="FR82">
        <v>1.86174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-4.3220000000000001</v>
      </c>
      <c r="GH82">
        <v>0.16769999999999999</v>
      </c>
      <c r="GI82">
        <v>-3.3530833021283568</v>
      </c>
      <c r="GJ82">
        <v>-2.7043828418459848E-3</v>
      </c>
      <c r="GK82">
        <v>1.1637646390227569E-6</v>
      </c>
      <c r="GL82">
        <v>-2.7935288173591201E-10</v>
      </c>
      <c r="GM82">
        <v>-0.1164435369592773</v>
      </c>
      <c r="GN82">
        <v>-1.575226436802038E-3</v>
      </c>
      <c r="GO82">
        <v>7.1853088279240026E-4</v>
      </c>
      <c r="GP82">
        <v>-1.2337336158236461E-5</v>
      </c>
      <c r="GQ82">
        <v>5</v>
      </c>
      <c r="GR82">
        <v>2087</v>
      </c>
      <c r="GS82">
        <v>4</v>
      </c>
      <c r="GT82">
        <v>31</v>
      </c>
      <c r="GU82">
        <v>9.6</v>
      </c>
      <c r="GV82">
        <v>9.6</v>
      </c>
      <c r="GW82">
        <v>1.42822</v>
      </c>
      <c r="GX82">
        <v>2.5488300000000002</v>
      </c>
      <c r="GY82">
        <v>2.04834</v>
      </c>
      <c r="GZ82">
        <v>2.6184099999999999</v>
      </c>
      <c r="HA82">
        <v>2.1972700000000001</v>
      </c>
      <c r="HB82">
        <v>2.3144499999999999</v>
      </c>
      <c r="HC82">
        <v>37.313800000000001</v>
      </c>
      <c r="HD82">
        <v>15.6731</v>
      </c>
      <c r="HE82">
        <v>18</v>
      </c>
      <c r="HF82">
        <v>627.70799999999997</v>
      </c>
      <c r="HG82">
        <v>767.89200000000005</v>
      </c>
      <c r="HH82">
        <v>30.9999</v>
      </c>
      <c r="HI82">
        <v>30.2516</v>
      </c>
      <c r="HJ82">
        <v>30.0001</v>
      </c>
      <c r="HK82">
        <v>30.156600000000001</v>
      </c>
      <c r="HL82">
        <v>30.141100000000002</v>
      </c>
      <c r="HM82">
        <v>28.568999999999999</v>
      </c>
      <c r="HN82">
        <v>13.3809</v>
      </c>
      <c r="HO82">
        <v>100</v>
      </c>
      <c r="HP82">
        <v>31</v>
      </c>
      <c r="HQ82">
        <v>451.34</v>
      </c>
      <c r="HR82">
        <v>32.089599999999997</v>
      </c>
      <c r="HS82">
        <v>99.644800000000004</v>
      </c>
      <c r="HT82">
        <v>98.635300000000001</v>
      </c>
    </row>
    <row r="83" spans="1:228" x14ac:dyDescent="0.2">
      <c r="A83">
        <v>68</v>
      </c>
      <c r="B83">
        <v>1670953088</v>
      </c>
      <c r="C83">
        <v>267.5</v>
      </c>
      <c r="D83" t="s">
        <v>495</v>
      </c>
      <c r="E83" t="s">
        <v>496</v>
      </c>
      <c r="F83">
        <v>4</v>
      </c>
      <c r="G83">
        <v>1670953085.6875</v>
      </c>
      <c r="H83">
        <f t="shared" si="34"/>
        <v>1.2991748855214634E-3</v>
      </c>
      <c r="I83">
        <f t="shared" si="35"/>
        <v>1.2991748855214633</v>
      </c>
      <c r="J83">
        <f t="shared" si="36"/>
        <v>4.904169661901955</v>
      </c>
      <c r="K83">
        <f t="shared" si="37"/>
        <v>427.89112499999999</v>
      </c>
      <c r="L83">
        <f t="shared" si="38"/>
        <v>330.06121475513982</v>
      </c>
      <c r="M83">
        <f t="shared" si="39"/>
        <v>33.433882315740938</v>
      </c>
      <c r="N83">
        <f t="shared" si="40"/>
        <v>43.343661350253257</v>
      </c>
      <c r="O83">
        <f t="shared" si="41"/>
        <v>8.9273739946980901E-2</v>
      </c>
      <c r="P83">
        <f t="shared" si="42"/>
        <v>3.6929770394135129</v>
      </c>
      <c r="Q83">
        <f t="shared" si="43"/>
        <v>8.8091926749953156E-2</v>
      </c>
      <c r="R83">
        <f t="shared" si="44"/>
        <v>5.5162331954623625E-2</v>
      </c>
      <c r="S83">
        <f t="shared" si="45"/>
        <v>226.11515644017942</v>
      </c>
      <c r="T83">
        <f t="shared" si="46"/>
        <v>32.649725355390153</v>
      </c>
      <c r="U83">
        <f t="shared" si="47"/>
        <v>31.871737499999998</v>
      </c>
      <c r="V83">
        <f t="shared" si="48"/>
        <v>4.7405267589509963</v>
      </c>
      <c r="W83">
        <f t="shared" si="49"/>
        <v>69.820978853678795</v>
      </c>
      <c r="X83">
        <f t="shared" si="50"/>
        <v>3.305953383904316</v>
      </c>
      <c r="Y83">
        <f t="shared" si="51"/>
        <v>4.7348997939895376</v>
      </c>
      <c r="Z83">
        <f t="shared" si="52"/>
        <v>1.4345733750466803</v>
      </c>
      <c r="AA83">
        <f t="shared" si="53"/>
        <v>-57.293612451496536</v>
      </c>
      <c r="AB83">
        <f t="shared" si="54"/>
        <v>-4.1735452494454162</v>
      </c>
      <c r="AC83">
        <f t="shared" si="55"/>
        <v>-0.25594487163578583</v>
      </c>
      <c r="AD83">
        <f t="shared" si="56"/>
        <v>164.39205386760167</v>
      </c>
      <c r="AE83">
        <f t="shared" si="57"/>
        <v>28.936236681451536</v>
      </c>
      <c r="AF83">
        <f t="shared" si="58"/>
        <v>1.3004734213010469</v>
      </c>
      <c r="AG83">
        <f t="shared" si="59"/>
        <v>4.904169661901955</v>
      </c>
      <c r="AH83">
        <v>454.268767601089</v>
      </c>
      <c r="AI83">
        <v>445.47223636363628</v>
      </c>
      <c r="AJ83">
        <v>1.736157874351173</v>
      </c>
      <c r="AK83">
        <v>62.796082859660011</v>
      </c>
      <c r="AL83">
        <f t="shared" si="60"/>
        <v>1.2991748855214633</v>
      </c>
      <c r="AM83">
        <v>32.113730320285228</v>
      </c>
      <c r="AN83">
        <v>32.635715757575753</v>
      </c>
      <c r="AO83">
        <v>-7.385145139377023E-6</v>
      </c>
      <c r="AP83">
        <v>97.423616196260923</v>
      </c>
      <c r="AQ83">
        <v>50</v>
      </c>
      <c r="AR83">
        <v>8</v>
      </c>
      <c r="AS83">
        <f t="shared" si="61"/>
        <v>1</v>
      </c>
      <c r="AT83">
        <f t="shared" si="62"/>
        <v>0</v>
      </c>
      <c r="AU83">
        <f t="shared" si="63"/>
        <v>47741.19176022771</v>
      </c>
      <c r="AV83">
        <f t="shared" si="64"/>
        <v>1200.0162499999999</v>
      </c>
      <c r="AW83">
        <f t="shared" si="65"/>
        <v>1025.9372577410254</v>
      </c>
      <c r="AX83">
        <f t="shared" si="66"/>
        <v>0.85493613752399233</v>
      </c>
      <c r="AY83">
        <f t="shared" si="67"/>
        <v>0.18842674542130528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1670953085.6875</v>
      </c>
      <c r="BF83">
        <v>427.89112499999999</v>
      </c>
      <c r="BG83">
        <v>440.1395</v>
      </c>
      <c r="BH83">
        <v>32.636562499999997</v>
      </c>
      <c r="BI83">
        <v>32.114100000000001</v>
      </c>
      <c r="BJ83">
        <v>432.21812499999999</v>
      </c>
      <c r="BK83">
        <v>32.468962500000004</v>
      </c>
      <c r="BL83">
        <v>650.12937499999998</v>
      </c>
      <c r="BM83">
        <v>101.195375</v>
      </c>
      <c r="BN83">
        <v>0.10062956250000001</v>
      </c>
      <c r="BO83">
        <v>31.850774999999999</v>
      </c>
      <c r="BP83">
        <v>31.871737499999998</v>
      </c>
      <c r="BQ83">
        <v>999.9</v>
      </c>
      <c r="BR83">
        <v>0</v>
      </c>
      <c r="BS83">
        <v>0</v>
      </c>
      <c r="BT83">
        <v>9040.15625</v>
      </c>
      <c r="BU83">
        <v>0</v>
      </c>
      <c r="BV83">
        <v>56.380524999999999</v>
      </c>
      <c r="BW83">
        <v>-12.2485625</v>
      </c>
      <c r="BX83">
        <v>442.327</v>
      </c>
      <c r="BY83">
        <v>454.74312500000002</v>
      </c>
      <c r="BZ83">
        <v>0.52245425000000001</v>
      </c>
      <c r="CA83">
        <v>440.1395</v>
      </c>
      <c r="CB83">
        <v>32.114100000000001</v>
      </c>
      <c r="CC83">
        <v>3.3026712499999999</v>
      </c>
      <c r="CD83">
        <v>3.24980125</v>
      </c>
      <c r="CE83">
        <v>25.638087500000001</v>
      </c>
      <c r="CF83">
        <v>25.366387499999998</v>
      </c>
      <c r="CG83">
        <v>1200.0162499999999</v>
      </c>
      <c r="CH83">
        <v>0.50004599999999999</v>
      </c>
      <c r="CI83">
        <v>0.49995400000000001</v>
      </c>
      <c r="CJ83">
        <v>0</v>
      </c>
      <c r="CK83">
        <v>1040.8512499999999</v>
      </c>
      <c r="CL83">
        <v>4.9990899999999998</v>
      </c>
      <c r="CM83">
        <v>11791.174999999999</v>
      </c>
      <c r="CN83">
        <v>9558.1312499999985</v>
      </c>
      <c r="CO83">
        <v>40</v>
      </c>
      <c r="CP83">
        <v>41.561999999999998</v>
      </c>
      <c r="CQ83">
        <v>40.811999999999998</v>
      </c>
      <c r="CR83">
        <v>40.625</v>
      </c>
      <c r="CS83">
        <v>41.436999999999998</v>
      </c>
      <c r="CT83">
        <v>597.56625000000008</v>
      </c>
      <c r="CU83">
        <v>597.45624999999995</v>
      </c>
      <c r="CV83">
        <v>0</v>
      </c>
      <c r="CW83">
        <v>1670953120</v>
      </c>
      <c r="CX83">
        <v>0</v>
      </c>
      <c r="CY83">
        <v>1670952507.5</v>
      </c>
      <c r="CZ83" t="s">
        <v>356</v>
      </c>
      <c r="DA83">
        <v>1670952506.5</v>
      </c>
      <c r="DB83">
        <v>1670952507.5</v>
      </c>
      <c r="DC83">
        <v>15</v>
      </c>
      <c r="DD83">
        <v>1E-3</v>
      </c>
      <c r="DE83">
        <v>-8.0000000000000002E-3</v>
      </c>
      <c r="DF83">
        <v>-4.3029999999999999</v>
      </c>
      <c r="DG83">
        <v>0.154</v>
      </c>
      <c r="DH83">
        <v>415</v>
      </c>
      <c r="DI83">
        <v>32</v>
      </c>
      <c r="DJ83">
        <v>0.37</v>
      </c>
      <c r="DK83">
        <v>0.16</v>
      </c>
      <c r="DL83">
        <v>-12.21419024390244</v>
      </c>
      <c r="DM83">
        <v>-0.44402508710804028</v>
      </c>
      <c r="DN83">
        <v>6.2329078696544533E-2</v>
      </c>
      <c r="DO83">
        <v>0</v>
      </c>
      <c r="DP83">
        <v>0.52075090243902433</v>
      </c>
      <c r="DQ83">
        <v>1.6026020905922301E-2</v>
      </c>
      <c r="DR83">
        <v>1.91986738369338E-3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3.2996500000000002</v>
      </c>
      <c r="EB83">
        <v>2.6255700000000002</v>
      </c>
      <c r="EC83">
        <v>0.105716</v>
      </c>
      <c r="ED83">
        <v>0.10630199999999999</v>
      </c>
      <c r="EE83">
        <v>0.13644100000000001</v>
      </c>
      <c r="EF83">
        <v>0.13358300000000001</v>
      </c>
      <c r="EG83">
        <v>27195.4</v>
      </c>
      <c r="EH83">
        <v>27660.5</v>
      </c>
      <c r="EI83">
        <v>28281.1</v>
      </c>
      <c r="EJ83">
        <v>29772.1</v>
      </c>
      <c r="EK83">
        <v>33607.699999999997</v>
      </c>
      <c r="EL83">
        <v>35788</v>
      </c>
      <c r="EM83">
        <v>39912.800000000003</v>
      </c>
      <c r="EN83">
        <v>42520</v>
      </c>
      <c r="EO83">
        <v>2.17605</v>
      </c>
      <c r="EP83">
        <v>2.24437</v>
      </c>
      <c r="EQ83">
        <v>0.14627399999999999</v>
      </c>
      <c r="ER83">
        <v>0</v>
      </c>
      <c r="ES83">
        <v>29.487200000000001</v>
      </c>
      <c r="ET83">
        <v>999.9</v>
      </c>
      <c r="EU83">
        <v>74.099999999999994</v>
      </c>
      <c r="EV83">
        <v>32.5</v>
      </c>
      <c r="EW83">
        <v>35.966200000000001</v>
      </c>
      <c r="EX83">
        <v>56.867199999999997</v>
      </c>
      <c r="EY83">
        <v>-2.6762800000000002</v>
      </c>
      <c r="EZ83">
        <v>2</v>
      </c>
      <c r="FA83">
        <v>0.21920700000000001</v>
      </c>
      <c r="FB83">
        <v>-0.78893800000000003</v>
      </c>
      <c r="FC83">
        <v>20.268999999999998</v>
      </c>
      <c r="FD83">
        <v>5.2204300000000003</v>
      </c>
      <c r="FE83">
        <v>12.004</v>
      </c>
      <c r="FF83">
        <v>4.9870999999999999</v>
      </c>
      <c r="FG83">
        <v>3.2841800000000001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1.86219</v>
      </c>
      <c r="FN83">
        <v>1.8641700000000001</v>
      </c>
      <c r="FO83">
        <v>1.8602099999999999</v>
      </c>
      <c r="FP83">
        <v>1.8609599999999999</v>
      </c>
      <c r="FQ83">
        <v>1.86008</v>
      </c>
      <c r="FR83">
        <v>1.8617699999999999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-4.335</v>
      </c>
      <c r="GH83">
        <v>0.1676</v>
      </c>
      <c r="GI83">
        <v>-3.3530833021283568</v>
      </c>
      <c r="GJ83">
        <v>-2.7043828418459848E-3</v>
      </c>
      <c r="GK83">
        <v>1.1637646390227569E-6</v>
      </c>
      <c r="GL83">
        <v>-2.7935288173591201E-10</v>
      </c>
      <c r="GM83">
        <v>-0.1164435369592773</v>
      </c>
      <c r="GN83">
        <v>-1.575226436802038E-3</v>
      </c>
      <c r="GO83">
        <v>7.1853088279240026E-4</v>
      </c>
      <c r="GP83">
        <v>-1.2337336158236461E-5</v>
      </c>
      <c r="GQ83">
        <v>5</v>
      </c>
      <c r="GR83">
        <v>2087</v>
      </c>
      <c r="GS83">
        <v>4</v>
      </c>
      <c r="GT83">
        <v>31</v>
      </c>
      <c r="GU83">
        <v>9.6999999999999993</v>
      </c>
      <c r="GV83">
        <v>9.6999999999999993</v>
      </c>
      <c r="GW83">
        <v>1.4404300000000001</v>
      </c>
      <c r="GX83">
        <v>2.5549300000000001</v>
      </c>
      <c r="GY83">
        <v>2.04834</v>
      </c>
      <c r="GZ83">
        <v>2.6184099999999999</v>
      </c>
      <c r="HA83">
        <v>2.1972700000000001</v>
      </c>
      <c r="HB83">
        <v>2.2997999999999998</v>
      </c>
      <c r="HC83">
        <v>37.313800000000001</v>
      </c>
      <c r="HD83">
        <v>15.664300000000001</v>
      </c>
      <c r="HE83">
        <v>18</v>
      </c>
      <c r="HF83">
        <v>634.41999999999996</v>
      </c>
      <c r="HG83">
        <v>767.62400000000002</v>
      </c>
      <c r="HH83">
        <v>30.9999</v>
      </c>
      <c r="HI83">
        <v>30.2516</v>
      </c>
      <c r="HJ83">
        <v>30.0001</v>
      </c>
      <c r="HK83">
        <v>30.156600000000001</v>
      </c>
      <c r="HL83">
        <v>30.141100000000002</v>
      </c>
      <c r="HM83">
        <v>28.893000000000001</v>
      </c>
      <c r="HN83">
        <v>13.3809</v>
      </c>
      <c r="HO83">
        <v>100</v>
      </c>
      <c r="HP83">
        <v>31</v>
      </c>
      <c r="HQ83">
        <v>458.01799999999997</v>
      </c>
      <c r="HR83">
        <v>32.089599999999997</v>
      </c>
      <c r="HS83">
        <v>99.644300000000001</v>
      </c>
      <c r="HT83">
        <v>98.633300000000006</v>
      </c>
    </row>
    <row r="84" spans="1:228" x14ac:dyDescent="0.2">
      <c r="A84">
        <v>69</v>
      </c>
      <c r="B84">
        <v>1670953092</v>
      </c>
      <c r="C84">
        <v>271.5</v>
      </c>
      <c r="D84" t="s">
        <v>497</v>
      </c>
      <c r="E84" t="s">
        <v>498</v>
      </c>
      <c r="F84">
        <v>4</v>
      </c>
      <c r="G84">
        <v>1670953090</v>
      </c>
      <c r="H84">
        <f t="shared" si="34"/>
        <v>1.3089787190629029E-3</v>
      </c>
      <c r="I84">
        <f t="shared" si="35"/>
        <v>1.308978719062903</v>
      </c>
      <c r="J84">
        <f t="shared" si="36"/>
        <v>5.0393092176870971</v>
      </c>
      <c r="K84">
        <f t="shared" si="37"/>
        <v>435.05642857142863</v>
      </c>
      <c r="L84">
        <f t="shared" si="38"/>
        <v>335.43515554485026</v>
      </c>
      <c r="M84">
        <f t="shared" si="39"/>
        <v>33.978485538590022</v>
      </c>
      <c r="N84">
        <f t="shared" si="40"/>
        <v>44.069795077601427</v>
      </c>
      <c r="O84">
        <f t="shared" si="41"/>
        <v>9.0068809113878573E-2</v>
      </c>
      <c r="P84">
        <f t="shared" si="42"/>
        <v>3.6851357562494926</v>
      </c>
      <c r="Q84">
        <f t="shared" si="43"/>
        <v>8.886348232510545E-2</v>
      </c>
      <c r="R84">
        <f t="shared" si="44"/>
        <v>5.5646626394954241E-2</v>
      </c>
      <c r="S84">
        <f t="shared" si="45"/>
        <v>226.11319108050557</v>
      </c>
      <c r="T84">
        <f t="shared" si="46"/>
        <v>32.647636035422281</v>
      </c>
      <c r="U84">
        <f t="shared" si="47"/>
        <v>31.866885714285711</v>
      </c>
      <c r="V84">
        <f t="shared" si="48"/>
        <v>4.7392238763232184</v>
      </c>
      <c r="W84">
        <f t="shared" si="49"/>
        <v>69.835965949855421</v>
      </c>
      <c r="X84">
        <f t="shared" si="50"/>
        <v>3.3063572156910817</v>
      </c>
      <c r="Y84">
        <f t="shared" si="51"/>
        <v>4.7344619219059103</v>
      </c>
      <c r="Z84">
        <f t="shared" si="52"/>
        <v>1.4328666606321367</v>
      </c>
      <c r="AA84">
        <f t="shared" si="53"/>
        <v>-57.725961510674018</v>
      </c>
      <c r="AB84">
        <f t="shared" si="54"/>
        <v>-3.5250273471780873</v>
      </c>
      <c r="AC84">
        <f t="shared" si="55"/>
        <v>-0.21662723518897795</v>
      </c>
      <c r="AD84">
        <f t="shared" si="56"/>
        <v>164.6455749874645</v>
      </c>
      <c r="AE84">
        <f t="shared" si="57"/>
        <v>28.607849290216514</v>
      </c>
      <c r="AF84">
        <f t="shared" si="58"/>
        <v>1.3050477290467939</v>
      </c>
      <c r="AG84">
        <f t="shared" si="59"/>
        <v>5.0393092176870971</v>
      </c>
      <c r="AH84">
        <v>461.07746189486772</v>
      </c>
      <c r="AI84">
        <v>452.31219393939409</v>
      </c>
      <c r="AJ84">
        <v>1.7125916512327879</v>
      </c>
      <c r="AK84">
        <v>62.796082859660011</v>
      </c>
      <c r="AL84">
        <f t="shared" si="60"/>
        <v>1.308978719062903</v>
      </c>
      <c r="AM84">
        <v>32.115944418629397</v>
      </c>
      <c r="AN84">
        <v>32.641720606060602</v>
      </c>
      <c r="AO84">
        <v>3.1479311373062982E-5</v>
      </c>
      <c r="AP84">
        <v>97.423616196260923</v>
      </c>
      <c r="AQ84">
        <v>50</v>
      </c>
      <c r="AR84">
        <v>8</v>
      </c>
      <c r="AS84">
        <f t="shared" si="61"/>
        <v>1</v>
      </c>
      <c r="AT84">
        <f t="shared" si="62"/>
        <v>0</v>
      </c>
      <c r="AU84">
        <f t="shared" si="63"/>
        <v>47600.658254739355</v>
      </c>
      <c r="AV84">
        <f t="shared" si="64"/>
        <v>1200.007142857143</v>
      </c>
      <c r="AW84">
        <f t="shared" si="65"/>
        <v>1025.9293425287592</v>
      </c>
      <c r="AX84">
        <f t="shared" si="66"/>
        <v>0.85493602986902628</v>
      </c>
      <c r="AY84">
        <f t="shared" si="67"/>
        <v>0.188426537647221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1670953090</v>
      </c>
      <c r="BF84">
        <v>435.05642857142863</v>
      </c>
      <c r="BG84">
        <v>447.17514285714287</v>
      </c>
      <c r="BH84">
        <v>32.640314285714283</v>
      </c>
      <c r="BI84">
        <v>32.115928571428569</v>
      </c>
      <c r="BJ84">
        <v>439.3971428571428</v>
      </c>
      <c r="BK84">
        <v>32.472671428571431</v>
      </c>
      <c r="BL84">
        <v>650.02085714285727</v>
      </c>
      <c r="BM84">
        <v>101.19671428571429</v>
      </c>
      <c r="BN84">
        <v>0.1000191571428571</v>
      </c>
      <c r="BO84">
        <v>31.849142857142859</v>
      </c>
      <c r="BP84">
        <v>31.866885714285711</v>
      </c>
      <c r="BQ84">
        <v>999.89999999999986</v>
      </c>
      <c r="BR84">
        <v>0</v>
      </c>
      <c r="BS84">
        <v>0</v>
      </c>
      <c r="BT84">
        <v>9012.9457142857154</v>
      </c>
      <c r="BU84">
        <v>0</v>
      </c>
      <c r="BV84">
        <v>56.876542857142859</v>
      </c>
      <c r="BW84">
        <v>-12.118499999999999</v>
      </c>
      <c r="BX84">
        <v>449.73599999999999</v>
      </c>
      <c r="BY84">
        <v>462.0131428571429</v>
      </c>
      <c r="BZ84">
        <v>0.52436128571428575</v>
      </c>
      <c r="CA84">
        <v>447.17514285714287</v>
      </c>
      <c r="CB84">
        <v>32.115928571428569</v>
      </c>
      <c r="CC84">
        <v>3.3030885714285718</v>
      </c>
      <c r="CD84">
        <v>3.250025714285715</v>
      </c>
      <c r="CE84">
        <v>25.640228571428569</v>
      </c>
      <c r="CF84">
        <v>25.367528571428569</v>
      </c>
      <c r="CG84">
        <v>1200.007142857143</v>
      </c>
      <c r="CH84">
        <v>0.50005000000000011</v>
      </c>
      <c r="CI84">
        <v>0.49995000000000012</v>
      </c>
      <c r="CJ84">
        <v>0</v>
      </c>
      <c r="CK84">
        <v>1042.437142857143</v>
      </c>
      <c r="CL84">
        <v>4.9990899999999998</v>
      </c>
      <c r="CM84">
        <v>11809.342857142859</v>
      </c>
      <c r="CN84">
        <v>9558.0728571428572</v>
      </c>
      <c r="CO84">
        <v>40</v>
      </c>
      <c r="CP84">
        <v>41.561999999999998</v>
      </c>
      <c r="CQ84">
        <v>40.794285714285706</v>
      </c>
      <c r="CR84">
        <v>40.625</v>
      </c>
      <c r="CS84">
        <v>41.436999999999998</v>
      </c>
      <c r="CT84">
        <v>597.56571428571442</v>
      </c>
      <c r="CU84">
        <v>597.44714285714292</v>
      </c>
      <c r="CV84">
        <v>0</v>
      </c>
      <c r="CW84">
        <v>1670953124.2</v>
      </c>
      <c r="CX84">
        <v>0</v>
      </c>
      <c r="CY84">
        <v>1670952507.5</v>
      </c>
      <c r="CZ84" t="s">
        <v>356</v>
      </c>
      <c r="DA84">
        <v>1670952506.5</v>
      </c>
      <c r="DB84">
        <v>1670952507.5</v>
      </c>
      <c r="DC84">
        <v>15</v>
      </c>
      <c r="DD84">
        <v>1E-3</v>
      </c>
      <c r="DE84">
        <v>-8.0000000000000002E-3</v>
      </c>
      <c r="DF84">
        <v>-4.3029999999999999</v>
      </c>
      <c r="DG84">
        <v>0.154</v>
      </c>
      <c r="DH84">
        <v>415</v>
      </c>
      <c r="DI84">
        <v>32</v>
      </c>
      <c r="DJ84">
        <v>0.37</v>
      </c>
      <c r="DK84">
        <v>0.16</v>
      </c>
      <c r="DL84">
        <v>-12.226753658536589</v>
      </c>
      <c r="DM84">
        <v>0.16429965156795881</v>
      </c>
      <c r="DN84">
        <v>5.5750367373003588E-2</v>
      </c>
      <c r="DO84">
        <v>0</v>
      </c>
      <c r="DP84">
        <v>0.52165804878048783</v>
      </c>
      <c r="DQ84">
        <v>1.7081080139372831E-2</v>
      </c>
      <c r="DR84">
        <v>2.225680854460752E-3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3.2994300000000001</v>
      </c>
      <c r="EB84">
        <v>2.6253099999999998</v>
      </c>
      <c r="EC84">
        <v>0.106918</v>
      </c>
      <c r="ED84">
        <v>0.107437</v>
      </c>
      <c r="EE84">
        <v>0.13645199999999999</v>
      </c>
      <c r="EF84">
        <v>0.13358600000000001</v>
      </c>
      <c r="EG84">
        <v>27159</v>
      </c>
      <c r="EH84">
        <v>27625.4</v>
      </c>
      <c r="EI84">
        <v>28281.3</v>
      </c>
      <c r="EJ84">
        <v>29772.2</v>
      </c>
      <c r="EK84">
        <v>33608.1</v>
      </c>
      <c r="EL84">
        <v>35788</v>
      </c>
      <c r="EM84">
        <v>39913.699999999997</v>
      </c>
      <c r="EN84">
        <v>42520.2</v>
      </c>
      <c r="EO84">
        <v>2.1760199999999998</v>
      </c>
      <c r="EP84">
        <v>2.2446999999999999</v>
      </c>
      <c r="EQ84">
        <v>0.14649699999999999</v>
      </c>
      <c r="ER84">
        <v>0</v>
      </c>
      <c r="ES84">
        <v>29.4849</v>
      </c>
      <c r="ET84">
        <v>999.9</v>
      </c>
      <c r="EU84">
        <v>74.099999999999994</v>
      </c>
      <c r="EV84">
        <v>32.5</v>
      </c>
      <c r="EW84">
        <v>35.9664</v>
      </c>
      <c r="EX84">
        <v>57.407200000000003</v>
      </c>
      <c r="EY84">
        <v>-2.6722800000000002</v>
      </c>
      <c r="EZ84">
        <v>2</v>
      </c>
      <c r="FA84">
        <v>0.21931400000000001</v>
      </c>
      <c r="FB84">
        <v>-0.78917800000000005</v>
      </c>
      <c r="FC84">
        <v>20.268999999999998</v>
      </c>
      <c r="FD84">
        <v>5.2207299999999996</v>
      </c>
      <c r="FE84">
        <v>12.004</v>
      </c>
      <c r="FF84">
        <v>4.9870999999999999</v>
      </c>
      <c r="FG84">
        <v>3.2841800000000001</v>
      </c>
      <c r="FH84">
        <v>9999</v>
      </c>
      <c r="FI84">
        <v>9999</v>
      </c>
      <c r="FJ84">
        <v>9999</v>
      </c>
      <c r="FK84">
        <v>999.9</v>
      </c>
      <c r="FL84">
        <v>1.8657900000000001</v>
      </c>
      <c r="FM84">
        <v>1.86219</v>
      </c>
      <c r="FN84">
        <v>1.8641700000000001</v>
      </c>
      <c r="FO84">
        <v>1.86022</v>
      </c>
      <c r="FP84">
        <v>1.8609599999999999</v>
      </c>
      <c r="FQ84">
        <v>1.86009</v>
      </c>
      <c r="FR84">
        <v>1.86175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-4.3460000000000001</v>
      </c>
      <c r="GH84">
        <v>0.1676</v>
      </c>
      <c r="GI84">
        <v>-3.3530833021283568</v>
      </c>
      <c r="GJ84">
        <v>-2.7043828418459848E-3</v>
      </c>
      <c r="GK84">
        <v>1.1637646390227569E-6</v>
      </c>
      <c r="GL84">
        <v>-2.7935288173591201E-10</v>
      </c>
      <c r="GM84">
        <v>-0.1164435369592773</v>
      </c>
      <c r="GN84">
        <v>-1.575226436802038E-3</v>
      </c>
      <c r="GO84">
        <v>7.1853088279240026E-4</v>
      </c>
      <c r="GP84">
        <v>-1.2337336158236461E-5</v>
      </c>
      <c r="GQ84">
        <v>5</v>
      </c>
      <c r="GR84">
        <v>2087</v>
      </c>
      <c r="GS84">
        <v>4</v>
      </c>
      <c r="GT84">
        <v>31</v>
      </c>
      <c r="GU84">
        <v>9.8000000000000007</v>
      </c>
      <c r="GV84">
        <v>9.6999999999999993</v>
      </c>
      <c r="GW84">
        <v>1.4611799999999999</v>
      </c>
      <c r="GX84">
        <v>2.5463900000000002</v>
      </c>
      <c r="GY84">
        <v>2.04834</v>
      </c>
      <c r="GZ84">
        <v>2.6184099999999999</v>
      </c>
      <c r="HA84">
        <v>2.1972700000000001</v>
      </c>
      <c r="HB84">
        <v>2.3547400000000001</v>
      </c>
      <c r="HC84">
        <v>37.313800000000001</v>
      </c>
      <c r="HD84">
        <v>15.6906</v>
      </c>
      <c r="HE84">
        <v>18</v>
      </c>
      <c r="HF84">
        <v>634.40099999999995</v>
      </c>
      <c r="HG84">
        <v>767.94100000000003</v>
      </c>
      <c r="HH84">
        <v>30.9999</v>
      </c>
      <c r="HI84">
        <v>30.2516</v>
      </c>
      <c r="HJ84">
        <v>30.0002</v>
      </c>
      <c r="HK84">
        <v>30.156600000000001</v>
      </c>
      <c r="HL84">
        <v>30.141100000000002</v>
      </c>
      <c r="HM84">
        <v>29.2302</v>
      </c>
      <c r="HN84">
        <v>13.3809</v>
      </c>
      <c r="HO84">
        <v>100</v>
      </c>
      <c r="HP84">
        <v>31</v>
      </c>
      <c r="HQ84">
        <v>464.697</v>
      </c>
      <c r="HR84">
        <v>32.089599999999997</v>
      </c>
      <c r="HS84">
        <v>99.645899999999997</v>
      </c>
      <c r="HT84">
        <v>98.633600000000001</v>
      </c>
    </row>
    <row r="85" spans="1:228" x14ac:dyDescent="0.2">
      <c r="A85">
        <v>70</v>
      </c>
      <c r="B85">
        <v>1670953096</v>
      </c>
      <c r="C85">
        <v>275.5</v>
      </c>
      <c r="D85" t="s">
        <v>499</v>
      </c>
      <c r="E85" t="s">
        <v>500</v>
      </c>
      <c r="F85">
        <v>4</v>
      </c>
      <c r="G85">
        <v>1670953093.6875</v>
      </c>
      <c r="H85">
        <f t="shared" si="34"/>
        <v>1.3053842403666187E-3</v>
      </c>
      <c r="I85">
        <f t="shared" si="35"/>
        <v>1.3053842403666187</v>
      </c>
      <c r="J85">
        <f t="shared" si="36"/>
        <v>5.1277316967956867</v>
      </c>
      <c r="K85">
        <f t="shared" si="37"/>
        <v>441.13150000000002</v>
      </c>
      <c r="L85">
        <f t="shared" si="38"/>
        <v>339.5238310809824</v>
      </c>
      <c r="M85">
        <f t="shared" si="39"/>
        <v>34.392157606032477</v>
      </c>
      <c r="N85">
        <f t="shared" si="40"/>
        <v>44.68453370322289</v>
      </c>
      <c r="O85">
        <f t="shared" si="41"/>
        <v>8.9798291922904561E-2</v>
      </c>
      <c r="P85">
        <f t="shared" si="42"/>
        <v>3.680736365826804</v>
      </c>
      <c r="Q85">
        <f t="shared" si="43"/>
        <v>8.8598731150246551E-2</v>
      </c>
      <c r="R85">
        <f t="shared" si="44"/>
        <v>5.5480647671036457E-2</v>
      </c>
      <c r="S85">
        <f t="shared" si="45"/>
        <v>226.11109641648517</v>
      </c>
      <c r="T85">
        <f t="shared" si="46"/>
        <v>32.649422284064613</v>
      </c>
      <c r="U85">
        <f t="shared" si="47"/>
        <v>31.867925</v>
      </c>
      <c r="V85">
        <f t="shared" si="48"/>
        <v>4.7395029364608066</v>
      </c>
      <c r="W85">
        <f t="shared" si="49"/>
        <v>69.834700684668363</v>
      </c>
      <c r="X85">
        <f t="shared" si="50"/>
        <v>3.3063244104536467</v>
      </c>
      <c r="Y85">
        <f t="shared" si="51"/>
        <v>4.7345007253385756</v>
      </c>
      <c r="Z85">
        <f t="shared" si="52"/>
        <v>1.4331785260071599</v>
      </c>
      <c r="AA85">
        <f t="shared" si="53"/>
        <v>-57.567445000167886</v>
      </c>
      <c r="AB85">
        <f t="shared" si="54"/>
        <v>-3.6983483212637536</v>
      </c>
      <c r="AC85">
        <f t="shared" si="55"/>
        <v>-0.22755149200485347</v>
      </c>
      <c r="AD85">
        <f t="shared" si="56"/>
        <v>164.61775160304867</v>
      </c>
      <c r="AE85">
        <f t="shared" si="57"/>
        <v>28.279819472047002</v>
      </c>
      <c r="AF85">
        <f t="shared" si="58"/>
        <v>1.3010235042014284</v>
      </c>
      <c r="AG85">
        <f t="shared" si="59"/>
        <v>5.1277316967956867</v>
      </c>
      <c r="AH85">
        <v>467.69265643201447</v>
      </c>
      <c r="AI85">
        <v>459.04211515151508</v>
      </c>
      <c r="AJ85">
        <v>1.6730414858662459</v>
      </c>
      <c r="AK85">
        <v>62.796082859660011</v>
      </c>
      <c r="AL85">
        <f t="shared" si="60"/>
        <v>1.3053842403666187</v>
      </c>
      <c r="AM85">
        <v>32.11709280874863</v>
      </c>
      <c r="AN85">
        <v>32.641627878787872</v>
      </c>
      <c r="AO85">
        <v>-3.5144544800249642E-6</v>
      </c>
      <c r="AP85">
        <v>97.423616196260923</v>
      </c>
      <c r="AQ85">
        <v>50</v>
      </c>
      <c r="AR85">
        <v>8</v>
      </c>
      <c r="AS85">
        <f t="shared" si="61"/>
        <v>1</v>
      </c>
      <c r="AT85">
        <f t="shared" si="62"/>
        <v>0</v>
      </c>
      <c r="AU85">
        <f t="shared" si="63"/>
        <v>47521.650223666744</v>
      </c>
      <c r="AV85">
        <f t="shared" si="64"/>
        <v>1199.99875</v>
      </c>
      <c r="AW85">
        <f t="shared" si="65"/>
        <v>1025.9219012520648</v>
      </c>
      <c r="AX85">
        <f t="shared" si="66"/>
        <v>0.85493580826818771</v>
      </c>
      <c r="AY85">
        <f t="shared" si="67"/>
        <v>0.18842610995760217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1670953093.6875</v>
      </c>
      <c r="BF85">
        <v>441.13150000000002</v>
      </c>
      <c r="BG85">
        <v>453.11637500000001</v>
      </c>
      <c r="BH85">
        <v>32.640462499999998</v>
      </c>
      <c r="BI85">
        <v>32.117699999999999</v>
      </c>
      <c r="BJ85">
        <v>445.48287499999998</v>
      </c>
      <c r="BK85">
        <v>32.472799999999999</v>
      </c>
      <c r="BL85">
        <v>650.02850000000001</v>
      </c>
      <c r="BM85">
        <v>101.19525</v>
      </c>
      <c r="BN85">
        <v>0.10001842499999999</v>
      </c>
      <c r="BO85">
        <v>31.849287499999999</v>
      </c>
      <c r="BP85">
        <v>31.867925</v>
      </c>
      <c r="BQ85">
        <v>999.9</v>
      </c>
      <c r="BR85">
        <v>0</v>
      </c>
      <c r="BS85">
        <v>0</v>
      </c>
      <c r="BT85">
        <v>8997.89</v>
      </c>
      <c r="BU85">
        <v>0</v>
      </c>
      <c r="BV85">
        <v>56.982937499999998</v>
      </c>
      <c r="BW85">
        <v>-11.9850625</v>
      </c>
      <c r="BX85">
        <v>456.01587499999999</v>
      </c>
      <c r="BY85">
        <v>468.15237500000001</v>
      </c>
      <c r="BZ85">
        <v>0.52273937500000001</v>
      </c>
      <c r="CA85">
        <v>453.11637500000001</v>
      </c>
      <c r="CB85">
        <v>32.117699999999999</v>
      </c>
      <c r="CC85">
        <v>3.3030575</v>
      </c>
      <c r="CD85">
        <v>3.2501574999999998</v>
      </c>
      <c r="CE85">
        <v>25.640062499999999</v>
      </c>
      <c r="CF85">
        <v>25.368237499999999</v>
      </c>
      <c r="CG85">
        <v>1199.99875</v>
      </c>
      <c r="CH85">
        <v>0.500056375</v>
      </c>
      <c r="CI85">
        <v>0.499943625</v>
      </c>
      <c r="CJ85">
        <v>0</v>
      </c>
      <c r="CK85">
        <v>1044.0350000000001</v>
      </c>
      <c r="CL85">
        <v>4.9990899999999998</v>
      </c>
      <c r="CM85">
        <v>11826.5625</v>
      </c>
      <c r="CN85">
        <v>9558.0387499999997</v>
      </c>
      <c r="CO85">
        <v>40</v>
      </c>
      <c r="CP85">
        <v>41.561999999999998</v>
      </c>
      <c r="CQ85">
        <v>40.757750000000001</v>
      </c>
      <c r="CR85">
        <v>40.625</v>
      </c>
      <c r="CS85">
        <v>41.436999999999998</v>
      </c>
      <c r="CT85">
        <v>597.56875000000014</v>
      </c>
      <c r="CU85">
        <v>597.4325</v>
      </c>
      <c r="CV85">
        <v>0</v>
      </c>
      <c r="CW85">
        <v>1670953128.4000001</v>
      </c>
      <c r="CX85">
        <v>0</v>
      </c>
      <c r="CY85">
        <v>1670952507.5</v>
      </c>
      <c r="CZ85" t="s">
        <v>356</v>
      </c>
      <c r="DA85">
        <v>1670952506.5</v>
      </c>
      <c r="DB85">
        <v>1670952507.5</v>
      </c>
      <c r="DC85">
        <v>15</v>
      </c>
      <c r="DD85">
        <v>1E-3</v>
      </c>
      <c r="DE85">
        <v>-8.0000000000000002E-3</v>
      </c>
      <c r="DF85">
        <v>-4.3029999999999999</v>
      </c>
      <c r="DG85">
        <v>0.154</v>
      </c>
      <c r="DH85">
        <v>415</v>
      </c>
      <c r="DI85">
        <v>32</v>
      </c>
      <c r="DJ85">
        <v>0.37</v>
      </c>
      <c r="DK85">
        <v>0.16</v>
      </c>
      <c r="DL85">
        <v>-12.17970975609756</v>
      </c>
      <c r="DM85">
        <v>0.88974564459930794</v>
      </c>
      <c r="DN85">
        <v>0.1118086121838434</v>
      </c>
      <c r="DO85">
        <v>0</v>
      </c>
      <c r="DP85">
        <v>0.52244546341463405</v>
      </c>
      <c r="DQ85">
        <v>7.1203484320557899E-3</v>
      </c>
      <c r="DR85">
        <v>1.6704148615350369E-3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3.2994699999999999</v>
      </c>
      <c r="EB85">
        <v>2.6253600000000001</v>
      </c>
      <c r="EC85">
        <v>0.108095</v>
      </c>
      <c r="ED85">
        <v>0.108597</v>
      </c>
      <c r="EE85">
        <v>0.136459</v>
      </c>
      <c r="EF85">
        <v>0.13358900000000001</v>
      </c>
      <c r="EG85">
        <v>27123.599999999999</v>
      </c>
      <c r="EH85">
        <v>27589.9</v>
      </c>
      <c r="EI85">
        <v>28281.7</v>
      </c>
      <c r="EJ85">
        <v>29772.6</v>
      </c>
      <c r="EK85">
        <v>33607.9</v>
      </c>
      <c r="EL85">
        <v>35788.6</v>
      </c>
      <c r="EM85">
        <v>39913.800000000003</v>
      </c>
      <c r="EN85">
        <v>42520.800000000003</v>
      </c>
      <c r="EO85">
        <v>2.17672</v>
      </c>
      <c r="EP85">
        <v>2.2446199999999998</v>
      </c>
      <c r="EQ85">
        <v>0.147037</v>
      </c>
      <c r="ER85">
        <v>0</v>
      </c>
      <c r="ES85">
        <v>29.4849</v>
      </c>
      <c r="ET85">
        <v>999.9</v>
      </c>
      <c r="EU85">
        <v>74.099999999999994</v>
      </c>
      <c r="EV85">
        <v>32.5</v>
      </c>
      <c r="EW85">
        <v>35.963500000000003</v>
      </c>
      <c r="EX85">
        <v>57.047199999999997</v>
      </c>
      <c r="EY85">
        <v>-2.73638</v>
      </c>
      <c r="EZ85">
        <v>2</v>
      </c>
      <c r="FA85">
        <v>0.219527</v>
      </c>
      <c r="FB85">
        <v>-0.79049599999999998</v>
      </c>
      <c r="FC85">
        <v>20.268999999999998</v>
      </c>
      <c r="FD85">
        <v>5.2201399999999998</v>
      </c>
      <c r="FE85">
        <v>12.004</v>
      </c>
      <c r="FF85">
        <v>4.9871499999999997</v>
      </c>
      <c r="FG85">
        <v>3.2841800000000001</v>
      </c>
      <c r="FH85">
        <v>9999</v>
      </c>
      <c r="FI85">
        <v>9999</v>
      </c>
      <c r="FJ85">
        <v>9999</v>
      </c>
      <c r="FK85">
        <v>999.9</v>
      </c>
      <c r="FL85">
        <v>1.86581</v>
      </c>
      <c r="FM85">
        <v>1.8621799999999999</v>
      </c>
      <c r="FN85">
        <v>1.8641700000000001</v>
      </c>
      <c r="FO85">
        <v>1.8602099999999999</v>
      </c>
      <c r="FP85">
        <v>1.8609599999999999</v>
      </c>
      <c r="FQ85">
        <v>1.8601000000000001</v>
      </c>
      <c r="FR85">
        <v>1.8617600000000001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-4.3579999999999997</v>
      </c>
      <c r="GH85">
        <v>0.1676</v>
      </c>
      <c r="GI85">
        <v>-3.3530833021283568</v>
      </c>
      <c r="GJ85">
        <v>-2.7043828418459848E-3</v>
      </c>
      <c r="GK85">
        <v>1.1637646390227569E-6</v>
      </c>
      <c r="GL85">
        <v>-2.7935288173591201E-10</v>
      </c>
      <c r="GM85">
        <v>-0.1164435369592773</v>
      </c>
      <c r="GN85">
        <v>-1.575226436802038E-3</v>
      </c>
      <c r="GO85">
        <v>7.1853088279240026E-4</v>
      </c>
      <c r="GP85">
        <v>-1.2337336158236461E-5</v>
      </c>
      <c r="GQ85">
        <v>5</v>
      </c>
      <c r="GR85">
        <v>2087</v>
      </c>
      <c r="GS85">
        <v>4</v>
      </c>
      <c r="GT85">
        <v>31</v>
      </c>
      <c r="GU85">
        <v>9.8000000000000007</v>
      </c>
      <c r="GV85">
        <v>9.8000000000000007</v>
      </c>
      <c r="GW85">
        <v>1.47827</v>
      </c>
      <c r="GX85">
        <v>2.5549300000000001</v>
      </c>
      <c r="GY85">
        <v>2.04834</v>
      </c>
      <c r="GZ85">
        <v>2.6184099999999999</v>
      </c>
      <c r="HA85">
        <v>2.1972700000000001</v>
      </c>
      <c r="HB85">
        <v>2.3278799999999999</v>
      </c>
      <c r="HC85">
        <v>37.313800000000001</v>
      </c>
      <c r="HD85">
        <v>15.6556</v>
      </c>
      <c r="HE85">
        <v>18</v>
      </c>
      <c r="HF85">
        <v>634.93399999999997</v>
      </c>
      <c r="HG85">
        <v>767.87800000000004</v>
      </c>
      <c r="HH85">
        <v>30.9998</v>
      </c>
      <c r="HI85">
        <v>30.2516</v>
      </c>
      <c r="HJ85">
        <v>30.0001</v>
      </c>
      <c r="HK85">
        <v>30.156600000000001</v>
      </c>
      <c r="HL85">
        <v>30.1419</v>
      </c>
      <c r="HM85">
        <v>29.573</v>
      </c>
      <c r="HN85">
        <v>13.3809</v>
      </c>
      <c r="HO85">
        <v>100</v>
      </c>
      <c r="HP85">
        <v>31</v>
      </c>
      <c r="HQ85">
        <v>471.37599999999998</v>
      </c>
      <c r="HR85">
        <v>32.089599999999997</v>
      </c>
      <c r="HS85">
        <v>99.646500000000003</v>
      </c>
      <c r="HT85">
        <v>98.635199999999998</v>
      </c>
    </row>
    <row r="86" spans="1:228" x14ac:dyDescent="0.2">
      <c r="A86">
        <v>71</v>
      </c>
      <c r="B86">
        <v>1670953100</v>
      </c>
      <c r="C86">
        <v>279.5</v>
      </c>
      <c r="D86" t="s">
        <v>501</v>
      </c>
      <c r="E86" t="s">
        <v>502</v>
      </c>
      <c r="F86">
        <v>4</v>
      </c>
      <c r="G86">
        <v>1670953098</v>
      </c>
      <c r="H86">
        <f t="shared" si="34"/>
        <v>1.3172892676181751E-3</v>
      </c>
      <c r="I86">
        <f t="shared" si="35"/>
        <v>1.3172892676181751</v>
      </c>
      <c r="J86">
        <f t="shared" si="36"/>
        <v>5.2079736239753274</v>
      </c>
      <c r="K86">
        <f t="shared" si="37"/>
        <v>448.08600000000001</v>
      </c>
      <c r="L86">
        <f t="shared" si="38"/>
        <v>345.65288374741391</v>
      </c>
      <c r="M86">
        <f t="shared" si="39"/>
        <v>35.013013290806263</v>
      </c>
      <c r="N86">
        <f t="shared" si="40"/>
        <v>45.389006749583054</v>
      </c>
      <c r="O86">
        <f t="shared" si="41"/>
        <v>9.0560855798672929E-2</v>
      </c>
      <c r="P86">
        <f t="shared" si="42"/>
        <v>3.6811160736934685</v>
      </c>
      <c r="Q86">
        <f t="shared" si="43"/>
        <v>8.9341108507226749E-2</v>
      </c>
      <c r="R86">
        <f t="shared" si="44"/>
        <v>5.5946413523824554E-2</v>
      </c>
      <c r="S86">
        <f t="shared" si="45"/>
        <v>226.11712231348258</v>
      </c>
      <c r="T86">
        <f t="shared" si="46"/>
        <v>32.649777863906237</v>
      </c>
      <c r="U86">
        <f t="shared" si="47"/>
        <v>31.873557142857141</v>
      </c>
      <c r="V86">
        <f t="shared" si="48"/>
        <v>4.7410154802796196</v>
      </c>
      <c r="W86">
        <f t="shared" si="49"/>
        <v>69.833238080035329</v>
      </c>
      <c r="X86">
        <f t="shared" si="50"/>
        <v>3.3067981616689162</v>
      </c>
      <c r="Y86">
        <f t="shared" si="51"/>
        <v>4.735278289514544</v>
      </c>
      <c r="Z86">
        <f t="shared" si="52"/>
        <v>1.4342173186107035</v>
      </c>
      <c r="AA86">
        <f t="shared" si="53"/>
        <v>-58.092456701961524</v>
      </c>
      <c r="AB86">
        <f t="shared" si="54"/>
        <v>-4.2412952761181399</v>
      </c>
      <c r="AC86">
        <f t="shared" si="55"/>
        <v>-0.26094189543673074</v>
      </c>
      <c r="AD86">
        <f t="shared" si="56"/>
        <v>163.52242843996618</v>
      </c>
      <c r="AE86">
        <f t="shared" si="57"/>
        <v>28.415246504539098</v>
      </c>
      <c r="AF86">
        <f t="shared" si="58"/>
        <v>1.3102323326322141</v>
      </c>
      <c r="AG86">
        <f t="shared" si="59"/>
        <v>5.2079736239753274</v>
      </c>
      <c r="AH86">
        <v>474.42060577812532</v>
      </c>
      <c r="AI86">
        <v>465.72584242424239</v>
      </c>
      <c r="AJ86">
        <v>1.67554635111212</v>
      </c>
      <c r="AK86">
        <v>62.796082859660011</v>
      </c>
      <c r="AL86">
        <f t="shared" si="60"/>
        <v>1.3172892676181751</v>
      </c>
      <c r="AM86">
        <v>32.118171502971158</v>
      </c>
      <c r="AN86">
        <v>32.647399393939381</v>
      </c>
      <c r="AO86">
        <v>1.3020742992085951E-5</v>
      </c>
      <c r="AP86">
        <v>97.423616196260923</v>
      </c>
      <c r="AQ86">
        <v>52</v>
      </c>
      <c r="AR86">
        <v>8</v>
      </c>
      <c r="AS86">
        <f t="shared" si="61"/>
        <v>1</v>
      </c>
      <c r="AT86">
        <f t="shared" si="62"/>
        <v>0</v>
      </c>
      <c r="AU86">
        <f t="shared" si="63"/>
        <v>47528.014278763745</v>
      </c>
      <c r="AV86">
        <f t="shared" si="64"/>
        <v>1200.012857142857</v>
      </c>
      <c r="AW86">
        <f t="shared" si="65"/>
        <v>1025.9357068981774</v>
      </c>
      <c r="AX86">
        <f t="shared" si="66"/>
        <v>0.85493726237305101</v>
      </c>
      <c r="AY86">
        <f t="shared" si="67"/>
        <v>0.18842891637998857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1670953098</v>
      </c>
      <c r="BF86">
        <v>448.08600000000001</v>
      </c>
      <c r="BG86">
        <v>460.13285714285712</v>
      </c>
      <c r="BH86">
        <v>32.645128571428572</v>
      </c>
      <c r="BI86">
        <v>32.118657142857138</v>
      </c>
      <c r="BJ86">
        <v>452.45028571428571</v>
      </c>
      <c r="BK86">
        <v>32.477485714285713</v>
      </c>
      <c r="BL86">
        <v>650.01457142857146</v>
      </c>
      <c r="BM86">
        <v>101.1952857142857</v>
      </c>
      <c r="BN86">
        <v>0.1000164142857143</v>
      </c>
      <c r="BO86">
        <v>31.852185714285721</v>
      </c>
      <c r="BP86">
        <v>31.873557142857141</v>
      </c>
      <c r="BQ86">
        <v>999.89999999999986</v>
      </c>
      <c r="BR86">
        <v>0</v>
      </c>
      <c r="BS86">
        <v>0</v>
      </c>
      <c r="BT86">
        <v>8999.1971428571433</v>
      </c>
      <c r="BU86">
        <v>0</v>
      </c>
      <c r="BV86">
        <v>56.892414285714281</v>
      </c>
      <c r="BW86">
        <v>-12.04697142857143</v>
      </c>
      <c r="BX86">
        <v>463.20728571428572</v>
      </c>
      <c r="BY86">
        <v>475.40214285714279</v>
      </c>
      <c r="BZ86">
        <v>0.52647085714285713</v>
      </c>
      <c r="CA86">
        <v>460.13285714285712</v>
      </c>
      <c r="CB86">
        <v>32.118657142857138</v>
      </c>
      <c r="CC86">
        <v>3.3035371428571429</v>
      </c>
      <c r="CD86">
        <v>3.250257142857143</v>
      </c>
      <c r="CE86">
        <v>25.642514285714292</v>
      </c>
      <c r="CF86">
        <v>25.368771428571431</v>
      </c>
      <c r="CG86">
        <v>1200.012857142857</v>
      </c>
      <c r="CH86">
        <v>0.50000842857142858</v>
      </c>
      <c r="CI86">
        <v>0.49999157142857142</v>
      </c>
      <c r="CJ86">
        <v>0</v>
      </c>
      <c r="CK86">
        <v>1045.3214285714289</v>
      </c>
      <c r="CL86">
        <v>4.9990899999999998</v>
      </c>
      <c r="CM86">
        <v>11843.55714285714</v>
      </c>
      <c r="CN86">
        <v>9557.9885714285738</v>
      </c>
      <c r="CO86">
        <v>40</v>
      </c>
      <c r="CP86">
        <v>41.561999999999998</v>
      </c>
      <c r="CQ86">
        <v>40.767714285714291</v>
      </c>
      <c r="CR86">
        <v>40.625</v>
      </c>
      <c r="CS86">
        <v>41.436999999999998</v>
      </c>
      <c r="CT86">
        <v>597.5200000000001</v>
      </c>
      <c r="CU86">
        <v>597.5</v>
      </c>
      <c r="CV86">
        <v>0</v>
      </c>
      <c r="CW86">
        <v>1670953132</v>
      </c>
      <c r="CX86">
        <v>0</v>
      </c>
      <c r="CY86">
        <v>1670952507.5</v>
      </c>
      <c r="CZ86" t="s">
        <v>356</v>
      </c>
      <c r="DA86">
        <v>1670952506.5</v>
      </c>
      <c r="DB86">
        <v>1670952507.5</v>
      </c>
      <c r="DC86">
        <v>15</v>
      </c>
      <c r="DD86">
        <v>1E-3</v>
      </c>
      <c r="DE86">
        <v>-8.0000000000000002E-3</v>
      </c>
      <c r="DF86">
        <v>-4.3029999999999999</v>
      </c>
      <c r="DG86">
        <v>0.154</v>
      </c>
      <c r="DH86">
        <v>415</v>
      </c>
      <c r="DI86">
        <v>32</v>
      </c>
      <c r="DJ86">
        <v>0.37</v>
      </c>
      <c r="DK86">
        <v>0.16</v>
      </c>
      <c r="DL86">
        <v>-12.13854878048781</v>
      </c>
      <c r="DM86">
        <v>0.98065296167246441</v>
      </c>
      <c r="DN86">
        <v>0.1169013678944175</v>
      </c>
      <c r="DO86">
        <v>0</v>
      </c>
      <c r="DP86">
        <v>0.52338370731707318</v>
      </c>
      <c r="DQ86">
        <v>1.018710104529664E-2</v>
      </c>
      <c r="DR86">
        <v>1.8992255063822201E-3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3.3001399999999999</v>
      </c>
      <c r="EB86">
        <v>2.6246399999999999</v>
      </c>
      <c r="EC86">
        <v>0.109249</v>
      </c>
      <c r="ED86">
        <v>0.109747</v>
      </c>
      <c r="EE86">
        <v>0.13647200000000001</v>
      </c>
      <c r="EF86">
        <v>0.13359099999999999</v>
      </c>
      <c r="EG86">
        <v>27088</v>
      </c>
      <c r="EH86">
        <v>27554.2</v>
      </c>
      <c r="EI86">
        <v>28281.200000000001</v>
      </c>
      <c r="EJ86">
        <v>29772.6</v>
      </c>
      <c r="EK86">
        <v>33606.699999999997</v>
      </c>
      <c r="EL86">
        <v>35788.5</v>
      </c>
      <c r="EM86">
        <v>39912.9</v>
      </c>
      <c r="EN86">
        <v>42520.800000000003</v>
      </c>
      <c r="EO86">
        <v>2.1728499999999999</v>
      </c>
      <c r="EP86">
        <v>2.2436199999999999</v>
      </c>
      <c r="EQ86">
        <v>0.14666499999999999</v>
      </c>
      <c r="ER86">
        <v>0</v>
      </c>
      <c r="ES86">
        <v>29.4847</v>
      </c>
      <c r="ET86">
        <v>999.9</v>
      </c>
      <c r="EU86">
        <v>74.099999999999994</v>
      </c>
      <c r="EV86">
        <v>32.5</v>
      </c>
      <c r="EW86">
        <v>35.965400000000002</v>
      </c>
      <c r="EX86">
        <v>57.3172</v>
      </c>
      <c r="EY86">
        <v>-3.0368599999999999</v>
      </c>
      <c r="EZ86">
        <v>2</v>
      </c>
      <c r="FA86">
        <v>0.21920999999999999</v>
      </c>
      <c r="FB86">
        <v>-0.79089100000000001</v>
      </c>
      <c r="FC86">
        <v>20.268999999999998</v>
      </c>
      <c r="FD86">
        <v>5.2201399999999998</v>
      </c>
      <c r="FE86">
        <v>12.004</v>
      </c>
      <c r="FF86">
        <v>4.9867999999999997</v>
      </c>
      <c r="FG86">
        <v>3.2841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1.8641700000000001</v>
      </c>
      <c r="FO86">
        <v>1.8602099999999999</v>
      </c>
      <c r="FP86">
        <v>1.8609599999999999</v>
      </c>
      <c r="FQ86">
        <v>1.8601000000000001</v>
      </c>
      <c r="FR86">
        <v>1.86178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-4.37</v>
      </c>
      <c r="GH86">
        <v>0.1676</v>
      </c>
      <c r="GI86">
        <v>-3.3530833021283568</v>
      </c>
      <c r="GJ86">
        <v>-2.7043828418459848E-3</v>
      </c>
      <c r="GK86">
        <v>1.1637646390227569E-6</v>
      </c>
      <c r="GL86">
        <v>-2.7935288173591201E-10</v>
      </c>
      <c r="GM86">
        <v>-0.1164435369592773</v>
      </c>
      <c r="GN86">
        <v>-1.575226436802038E-3</v>
      </c>
      <c r="GO86">
        <v>7.1853088279240026E-4</v>
      </c>
      <c r="GP86">
        <v>-1.2337336158236461E-5</v>
      </c>
      <c r="GQ86">
        <v>5</v>
      </c>
      <c r="GR86">
        <v>2087</v>
      </c>
      <c r="GS86">
        <v>4</v>
      </c>
      <c r="GT86">
        <v>31</v>
      </c>
      <c r="GU86">
        <v>9.9</v>
      </c>
      <c r="GV86">
        <v>9.9</v>
      </c>
      <c r="GW86">
        <v>1.4917</v>
      </c>
      <c r="GX86">
        <v>2.5451700000000002</v>
      </c>
      <c r="GY86">
        <v>2.04834</v>
      </c>
      <c r="GZ86">
        <v>2.6184099999999999</v>
      </c>
      <c r="HA86">
        <v>2.1972700000000001</v>
      </c>
      <c r="HB86">
        <v>2.32666</v>
      </c>
      <c r="HC86">
        <v>37.313800000000001</v>
      </c>
      <c r="HD86">
        <v>15.681800000000001</v>
      </c>
      <c r="HE86">
        <v>18</v>
      </c>
      <c r="HF86">
        <v>632.03099999999995</v>
      </c>
      <c r="HG86">
        <v>766.93200000000002</v>
      </c>
      <c r="HH86">
        <v>30.9999</v>
      </c>
      <c r="HI86">
        <v>30.253900000000002</v>
      </c>
      <c r="HJ86">
        <v>30.0001</v>
      </c>
      <c r="HK86">
        <v>30.156600000000001</v>
      </c>
      <c r="HL86">
        <v>30.143699999999999</v>
      </c>
      <c r="HM86">
        <v>29.921399999999998</v>
      </c>
      <c r="HN86">
        <v>13.3809</v>
      </c>
      <c r="HO86">
        <v>100</v>
      </c>
      <c r="HP86">
        <v>31</v>
      </c>
      <c r="HQ86">
        <v>478.05500000000001</v>
      </c>
      <c r="HR86">
        <v>32.089599999999997</v>
      </c>
      <c r="HS86">
        <v>99.644400000000005</v>
      </c>
      <c r="HT86">
        <v>98.635099999999994</v>
      </c>
    </row>
    <row r="87" spans="1:228" x14ac:dyDescent="0.2">
      <c r="A87">
        <v>72</v>
      </c>
      <c r="B87">
        <v>1670953104</v>
      </c>
      <c r="C87">
        <v>283.5</v>
      </c>
      <c r="D87" t="s">
        <v>503</v>
      </c>
      <c r="E87" t="s">
        <v>504</v>
      </c>
      <c r="F87">
        <v>4</v>
      </c>
      <c r="G87">
        <v>1670953101.6875</v>
      </c>
      <c r="H87">
        <f t="shared" si="34"/>
        <v>1.3197760331974846E-3</v>
      </c>
      <c r="I87">
        <f t="shared" si="35"/>
        <v>1.3197760331974846</v>
      </c>
      <c r="J87">
        <f t="shared" si="36"/>
        <v>5.8087064129789914</v>
      </c>
      <c r="K87">
        <f t="shared" si="37"/>
        <v>454.00662499999999</v>
      </c>
      <c r="L87">
        <f t="shared" si="38"/>
        <v>341.27124410404616</v>
      </c>
      <c r="M87">
        <f t="shared" si="39"/>
        <v>34.568474044066846</v>
      </c>
      <c r="N87">
        <f t="shared" si="40"/>
        <v>45.987807362292841</v>
      </c>
      <c r="O87">
        <f t="shared" si="41"/>
        <v>9.0944560069100344E-2</v>
      </c>
      <c r="P87">
        <f t="shared" si="42"/>
        <v>3.6784683522336685</v>
      </c>
      <c r="Q87">
        <f t="shared" si="43"/>
        <v>8.9713658059840343E-2</v>
      </c>
      <c r="R87">
        <f t="shared" si="44"/>
        <v>5.6180239941818033E-2</v>
      </c>
      <c r="S87">
        <f t="shared" si="45"/>
        <v>226.12581024966704</v>
      </c>
      <c r="T87">
        <f t="shared" si="46"/>
        <v>32.648816263526449</v>
      </c>
      <c r="U87">
        <f t="shared" si="47"/>
        <v>31.862375</v>
      </c>
      <c r="V87">
        <f t="shared" si="48"/>
        <v>4.7380128635594856</v>
      </c>
      <c r="W87">
        <f t="shared" si="49"/>
        <v>69.842925198903828</v>
      </c>
      <c r="X87">
        <f t="shared" si="50"/>
        <v>3.3070651327659939</v>
      </c>
      <c r="Y87">
        <f t="shared" si="51"/>
        <v>4.735003757857922</v>
      </c>
      <c r="Z87">
        <f t="shared" si="52"/>
        <v>1.4309477307934917</v>
      </c>
      <c r="AA87">
        <f t="shared" si="53"/>
        <v>-58.202123064009072</v>
      </c>
      <c r="AB87">
        <f t="shared" si="54"/>
        <v>-2.2235910808453694</v>
      </c>
      <c r="AC87">
        <f t="shared" si="55"/>
        <v>-0.13689469980788319</v>
      </c>
      <c r="AD87">
        <f t="shared" si="56"/>
        <v>165.56320140500469</v>
      </c>
      <c r="AE87">
        <f t="shared" si="57"/>
        <v>28.660693465648482</v>
      </c>
      <c r="AF87">
        <f t="shared" si="58"/>
        <v>1.3196282886114001</v>
      </c>
      <c r="AG87">
        <f t="shared" si="59"/>
        <v>5.8087064129789914</v>
      </c>
      <c r="AH87">
        <v>481.16255090532508</v>
      </c>
      <c r="AI87">
        <v>472.31642424242392</v>
      </c>
      <c r="AJ87">
        <v>1.6483587882729169</v>
      </c>
      <c r="AK87">
        <v>62.796082859660011</v>
      </c>
      <c r="AL87">
        <f t="shared" si="60"/>
        <v>1.3197760331974846</v>
      </c>
      <c r="AM87">
        <v>32.118790202608537</v>
      </c>
      <c r="AN87">
        <v>32.648973333333338</v>
      </c>
      <c r="AO87">
        <v>4.3350403657656617E-6</v>
      </c>
      <c r="AP87">
        <v>97.423616196260923</v>
      </c>
      <c r="AQ87">
        <v>71</v>
      </c>
      <c r="AR87">
        <v>11</v>
      </c>
      <c r="AS87">
        <f t="shared" si="61"/>
        <v>1</v>
      </c>
      <c r="AT87">
        <f t="shared" si="62"/>
        <v>0</v>
      </c>
      <c r="AU87">
        <f t="shared" si="63"/>
        <v>47480.643321565403</v>
      </c>
      <c r="AV87">
        <f t="shared" si="64"/>
        <v>1200.0562500000001</v>
      </c>
      <c r="AW87">
        <f t="shared" si="65"/>
        <v>1025.9730700775476</v>
      </c>
      <c r="AX87">
        <f t="shared" si="66"/>
        <v>0.8549374832034311</v>
      </c>
      <c r="AY87">
        <f t="shared" si="67"/>
        <v>0.18842934258262228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1670953101.6875</v>
      </c>
      <c r="BF87">
        <v>454.00662499999999</v>
      </c>
      <c r="BG87">
        <v>466.15825000000001</v>
      </c>
      <c r="BH87">
        <v>32.648425000000003</v>
      </c>
      <c r="BI87">
        <v>32.118274999999997</v>
      </c>
      <c r="BJ87">
        <v>458.38175000000001</v>
      </c>
      <c r="BK87">
        <v>32.480737499999996</v>
      </c>
      <c r="BL87">
        <v>650.131125</v>
      </c>
      <c r="BM87">
        <v>101.19425</v>
      </c>
      <c r="BN87">
        <v>9.9001749999999999E-2</v>
      </c>
      <c r="BO87">
        <v>31.851162500000001</v>
      </c>
      <c r="BP87">
        <v>31.862375</v>
      </c>
      <c r="BQ87">
        <v>999.9</v>
      </c>
      <c r="BR87">
        <v>0</v>
      </c>
      <c r="BS87">
        <v>0</v>
      </c>
      <c r="BT87">
        <v>8990.1537500000013</v>
      </c>
      <c r="BU87">
        <v>0</v>
      </c>
      <c r="BV87">
        <v>56.262862499999997</v>
      </c>
      <c r="BW87">
        <v>-12.1516375</v>
      </c>
      <c r="BX87">
        <v>469.3295</v>
      </c>
      <c r="BY87">
        <v>481.62737499999997</v>
      </c>
      <c r="BZ87">
        <v>0.53016962499999998</v>
      </c>
      <c r="CA87">
        <v>466.15825000000001</v>
      </c>
      <c r="CB87">
        <v>32.118274999999997</v>
      </c>
      <c r="CC87">
        <v>3.3038412500000001</v>
      </c>
      <c r="CD87">
        <v>3.2501899999999999</v>
      </c>
      <c r="CE87">
        <v>25.644075000000001</v>
      </c>
      <c r="CF87">
        <v>25.368400000000001</v>
      </c>
      <c r="CG87">
        <v>1200.0562500000001</v>
      </c>
      <c r="CH87">
        <v>0.50000112500000005</v>
      </c>
      <c r="CI87">
        <v>0.49999887500000001</v>
      </c>
      <c r="CJ87">
        <v>0</v>
      </c>
      <c r="CK87">
        <v>1045.0987500000001</v>
      </c>
      <c r="CL87">
        <v>4.9990899999999998</v>
      </c>
      <c r="CM87">
        <v>11843.6625</v>
      </c>
      <c r="CN87">
        <v>9558.3187500000004</v>
      </c>
      <c r="CO87">
        <v>40</v>
      </c>
      <c r="CP87">
        <v>41.561999999999998</v>
      </c>
      <c r="CQ87">
        <v>40.765500000000003</v>
      </c>
      <c r="CR87">
        <v>40.625</v>
      </c>
      <c r="CS87">
        <v>41.436999999999998</v>
      </c>
      <c r="CT87">
        <v>597.53125</v>
      </c>
      <c r="CU87">
        <v>597.52875000000006</v>
      </c>
      <c r="CV87">
        <v>0</v>
      </c>
      <c r="CW87">
        <v>1670953136.2</v>
      </c>
      <c r="CX87">
        <v>0</v>
      </c>
      <c r="CY87">
        <v>1670952507.5</v>
      </c>
      <c r="CZ87" t="s">
        <v>356</v>
      </c>
      <c r="DA87">
        <v>1670952506.5</v>
      </c>
      <c r="DB87">
        <v>1670952507.5</v>
      </c>
      <c r="DC87">
        <v>15</v>
      </c>
      <c r="DD87">
        <v>1E-3</v>
      </c>
      <c r="DE87">
        <v>-8.0000000000000002E-3</v>
      </c>
      <c r="DF87">
        <v>-4.3029999999999999</v>
      </c>
      <c r="DG87">
        <v>0.154</v>
      </c>
      <c r="DH87">
        <v>415</v>
      </c>
      <c r="DI87">
        <v>32</v>
      </c>
      <c r="DJ87">
        <v>0.37</v>
      </c>
      <c r="DK87">
        <v>0.16</v>
      </c>
      <c r="DL87">
        <v>-12.116080487804879</v>
      </c>
      <c r="DM87">
        <v>0.53514982578398085</v>
      </c>
      <c r="DN87">
        <v>0.1075424164066965</v>
      </c>
      <c r="DO87">
        <v>0</v>
      </c>
      <c r="DP87">
        <v>0.52484980487804878</v>
      </c>
      <c r="DQ87">
        <v>2.379551916376528E-2</v>
      </c>
      <c r="DR87">
        <v>3.0503973928998739E-3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3.2989799999999998</v>
      </c>
      <c r="EB87">
        <v>2.62453</v>
      </c>
      <c r="EC87">
        <v>0.11039599999999999</v>
      </c>
      <c r="ED87">
        <v>0.110903</v>
      </c>
      <c r="EE87">
        <v>0.13647699999999999</v>
      </c>
      <c r="EF87">
        <v>0.13358700000000001</v>
      </c>
      <c r="EG87">
        <v>27052.5</v>
      </c>
      <c r="EH87">
        <v>27518.5</v>
      </c>
      <c r="EI87">
        <v>28280.5</v>
      </c>
      <c r="EJ87">
        <v>29772.7</v>
      </c>
      <c r="EK87">
        <v>33606.199999999997</v>
      </c>
      <c r="EL87">
        <v>35788.800000000003</v>
      </c>
      <c r="EM87">
        <v>39912.400000000001</v>
      </c>
      <c r="EN87">
        <v>42520.800000000003</v>
      </c>
      <c r="EO87">
        <v>2.1403500000000002</v>
      </c>
      <c r="EP87">
        <v>2.2451300000000001</v>
      </c>
      <c r="EQ87">
        <v>0.14575199999999999</v>
      </c>
      <c r="ER87">
        <v>0</v>
      </c>
      <c r="ES87">
        <v>29.482299999999999</v>
      </c>
      <c r="ET87">
        <v>999.9</v>
      </c>
      <c r="EU87">
        <v>74.2</v>
      </c>
      <c r="EV87">
        <v>32.5</v>
      </c>
      <c r="EW87">
        <v>36.013399999999997</v>
      </c>
      <c r="EX87">
        <v>57.1372</v>
      </c>
      <c r="EY87">
        <v>-2.9166599999999998</v>
      </c>
      <c r="EZ87">
        <v>2</v>
      </c>
      <c r="FA87">
        <v>0.21967500000000001</v>
      </c>
      <c r="FB87">
        <v>-0.79076800000000003</v>
      </c>
      <c r="FC87">
        <v>20.268999999999998</v>
      </c>
      <c r="FD87">
        <v>5.2208800000000002</v>
      </c>
      <c r="FE87">
        <v>12.004</v>
      </c>
      <c r="FF87">
        <v>4.9872500000000004</v>
      </c>
      <c r="FG87">
        <v>3.2841800000000001</v>
      </c>
      <c r="FH87">
        <v>9999</v>
      </c>
      <c r="FI87">
        <v>9999</v>
      </c>
      <c r="FJ87">
        <v>9999</v>
      </c>
      <c r="FK87">
        <v>999.9</v>
      </c>
      <c r="FL87">
        <v>1.86582</v>
      </c>
      <c r="FM87">
        <v>1.8621799999999999</v>
      </c>
      <c r="FN87">
        <v>1.8641700000000001</v>
      </c>
      <c r="FO87">
        <v>1.8602000000000001</v>
      </c>
      <c r="FP87">
        <v>1.8609599999999999</v>
      </c>
      <c r="FQ87">
        <v>1.86006</v>
      </c>
      <c r="FR87">
        <v>1.86178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-4.3819999999999997</v>
      </c>
      <c r="GH87">
        <v>0.16769999999999999</v>
      </c>
      <c r="GI87">
        <v>-3.3530833021283568</v>
      </c>
      <c r="GJ87">
        <v>-2.7043828418459848E-3</v>
      </c>
      <c r="GK87">
        <v>1.1637646390227569E-6</v>
      </c>
      <c r="GL87">
        <v>-2.7935288173591201E-10</v>
      </c>
      <c r="GM87">
        <v>-0.1164435369592773</v>
      </c>
      <c r="GN87">
        <v>-1.575226436802038E-3</v>
      </c>
      <c r="GO87">
        <v>7.1853088279240026E-4</v>
      </c>
      <c r="GP87">
        <v>-1.2337336158236461E-5</v>
      </c>
      <c r="GQ87">
        <v>5</v>
      </c>
      <c r="GR87">
        <v>2087</v>
      </c>
      <c r="GS87">
        <v>4</v>
      </c>
      <c r="GT87">
        <v>31</v>
      </c>
      <c r="GU87">
        <v>10</v>
      </c>
      <c r="GV87">
        <v>9.9</v>
      </c>
      <c r="GW87">
        <v>1.5124500000000001</v>
      </c>
      <c r="GX87">
        <v>2.5463900000000002</v>
      </c>
      <c r="GY87">
        <v>2.04834</v>
      </c>
      <c r="GZ87">
        <v>2.6184099999999999</v>
      </c>
      <c r="HA87">
        <v>2.1972700000000001</v>
      </c>
      <c r="HB87">
        <v>2.34863</v>
      </c>
      <c r="HC87">
        <v>37.313800000000001</v>
      </c>
      <c r="HD87">
        <v>15.664300000000001</v>
      </c>
      <c r="HE87">
        <v>18</v>
      </c>
      <c r="HF87">
        <v>607.70600000000002</v>
      </c>
      <c r="HG87">
        <v>768.39</v>
      </c>
      <c r="HH87">
        <v>30.9999</v>
      </c>
      <c r="HI87">
        <v>30.254300000000001</v>
      </c>
      <c r="HJ87">
        <v>30.0001</v>
      </c>
      <c r="HK87">
        <v>30.1569</v>
      </c>
      <c r="HL87">
        <v>30.143699999999999</v>
      </c>
      <c r="HM87">
        <v>30.2715</v>
      </c>
      <c r="HN87">
        <v>13.3809</v>
      </c>
      <c r="HO87">
        <v>100</v>
      </c>
      <c r="HP87">
        <v>31</v>
      </c>
      <c r="HQ87">
        <v>484.73200000000003</v>
      </c>
      <c r="HR87">
        <v>32.089599999999997</v>
      </c>
      <c r="HS87">
        <v>99.642799999999994</v>
      </c>
      <c r="HT87">
        <v>98.635199999999998</v>
      </c>
    </row>
    <row r="88" spans="1:228" x14ac:dyDescent="0.2">
      <c r="A88">
        <v>73</v>
      </c>
      <c r="B88">
        <v>1670953108</v>
      </c>
      <c r="C88">
        <v>287.5</v>
      </c>
      <c r="D88" t="s">
        <v>505</v>
      </c>
      <c r="E88" t="s">
        <v>506</v>
      </c>
      <c r="F88">
        <v>4</v>
      </c>
      <c r="G88">
        <v>1670953106</v>
      </c>
      <c r="H88">
        <f t="shared" si="34"/>
        <v>1.3384237582397078E-3</v>
      </c>
      <c r="I88">
        <f t="shared" si="35"/>
        <v>1.3384237582397078</v>
      </c>
      <c r="J88">
        <f t="shared" si="36"/>
        <v>5.6128998807982047</v>
      </c>
      <c r="K88">
        <f t="shared" si="37"/>
        <v>461.0057142857143</v>
      </c>
      <c r="L88">
        <f t="shared" si="38"/>
        <v>353.24958073067609</v>
      </c>
      <c r="M88">
        <f t="shared" si="39"/>
        <v>35.782260870483988</v>
      </c>
      <c r="N88">
        <f t="shared" si="40"/>
        <v>46.697371012400311</v>
      </c>
      <c r="O88">
        <f t="shared" si="41"/>
        <v>9.2525923281227204E-2</v>
      </c>
      <c r="P88">
        <f t="shared" si="42"/>
        <v>3.6795781642333036</v>
      </c>
      <c r="Q88">
        <f t="shared" si="43"/>
        <v>9.1252544502216121E-2</v>
      </c>
      <c r="R88">
        <f t="shared" si="44"/>
        <v>5.714578830646528E-2</v>
      </c>
      <c r="S88">
        <f t="shared" si="45"/>
        <v>226.11515233566632</v>
      </c>
      <c r="T88">
        <f t="shared" si="46"/>
        <v>32.644371433030955</v>
      </c>
      <c r="U88">
        <f t="shared" si="47"/>
        <v>31.848328571428571</v>
      </c>
      <c r="V88">
        <f t="shared" si="48"/>
        <v>4.7342434781185823</v>
      </c>
      <c r="W88">
        <f t="shared" si="49"/>
        <v>69.853278193090574</v>
      </c>
      <c r="X88">
        <f t="shared" si="50"/>
        <v>3.3075061516144197</v>
      </c>
      <c r="Y88">
        <f t="shared" si="51"/>
        <v>4.7349333305041315</v>
      </c>
      <c r="Z88">
        <f t="shared" si="52"/>
        <v>1.4267373265041625</v>
      </c>
      <c r="AA88">
        <f t="shared" si="53"/>
        <v>-59.024487738371114</v>
      </c>
      <c r="AB88">
        <f t="shared" si="54"/>
        <v>0.51010307483182304</v>
      </c>
      <c r="AC88">
        <f t="shared" si="55"/>
        <v>3.139265634606285E-2</v>
      </c>
      <c r="AD88">
        <f t="shared" si="56"/>
        <v>167.63216032847311</v>
      </c>
      <c r="AE88">
        <f t="shared" si="57"/>
        <v>29.179715732398893</v>
      </c>
      <c r="AF88">
        <f t="shared" si="58"/>
        <v>1.3278186198913706</v>
      </c>
      <c r="AG88">
        <f t="shared" si="59"/>
        <v>5.6128998807982047</v>
      </c>
      <c r="AH88">
        <v>488.06898261304451</v>
      </c>
      <c r="AI88">
        <v>479.1139696969696</v>
      </c>
      <c r="AJ88">
        <v>1.6977500470372531</v>
      </c>
      <c r="AK88">
        <v>62.796082859660011</v>
      </c>
      <c r="AL88">
        <f t="shared" si="60"/>
        <v>1.3384237582397078</v>
      </c>
      <c r="AM88">
        <v>32.118170189374077</v>
      </c>
      <c r="AN88">
        <v>32.655953333333322</v>
      </c>
      <c r="AO88">
        <v>1.040828042688941E-5</v>
      </c>
      <c r="AP88">
        <v>97.423616196260923</v>
      </c>
      <c r="AQ88">
        <v>74</v>
      </c>
      <c r="AR88">
        <v>11</v>
      </c>
      <c r="AS88">
        <f t="shared" si="61"/>
        <v>1</v>
      </c>
      <c r="AT88">
        <f t="shared" si="62"/>
        <v>0</v>
      </c>
      <c r="AU88">
        <f t="shared" si="63"/>
        <v>47500.607497553981</v>
      </c>
      <c r="AV88">
        <f t="shared" si="64"/>
        <v>1200</v>
      </c>
      <c r="AW88">
        <f t="shared" si="65"/>
        <v>1025.9249493967184</v>
      </c>
      <c r="AX88">
        <f t="shared" si="66"/>
        <v>0.8549374578305986</v>
      </c>
      <c r="AY88">
        <f t="shared" si="67"/>
        <v>0.18842929361305527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1670953106</v>
      </c>
      <c r="BF88">
        <v>461.0057142857143</v>
      </c>
      <c r="BG88">
        <v>473.38171428571428</v>
      </c>
      <c r="BH88">
        <v>32.652357142857149</v>
      </c>
      <c r="BI88">
        <v>32.118771428571428</v>
      </c>
      <c r="BJ88">
        <v>465.39342857142861</v>
      </c>
      <c r="BK88">
        <v>32.484671428571431</v>
      </c>
      <c r="BL88">
        <v>649.95142857142855</v>
      </c>
      <c r="BM88">
        <v>101.1948571428571</v>
      </c>
      <c r="BN88">
        <v>9.9702914285714275E-2</v>
      </c>
      <c r="BO88">
        <v>31.850899999999999</v>
      </c>
      <c r="BP88">
        <v>31.848328571428571</v>
      </c>
      <c r="BQ88">
        <v>999.89999999999986</v>
      </c>
      <c r="BR88">
        <v>0</v>
      </c>
      <c r="BS88">
        <v>0</v>
      </c>
      <c r="BT88">
        <v>8993.9285714285706</v>
      </c>
      <c r="BU88">
        <v>0</v>
      </c>
      <c r="BV88">
        <v>54.050928571428578</v>
      </c>
      <c r="BW88">
        <v>-12.375971428571431</v>
      </c>
      <c r="BX88">
        <v>476.56685714285709</v>
      </c>
      <c r="BY88">
        <v>489.09071428571423</v>
      </c>
      <c r="BZ88">
        <v>0.53360128571428578</v>
      </c>
      <c r="CA88">
        <v>473.38171428571428</v>
      </c>
      <c r="CB88">
        <v>32.118771428571428</v>
      </c>
      <c r="CC88">
        <v>3.3042471428571432</v>
      </c>
      <c r="CD88">
        <v>3.250251428571429</v>
      </c>
      <c r="CE88">
        <v>25.646157142857149</v>
      </c>
      <c r="CF88">
        <v>25.36871428571428</v>
      </c>
      <c r="CG88">
        <v>1200</v>
      </c>
      <c r="CH88">
        <v>0.50000071428571435</v>
      </c>
      <c r="CI88">
        <v>0.4999992857142857</v>
      </c>
      <c r="CJ88">
        <v>0</v>
      </c>
      <c r="CK88">
        <v>1046.6442857142861</v>
      </c>
      <c r="CL88">
        <v>4.9990899999999998</v>
      </c>
      <c r="CM88">
        <v>11861.742857142861</v>
      </c>
      <c r="CN88">
        <v>9557.862857142858</v>
      </c>
      <c r="CO88">
        <v>40</v>
      </c>
      <c r="CP88">
        <v>41.544285714285706</v>
      </c>
      <c r="CQ88">
        <v>40.776571428571422</v>
      </c>
      <c r="CR88">
        <v>40.625</v>
      </c>
      <c r="CS88">
        <v>41.436999999999998</v>
      </c>
      <c r="CT88">
        <v>597.50285714285724</v>
      </c>
      <c r="CU88">
        <v>597.49857142857138</v>
      </c>
      <c r="CV88">
        <v>0</v>
      </c>
      <c r="CW88">
        <v>1670953140.4000001</v>
      </c>
      <c r="CX88">
        <v>0</v>
      </c>
      <c r="CY88">
        <v>1670952507.5</v>
      </c>
      <c r="CZ88" t="s">
        <v>356</v>
      </c>
      <c r="DA88">
        <v>1670952506.5</v>
      </c>
      <c r="DB88">
        <v>1670952507.5</v>
      </c>
      <c r="DC88">
        <v>15</v>
      </c>
      <c r="DD88">
        <v>1E-3</v>
      </c>
      <c r="DE88">
        <v>-8.0000000000000002E-3</v>
      </c>
      <c r="DF88">
        <v>-4.3029999999999999</v>
      </c>
      <c r="DG88">
        <v>0.154</v>
      </c>
      <c r="DH88">
        <v>415</v>
      </c>
      <c r="DI88">
        <v>32</v>
      </c>
      <c r="DJ88">
        <v>0.37</v>
      </c>
      <c r="DK88">
        <v>0.16</v>
      </c>
      <c r="DL88">
        <v>-12.133863414634151</v>
      </c>
      <c r="DM88">
        <v>-0.60045783972127631</v>
      </c>
      <c r="DN88">
        <v>0.1347510527694927</v>
      </c>
      <c r="DO88">
        <v>0</v>
      </c>
      <c r="DP88">
        <v>0.52677443902439025</v>
      </c>
      <c r="DQ88">
        <v>3.8354404181184347E-2</v>
      </c>
      <c r="DR88">
        <v>4.1682521402643764E-3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3.29935</v>
      </c>
      <c r="EB88">
        <v>2.6249699999999998</v>
      </c>
      <c r="EC88">
        <v>0.111551</v>
      </c>
      <c r="ED88">
        <v>0.11208799999999999</v>
      </c>
      <c r="EE88">
        <v>0.136494</v>
      </c>
      <c r="EF88">
        <v>0.13358700000000001</v>
      </c>
      <c r="EG88">
        <v>27017.3</v>
      </c>
      <c r="EH88">
        <v>27482.1</v>
      </c>
      <c r="EI88">
        <v>28280.5</v>
      </c>
      <c r="EJ88">
        <v>29773</v>
      </c>
      <c r="EK88">
        <v>33605.9</v>
      </c>
      <c r="EL88">
        <v>35789.1</v>
      </c>
      <c r="EM88">
        <v>39912.800000000003</v>
      </c>
      <c r="EN88">
        <v>42521.1</v>
      </c>
      <c r="EO88">
        <v>2.1361699999999999</v>
      </c>
      <c r="EP88">
        <v>2.2448700000000001</v>
      </c>
      <c r="EQ88">
        <v>0.14541699999999999</v>
      </c>
      <c r="ER88">
        <v>0</v>
      </c>
      <c r="ES88">
        <v>29.484400000000001</v>
      </c>
      <c r="ET88">
        <v>999.9</v>
      </c>
      <c r="EU88">
        <v>74.2</v>
      </c>
      <c r="EV88">
        <v>32.5</v>
      </c>
      <c r="EW88">
        <v>36.014499999999998</v>
      </c>
      <c r="EX88">
        <v>57.347200000000001</v>
      </c>
      <c r="EY88">
        <v>-2.8685900000000002</v>
      </c>
      <c r="EZ88">
        <v>2</v>
      </c>
      <c r="FA88">
        <v>0.21914900000000001</v>
      </c>
      <c r="FB88">
        <v>-0.791825</v>
      </c>
      <c r="FC88">
        <v>20.268899999999999</v>
      </c>
      <c r="FD88">
        <v>5.2202799999999998</v>
      </c>
      <c r="FE88">
        <v>12.004</v>
      </c>
      <c r="FF88">
        <v>4.9870000000000001</v>
      </c>
      <c r="FG88">
        <v>3.2841999999999998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1.8621799999999999</v>
      </c>
      <c r="FN88">
        <v>1.8641700000000001</v>
      </c>
      <c r="FO88">
        <v>1.8602000000000001</v>
      </c>
      <c r="FP88">
        <v>1.8609599999999999</v>
      </c>
      <c r="FQ88">
        <v>1.86005</v>
      </c>
      <c r="FR88">
        <v>1.8617999999999999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-4.3940000000000001</v>
      </c>
      <c r="GH88">
        <v>0.1678</v>
      </c>
      <c r="GI88">
        <v>-3.3530833021283568</v>
      </c>
      <c r="GJ88">
        <v>-2.7043828418459848E-3</v>
      </c>
      <c r="GK88">
        <v>1.1637646390227569E-6</v>
      </c>
      <c r="GL88">
        <v>-2.7935288173591201E-10</v>
      </c>
      <c r="GM88">
        <v>-0.1164435369592773</v>
      </c>
      <c r="GN88">
        <v>-1.575226436802038E-3</v>
      </c>
      <c r="GO88">
        <v>7.1853088279240026E-4</v>
      </c>
      <c r="GP88">
        <v>-1.2337336158236461E-5</v>
      </c>
      <c r="GQ88">
        <v>5</v>
      </c>
      <c r="GR88">
        <v>2087</v>
      </c>
      <c r="GS88">
        <v>4</v>
      </c>
      <c r="GT88">
        <v>31</v>
      </c>
      <c r="GU88">
        <v>10</v>
      </c>
      <c r="GV88">
        <v>10</v>
      </c>
      <c r="GW88">
        <v>1.5307599999999999</v>
      </c>
      <c r="GX88">
        <v>2.5500500000000001</v>
      </c>
      <c r="GY88">
        <v>2.04834</v>
      </c>
      <c r="GZ88">
        <v>2.6184099999999999</v>
      </c>
      <c r="HA88">
        <v>2.1972700000000001</v>
      </c>
      <c r="HB88">
        <v>2.34009</v>
      </c>
      <c r="HC88">
        <v>37.313800000000001</v>
      </c>
      <c r="HD88">
        <v>15.6556</v>
      </c>
      <c r="HE88">
        <v>18</v>
      </c>
      <c r="HF88">
        <v>604.65599999999995</v>
      </c>
      <c r="HG88">
        <v>768.14599999999996</v>
      </c>
      <c r="HH88">
        <v>30.9999</v>
      </c>
      <c r="HI88">
        <v>30.254300000000001</v>
      </c>
      <c r="HJ88">
        <v>30</v>
      </c>
      <c r="HK88">
        <v>30.159199999999998</v>
      </c>
      <c r="HL88">
        <v>30.143699999999999</v>
      </c>
      <c r="HM88">
        <v>30.616099999999999</v>
      </c>
      <c r="HN88">
        <v>13.3809</v>
      </c>
      <c r="HO88">
        <v>100</v>
      </c>
      <c r="HP88">
        <v>31</v>
      </c>
      <c r="HQ88">
        <v>491.411</v>
      </c>
      <c r="HR88">
        <v>32.087499999999999</v>
      </c>
      <c r="HS88">
        <v>99.643299999999996</v>
      </c>
      <c r="HT88">
        <v>98.635999999999996</v>
      </c>
    </row>
    <row r="89" spans="1:228" x14ac:dyDescent="0.2">
      <c r="A89">
        <v>74</v>
      </c>
      <c r="B89">
        <v>1670953112</v>
      </c>
      <c r="C89">
        <v>291.5</v>
      </c>
      <c r="D89" t="s">
        <v>507</v>
      </c>
      <c r="E89" t="s">
        <v>508</v>
      </c>
      <c r="F89">
        <v>4</v>
      </c>
      <c r="G89">
        <v>1670953109.6875</v>
      </c>
      <c r="H89">
        <f t="shared" si="34"/>
        <v>1.3377573165480191E-3</v>
      </c>
      <c r="I89">
        <f t="shared" si="35"/>
        <v>1.337757316548019</v>
      </c>
      <c r="J89">
        <f t="shared" si="36"/>
        <v>5.9594377314618718</v>
      </c>
      <c r="K89">
        <f t="shared" si="37"/>
        <v>467.07074999999998</v>
      </c>
      <c r="L89">
        <f t="shared" si="38"/>
        <v>353.14055111632638</v>
      </c>
      <c r="M89">
        <f t="shared" si="39"/>
        <v>35.77118485047977</v>
      </c>
      <c r="N89">
        <f t="shared" si="40"/>
        <v>47.311683927792892</v>
      </c>
      <c r="O89">
        <f t="shared" si="41"/>
        <v>9.2487000540362282E-2</v>
      </c>
      <c r="P89">
        <f t="shared" si="42"/>
        <v>3.6860644045525972</v>
      </c>
      <c r="Q89">
        <f t="shared" si="43"/>
        <v>9.1216890626221944E-2</v>
      </c>
      <c r="R89">
        <f t="shared" si="44"/>
        <v>5.712321781074637E-2</v>
      </c>
      <c r="S89">
        <f t="shared" si="45"/>
        <v>226.10419828564503</v>
      </c>
      <c r="T89">
        <f t="shared" si="46"/>
        <v>32.646117061781595</v>
      </c>
      <c r="U89">
        <f t="shared" si="47"/>
        <v>31.849362500000002</v>
      </c>
      <c r="V89">
        <f t="shared" si="48"/>
        <v>4.7345208457459984</v>
      </c>
      <c r="W89">
        <f t="shared" si="49"/>
        <v>69.850730893939058</v>
      </c>
      <c r="X89">
        <f t="shared" si="50"/>
        <v>3.3079431082437813</v>
      </c>
      <c r="Y89">
        <f t="shared" si="51"/>
        <v>4.7357315605853039</v>
      </c>
      <c r="Z89">
        <f t="shared" si="52"/>
        <v>1.4265777375022171</v>
      </c>
      <c r="AA89">
        <f t="shared" si="53"/>
        <v>-58.995097659767644</v>
      </c>
      <c r="AB89">
        <f t="shared" si="54"/>
        <v>0.89673800760371669</v>
      </c>
      <c r="AC89">
        <f t="shared" si="55"/>
        <v>5.5090838492752009E-2</v>
      </c>
      <c r="AD89">
        <f t="shared" si="56"/>
        <v>168.06092947197385</v>
      </c>
      <c r="AE89">
        <f t="shared" si="57"/>
        <v>29.485973576660854</v>
      </c>
      <c r="AF89">
        <f t="shared" si="58"/>
        <v>1.3391267444767236</v>
      </c>
      <c r="AG89">
        <f t="shared" si="59"/>
        <v>5.9594377314618718</v>
      </c>
      <c r="AH89">
        <v>495.04386775077643</v>
      </c>
      <c r="AI89">
        <v>485.92135757575733</v>
      </c>
      <c r="AJ89">
        <v>1.702755729373201</v>
      </c>
      <c r="AK89">
        <v>62.796082859660011</v>
      </c>
      <c r="AL89">
        <f t="shared" si="60"/>
        <v>1.337757316548019</v>
      </c>
      <c r="AM89">
        <v>32.118819514680347</v>
      </c>
      <c r="AN89">
        <v>32.656303636363617</v>
      </c>
      <c r="AO89">
        <v>1.100453737666141E-5</v>
      </c>
      <c r="AP89">
        <v>97.423616196260923</v>
      </c>
      <c r="AQ89">
        <v>74</v>
      </c>
      <c r="AR89">
        <v>11</v>
      </c>
      <c r="AS89">
        <f t="shared" si="61"/>
        <v>1</v>
      </c>
      <c r="AT89">
        <f t="shared" si="62"/>
        <v>0</v>
      </c>
      <c r="AU89">
        <f t="shared" si="63"/>
        <v>47616.5771214704</v>
      </c>
      <c r="AV89">
        <f t="shared" si="64"/>
        <v>1199.93875</v>
      </c>
      <c r="AW89">
        <f t="shared" si="65"/>
        <v>1025.872888749039</v>
      </c>
      <c r="AX89">
        <f t="shared" si="66"/>
        <v>0.85493771140321861</v>
      </c>
      <c r="AY89">
        <f t="shared" si="67"/>
        <v>0.18842978300821189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1670953109.6875</v>
      </c>
      <c r="BF89">
        <v>467.07074999999998</v>
      </c>
      <c r="BG89">
        <v>479.57887499999998</v>
      </c>
      <c r="BH89">
        <v>32.656700000000001</v>
      </c>
      <c r="BI89">
        <v>32.118600000000001</v>
      </c>
      <c r="BJ89">
        <v>471.46949999999998</v>
      </c>
      <c r="BK89">
        <v>32.4889625</v>
      </c>
      <c r="BL89">
        <v>649.98462500000005</v>
      </c>
      <c r="BM89">
        <v>101.19475</v>
      </c>
      <c r="BN89">
        <v>9.9719687500000001E-2</v>
      </c>
      <c r="BO89">
        <v>31.853874999999999</v>
      </c>
      <c r="BP89">
        <v>31.849362500000002</v>
      </c>
      <c r="BQ89">
        <v>999.9</v>
      </c>
      <c r="BR89">
        <v>0</v>
      </c>
      <c r="BS89">
        <v>0</v>
      </c>
      <c r="BT89">
        <v>9016.3274999999994</v>
      </c>
      <c r="BU89">
        <v>0</v>
      </c>
      <c r="BV89">
        <v>55.904062500000002</v>
      </c>
      <c r="BW89">
        <v>-12.508062499999999</v>
      </c>
      <c r="BX89">
        <v>482.83875</v>
      </c>
      <c r="BY89">
        <v>495.49324999999999</v>
      </c>
      <c r="BZ89">
        <v>0.53810962499999992</v>
      </c>
      <c r="CA89">
        <v>479.57887499999998</v>
      </c>
      <c r="CB89">
        <v>32.118600000000001</v>
      </c>
      <c r="CC89">
        <v>3.3046899999999999</v>
      </c>
      <c r="CD89">
        <v>3.2502362499999999</v>
      </c>
      <c r="CE89">
        <v>25.648412499999999</v>
      </c>
      <c r="CF89">
        <v>25.368637499999998</v>
      </c>
      <c r="CG89">
        <v>1199.93875</v>
      </c>
      <c r="CH89">
        <v>0.49999399999999999</v>
      </c>
      <c r="CI89">
        <v>0.50000599999999995</v>
      </c>
      <c r="CJ89">
        <v>0</v>
      </c>
      <c r="CK89">
        <v>1048.2674999999999</v>
      </c>
      <c r="CL89">
        <v>4.9990899999999998</v>
      </c>
      <c r="CM89">
        <v>11879.05</v>
      </c>
      <c r="CN89">
        <v>9557.3587499999994</v>
      </c>
      <c r="CO89">
        <v>40</v>
      </c>
      <c r="CP89">
        <v>41.561999999999998</v>
      </c>
      <c r="CQ89">
        <v>40.757750000000001</v>
      </c>
      <c r="CR89">
        <v>40.625</v>
      </c>
      <c r="CS89">
        <v>41.436999999999998</v>
      </c>
      <c r="CT89">
        <v>597.46250000000009</v>
      </c>
      <c r="CU89">
        <v>597.47874999999999</v>
      </c>
      <c r="CV89">
        <v>0</v>
      </c>
      <c r="CW89">
        <v>1670953144</v>
      </c>
      <c r="CX89">
        <v>0</v>
      </c>
      <c r="CY89">
        <v>1670952507.5</v>
      </c>
      <c r="CZ89" t="s">
        <v>356</v>
      </c>
      <c r="DA89">
        <v>1670952506.5</v>
      </c>
      <c r="DB89">
        <v>1670952507.5</v>
      </c>
      <c r="DC89">
        <v>15</v>
      </c>
      <c r="DD89">
        <v>1E-3</v>
      </c>
      <c r="DE89">
        <v>-8.0000000000000002E-3</v>
      </c>
      <c r="DF89">
        <v>-4.3029999999999999</v>
      </c>
      <c r="DG89">
        <v>0.154</v>
      </c>
      <c r="DH89">
        <v>415</v>
      </c>
      <c r="DI89">
        <v>32</v>
      </c>
      <c r="DJ89">
        <v>0.37</v>
      </c>
      <c r="DK89">
        <v>0.16</v>
      </c>
      <c r="DL89">
        <v>-12.193190243902441</v>
      </c>
      <c r="DM89">
        <v>-1.9444452961672229</v>
      </c>
      <c r="DN89">
        <v>0.20007963025106759</v>
      </c>
      <c r="DO89">
        <v>0</v>
      </c>
      <c r="DP89">
        <v>0.52973480487804891</v>
      </c>
      <c r="DQ89">
        <v>5.3046480836238051E-2</v>
      </c>
      <c r="DR89">
        <v>5.438722313278352E-3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3.2993600000000001</v>
      </c>
      <c r="EB89">
        <v>2.6255199999999999</v>
      </c>
      <c r="EC89">
        <v>0.112723</v>
      </c>
      <c r="ED89">
        <v>0.11324099999999999</v>
      </c>
      <c r="EE89">
        <v>0.13649700000000001</v>
      </c>
      <c r="EF89">
        <v>0.13358999999999999</v>
      </c>
      <c r="EG89">
        <v>26981.8</v>
      </c>
      <c r="EH89">
        <v>27446.1</v>
      </c>
      <c r="EI89">
        <v>28280.7</v>
      </c>
      <c r="EJ89">
        <v>29772.6</v>
      </c>
      <c r="EK89">
        <v>33605.699999999997</v>
      </c>
      <c r="EL89">
        <v>35788.5</v>
      </c>
      <c r="EM89">
        <v>39912.5</v>
      </c>
      <c r="EN89">
        <v>42520.5</v>
      </c>
      <c r="EO89">
        <v>2.1362999999999999</v>
      </c>
      <c r="EP89">
        <v>2.24485</v>
      </c>
      <c r="EQ89">
        <v>0.14577100000000001</v>
      </c>
      <c r="ER89">
        <v>0</v>
      </c>
      <c r="ES89">
        <v>29.485700000000001</v>
      </c>
      <c r="ET89">
        <v>999.9</v>
      </c>
      <c r="EU89">
        <v>74.2</v>
      </c>
      <c r="EV89">
        <v>32.5</v>
      </c>
      <c r="EW89">
        <v>36.0167</v>
      </c>
      <c r="EX89">
        <v>57.467199999999998</v>
      </c>
      <c r="EY89">
        <v>-2.8084899999999999</v>
      </c>
      <c r="EZ89">
        <v>2</v>
      </c>
      <c r="FA89">
        <v>0.219642</v>
      </c>
      <c r="FB89">
        <v>-0.79102700000000004</v>
      </c>
      <c r="FC89">
        <v>20.269100000000002</v>
      </c>
      <c r="FD89">
        <v>5.2202799999999998</v>
      </c>
      <c r="FE89">
        <v>12.004</v>
      </c>
      <c r="FF89">
        <v>4.9867999999999997</v>
      </c>
      <c r="FG89">
        <v>3.28403</v>
      </c>
      <c r="FH89">
        <v>9999</v>
      </c>
      <c r="FI89">
        <v>9999</v>
      </c>
      <c r="FJ89">
        <v>9999</v>
      </c>
      <c r="FK89">
        <v>999.9</v>
      </c>
      <c r="FL89">
        <v>1.8657999999999999</v>
      </c>
      <c r="FM89">
        <v>1.8621799999999999</v>
      </c>
      <c r="FN89">
        <v>1.8641700000000001</v>
      </c>
      <c r="FO89">
        <v>1.8602000000000001</v>
      </c>
      <c r="FP89">
        <v>1.8609599999999999</v>
      </c>
      <c r="FQ89">
        <v>1.86008</v>
      </c>
      <c r="FR89">
        <v>1.8617699999999999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-4.4059999999999997</v>
      </c>
      <c r="GH89">
        <v>0.16769999999999999</v>
      </c>
      <c r="GI89">
        <v>-3.3530833021283568</v>
      </c>
      <c r="GJ89">
        <v>-2.7043828418459848E-3</v>
      </c>
      <c r="GK89">
        <v>1.1637646390227569E-6</v>
      </c>
      <c r="GL89">
        <v>-2.7935288173591201E-10</v>
      </c>
      <c r="GM89">
        <v>-0.1164435369592773</v>
      </c>
      <c r="GN89">
        <v>-1.575226436802038E-3</v>
      </c>
      <c r="GO89">
        <v>7.1853088279240026E-4</v>
      </c>
      <c r="GP89">
        <v>-1.2337336158236461E-5</v>
      </c>
      <c r="GQ89">
        <v>5</v>
      </c>
      <c r="GR89">
        <v>2087</v>
      </c>
      <c r="GS89">
        <v>4</v>
      </c>
      <c r="GT89">
        <v>31</v>
      </c>
      <c r="GU89">
        <v>10.1</v>
      </c>
      <c r="GV89">
        <v>10.1</v>
      </c>
      <c r="GW89">
        <v>1.54419</v>
      </c>
      <c r="GX89">
        <v>2.5427200000000001</v>
      </c>
      <c r="GY89">
        <v>2.04834</v>
      </c>
      <c r="GZ89">
        <v>2.6184099999999999</v>
      </c>
      <c r="HA89">
        <v>2.1972700000000001</v>
      </c>
      <c r="HB89">
        <v>2.3339799999999999</v>
      </c>
      <c r="HC89">
        <v>37.313800000000001</v>
      </c>
      <c r="HD89">
        <v>15.681800000000001</v>
      </c>
      <c r="HE89">
        <v>18</v>
      </c>
      <c r="HF89">
        <v>604.74800000000005</v>
      </c>
      <c r="HG89">
        <v>768.12199999999996</v>
      </c>
      <c r="HH89">
        <v>31.0001</v>
      </c>
      <c r="HI89">
        <v>30.254300000000001</v>
      </c>
      <c r="HJ89">
        <v>30.0002</v>
      </c>
      <c r="HK89">
        <v>30.159199999999998</v>
      </c>
      <c r="HL89">
        <v>30.143699999999999</v>
      </c>
      <c r="HM89">
        <v>30.962499999999999</v>
      </c>
      <c r="HN89">
        <v>13.3809</v>
      </c>
      <c r="HO89">
        <v>100</v>
      </c>
      <c r="HP89">
        <v>31</v>
      </c>
      <c r="HQ89">
        <v>498.089</v>
      </c>
      <c r="HR89">
        <v>32.088900000000002</v>
      </c>
      <c r="HS89">
        <v>99.643100000000004</v>
      </c>
      <c r="HT89">
        <v>98.634600000000006</v>
      </c>
    </row>
    <row r="90" spans="1:228" x14ac:dyDescent="0.2">
      <c r="A90">
        <v>75</v>
      </c>
      <c r="B90">
        <v>1670953116</v>
      </c>
      <c r="C90">
        <v>295.5</v>
      </c>
      <c r="D90" t="s">
        <v>509</v>
      </c>
      <c r="E90" t="s">
        <v>510</v>
      </c>
      <c r="F90">
        <v>4</v>
      </c>
      <c r="G90">
        <v>1670953114</v>
      </c>
      <c r="H90">
        <f t="shared" si="34"/>
        <v>1.3357212256392072E-3</v>
      </c>
      <c r="I90">
        <f t="shared" si="35"/>
        <v>1.3357212256392073</v>
      </c>
      <c r="J90">
        <f t="shared" si="36"/>
        <v>6.1229080744712396</v>
      </c>
      <c r="K90">
        <f t="shared" si="37"/>
        <v>474.16185714285712</v>
      </c>
      <c r="L90">
        <f t="shared" si="38"/>
        <v>356.76648445334149</v>
      </c>
      <c r="M90">
        <f t="shared" si="39"/>
        <v>36.139167345309311</v>
      </c>
      <c r="N90">
        <f t="shared" si="40"/>
        <v>48.030898222698411</v>
      </c>
      <c r="O90">
        <f t="shared" si="41"/>
        <v>9.2096166709858707E-2</v>
      </c>
      <c r="P90">
        <f t="shared" si="42"/>
        <v>3.679348399057814</v>
      </c>
      <c r="Q90">
        <f t="shared" si="43"/>
        <v>9.0834424827181945E-2</v>
      </c>
      <c r="R90">
        <f t="shared" si="44"/>
        <v>5.6883437846909662E-2</v>
      </c>
      <c r="S90">
        <f t="shared" si="45"/>
        <v>226.10329882039596</v>
      </c>
      <c r="T90">
        <f t="shared" si="46"/>
        <v>32.647455240612508</v>
      </c>
      <c r="U90">
        <f t="shared" si="47"/>
        <v>31.863499999999998</v>
      </c>
      <c r="V90">
        <f t="shared" si="48"/>
        <v>4.738314872401526</v>
      </c>
      <c r="W90">
        <f t="shared" si="49"/>
        <v>69.85179478504746</v>
      </c>
      <c r="X90">
        <f t="shared" si="50"/>
        <v>3.307909815878507</v>
      </c>
      <c r="Y90">
        <f t="shared" si="51"/>
        <v>4.7356117706893928</v>
      </c>
      <c r="Z90">
        <f t="shared" si="52"/>
        <v>1.4304050565230191</v>
      </c>
      <c r="AA90">
        <f t="shared" si="53"/>
        <v>-58.905306050689035</v>
      </c>
      <c r="AB90">
        <f t="shared" si="54"/>
        <v>-1.9977789539636963</v>
      </c>
      <c r="AC90">
        <f t="shared" si="55"/>
        <v>-0.12296527940364892</v>
      </c>
      <c r="AD90">
        <f t="shared" si="56"/>
        <v>165.0772485363396</v>
      </c>
      <c r="AE90">
        <f t="shared" si="57"/>
        <v>29.654880564185085</v>
      </c>
      <c r="AF90">
        <f t="shared" si="58"/>
        <v>1.3359755723661182</v>
      </c>
      <c r="AG90">
        <f t="shared" si="59"/>
        <v>6.1229080744712396</v>
      </c>
      <c r="AH90">
        <v>501.87257733734589</v>
      </c>
      <c r="AI90">
        <v>492.71054545454541</v>
      </c>
      <c r="AJ90">
        <v>1.69487437840832</v>
      </c>
      <c r="AK90">
        <v>62.796082859660011</v>
      </c>
      <c r="AL90">
        <f t="shared" si="60"/>
        <v>1.3357212256392073</v>
      </c>
      <c r="AM90">
        <v>32.11821906316645</v>
      </c>
      <c r="AN90">
        <v>32.654938787878777</v>
      </c>
      <c r="AO90">
        <v>-1.2025978589653899E-6</v>
      </c>
      <c r="AP90">
        <v>97.423616196260923</v>
      </c>
      <c r="AQ90">
        <v>72</v>
      </c>
      <c r="AR90">
        <v>11</v>
      </c>
      <c r="AS90">
        <f t="shared" si="61"/>
        <v>1</v>
      </c>
      <c r="AT90">
        <f t="shared" si="62"/>
        <v>0</v>
      </c>
      <c r="AU90">
        <f t="shared" si="63"/>
        <v>47496.097643615554</v>
      </c>
      <c r="AV90">
        <f t="shared" si="64"/>
        <v>1199.9314285714279</v>
      </c>
      <c r="AW90">
        <f t="shared" si="65"/>
        <v>1025.8668781452823</v>
      </c>
      <c r="AX90">
        <f t="shared" si="66"/>
        <v>0.85493791871642433</v>
      </c>
      <c r="AY90">
        <f t="shared" si="67"/>
        <v>0.18843018312269899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1670953114</v>
      </c>
      <c r="BF90">
        <v>474.16185714285712</v>
      </c>
      <c r="BG90">
        <v>486.74299999999999</v>
      </c>
      <c r="BH90">
        <v>32.655742857142862</v>
      </c>
      <c r="BI90">
        <v>32.118928571428569</v>
      </c>
      <c r="BJ90">
        <v>478.57342857142862</v>
      </c>
      <c r="BK90">
        <v>32.488028571428558</v>
      </c>
      <c r="BL90">
        <v>650.0088571428571</v>
      </c>
      <c r="BM90">
        <v>101.196</v>
      </c>
      <c r="BN90">
        <v>0.1004191428571429</v>
      </c>
      <c r="BO90">
        <v>31.853428571428569</v>
      </c>
      <c r="BP90">
        <v>31.863499999999998</v>
      </c>
      <c r="BQ90">
        <v>999.89999999999986</v>
      </c>
      <c r="BR90">
        <v>0</v>
      </c>
      <c r="BS90">
        <v>0</v>
      </c>
      <c r="BT90">
        <v>8993.0342857142859</v>
      </c>
      <c r="BU90">
        <v>0</v>
      </c>
      <c r="BV90">
        <v>56.790614285714291</v>
      </c>
      <c r="BW90">
        <v>-12.581014285714289</v>
      </c>
      <c r="BX90">
        <v>490.16871428571432</v>
      </c>
      <c r="BY90">
        <v>502.89557142857149</v>
      </c>
      <c r="BZ90">
        <v>0.53680857142857141</v>
      </c>
      <c r="CA90">
        <v>486.74299999999999</v>
      </c>
      <c r="CB90">
        <v>32.118928571428569</v>
      </c>
      <c r="CC90">
        <v>3.3046328571428569</v>
      </c>
      <c r="CD90">
        <v>3.2503099999999998</v>
      </c>
      <c r="CE90">
        <v>25.64808571428571</v>
      </c>
      <c r="CF90">
        <v>25.369028571428569</v>
      </c>
      <c r="CG90">
        <v>1199.9314285714279</v>
      </c>
      <c r="CH90">
        <v>0.49998657142857139</v>
      </c>
      <c r="CI90">
        <v>0.5000134285714285</v>
      </c>
      <c r="CJ90">
        <v>0</v>
      </c>
      <c r="CK90">
        <v>1050.171428571429</v>
      </c>
      <c r="CL90">
        <v>4.9990899999999998</v>
      </c>
      <c r="CM90">
        <v>11901.48571428572</v>
      </c>
      <c r="CN90">
        <v>9557.2400000000016</v>
      </c>
      <c r="CO90">
        <v>40</v>
      </c>
      <c r="CP90">
        <v>41.561999999999998</v>
      </c>
      <c r="CQ90">
        <v>40.767714285714291</v>
      </c>
      <c r="CR90">
        <v>40.625</v>
      </c>
      <c r="CS90">
        <v>41.436999999999998</v>
      </c>
      <c r="CT90">
        <v>597.45142857142866</v>
      </c>
      <c r="CU90">
        <v>597.48428571428565</v>
      </c>
      <c r="CV90">
        <v>0</v>
      </c>
      <c r="CW90">
        <v>1670953148.2</v>
      </c>
      <c r="CX90">
        <v>0</v>
      </c>
      <c r="CY90">
        <v>1670952507.5</v>
      </c>
      <c r="CZ90" t="s">
        <v>356</v>
      </c>
      <c r="DA90">
        <v>1670952506.5</v>
      </c>
      <c r="DB90">
        <v>1670952507.5</v>
      </c>
      <c r="DC90">
        <v>15</v>
      </c>
      <c r="DD90">
        <v>1E-3</v>
      </c>
      <c r="DE90">
        <v>-8.0000000000000002E-3</v>
      </c>
      <c r="DF90">
        <v>-4.3029999999999999</v>
      </c>
      <c r="DG90">
        <v>0.154</v>
      </c>
      <c r="DH90">
        <v>415</v>
      </c>
      <c r="DI90">
        <v>32</v>
      </c>
      <c r="DJ90">
        <v>0.37</v>
      </c>
      <c r="DK90">
        <v>0.16</v>
      </c>
      <c r="DL90">
        <v>-12.306036585365851</v>
      </c>
      <c r="DM90">
        <v>-2.0887317073170779</v>
      </c>
      <c r="DN90">
        <v>0.21096865188019079</v>
      </c>
      <c r="DO90">
        <v>0</v>
      </c>
      <c r="DP90">
        <v>0.53249097560975611</v>
      </c>
      <c r="DQ90">
        <v>4.8026195121951352E-2</v>
      </c>
      <c r="DR90">
        <v>5.0027036957726988E-3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3.29956</v>
      </c>
      <c r="EB90">
        <v>2.62547</v>
      </c>
      <c r="EC90">
        <v>0.11386599999999999</v>
      </c>
      <c r="ED90">
        <v>0.114389</v>
      </c>
      <c r="EE90">
        <v>0.13649500000000001</v>
      </c>
      <c r="EF90">
        <v>0.13359499999999999</v>
      </c>
      <c r="EG90">
        <v>26946.400000000001</v>
      </c>
      <c r="EH90">
        <v>27410.3</v>
      </c>
      <c r="EI90">
        <v>28280</v>
      </c>
      <c r="EJ90">
        <v>29772.400000000001</v>
      </c>
      <c r="EK90">
        <v>33605.5</v>
      </c>
      <c r="EL90">
        <v>35788.300000000003</v>
      </c>
      <c r="EM90">
        <v>39912.1</v>
      </c>
      <c r="EN90">
        <v>42520.4</v>
      </c>
      <c r="EO90">
        <v>2.1401500000000002</v>
      </c>
      <c r="EP90">
        <v>2.2446199999999998</v>
      </c>
      <c r="EQ90">
        <v>0.146255</v>
      </c>
      <c r="ER90">
        <v>0</v>
      </c>
      <c r="ES90">
        <v>29.487400000000001</v>
      </c>
      <c r="ET90">
        <v>999.9</v>
      </c>
      <c r="EU90">
        <v>74.2</v>
      </c>
      <c r="EV90">
        <v>32.5</v>
      </c>
      <c r="EW90">
        <v>36.021000000000001</v>
      </c>
      <c r="EX90">
        <v>57.527200000000001</v>
      </c>
      <c r="EY90">
        <v>-2.84856</v>
      </c>
      <c r="EZ90">
        <v>2</v>
      </c>
      <c r="FA90">
        <v>0.21920200000000001</v>
      </c>
      <c r="FB90">
        <v>-0.79152500000000003</v>
      </c>
      <c r="FC90">
        <v>20.269100000000002</v>
      </c>
      <c r="FD90">
        <v>5.2208800000000002</v>
      </c>
      <c r="FE90">
        <v>12.004</v>
      </c>
      <c r="FF90">
        <v>4.9869000000000003</v>
      </c>
      <c r="FG90">
        <v>3.2841800000000001</v>
      </c>
      <c r="FH90">
        <v>9999</v>
      </c>
      <c r="FI90">
        <v>9999</v>
      </c>
      <c r="FJ90">
        <v>9999</v>
      </c>
      <c r="FK90">
        <v>999.9</v>
      </c>
      <c r="FL90">
        <v>1.86581</v>
      </c>
      <c r="FM90">
        <v>1.8621799999999999</v>
      </c>
      <c r="FN90">
        <v>1.8641700000000001</v>
      </c>
      <c r="FO90">
        <v>1.8602000000000001</v>
      </c>
      <c r="FP90">
        <v>1.8609599999999999</v>
      </c>
      <c r="FQ90">
        <v>1.86006</v>
      </c>
      <c r="FR90">
        <v>1.8617600000000001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-4.4180000000000001</v>
      </c>
      <c r="GH90">
        <v>0.16769999999999999</v>
      </c>
      <c r="GI90">
        <v>-3.3530833021283568</v>
      </c>
      <c r="GJ90">
        <v>-2.7043828418459848E-3</v>
      </c>
      <c r="GK90">
        <v>1.1637646390227569E-6</v>
      </c>
      <c r="GL90">
        <v>-2.7935288173591201E-10</v>
      </c>
      <c r="GM90">
        <v>-0.1164435369592773</v>
      </c>
      <c r="GN90">
        <v>-1.575226436802038E-3</v>
      </c>
      <c r="GO90">
        <v>7.1853088279240026E-4</v>
      </c>
      <c r="GP90">
        <v>-1.2337336158236461E-5</v>
      </c>
      <c r="GQ90">
        <v>5</v>
      </c>
      <c r="GR90">
        <v>2087</v>
      </c>
      <c r="GS90">
        <v>4</v>
      </c>
      <c r="GT90">
        <v>31</v>
      </c>
      <c r="GU90">
        <v>10.199999999999999</v>
      </c>
      <c r="GV90">
        <v>10.1</v>
      </c>
      <c r="GW90">
        <v>1.56494</v>
      </c>
      <c r="GX90">
        <v>2.5476100000000002</v>
      </c>
      <c r="GY90">
        <v>2.04834</v>
      </c>
      <c r="GZ90">
        <v>2.6184099999999999</v>
      </c>
      <c r="HA90">
        <v>2.1972700000000001</v>
      </c>
      <c r="HB90">
        <v>2.323</v>
      </c>
      <c r="HC90">
        <v>37.313800000000001</v>
      </c>
      <c r="HD90">
        <v>15.6556</v>
      </c>
      <c r="HE90">
        <v>18</v>
      </c>
      <c r="HF90">
        <v>607.57500000000005</v>
      </c>
      <c r="HG90">
        <v>767.90300000000002</v>
      </c>
      <c r="HH90">
        <v>31</v>
      </c>
      <c r="HI90">
        <v>30.254300000000001</v>
      </c>
      <c r="HJ90">
        <v>30.0001</v>
      </c>
      <c r="HK90">
        <v>30.159199999999998</v>
      </c>
      <c r="HL90">
        <v>30.143699999999999</v>
      </c>
      <c r="HM90">
        <v>31.309899999999999</v>
      </c>
      <c r="HN90">
        <v>13.3809</v>
      </c>
      <c r="HO90">
        <v>100</v>
      </c>
      <c r="HP90">
        <v>31</v>
      </c>
      <c r="HQ90">
        <v>504.76799999999997</v>
      </c>
      <c r="HR90">
        <v>32.088700000000003</v>
      </c>
      <c r="HS90">
        <v>99.641599999999997</v>
      </c>
      <c r="HT90">
        <v>98.634200000000007</v>
      </c>
    </row>
    <row r="91" spans="1:228" x14ac:dyDescent="0.2">
      <c r="A91">
        <v>76</v>
      </c>
      <c r="B91">
        <v>1670953120</v>
      </c>
      <c r="C91">
        <v>299.5</v>
      </c>
      <c r="D91" t="s">
        <v>511</v>
      </c>
      <c r="E91" t="s">
        <v>512</v>
      </c>
      <c r="F91">
        <v>4</v>
      </c>
      <c r="G91">
        <v>1670953117.6875</v>
      </c>
      <c r="H91">
        <f t="shared" si="34"/>
        <v>1.3457140579244164E-3</v>
      </c>
      <c r="I91">
        <f t="shared" si="35"/>
        <v>1.3457140579244165</v>
      </c>
      <c r="J91">
        <f t="shared" si="36"/>
        <v>6.0281442204888229</v>
      </c>
      <c r="K91">
        <f t="shared" si="37"/>
        <v>480.26187499999997</v>
      </c>
      <c r="L91">
        <f t="shared" si="38"/>
        <v>365.21462420659617</v>
      </c>
      <c r="M91">
        <f t="shared" si="39"/>
        <v>36.993970285640188</v>
      </c>
      <c r="N91">
        <f t="shared" si="40"/>
        <v>48.647541350987751</v>
      </c>
      <c r="O91">
        <f t="shared" si="41"/>
        <v>9.2847904997856764E-2</v>
      </c>
      <c r="P91">
        <f t="shared" si="42"/>
        <v>3.6774828499248122</v>
      </c>
      <c r="Q91">
        <f t="shared" si="43"/>
        <v>9.1564994871492E-2</v>
      </c>
      <c r="R91">
        <f t="shared" si="44"/>
        <v>5.7341909348611581E-2</v>
      </c>
      <c r="S91">
        <f t="shared" si="45"/>
        <v>226.11536998357192</v>
      </c>
      <c r="T91">
        <f t="shared" si="46"/>
        <v>32.642308721095105</v>
      </c>
      <c r="U91">
        <f t="shared" si="47"/>
        <v>31.861262499999999</v>
      </c>
      <c r="V91">
        <f t="shared" si="48"/>
        <v>4.7377142268518995</v>
      </c>
      <c r="W91">
        <f t="shared" si="49"/>
        <v>69.870521968524756</v>
      </c>
      <c r="X91">
        <f t="shared" si="50"/>
        <v>3.3081422091510118</v>
      </c>
      <c r="Y91">
        <f t="shared" si="51"/>
        <v>4.7346751046761355</v>
      </c>
      <c r="Z91">
        <f t="shared" si="52"/>
        <v>1.4295720177008877</v>
      </c>
      <c r="AA91">
        <f t="shared" si="53"/>
        <v>-59.345989954466759</v>
      </c>
      <c r="AB91">
        <f t="shared" si="54"/>
        <v>-2.2452996574631574</v>
      </c>
      <c r="AC91">
        <f t="shared" si="55"/>
        <v>-0.13826663496667468</v>
      </c>
      <c r="AD91">
        <f t="shared" si="56"/>
        <v>164.38581373667532</v>
      </c>
      <c r="AE91">
        <f t="shared" si="57"/>
        <v>29.948930660785191</v>
      </c>
      <c r="AF91">
        <f t="shared" si="58"/>
        <v>1.3391494481281199</v>
      </c>
      <c r="AG91">
        <f t="shared" si="59"/>
        <v>6.0281442204888229</v>
      </c>
      <c r="AH91">
        <v>508.86558527348899</v>
      </c>
      <c r="AI91">
        <v>499.6124484848483</v>
      </c>
      <c r="AJ91">
        <v>1.7291287100735231</v>
      </c>
      <c r="AK91">
        <v>62.796082859660011</v>
      </c>
      <c r="AL91">
        <f t="shared" si="60"/>
        <v>1.3457140579244165</v>
      </c>
      <c r="AM91">
        <v>32.120832899744137</v>
      </c>
      <c r="AN91">
        <v>32.661400606060603</v>
      </c>
      <c r="AO91">
        <v>2.4004495360990429E-5</v>
      </c>
      <c r="AP91">
        <v>97.423616196260923</v>
      </c>
      <c r="AQ91">
        <v>71</v>
      </c>
      <c r="AR91">
        <v>11</v>
      </c>
      <c r="AS91">
        <f t="shared" si="61"/>
        <v>1</v>
      </c>
      <c r="AT91">
        <f t="shared" si="62"/>
        <v>0</v>
      </c>
      <c r="AU91">
        <f t="shared" si="63"/>
        <v>47463.143499079437</v>
      </c>
      <c r="AV91">
        <f t="shared" si="64"/>
        <v>1200.00875</v>
      </c>
      <c r="AW91">
        <f t="shared" si="65"/>
        <v>1025.9316885925243</v>
      </c>
      <c r="AX91">
        <f t="shared" si="66"/>
        <v>0.85493683991264591</v>
      </c>
      <c r="AY91">
        <f t="shared" si="67"/>
        <v>0.18842810103140659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1670953117.6875</v>
      </c>
      <c r="BF91">
        <v>480.26187499999997</v>
      </c>
      <c r="BG91">
        <v>492.96887500000003</v>
      </c>
      <c r="BH91">
        <v>32.658887499999999</v>
      </c>
      <c r="BI91">
        <v>32.1208125</v>
      </c>
      <c r="BJ91">
        <v>484.68425000000002</v>
      </c>
      <c r="BK91">
        <v>32.491162500000002</v>
      </c>
      <c r="BL91">
        <v>650.02437499999996</v>
      </c>
      <c r="BM91">
        <v>101.19374999999999</v>
      </c>
      <c r="BN91">
        <v>0.1000313375</v>
      </c>
      <c r="BO91">
        <v>31.849937499999999</v>
      </c>
      <c r="BP91">
        <v>31.861262499999999</v>
      </c>
      <c r="BQ91">
        <v>999.9</v>
      </c>
      <c r="BR91">
        <v>0</v>
      </c>
      <c r="BS91">
        <v>0</v>
      </c>
      <c r="BT91">
        <v>8986.7987499999981</v>
      </c>
      <c r="BU91">
        <v>0</v>
      </c>
      <c r="BV91">
        <v>56.638312499999998</v>
      </c>
      <c r="BW91">
        <v>-12.706887500000001</v>
      </c>
      <c r="BX91">
        <v>496.47649999999999</v>
      </c>
      <c r="BY91">
        <v>509.32912499999998</v>
      </c>
      <c r="BZ91">
        <v>0.53807674999999999</v>
      </c>
      <c r="CA91">
        <v>492.96887500000003</v>
      </c>
      <c r="CB91">
        <v>32.1208125</v>
      </c>
      <c r="CC91">
        <v>3.3048787499999999</v>
      </c>
      <c r="CD91">
        <v>3.2504300000000002</v>
      </c>
      <c r="CE91">
        <v>25.649349999999998</v>
      </c>
      <c r="CF91">
        <v>25.36965</v>
      </c>
      <c r="CG91">
        <v>1200.00875</v>
      </c>
      <c r="CH91">
        <v>0.50002150000000001</v>
      </c>
      <c r="CI91">
        <v>0.49997849999999999</v>
      </c>
      <c r="CJ91">
        <v>0</v>
      </c>
      <c r="CK91">
        <v>1052.06375</v>
      </c>
      <c r="CL91">
        <v>4.9990899999999998</v>
      </c>
      <c r="CM91">
        <v>11923.4625</v>
      </c>
      <c r="CN91">
        <v>9557.9962500000001</v>
      </c>
      <c r="CO91">
        <v>40</v>
      </c>
      <c r="CP91">
        <v>41.554250000000003</v>
      </c>
      <c r="CQ91">
        <v>40.765500000000003</v>
      </c>
      <c r="CR91">
        <v>40.625</v>
      </c>
      <c r="CS91">
        <v>41.444875000000003</v>
      </c>
      <c r="CT91">
        <v>597.53125</v>
      </c>
      <c r="CU91">
        <v>597.47749999999996</v>
      </c>
      <c r="CV91">
        <v>0</v>
      </c>
      <c r="CW91">
        <v>1670953152.4000001</v>
      </c>
      <c r="CX91">
        <v>0</v>
      </c>
      <c r="CY91">
        <v>1670952507.5</v>
      </c>
      <c r="CZ91" t="s">
        <v>356</v>
      </c>
      <c r="DA91">
        <v>1670952506.5</v>
      </c>
      <c r="DB91">
        <v>1670952507.5</v>
      </c>
      <c r="DC91">
        <v>15</v>
      </c>
      <c r="DD91">
        <v>1E-3</v>
      </c>
      <c r="DE91">
        <v>-8.0000000000000002E-3</v>
      </c>
      <c r="DF91">
        <v>-4.3029999999999999</v>
      </c>
      <c r="DG91">
        <v>0.154</v>
      </c>
      <c r="DH91">
        <v>415</v>
      </c>
      <c r="DI91">
        <v>32</v>
      </c>
      <c r="DJ91">
        <v>0.37</v>
      </c>
      <c r="DK91">
        <v>0.16</v>
      </c>
      <c r="DL91">
        <v>-12.43586097560976</v>
      </c>
      <c r="DM91">
        <v>-2.0624404181184568</v>
      </c>
      <c r="DN91">
        <v>0.20855468005935021</v>
      </c>
      <c r="DO91">
        <v>0</v>
      </c>
      <c r="DP91">
        <v>0.53491997560975602</v>
      </c>
      <c r="DQ91">
        <v>3.0978543554007039E-2</v>
      </c>
      <c r="DR91">
        <v>3.6046741504763571E-3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3.2993299999999999</v>
      </c>
      <c r="EB91">
        <v>2.6252900000000001</v>
      </c>
      <c r="EC91">
        <v>0.115027</v>
      </c>
      <c r="ED91">
        <v>0.11554499999999999</v>
      </c>
      <c r="EE91">
        <v>0.13650599999999999</v>
      </c>
      <c r="EF91">
        <v>0.13359299999999999</v>
      </c>
      <c r="EG91">
        <v>26911.5</v>
      </c>
      <c r="EH91">
        <v>27374.400000000001</v>
      </c>
      <c r="EI91">
        <v>28280.5</v>
      </c>
      <c r="EJ91">
        <v>29772.3</v>
      </c>
      <c r="EK91">
        <v>33605.5</v>
      </c>
      <c r="EL91">
        <v>35788.5</v>
      </c>
      <c r="EM91">
        <v>39912.6</v>
      </c>
      <c r="EN91">
        <v>42520.4</v>
      </c>
      <c r="EO91">
        <v>2.1409500000000001</v>
      </c>
      <c r="EP91">
        <v>2.2448999999999999</v>
      </c>
      <c r="EQ91">
        <v>0.145622</v>
      </c>
      <c r="ER91">
        <v>0</v>
      </c>
      <c r="ES91">
        <v>29.487400000000001</v>
      </c>
      <c r="ET91">
        <v>999.9</v>
      </c>
      <c r="EU91">
        <v>74.2</v>
      </c>
      <c r="EV91">
        <v>32.5</v>
      </c>
      <c r="EW91">
        <v>36.011400000000002</v>
      </c>
      <c r="EX91">
        <v>56.927199999999999</v>
      </c>
      <c r="EY91">
        <v>-2.8565700000000001</v>
      </c>
      <c r="EZ91">
        <v>2</v>
      </c>
      <c r="FA91">
        <v>0.21968499999999999</v>
      </c>
      <c r="FB91">
        <v>-0.79132599999999997</v>
      </c>
      <c r="FC91">
        <v>20.269100000000002</v>
      </c>
      <c r="FD91">
        <v>5.22058</v>
      </c>
      <c r="FE91">
        <v>12.004</v>
      </c>
      <c r="FF91">
        <v>4.9866000000000001</v>
      </c>
      <c r="FG91">
        <v>3.2841</v>
      </c>
      <c r="FH91">
        <v>9999</v>
      </c>
      <c r="FI91">
        <v>9999</v>
      </c>
      <c r="FJ91">
        <v>9999</v>
      </c>
      <c r="FK91">
        <v>999.9</v>
      </c>
      <c r="FL91">
        <v>1.8657900000000001</v>
      </c>
      <c r="FM91">
        <v>1.8621799999999999</v>
      </c>
      <c r="FN91">
        <v>1.8641700000000001</v>
      </c>
      <c r="FO91">
        <v>1.8602099999999999</v>
      </c>
      <c r="FP91">
        <v>1.8609599999999999</v>
      </c>
      <c r="FQ91">
        <v>1.8600699999999999</v>
      </c>
      <c r="FR91">
        <v>1.8617699999999999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-4.4290000000000003</v>
      </c>
      <c r="GH91">
        <v>0.16769999999999999</v>
      </c>
      <c r="GI91">
        <v>-3.3530833021283568</v>
      </c>
      <c r="GJ91">
        <v>-2.7043828418459848E-3</v>
      </c>
      <c r="GK91">
        <v>1.1637646390227569E-6</v>
      </c>
      <c r="GL91">
        <v>-2.7935288173591201E-10</v>
      </c>
      <c r="GM91">
        <v>-0.1164435369592773</v>
      </c>
      <c r="GN91">
        <v>-1.575226436802038E-3</v>
      </c>
      <c r="GO91">
        <v>7.1853088279240026E-4</v>
      </c>
      <c r="GP91">
        <v>-1.2337336158236461E-5</v>
      </c>
      <c r="GQ91">
        <v>5</v>
      </c>
      <c r="GR91">
        <v>2087</v>
      </c>
      <c r="GS91">
        <v>4</v>
      </c>
      <c r="GT91">
        <v>31</v>
      </c>
      <c r="GU91">
        <v>10.199999999999999</v>
      </c>
      <c r="GV91">
        <v>10.199999999999999</v>
      </c>
      <c r="GW91">
        <v>1.58203</v>
      </c>
      <c r="GX91">
        <v>2.5537100000000001</v>
      </c>
      <c r="GY91">
        <v>2.04834</v>
      </c>
      <c r="GZ91">
        <v>2.6171899999999999</v>
      </c>
      <c r="HA91">
        <v>2.1972700000000001</v>
      </c>
      <c r="HB91">
        <v>2.3303199999999999</v>
      </c>
      <c r="HC91">
        <v>37.313800000000001</v>
      </c>
      <c r="HD91">
        <v>15.646800000000001</v>
      </c>
      <c r="HE91">
        <v>18</v>
      </c>
      <c r="HF91">
        <v>608.16700000000003</v>
      </c>
      <c r="HG91">
        <v>768.19799999999998</v>
      </c>
      <c r="HH91">
        <v>31</v>
      </c>
      <c r="HI91">
        <v>30.254300000000001</v>
      </c>
      <c r="HJ91">
        <v>30.0001</v>
      </c>
      <c r="HK91">
        <v>30.159199999999998</v>
      </c>
      <c r="HL91">
        <v>30.145800000000001</v>
      </c>
      <c r="HM91">
        <v>31.652799999999999</v>
      </c>
      <c r="HN91">
        <v>13.3809</v>
      </c>
      <c r="HO91">
        <v>100</v>
      </c>
      <c r="HP91">
        <v>31</v>
      </c>
      <c r="HQ91">
        <v>511.44600000000003</v>
      </c>
      <c r="HR91">
        <v>32.086399999999998</v>
      </c>
      <c r="HS91">
        <v>99.643000000000001</v>
      </c>
      <c r="HT91">
        <v>98.634100000000004</v>
      </c>
    </row>
    <row r="92" spans="1:228" x14ac:dyDescent="0.2">
      <c r="A92">
        <v>77</v>
      </c>
      <c r="B92">
        <v>1670953124</v>
      </c>
      <c r="C92">
        <v>303.5</v>
      </c>
      <c r="D92" t="s">
        <v>513</v>
      </c>
      <c r="E92" t="s">
        <v>514</v>
      </c>
      <c r="F92">
        <v>4</v>
      </c>
      <c r="G92">
        <v>1670953122</v>
      </c>
      <c r="H92">
        <f t="shared" si="34"/>
        <v>1.3447447048612522E-3</v>
      </c>
      <c r="I92">
        <f t="shared" si="35"/>
        <v>1.3447447048612522</v>
      </c>
      <c r="J92">
        <f t="shared" si="36"/>
        <v>5.8401372440587513</v>
      </c>
      <c r="K92">
        <f t="shared" si="37"/>
        <v>487.48428571428582</v>
      </c>
      <c r="L92">
        <f t="shared" si="38"/>
        <v>375.70175236472062</v>
      </c>
      <c r="M92">
        <f t="shared" si="39"/>
        <v>38.056635856653202</v>
      </c>
      <c r="N92">
        <f t="shared" si="40"/>
        <v>49.379625808238167</v>
      </c>
      <c r="O92">
        <f t="shared" si="41"/>
        <v>9.3005164345715624E-2</v>
      </c>
      <c r="P92">
        <f t="shared" si="42"/>
        <v>3.6759423672903315</v>
      </c>
      <c r="Q92">
        <f t="shared" si="43"/>
        <v>9.1717405831814383E-2</v>
      </c>
      <c r="R92">
        <f t="shared" si="44"/>
        <v>5.7437593143367202E-2</v>
      </c>
      <c r="S92">
        <f t="shared" si="45"/>
        <v>226.11017966313204</v>
      </c>
      <c r="T92">
        <f t="shared" si="46"/>
        <v>32.639292693020607</v>
      </c>
      <c r="U92">
        <f t="shared" si="47"/>
        <v>31.849157142857141</v>
      </c>
      <c r="V92">
        <f t="shared" si="48"/>
        <v>4.7344657543313806</v>
      </c>
      <c r="W92">
        <f t="shared" si="49"/>
        <v>69.886891246099992</v>
      </c>
      <c r="X92">
        <f t="shared" si="50"/>
        <v>3.3082593997250584</v>
      </c>
      <c r="Y92">
        <f t="shared" si="51"/>
        <v>4.7337338100722492</v>
      </c>
      <c r="Z92">
        <f t="shared" si="52"/>
        <v>1.4262063546063222</v>
      </c>
      <c r="AA92">
        <f t="shared" si="53"/>
        <v>-59.303241484381225</v>
      </c>
      <c r="AB92">
        <f t="shared" si="54"/>
        <v>-0.54074120481283161</v>
      </c>
      <c r="AC92">
        <f t="shared" si="55"/>
        <v>-3.3310499373674522E-2</v>
      </c>
      <c r="AD92">
        <f t="shared" si="56"/>
        <v>166.23288647456431</v>
      </c>
      <c r="AE92">
        <f t="shared" si="57"/>
        <v>29.974258685204994</v>
      </c>
      <c r="AF92">
        <f t="shared" si="58"/>
        <v>1.3407377114340981</v>
      </c>
      <c r="AG92">
        <f t="shared" si="59"/>
        <v>5.8401372440587513</v>
      </c>
      <c r="AH92">
        <v>515.78778539828033</v>
      </c>
      <c r="AI92">
        <v>506.56091515151502</v>
      </c>
      <c r="AJ92">
        <v>1.7430782490702661</v>
      </c>
      <c r="AK92">
        <v>62.796082859660011</v>
      </c>
      <c r="AL92">
        <f t="shared" si="60"/>
        <v>1.3447447048612522</v>
      </c>
      <c r="AM92">
        <v>32.120373513592668</v>
      </c>
      <c r="AN92">
        <v>32.66080606060607</v>
      </c>
      <c r="AO92">
        <v>-1.340578687261455E-5</v>
      </c>
      <c r="AP92">
        <v>97.423616196260923</v>
      </c>
      <c r="AQ92">
        <v>66</v>
      </c>
      <c r="AR92">
        <v>10</v>
      </c>
      <c r="AS92">
        <f t="shared" si="61"/>
        <v>1</v>
      </c>
      <c r="AT92">
        <f t="shared" si="62"/>
        <v>0</v>
      </c>
      <c r="AU92">
        <f t="shared" si="63"/>
        <v>47436.048149321789</v>
      </c>
      <c r="AV92">
        <f t="shared" si="64"/>
        <v>1199.974285714286</v>
      </c>
      <c r="AW92">
        <f t="shared" si="65"/>
        <v>1025.9028993073223</v>
      </c>
      <c r="AX92">
        <f t="shared" si="66"/>
        <v>0.85493740284330555</v>
      </c>
      <c r="AY92">
        <f t="shared" si="67"/>
        <v>0.18842918748757997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1670953122</v>
      </c>
      <c r="BF92">
        <v>487.48428571428582</v>
      </c>
      <c r="BG92">
        <v>500.20685714285719</v>
      </c>
      <c r="BH92">
        <v>32.659714285714287</v>
      </c>
      <c r="BI92">
        <v>32.120971428571423</v>
      </c>
      <c r="BJ92">
        <v>491.91942857142851</v>
      </c>
      <c r="BK92">
        <v>32.491971428571432</v>
      </c>
      <c r="BL92">
        <v>649.98800000000006</v>
      </c>
      <c r="BM92">
        <v>101.1944285714286</v>
      </c>
      <c r="BN92">
        <v>0.1003767285714286</v>
      </c>
      <c r="BO92">
        <v>31.846428571428572</v>
      </c>
      <c r="BP92">
        <v>31.849157142857141</v>
      </c>
      <c r="BQ92">
        <v>999.89999999999986</v>
      </c>
      <c r="BR92">
        <v>0</v>
      </c>
      <c r="BS92">
        <v>0</v>
      </c>
      <c r="BT92">
        <v>8981.425714285715</v>
      </c>
      <c r="BU92">
        <v>0</v>
      </c>
      <c r="BV92">
        <v>56.119899999999987</v>
      </c>
      <c r="BW92">
        <v>-12.72282857142857</v>
      </c>
      <c r="BX92">
        <v>503.94285714285712</v>
      </c>
      <c r="BY92">
        <v>516.80742857142855</v>
      </c>
      <c r="BZ92">
        <v>0.53874442857142857</v>
      </c>
      <c r="CA92">
        <v>500.20685714285719</v>
      </c>
      <c r="CB92">
        <v>32.120971428571423</v>
      </c>
      <c r="CC92">
        <v>3.30498</v>
      </c>
      <c r="CD92">
        <v>3.2504614285714282</v>
      </c>
      <c r="CE92">
        <v>25.649885714285709</v>
      </c>
      <c r="CF92">
        <v>25.369814285714291</v>
      </c>
      <c r="CG92">
        <v>1199.974285714286</v>
      </c>
      <c r="CH92">
        <v>0.50000414285714279</v>
      </c>
      <c r="CI92">
        <v>0.49999571428571432</v>
      </c>
      <c r="CJ92">
        <v>0</v>
      </c>
      <c r="CK92">
        <v>1054.3928571428571</v>
      </c>
      <c r="CL92">
        <v>4.9990899999999998</v>
      </c>
      <c r="CM92">
        <v>11948.71428571429</v>
      </c>
      <c r="CN92">
        <v>9557.664285714287</v>
      </c>
      <c r="CO92">
        <v>40</v>
      </c>
      <c r="CP92">
        <v>41.5</v>
      </c>
      <c r="CQ92">
        <v>40.785428571428568</v>
      </c>
      <c r="CR92">
        <v>40.625</v>
      </c>
      <c r="CS92">
        <v>41.436999999999998</v>
      </c>
      <c r="CT92">
        <v>597.49142857142863</v>
      </c>
      <c r="CU92">
        <v>597.48285714285703</v>
      </c>
      <c r="CV92">
        <v>0</v>
      </c>
      <c r="CW92">
        <v>1670953156</v>
      </c>
      <c r="CX92">
        <v>0</v>
      </c>
      <c r="CY92">
        <v>1670952507.5</v>
      </c>
      <c r="CZ92" t="s">
        <v>356</v>
      </c>
      <c r="DA92">
        <v>1670952506.5</v>
      </c>
      <c r="DB92">
        <v>1670952507.5</v>
      </c>
      <c r="DC92">
        <v>15</v>
      </c>
      <c r="DD92">
        <v>1E-3</v>
      </c>
      <c r="DE92">
        <v>-8.0000000000000002E-3</v>
      </c>
      <c r="DF92">
        <v>-4.3029999999999999</v>
      </c>
      <c r="DG92">
        <v>0.154</v>
      </c>
      <c r="DH92">
        <v>415</v>
      </c>
      <c r="DI92">
        <v>32</v>
      </c>
      <c r="DJ92">
        <v>0.37</v>
      </c>
      <c r="DK92">
        <v>0.16</v>
      </c>
      <c r="DL92">
        <v>-12.55512926829268</v>
      </c>
      <c r="DM92">
        <v>-1.4981811846689901</v>
      </c>
      <c r="DN92">
        <v>0.15523046791064329</v>
      </c>
      <c r="DO92">
        <v>0</v>
      </c>
      <c r="DP92">
        <v>0.53680907317073168</v>
      </c>
      <c r="DQ92">
        <v>1.9571142857142319E-2</v>
      </c>
      <c r="DR92">
        <v>2.6442691773817029E-3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3.29955</v>
      </c>
      <c r="EB92">
        <v>2.62534</v>
      </c>
      <c r="EC92">
        <v>0.116186</v>
      </c>
      <c r="ED92">
        <v>0.116688</v>
      </c>
      <c r="EE92">
        <v>0.13650599999999999</v>
      </c>
      <c r="EF92">
        <v>0.133599</v>
      </c>
      <c r="EG92">
        <v>26875.9</v>
      </c>
      <c r="EH92">
        <v>27338.799999999999</v>
      </c>
      <c r="EI92">
        <v>28280.2</v>
      </c>
      <c r="EJ92">
        <v>29772.1</v>
      </c>
      <c r="EK92">
        <v>33605.300000000003</v>
      </c>
      <c r="EL92">
        <v>35787.800000000003</v>
      </c>
      <c r="EM92">
        <v>39912.199999999997</v>
      </c>
      <c r="EN92">
        <v>42519.8</v>
      </c>
      <c r="EO92">
        <v>2.1497000000000002</v>
      </c>
      <c r="EP92">
        <v>2.2445499999999998</v>
      </c>
      <c r="EQ92">
        <v>0.14536099999999999</v>
      </c>
      <c r="ER92">
        <v>0</v>
      </c>
      <c r="ES92">
        <v>29.487400000000001</v>
      </c>
      <c r="ET92">
        <v>999.9</v>
      </c>
      <c r="EU92">
        <v>74.2</v>
      </c>
      <c r="EV92">
        <v>32.5</v>
      </c>
      <c r="EW92">
        <v>36.013800000000003</v>
      </c>
      <c r="EX92">
        <v>57.647199999999998</v>
      </c>
      <c r="EY92">
        <v>-2.89263</v>
      </c>
      <c r="EZ92">
        <v>2</v>
      </c>
      <c r="FA92">
        <v>0.21918199999999999</v>
      </c>
      <c r="FB92">
        <v>-0.79198299999999999</v>
      </c>
      <c r="FC92">
        <v>20.269200000000001</v>
      </c>
      <c r="FD92">
        <v>5.2216300000000002</v>
      </c>
      <c r="FE92">
        <v>12.004</v>
      </c>
      <c r="FF92">
        <v>4.9872500000000004</v>
      </c>
      <c r="FG92">
        <v>3.2842799999999999</v>
      </c>
      <c r="FH92">
        <v>9999</v>
      </c>
      <c r="FI92">
        <v>9999</v>
      </c>
      <c r="FJ92">
        <v>9999</v>
      </c>
      <c r="FK92">
        <v>999.9</v>
      </c>
      <c r="FL92">
        <v>1.86582</v>
      </c>
      <c r="FM92">
        <v>1.8621799999999999</v>
      </c>
      <c r="FN92">
        <v>1.8641700000000001</v>
      </c>
      <c r="FO92">
        <v>1.8602000000000001</v>
      </c>
      <c r="FP92">
        <v>1.8609599999999999</v>
      </c>
      <c r="FQ92">
        <v>1.86006</v>
      </c>
      <c r="FR92">
        <v>1.86174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-4.4409999999999998</v>
      </c>
      <c r="GH92">
        <v>0.16769999999999999</v>
      </c>
      <c r="GI92">
        <v>-3.3530833021283568</v>
      </c>
      <c r="GJ92">
        <v>-2.7043828418459848E-3</v>
      </c>
      <c r="GK92">
        <v>1.1637646390227569E-6</v>
      </c>
      <c r="GL92">
        <v>-2.7935288173591201E-10</v>
      </c>
      <c r="GM92">
        <v>-0.1164435369592773</v>
      </c>
      <c r="GN92">
        <v>-1.575226436802038E-3</v>
      </c>
      <c r="GO92">
        <v>7.1853088279240026E-4</v>
      </c>
      <c r="GP92">
        <v>-1.2337336158236461E-5</v>
      </c>
      <c r="GQ92">
        <v>5</v>
      </c>
      <c r="GR92">
        <v>2087</v>
      </c>
      <c r="GS92">
        <v>4</v>
      </c>
      <c r="GT92">
        <v>31</v>
      </c>
      <c r="GU92">
        <v>10.3</v>
      </c>
      <c r="GV92">
        <v>10.3</v>
      </c>
      <c r="GW92">
        <v>1.5954600000000001</v>
      </c>
      <c r="GX92">
        <v>2.5476100000000002</v>
      </c>
      <c r="GY92">
        <v>2.04834</v>
      </c>
      <c r="GZ92">
        <v>2.6184099999999999</v>
      </c>
      <c r="HA92">
        <v>2.1972700000000001</v>
      </c>
      <c r="HB92">
        <v>2.3547400000000001</v>
      </c>
      <c r="HC92">
        <v>37.313800000000001</v>
      </c>
      <c r="HD92">
        <v>15.681800000000001</v>
      </c>
      <c r="HE92">
        <v>18</v>
      </c>
      <c r="HF92">
        <v>614.64200000000005</v>
      </c>
      <c r="HG92">
        <v>767.86500000000001</v>
      </c>
      <c r="HH92">
        <v>30.9999</v>
      </c>
      <c r="HI92">
        <v>30.254300000000001</v>
      </c>
      <c r="HJ92">
        <v>30</v>
      </c>
      <c r="HK92">
        <v>30.159199999999998</v>
      </c>
      <c r="HL92">
        <v>30.1462</v>
      </c>
      <c r="HM92">
        <v>31.992699999999999</v>
      </c>
      <c r="HN92">
        <v>13.3809</v>
      </c>
      <c r="HO92">
        <v>100</v>
      </c>
      <c r="HP92">
        <v>31</v>
      </c>
      <c r="HQ92">
        <v>518.125</v>
      </c>
      <c r="HR92">
        <v>32.086599999999997</v>
      </c>
      <c r="HS92">
        <v>99.641999999999996</v>
      </c>
      <c r="HT92">
        <v>98.632999999999996</v>
      </c>
    </row>
    <row r="93" spans="1:228" x14ac:dyDescent="0.2">
      <c r="A93">
        <v>78</v>
      </c>
      <c r="B93">
        <v>1670953128</v>
      </c>
      <c r="C93">
        <v>307.5</v>
      </c>
      <c r="D93" t="s">
        <v>515</v>
      </c>
      <c r="E93" t="s">
        <v>516</v>
      </c>
      <c r="F93">
        <v>4</v>
      </c>
      <c r="G93">
        <v>1670953125.6875</v>
      </c>
      <c r="H93">
        <f t="shared" si="34"/>
        <v>1.3328901768128202E-3</v>
      </c>
      <c r="I93">
        <f t="shared" si="35"/>
        <v>1.3328901768128203</v>
      </c>
      <c r="J93">
        <f t="shared" si="36"/>
        <v>5.9859392914535672</v>
      </c>
      <c r="K93">
        <f t="shared" si="37"/>
        <v>493.69412499999999</v>
      </c>
      <c r="L93">
        <f t="shared" si="38"/>
        <v>378.07056764624735</v>
      </c>
      <c r="M93">
        <f t="shared" si="39"/>
        <v>38.29619378455191</v>
      </c>
      <c r="N93">
        <f t="shared" si="40"/>
        <v>50.008140012065965</v>
      </c>
      <c r="O93">
        <f t="shared" si="41"/>
        <v>9.1954465390155546E-2</v>
      </c>
      <c r="P93">
        <f t="shared" si="42"/>
        <v>3.6725814888786275</v>
      </c>
      <c r="Q93">
        <f t="shared" si="43"/>
        <v>9.0694291145315103E-2</v>
      </c>
      <c r="R93">
        <f t="shared" si="44"/>
        <v>5.6795714812874591E-2</v>
      </c>
      <c r="S93">
        <f t="shared" si="45"/>
        <v>226.12276082255283</v>
      </c>
      <c r="T93">
        <f t="shared" si="46"/>
        <v>32.640507857759623</v>
      </c>
      <c r="U93">
        <f t="shared" si="47"/>
        <v>31.861450000000001</v>
      </c>
      <c r="V93">
        <f t="shared" si="48"/>
        <v>4.7377645577330032</v>
      </c>
      <c r="W93">
        <f t="shared" si="49"/>
        <v>69.894105102924129</v>
      </c>
      <c r="X93">
        <f t="shared" si="50"/>
        <v>3.3082229310513283</v>
      </c>
      <c r="Y93">
        <f t="shared" si="51"/>
        <v>4.7331930585272257</v>
      </c>
      <c r="Z93">
        <f t="shared" si="52"/>
        <v>1.4295416266816749</v>
      </c>
      <c r="AA93">
        <f t="shared" si="53"/>
        <v>-58.780456797445375</v>
      </c>
      <c r="AB93">
        <f t="shared" si="54"/>
        <v>-3.3733604828794235</v>
      </c>
      <c r="AC93">
        <f t="shared" si="55"/>
        <v>-0.2080049384485689</v>
      </c>
      <c r="AD93">
        <f t="shared" si="56"/>
        <v>163.76093860377946</v>
      </c>
      <c r="AE93">
        <f t="shared" si="57"/>
        <v>30.01526757237766</v>
      </c>
      <c r="AF93">
        <f t="shared" si="58"/>
        <v>1.3371587598263961</v>
      </c>
      <c r="AG93">
        <f t="shared" si="59"/>
        <v>5.9859392914535672</v>
      </c>
      <c r="AH93">
        <v>522.79593646368699</v>
      </c>
      <c r="AI93">
        <v>513.51689696969686</v>
      </c>
      <c r="AJ93">
        <v>1.7405160685935941</v>
      </c>
      <c r="AK93">
        <v>62.796082859660011</v>
      </c>
      <c r="AL93">
        <f t="shared" si="60"/>
        <v>1.3328901768128203</v>
      </c>
      <c r="AM93">
        <v>32.122500088605833</v>
      </c>
      <c r="AN93">
        <v>32.658081818181799</v>
      </c>
      <c r="AO93">
        <v>-3.5063380287999079E-6</v>
      </c>
      <c r="AP93">
        <v>97.423616196260923</v>
      </c>
      <c r="AQ93">
        <v>64</v>
      </c>
      <c r="AR93">
        <v>10</v>
      </c>
      <c r="AS93">
        <f t="shared" si="61"/>
        <v>1</v>
      </c>
      <c r="AT93">
        <f t="shared" si="62"/>
        <v>0</v>
      </c>
      <c r="AU93">
        <f t="shared" si="63"/>
        <v>47376.045377917348</v>
      </c>
      <c r="AV93">
        <f t="shared" si="64"/>
        <v>1200.03125</v>
      </c>
      <c r="AW93">
        <f t="shared" si="65"/>
        <v>1025.9525574210118</v>
      </c>
      <c r="AX93">
        <f t="shared" si="66"/>
        <v>0.85493820050187175</v>
      </c>
      <c r="AY93">
        <f t="shared" si="67"/>
        <v>0.18843072696861254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1670953125.6875</v>
      </c>
      <c r="BF93">
        <v>493.69412499999999</v>
      </c>
      <c r="BG93">
        <v>506.43574999999998</v>
      </c>
      <c r="BH93">
        <v>32.659687499999997</v>
      </c>
      <c r="BI93">
        <v>32.122412500000003</v>
      </c>
      <c r="BJ93">
        <v>498.14024999999998</v>
      </c>
      <c r="BK93">
        <v>32.491987499999993</v>
      </c>
      <c r="BL93">
        <v>650.02400000000011</v>
      </c>
      <c r="BM93">
        <v>101.1935</v>
      </c>
      <c r="BN93">
        <v>0.10027175000000001</v>
      </c>
      <c r="BO93">
        <v>31.844412500000001</v>
      </c>
      <c r="BP93">
        <v>31.861450000000001</v>
      </c>
      <c r="BQ93">
        <v>999.9</v>
      </c>
      <c r="BR93">
        <v>0</v>
      </c>
      <c r="BS93">
        <v>0</v>
      </c>
      <c r="BT93">
        <v>8969.9212499999994</v>
      </c>
      <c r="BU93">
        <v>0</v>
      </c>
      <c r="BV93">
        <v>56.411762499999988</v>
      </c>
      <c r="BW93">
        <v>-12.741474999999999</v>
      </c>
      <c r="BX93">
        <v>510.36237499999999</v>
      </c>
      <c r="BY93">
        <v>523.24374999999998</v>
      </c>
      <c r="BZ93">
        <v>0.53729399999999994</v>
      </c>
      <c r="CA93">
        <v>506.43574999999998</v>
      </c>
      <c r="CB93">
        <v>32.122412500000003</v>
      </c>
      <c r="CC93">
        <v>3.3049487499999999</v>
      </c>
      <c r="CD93">
        <v>3.2505799999999998</v>
      </c>
      <c r="CE93">
        <v>25.649725</v>
      </c>
      <c r="CF93">
        <v>25.370425000000001</v>
      </c>
      <c r="CG93">
        <v>1200.03125</v>
      </c>
      <c r="CH93">
        <v>0.49997675000000003</v>
      </c>
      <c r="CI93">
        <v>0.50002312500000001</v>
      </c>
      <c r="CJ93">
        <v>0</v>
      </c>
      <c r="CK93">
        <v>1056.3475000000001</v>
      </c>
      <c r="CL93">
        <v>4.9990899999999998</v>
      </c>
      <c r="CM93">
        <v>11972.625</v>
      </c>
      <c r="CN93">
        <v>9558.0125000000007</v>
      </c>
      <c r="CO93">
        <v>40</v>
      </c>
      <c r="CP93">
        <v>41.5</v>
      </c>
      <c r="CQ93">
        <v>40.75</v>
      </c>
      <c r="CR93">
        <v>40.625</v>
      </c>
      <c r="CS93">
        <v>41.436999999999998</v>
      </c>
      <c r="CT93">
        <v>597.48874999999998</v>
      </c>
      <c r="CU93">
        <v>597.54375000000005</v>
      </c>
      <c r="CV93">
        <v>0</v>
      </c>
      <c r="CW93">
        <v>1670953160.2</v>
      </c>
      <c r="CX93">
        <v>0</v>
      </c>
      <c r="CY93">
        <v>1670952507.5</v>
      </c>
      <c r="CZ93" t="s">
        <v>356</v>
      </c>
      <c r="DA93">
        <v>1670952506.5</v>
      </c>
      <c r="DB93">
        <v>1670952507.5</v>
      </c>
      <c r="DC93">
        <v>15</v>
      </c>
      <c r="DD93">
        <v>1E-3</v>
      </c>
      <c r="DE93">
        <v>-8.0000000000000002E-3</v>
      </c>
      <c r="DF93">
        <v>-4.3029999999999999</v>
      </c>
      <c r="DG93">
        <v>0.154</v>
      </c>
      <c r="DH93">
        <v>415</v>
      </c>
      <c r="DI93">
        <v>32</v>
      </c>
      <c r="DJ93">
        <v>0.37</v>
      </c>
      <c r="DK93">
        <v>0.16</v>
      </c>
      <c r="DL93">
        <v>-12.64181219512195</v>
      </c>
      <c r="DM93">
        <v>-0.97257073170730501</v>
      </c>
      <c r="DN93">
        <v>0.1041219458489734</v>
      </c>
      <c r="DO93">
        <v>0</v>
      </c>
      <c r="DP93">
        <v>0.53786217073170717</v>
      </c>
      <c r="DQ93">
        <v>1.8927177700348611E-3</v>
      </c>
      <c r="DR93">
        <v>1.303337346638758E-3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3.29982</v>
      </c>
      <c r="EB93">
        <v>2.6251099999999998</v>
      </c>
      <c r="EC93">
        <v>0.117339</v>
      </c>
      <c r="ED93">
        <v>0.117812</v>
      </c>
      <c r="EE93">
        <v>0.13650000000000001</v>
      </c>
      <c r="EF93">
        <v>0.133599</v>
      </c>
      <c r="EG93">
        <v>26840.9</v>
      </c>
      <c r="EH93">
        <v>27304.1</v>
      </c>
      <c r="EI93">
        <v>28280.2</v>
      </c>
      <c r="EJ93">
        <v>29772.1</v>
      </c>
      <c r="EK93">
        <v>33605</v>
      </c>
      <c r="EL93">
        <v>35788.1</v>
      </c>
      <c r="EM93">
        <v>39911.599999999999</v>
      </c>
      <c r="EN93">
        <v>42520</v>
      </c>
      <c r="EO93">
        <v>2.15387</v>
      </c>
      <c r="EP93">
        <v>2.24465</v>
      </c>
      <c r="EQ93">
        <v>0.146311</v>
      </c>
      <c r="ER93">
        <v>0</v>
      </c>
      <c r="ES93">
        <v>29.487400000000001</v>
      </c>
      <c r="ET93">
        <v>999.9</v>
      </c>
      <c r="EU93">
        <v>74.2</v>
      </c>
      <c r="EV93">
        <v>32.5</v>
      </c>
      <c r="EW93">
        <v>36.014099999999999</v>
      </c>
      <c r="EX93">
        <v>57.587200000000003</v>
      </c>
      <c r="EY93">
        <v>-3.04888</v>
      </c>
      <c r="EZ93">
        <v>2</v>
      </c>
      <c r="FA93">
        <v>0.21968499999999999</v>
      </c>
      <c r="FB93">
        <v>-0.79144899999999996</v>
      </c>
      <c r="FC93">
        <v>20.269100000000002</v>
      </c>
      <c r="FD93">
        <v>5.2211800000000004</v>
      </c>
      <c r="FE93">
        <v>12.004</v>
      </c>
      <c r="FF93">
        <v>4.9869500000000002</v>
      </c>
      <c r="FG93">
        <v>3.2843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1.8621799999999999</v>
      </c>
      <c r="FN93">
        <v>1.8641700000000001</v>
      </c>
      <c r="FO93">
        <v>1.8602099999999999</v>
      </c>
      <c r="FP93">
        <v>1.8609599999999999</v>
      </c>
      <c r="FQ93">
        <v>1.86006</v>
      </c>
      <c r="FR93">
        <v>1.86175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-4.4530000000000003</v>
      </c>
      <c r="GH93">
        <v>0.16769999999999999</v>
      </c>
      <c r="GI93">
        <v>-3.3530833021283568</v>
      </c>
      <c r="GJ93">
        <v>-2.7043828418459848E-3</v>
      </c>
      <c r="GK93">
        <v>1.1637646390227569E-6</v>
      </c>
      <c r="GL93">
        <v>-2.7935288173591201E-10</v>
      </c>
      <c r="GM93">
        <v>-0.1164435369592773</v>
      </c>
      <c r="GN93">
        <v>-1.575226436802038E-3</v>
      </c>
      <c r="GO93">
        <v>7.1853088279240026E-4</v>
      </c>
      <c r="GP93">
        <v>-1.2337336158236461E-5</v>
      </c>
      <c r="GQ93">
        <v>5</v>
      </c>
      <c r="GR93">
        <v>2087</v>
      </c>
      <c r="GS93">
        <v>4</v>
      </c>
      <c r="GT93">
        <v>31</v>
      </c>
      <c r="GU93">
        <v>10.4</v>
      </c>
      <c r="GV93">
        <v>10.3</v>
      </c>
      <c r="GW93">
        <v>1.6162099999999999</v>
      </c>
      <c r="GX93">
        <v>2.5524900000000001</v>
      </c>
      <c r="GY93">
        <v>2.04834</v>
      </c>
      <c r="GZ93">
        <v>2.6184099999999999</v>
      </c>
      <c r="HA93">
        <v>2.1972700000000001</v>
      </c>
      <c r="HB93">
        <v>2.2851599999999999</v>
      </c>
      <c r="HC93">
        <v>37.313800000000001</v>
      </c>
      <c r="HD93">
        <v>15.6381</v>
      </c>
      <c r="HE93">
        <v>18</v>
      </c>
      <c r="HF93">
        <v>617.75900000000001</v>
      </c>
      <c r="HG93">
        <v>767.96199999999999</v>
      </c>
      <c r="HH93">
        <v>31.0001</v>
      </c>
      <c r="HI93">
        <v>30.254300000000001</v>
      </c>
      <c r="HJ93">
        <v>30.0002</v>
      </c>
      <c r="HK93">
        <v>30.159500000000001</v>
      </c>
      <c r="HL93">
        <v>30.1462</v>
      </c>
      <c r="HM93">
        <v>32.336100000000002</v>
      </c>
      <c r="HN93">
        <v>13.3809</v>
      </c>
      <c r="HO93">
        <v>100</v>
      </c>
      <c r="HP93">
        <v>31</v>
      </c>
      <c r="HQ93">
        <v>524.803</v>
      </c>
      <c r="HR93">
        <v>32.085000000000001</v>
      </c>
      <c r="HS93">
        <v>99.641000000000005</v>
      </c>
      <c r="HT93">
        <v>98.633399999999995</v>
      </c>
    </row>
    <row r="94" spans="1:228" x14ac:dyDescent="0.2">
      <c r="A94">
        <v>79</v>
      </c>
      <c r="B94">
        <v>1670953132</v>
      </c>
      <c r="C94">
        <v>311.5</v>
      </c>
      <c r="D94" t="s">
        <v>517</v>
      </c>
      <c r="E94" t="s">
        <v>518</v>
      </c>
      <c r="F94">
        <v>4</v>
      </c>
      <c r="G94">
        <v>1670953130</v>
      </c>
      <c r="H94">
        <f t="shared" si="34"/>
        <v>1.3421170081219986E-3</v>
      </c>
      <c r="I94">
        <f t="shared" si="35"/>
        <v>1.3421170081219986</v>
      </c>
      <c r="J94">
        <f t="shared" si="36"/>
        <v>7.0150336357602612</v>
      </c>
      <c r="K94">
        <f t="shared" si="37"/>
        <v>500.79585714285719</v>
      </c>
      <c r="L94">
        <f t="shared" si="38"/>
        <v>368.11672591139313</v>
      </c>
      <c r="M94">
        <f t="shared" si="39"/>
        <v>37.288252349299853</v>
      </c>
      <c r="N94">
        <f t="shared" si="40"/>
        <v>50.727937586627405</v>
      </c>
      <c r="O94">
        <f t="shared" si="41"/>
        <v>9.272384945431808E-2</v>
      </c>
      <c r="P94">
        <f t="shared" si="42"/>
        <v>3.6813784779548469</v>
      </c>
      <c r="Q94">
        <f t="shared" si="43"/>
        <v>9.1445673643620662E-2</v>
      </c>
      <c r="R94">
        <f t="shared" si="44"/>
        <v>5.7266917135967599E-2</v>
      </c>
      <c r="S94">
        <f t="shared" si="45"/>
        <v>226.12004194897648</v>
      </c>
      <c r="T94">
        <f t="shared" si="46"/>
        <v>32.637387235411737</v>
      </c>
      <c r="U94">
        <f t="shared" si="47"/>
        <v>31.855057142857142</v>
      </c>
      <c r="V94">
        <f t="shared" si="48"/>
        <v>4.7360487769717281</v>
      </c>
      <c r="W94">
        <f t="shared" si="49"/>
        <v>69.895717122795048</v>
      </c>
      <c r="X94">
        <f t="shared" si="50"/>
        <v>3.3084147248156701</v>
      </c>
      <c r="Y94">
        <f t="shared" si="51"/>
        <v>4.7333582957641598</v>
      </c>
      <c r="Z94">
        <f t="shared" si="52"/>
        <v>1.427634052156058</v>
      </c>
      <c r="AA94">
        <f t="shared" si="53"/>
        <v>-59.18736005818014</v>
      </c>
      <c r="AB94">
        <f t="shared" si="54"/>
        <v>-1.9903753500777677</v>
      </c>
      <c r="AC94">
        <f t="shared" si="55"/>
        <v>-0.12243187613911358</v>
      </c>
      <c r="AD94">
        <f t="shared" si="56"/>
        <v>164.81987466457949</v>
      </c>
      <c r="AE94">
        <f t="shared" si="57"/>
        <v>30.123705951843949</v>
      </c>
      <c r="AF94">
        <f t="shared" si="58"/>
        <v>1.3393502660133931</v>
      </c>
      <c r="AG94">
        <f t="shared" si="59"/>
        <v>7.0150336357602612</v>
      </c>
      <c r="AH94">
        <v>529.62309545206074</v>
      </c>
      <c r="AI94">
        <v>520.19721818181813</v>
      </c>
      <c r="AJ94">
        <v>1.6643326371432341</v>
      </c>
      <c r="AK94">
        <v>62.796082859660011</v>
      </c>
      <c r="AL94">
        <f t="shared" si="60"/>
        <v>1.3421170081219986</v>
      </c>
      <c r="AM94">
        <v>32.123374538340727</v>
      </c>
      <c r="AN94">
        <v>32.662461818181811</v>
      </c>
      <c r="AO94">
        <v>1.8280935220413899E-5</v>
      </c>
      <c r="AP94">
        <v>97.423616196260923</v>
      </c>
      <c r="AQ94">
        <v>75</v>
      </c>
      <c r="AR94">
        <v>12</v>
      </c>
      <c r="AS94">
        <f t="shared" si="61"/>
        <v>1</v>
      </c>
      <c r="AT94">
        <f t="shared" si="62"/>
        <v>0</v>
      </c>
      <c r="AU94">
        <f t="shared" si="63"/>
        <v>47533.841374374868</v>
      </c>
      <c r="AV94">
        <f t="shared" si="64"/>
        <v>1200.025714285714</v>
      </c>
      <c r="AW94">
        <f t="shared" si="65"/>
        <v>1025.9469564502467</v>
      </c>
      <c r="AX94">
        <f t="shared" si="66"/>
        <v>0.85493747695308064</v>
      </c>
      <c r="AY94">
        <f t="shared" si="67"/>
        <v>0.18842933051944549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1670953130</v>
      </c>
      <c r="BF94">
        <v>500.79585714285719</v>
      </c>
      <c r="BG94">
        <v>513.58528571428576</v>
      </c>
      <c r="BH94">
        <v>32.661299999999997</v>
      </c>
      <c r="BI94">
        <v>32.12321428571429</v>
      </c>
      <c r="BJ94">
        <v>505.25414285714288</v>
      </c>
      <c r="BK94">
        <v>32.493542857142863</v>
      </c>
      <c r="BL94">
        <v>650.10728571428569</v>
      </c>
      <c r="BM94">
        <v>101.19542857142859</v>
      </c>
      <c r="BN94">
        <v>9.9214471428571427E-2</v>
      </c>
      <c r="BO94">
        <v>31.845028571428571</v>
      </c>
      <c r="BP94">
        <v>31.855057142857142</v>
      </c>
      <c r="BQ94">
        <v>999.89999999999986</v>
      </c>
      <c r="BR94">
        <v>0</v>
      </c>
      <c r="BS94">
        <v>0</v>
      </c>
      <c r="BT94">
        <v>9000.09</v>
      </c>
      <c r="BU94">
        <v>0</v>
      </c>
      <c r="BV94">
        <v>56.752271428571433</v>
      </c>
      <c r="BW94">
        <v>-12.789771428571431</v>
      </c>
      <c r="BX94">
        <v>517.70442857142848</v>
      </c>
      <c r="BY94">
        <v>530.63099999999997</v>
      </c>
      <c r="BZ94">
        <v>0.53806185714285715</v>
      </c>
      <c r="CA94">
        <v>513.58528571428576</v>
      </c>
      <c r="CB94">
        <v>32.12321428571429</v>
      </c>
      <c r="CC94">
        <v>3.3051699999999999</v>
      </c>
      <c r="CD94">
        <v>3.250721428571429</v>
      </c>
      <c r="CE94">
        <v>25.65082857142858</v>
      </c>
      <c r="CF94">
        <v>25.37115714285714</v>
      </c>
      <c r="CG94">
        <v>1200.025714285714</v>
      </c>
      <c r="CH94">
        <v>0.50000042857142857</v>
      </c>
      <c r="CI94">
        <v>0.49999957142857138</v>
      </c>
      <c r="CJ94">
        <v>0</v>
      </c>
      <c r="CK94">
        <v>1058.48</v>
      </c>
      <c r="CL94">
        <v>4.9990899999999998</v>
      </c>
      <c r="CM94">
        <v>11996.32857142857</v>
      </c>
      <c r="CN94">
        <v>9558.072857142859</v>
      </c>
      <c r="CO94">
        <v>40</v>
      </c>
      <c r="CP94">
        <v>41.5</v>
      </c>
      <c r="CQ94">
        <v>40.75</v>
      </c>
      <c r="CR94">
        <v>40.625</v>
      </c>
      <c r="CS94">
        <v>41.436999999999998</v>
      </c>
      <c r="CT94">
        <v>597.51428571428573</v>
      </c>
      <c r="CU94">
        <v>597.51142857142861</v>
      </c>
      <c r="CV94">
        <v>0</v>
      </c>
      <c r="CW94">
        <v>1670953164.4000001</v>
      </c>
      <c r="CX94">
        <v>0</v>
      </c>
      <c r="CY94">
        <v>1670952507.5</v>
      </c>
      <c r="CZ94" t="s">
        <v>356</v>
      </c>
      <c r="DA94">
        <v>1670952506.5</v>
      </c>
      <c r="DB94">
        <v>1670952507.5</v>
      </c>
      <c r="DC94">
        <v>15</v>
      </c>
      <c r="DD94">
        <v>1E-3</v>
      </c>
      <c r="DE94">
        <v>-8.0000000000000002E-3</v>
      </c>
      <c r="DF94">
        <v>-4.3029999999999999</v>
      </c>
      <c r="DG94">
        <v>0.154</v>
      </c>
      <c r="DH94">
        <v>415</v>
      </c>
      <c r="DI94">
        <v>32</v>
      </c>
      <c r="DJ94">
        <v>0.37</v>
      </c>
      <c r="DK94">
        <v>0.16</v>
      </c>
      <c r="DL94">
        <v>-12.69185853658537</v>
      </c>
      <c r="DM94">
        <v>-0.71106062717768859</v>
      </c>
      <c r="DN94">
        <v>8.5406685565720369E-2</v>
      </c>
      <c r="DO94">
        <v>0</v>
      </c>
      <c r="DP94">
        <v>0.53779519512195118</v>
      </c>
      <c r="DQ94">
        <v>-9.0480836237894673E-5</v>
      </c>
      <c r="DR94">
        <v>1.4130849355570071E-3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3.2988300000000002</v>
      </c>
      <c r="EB94">
        <v>2.6248399999999998</v>
      </c>
      <c r="EC94">
        <v>0.118438</v>
      </c>
      <c r="ED94">
        <v>0.11892999999999999</v>
      </c>
      <c r="EE94">
        <v>0.13650899999999999</v>
      </c>
      <c r="EF94">
        <v>0.13359599999999999</v>
      </c>
      <c r="EG94">
        <v>26806.6</v>
      </c>
      <c r="EH94">
        <v>27269.200000000001</v>
      </c>
      <c r="EI94">
        <v>28279.4</v>
      </c>
      <c r="EJ94">
        <v>29771.9</v>
      </c>
      <c r="EK94">
        <v>33604.5</v>
      </c>
      <c r="EL94">
        <v>35787.599999999999</v>
      </c>
      <c r="EM94">
        <v>39911.199999999997</v>
      </c>
      <c r="EN94">
        <v>42519.199999999997</v>
      </c>
      <c r="EO94">
        <v>2.13435</v>
      </c>
      <c r="EP94">
        <v>2.2451300000000001</v>
      </c>
      <c r="EQ94">
        <v>0.14532400000000001</v>
      </c>
      <c r="ER94">
        <v>0</v>
      </c>
      <c r="ES94">
        <v>29.487400000000001</v>
      </c>
      <c r="ET94">
        <v>999.9</v>
      </c>
      <c r="EU94">
        <v>74.2</v>
      </c>
      <c r="EV94">
        <v>32.5</v>
      </c>
      <c r="EW94">
        <v>36.018599999999999</v>
      </c>
      <c r="EX94">
        <v>57.347200000000001</v>
      </c>
      <c r="EY94">
        <v>-2.6602600000000001</v>
      </c>
      <c r="EZ94">
        <v>2</v>
      </c>
      <c r="FA94">
        <v>0.21938299999999999</v>
      </c>
      <c r="FB94">
        <v>-0.79191199999999995</v>
      </c>
      <c r="FC94">
        <v>20.269200000000001</v>
      </c>
      <c r="FD94">
        <v>5.2214799999999997</v>
      </c>
      <c r="FE94">
        <v>12.004</v>
      </c>
      <c r="FF94">
        <v>4.9869500000000002</v>
      </c>
      <c r="FG94">
        <v>3.2842199999999999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1.8641700000000001</v>
      </c>
      <c r="FO94">
        <v>1.8602099999999999</v>
      </c>
      <c r="FP94">
        <v>1.8609599999999999</v>
      </c>
      <c r="FQ94">
        <v>1.86008</v>
      </c>
      <c r="FR94">
        <v>1.8617900000000001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-4.4640000000000004</v>
      </c>
      <c r="GH94">
        <v>0.1678</v>
      </c>
      <c r="GI94">
        <v>-3.3530833021283568</v>
      </c>
      <c r="GJ94">
        <v>-2.7043828418459848E-3</v>
      </c>
      <c r="GK94">
        <v>1.1637646390227569E-6</v>
      </c>
      <c r="GL94">
        <v>-2.7935288173591201E-10</v>
      </c>
      <c r="GM94">
        <v>-0.1164435369592773</v>
      </c>
      <c r="GN94">
        <v>-1.575226436802038E-3</v>
      </c>
      <c r="GO94">
        <v>7.1853088279240026E-4</v>
      </c>
      <c r="GP94">
        <v>-1.2337336158236461E-5</v>
      </c>
      <c r="GQ94">
        <v>5</v>
      </c>
      <c r="GR94">
        <v>2087</v>
      </c>
      <c r="GS94">
        <v>4</v>
      </c>
      <c r="GT94">
        <v>31</v>
      </c>
      <c r="GU94">
        <v>10.4</v>
      </c>
      <c r="GV94">
        <v>10.4</v>
      </c>
      <c r="GW94">
        <v>1.6333</v>
      </c>
      <c r="GX94">
        <v>2.5476100000000002</v>
      </c>
      <c r="GY94">
        <v>2.04834</v>
      </c>
      <c r="GZ94">
        <v>2.6196299999999999</v>
      </c>
      <c r="HA94">
        <v>2.1972700000000001</v>
      </c>
      <c r="HB94">
        <v>2.3095699999999999</v>
      </c>
      <c r="HC94">
        <v>37.313800000000001</v>
      </c>
      <c r="HD94">
        <v>15.664300000000001</v>
      </c>
      <c r="HE94">
        <v>18</v>
      </c>
      <c r="HF94">
        <v>603.36099999999999</v>
      </c>
      <c r="HG94">
        <v>768.42399999999998</v>
      </c>
      <c r="HH94">
        <v>31</v>
      </c>
      <c r="HI94">
        <v>30.2559</v>
      </c>
      <c r="HJ94">
        <v>30</v>
      </c>
      <c r="HK94">
        <v>30.161799999999999</v>
      </c>
      <c r="HL94">
        <v>30.1462</v>
      </c>
      <c r="HM94">
        <v>32.677900000000001</v>
      </c>
      <c r="HN94">
        <v>13.3809</v>
      </c>
      <c r="HO94">
        <v>100</v>
      </c>
      <c r="HP94">
        <v>31</v>
      </c>
      <c r="HQ94">
        <v>531.48099999999999</v>
      </c>
      <c r="HR94">
        <v>32.084000000000003</v>
      </c>
      <c r="HS94">
        <v>99.639300000000006</v>
      </c>
      <c r="HT94">
        <v>98.632000000000005</v>
      </c>
    </row>
    <row r="95" spans="1:228" x14ac:dyDescent="0.2">
      <c r="A95">
        <v>80</v>
      </c>
      <c r="B95">
        <v>1670953136</v>
      </c>
      <c r="C95">
        <v>315.5</v>
      </c>
      <c r="D95" t="s">
        <v>519</v>
      </c>
      <c r="E95" t="s">
        <v>520</v>
      </c>
      <c r="F95">
        <v>4</v>
      </c>
      <c r="G95">
        <v>1670953133.6875</v>
      </c>
      <c r="H95">
        <f t="shared" si="34"/>
        <v>1.3369248921003601E-3</v>
      </c>
      <c r="I95">
        <f t="shared" si="35"/>
        <v>1.33692489210036</v>
      </c>
      <c r="J95">
        <f t="shared" si="36"/>
        <v>6.4825962663778469</v>
      </c>
      <c r="K95">
        <f t="shared" si="37"/>
        <v>506.86425000000003</v>
      </c>
      <c r="L95">
        <f t="shared" si="38"/>
        <v>382.87731447208284</v>
      </c>
      <c r="M95">
        <f t="shared" si="39"/>
        <v>38.782877885640985</v>
      </c>
      <c r="N95">
        <f t="shared" si="40"/>
        <v>51.34191441833341</v>
      </c>
      <c r="O95">
        <f t="shared" si="41"/>
        <v>9.2419594662949273E-2</v>
      </c>
      <c r="P95">
        <f t="shared" si="42"/>
        <v>3.6826804143117231</v>
      </c>
      <c r="Q95">
        <f t="shared" si="43"/>
        <v>9.1150173589466837E-2</v>
      </c>
      <c r="R95">
        <f t="shared" si="44"/>
        <v>5.7081458290610086E-2</v>
      </c>
      <c r="S95">
        <f t="shared" si="45"/>
        <v>226.1086225360246</v>
      </c>
      <c r="T95">
        <f t="shared" si="46"/>
        <v>32.636627746569332</v>
      </c>
      <c r="U95">
        <f t="shared" si="47"/>
        <v>31.85135</v>
      </c>
      <c r="V95">
        <f t="shared" si="48"/>
        <v>4.7350540636690015</v>
      </c>
      <c r="W95">
        <f t="shared" si="49"/>
        <v>69.900311285125909</v>
      </c>
      <c r="X95">
        <f t="shared" si="50"/>
        <v>3.3083456121846599</v>
      </c>
      <c r="Y95">
        <f t="shared" si="51"/>
        <v>4.7329483250651023</v>
      </c>
      <c r="Z95">
        <f t="shared" si="52"/>
        <v>1.4267084514843416</v>
      </c>
      <c r="AA95">
        <f t="shared" si="53"/>
        <v>-58.958387741625884</v>
      </c>
      <c r="AB95">
        <f t="shared" si="54"/>
        <v>-1.5585442319967802</v>
      </c>
      <c r="AC95">
        <f t="shared" si="55"/>
        <v>-9.5832738986266014E-2</v>
      </c>
      <c r="AD95">
        <f t="shared" si="56"/>
        <v>165.49585782341563</v>
      </c>
      <c r="AE95">
        <f t="shared" si="57"/>
        <v>30.431938566692487</v>
      </c>
      <c r="AF95">
        <f t="shared" si="58"/>
        <v>1.3382038376605916</v>
      </c>
      <c r="AG95">
        <f t="shared" si="59"/>
        <v>6.4825962663778469</v>
      </c>
      <c r="AH95">
        <v>536.57155888112391</v>
      </c>
      <c r="AI95">
        <v>527.11525454545472</v>
      </c>
      <c r="AJ95">
        <v>1.7308943687438509</v>
      </c>
      <c r="AK95">
        <v>62.796082859660011</v>
      </c>
      <c r="AL95">
        <f t="shared" si="60"/>
        <v>1.33692489210036</v>
      </c>
      <c r="AM95">
        <v>32.122294344215312</v>
      </c>
      <c r="AN95">
        <v>32.659570303030293</v>
      </c>
      <c r="AO95">
        <v>-4.4421178949946989E-6</v>
      </c>
      <c r="AP95">
        <v>97.423616196260923</v>
      </c>
      <c r="AQ95">
        <v>74</v>
      </c>
      <c r="AR95">
        <v>11</v>
      </c>
      <c r="AS95">
        <f t="shared" si="61"/>
        <v>1</v>
      </c>
      <c r="AT95">
        <f t="shared" si="62"/>
        <v>0</v>
      </c>
      <c r="AU95">
        <f t="shared" si="63"/>
        <v>47557.43593534601</v>
      </c>
      <c r="AV95">
        <f t="shared" si="64"/>
        <v>1199.9637499999999</v>
      </c>
      <c r="AW95">
        <f t="shared" si="65"/>
        <v>1025.8941137492354</v>
      </c>
      <c r="AX95">
        <f t="shared" si="66"/>
        <v>0.85493758769732464</v>
      </c>
      <c r="AY95">
        <f t="shared" si="67"/>
        <v>0.18842954425583658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1670953133.6875</v>
      </c>
      <c r="BF95">
        <v>506.86425000000003</v>
      </c>
      <c r="BG95">
        <v>519.78812500000004</v>
      </c>
      <c r="BH95">
        <v>32.661074999999997</v>
      </c>
      <c r="BI95">
        <v>32.123312499999997</v>
      </c>
      <c r="BJ95">
        <v>511.33337499999999</v>
      </c>
      <c r="BK95">
        <v>32.493287499999987</v>
      </c>
      <c r="BL95">
        <v>649.94137500000011</v>
      </c>
      <c r="BM95">
        <v>101.193375</v>
      </c>
      <c r="BN95">
        <v>9.9849800000000002E-2</v>
      </c>
      <c r="BO95">
        <v>31.843499999999999</v>
      </c>
      <c r="BP95">
        <v>31.85135</v>
      </c>
      <c r="BQ95">
        <v>999.9</v>
      </c>
      <c r="BR95">
        <v>0</v>
      </c>
      <c r="BS95">
        <v>0</v>
      </c>
      <c r="BT95">
        <v>9004.7662500000006</v>
      </c>
      <c r="BU95">
        <v>0</v>
      </c>
      <c r="BV95">
        <v>56.745912500000003</v>
      </c>
      <c r="BW95">
        <v>-12.923774999999999</v>
      </c>
      <c r="BX95">
        <v>523.97800000000007</v>
      </c>
      <c r="BY95">
        <v>537.039625</v>
      </c>
      <c r="BZ95">
        <v>0.53775925000000002</v>
      </c>
      <c r="CA95">
        <v>519.78812500000004</v>
      </c>
      <c r="CB95">
        <v>32.123312499999997</v>
      </c>
      <c r="CC95">
        <v>3.3050875</v>
      </c>
      <c r="CD95">
        <v>3.2506699999999999</v>
      </c>
      <c r="CE95">
        <v>25.650424999999998</v>
      </c>
      <c r="CF95">
        <v>25.370912499999999</v>
      </c>
      <c r="CG95">
        <v>1199.9637499999999</v>
      </c>
      <c r="CH95">
        <v>0.499997625</v>
      </c>
      <c r="CI95">
        <v>0.500002375</v>
      </c>
      <c r="CJ95">
        <v>0</v>
      </c>
      <c r="CK95">
        <v>1060.4862499999999</v>
      </c>
      <c r="CL95">
        <v>4.9990899999999998</v>
      </c>
      <c r="CM95">
        <v>12020.4375</v>
      </c>
      <c r="CN95">
        <v>9557.5637500000012</v>
      </c>
      <c r="CO95">
        <v>39.984250000000003</v>
      </c>
      <c r="CP95">
        <v>41.5</v>
      </c>
      <c r="CQ95">
        <v>40.75</v>
      </c>
      <c r="CR95">
        <v>40.625</v>
      </c>
      <c r="CS95">
        <v>41.436999999999998</v>
      </c>
      <c r="CT95">
        <v>597.48</v>
      </c>
      <c r="CU95">
        <v>597.48624999999993</v>
      </c>
      <c r="CV95">
        <v>0</v>
      </c>
      <c r="CW95">
        <v>1670953168</v>
      </c>
      <c r="CX95">
        <v>0</v>
      </c>
      <c r="CY95">
        <v>1670952507.5</v>
      </c>
      <c r="CZ95" t="s">
        <v>356</v>
      </c>
      <c r="DA95">
        <v>1670952506.5</v>
      </c>
      <c r="DB95">
        <v>1670952507.5</v>
      </c>
      <c r="DC95">
        <v>15</v>
      </c>
      <c r="DD95">
        <v>1E-3</v>
      </c>
      <c r="DE95">
        <v>-8.0000000000000002E-3</v>
      </c>
      <c r="DF95">
        <v>-4.3029999999999999</v>
      </c>
      <c r="DG95">
        <v>0.154</v>
      </c>
      <c r="DH95">
        <v>415</v>
      </c>
      <c r="DI95">
        <v>32</v>
      </c>
      <c r="DJ95">
        <v>0.37</v>
      </c>
      <c r="DK95">
        <v>0.16</v>
      </c>
      <c r="DL95">
        <v>-12.76599268292683</v>
      </c>
      <c r="DM95">
        <v>-0.71290452961674422</v>
      </c>
      <c r="DN95">
        <v>8.5414471242758042E-2</v>
      </c>
      <c r="DO95">
        <v>0</v>
      </c>
      <c r="DP95">
        <v>0.53792358536585361</v>
      </c>
      <c r="DQ95">
        <v>1.2848571428575369E-3</v>
      </c>
      <c r="DR95">
        <v>1.5751159457997549E-3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3.2996400000000001</v>
      </c>
      <c r="EB95">
        <v>2.6250200000000001</v>
      </c>
      <c r="EC95">
        <v>0.119572</v>
      </c>
      <c r="ED95">
        <v>0.12005200000000001</v>
      </c>
      <c r="EE95">
        <v>0.13650100000000001</v>
      </c>
      <c r="EF95">
        <v>0.133607</v>
      </c>
      <c r="EG95">
        <v>26772.799999999999</v>
      </c>
      <c r="EH95">
        <v>27234.5</v>
      </c>
      <c r="EI95">
        <v>28280.1</v>
      </c>
      <c r="EJ95">
        <v>29771.9</v>
      </c>
      <c r="EK95">
        <v>33605.4</v>
      </c>
      <c r="EL95">
        <v>35787.599999999999</v>
      </c>
      <c r="EM95">
        <v>39911.9</v>
      </c>
      <c r="EN95">
        <v>42519.7</v>
      </c>
      <c r="EO95">
        <v>2.1370499999999999</v>
      </c>
      <c r="EP95">
        <v>2.2446999999999999</v>
      </c>
      <c r="EQ95">
        <v>0.14541699999999999</v>
      </c>
      <c r="ER95">
        <v>0</v>
      </c>
      <c r="ES95">
        <v>29.487400000000001</v>
      </c>
      <c r="ET95">
        <v>999.9</v>
      </c>
      <c r="EU95">
        <v>74.2</v>
      </c>
      <c r="EV95">
        <v>32.5</v>
      </c>
      <c r="EW95">
        <v>36.010100000000001</v>
      </c>
      <c r="EX95">
        <v>56.927199999999999</v>
      </c>
      <c r="EY95">
        <v>-2.7283599999999999</v>
      </c>
      <c r="EZ95">
        <v>2</v>
      </c>
      <c r="FA95">
        <v>0.219698</v>
      </c>
      <c r="FB95">
        <v>-0.79204799999999997</v>
      </c>
      <c r="FC95">
        <v>20.268999999999998</v>
      </c>
      <c r="FD95">
        <v>5.2210299999999998</v>
      </c>
      <c r="FE95">
        <v>12.004</v>
      </c>
      <c r="FF95">
        <v>4.9870999999999999</v>
      </c>
      <c r="FG95">
        <v>3.2842799999999999</v>
      </c>
      <c r="FH95">
        <v>9999</v>
      </c>
      <c r="FI95">
        <v>9999</v>
      </c>
      <c r="FJ95">
        <v>9999</v>
      </c>
      <c r="FK95">
        <v>999.9</v>
      </c>
      <c r="FL95">
        <v>1.86581</v>
      </c>
      <c r="FM95">
        <v>1.8621799999999999</v>
      </c>
      <c r="FN95">
        <v>1.8641700000000001</v>
      </c>
      <c r="FO95">
        <v>1.86022</v>
      </c>
      <c r="FP95">
        <v>1.8609599999999999</v>
      </c>
      <c r="FQ95">
        <v>1.86006</v>
      </c>
      <c r="FR95">
        <v>1.86178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-4.4749999999999996</v>
      </c>
      <c r="GH95">
        <v>0.1678</v>
      </c>
      <c r="GI95">
        <v>-3.3530833021283568</v>
      </c>
      <c r="GJ95">
        <v>-2.7043828418459848E-3</v>
      </c>
      <c r="GK95">
        <v>1.1637646390227569E-6</v>
      </c>
      <c r="GL95">
        <v>-2.7935288173591201E-10</v>
      </c>
      <c r="GM95">
        <v>-0.1164435369592773</v>
      </c>
      <c r="GN95">
        <v>-1.575226436802038E-3</v>
      </c>
      <c r="GO95">
        <v>7.1853088279240026E-4</v>
      </c>
      <c r="GP95">
        <v>-1.2337336158236461E-5</v>
      </c>
      <c r="GQ95">
        <v>5</v>
      </c>
      <c r="GR95">
        <v>2087</v>
      </c>
      <c r="GS95">
        <v>4</v>
      </c>
      <c r="GT95">
        <v>31</v>
      </c>
      <c r="GU95">
        <v>10.5</v>
      </c>
      <c r="GV95">
        <v>10.5</v>
      </c>
      <c r="GW95">
        <v>1.64673</v>
      </c>
      <c r="GX95">
        <v>2.5500500000000001</v>
      </c>
      <c r="GY95">
        <v>2.04834</v>
      </c>
      <c r="GZ95">
        <v>2.6196299999999999</v>
      </c>
      <c r="HA95">
        <v>2.1972700000000001</v>
      </c>
      <c r="HB95">
        <v>2.2863799999999999</v>
      </c>
      <c r="HC95">
        <v>37.313800000000001</v>
      </c>
      <c r="HD95">
        <v>15.6556</v>
      </c>
      <c r="HE95">
        <v>18</v>
      </c>
      <c r="HF95">
        <v>605.32600000000002</v>
      </c>
      <c r="HG95">
        <v>768.01</v>
      </c>
      <c r="HH95">
        <v>30.9999</v>
      </c>
      <c r="HI95">
        <v>30.256799999999998</v>
      </c>
      <c r="HJ95">
        <v>30.0002</v>
      </c>
      <c r="HK95">
        <v>30.161799999999999</v>
      </c>
      <c r="HL95">
        <v>30.1462</v>
      </c>
      <c r="HM95">
        <v>33.017099999999999</v>
      </c>
      <c r="HN95">
        <v>13.3809</v>
      </c>
      <c r="HO95">
        <v>100</v>
      </c>
      <c r="HP95">
        <v>31</v>
      </c>
      <c r="HQ95">
        <v>538.16</v>
      </c>
      <c r="HR95">
        <v>32.084400000000002</v>
      </c>
      <c r="HS95">
        <v>99.641400000000004</v>
      </c>
      <c r="HT95">
        <v>98.632599999999996</v>
      </c>
    </row>
    <row r="96" spans="1:228" x14ac:dyDescent="0.2">
      <c r="A96">
        <v>81</v>
      </c>
      <c r="B96">
        <v>1670953140</v>
      </c>
      <c r="C96">
        <v>319.5</v>
      </c>
      <c r="D96" t="s">
        <v>521</v>
      </c>
      <c r="E96" t="s">
        <v>522</v>
      </c>
      <c r="F96">
        <v>4</v>
      </c>
      <c r="G96">
        <v>1670953138</v>
      </c>
      <c r="H96">
        <f t="shared" si="34"/>
        <v>1.3375926436664789E-3</v>
      </c>
      <c r="I96">
        <f t="shared" si="35"/>
        <v>1.3375926436664789</v>
      </c>
      <c r="J96">
        <f t="shared" si="36"/>
        <v>6.972444268720011</v>
      </c>
      <c r="K96">
        <f t="shared" si="37"/>
        <v>514.05100000000016</v>
      </c>
      <c r="L96">
        <f t="shared" si="38"/>
        <v>381.59483221663334</v>
      </c>
      <c r="M96">
        <f t="shared" si="39"/>
        <v>38.653503632374736</v>
      </c>
      <c r="N96">
        <f t="shared" si="40"/>
        <v>52.070600852491744</v>
      </c>
      <c r="O96">
        <f t="shared" si="41"/>
        <v>9.2551199323503058E-2</v>
      </c>
      <c r="P96">
        <f t="shared" si="42"/>
        <v>3.6834290794888864</v>
      </c>
      <c r="Q96">
        <f t="shared" si="43"/>
        <v>9.1278442144653457E-2</v>
      </c>
      <c r="R96">
        <f t="shared" si="44"/>
        <v>5.7161920306760913E-2</v>
      </c>
      <c r="S96">
        <f t="shared" si="45"/>
        <v>226.12536472023288</v>
      </c>
      <c r="T96">
        <f t="shared" si="46"/>
        <v>32.637243797729404</v>
      </c>
      <c r="U96">
        <f t="shared" si="47"/>
        <v>31.84665714285714</v>
      </c>
      <c r="V96">
        <f t="shared" si="48"/>
        <v>4.7337951209936069</v>
      </c>
      <c r="W96">
        <f t="shared" si="49"/>
        <v>69.897128718441067</v>
      </c>
      <c r="X96">
        <f t="shared" si="50"/>
        <v>3.3083503106336214</v>
      </c>
      <c r="Y96">
        <f t="shared" si="51"/>
        <v>4.7331705483358064</v>
      </c>
      <c r="Z96">
        <f t="shared" si="52"/>
        <v>1.4254448103599855</v>
      </c>
      <c r="AA96">
        <f t="shared" si="53"/>
        <v>-58.98783558569172</v>
      </c>
      <c r="AB96">
        <f t="shared" si="54"/>
        <v>-0.46241010929904358</v>
      </c>
      <c r="AC96">
        <f t="shared" si="55"/>
        <v>-2.8426641380418203E-2</v>
      </c>
      <c r="AD96">
        <f t="shared" si="56"/>
        <v>166.6466923838617</v>
      </c>
      <c r="AE96">
        <f t="shared" si="57"/>
        <v>30.564229431929284</v>
      </c>
      <c r="AF96">
        <f t="shared" si="58"/>
        <v>1.3298869996728329</v>
      </c>
      <c r="AG96">
        <f t="shared" si="59"/>
        <v>6.972444268720011</v>
      </c>
      <c r="AH96">
        <v>543.53219526402472</v>
      </c>
      <c r="AI96">
        <v>533.96110909090908</v>
      </c>
      <c r="AJ96">
        <v>1.706343044898418</v>
      </c>
      <c r="AK96">
        <v>62.796082859660011</v>
      </c>
      <c r="AL96">
        <f t="shared" si="60"/>
        <v>1.3375926436664789</v>
      </c>
      <c r="AM96">
        <v>32.126219256946307</v>
      </c>
      <c r="AN96">
        <v>32.663710303030307</v>
      </c>
      <c r="AO96">
        <v>-4.1872659807412897E-6</v>
      </c>
      <c r="AP96">
        <v>97.423616196260923</v>
      </c>
      <c r="AQ96">
        <v>75</v>
      </c>
      <c r="AR96">
        <v>12</v>
      </c>
      <c r="AS96">
        <f t="shared" si="61"/>
        <v>1</v>
      </c>
      <c r="AT96">
        <f t="shared" si="62"/>
        <v>0</v>
      </c>
      <c r="AU96">
        <f t="shared" si="63"/>
        <v>47570.756079300954</v>
      </c>
      <c r="AV96">
        <f t="shared" si="64"/>
        <v>1200.0471428571429</v>
      </c>
      <c r="AW96">
        <f t="shared" si="65"/>
        <v>1025.9659423420894</v>
      </c>
      <c r="AX96">
        <f t="shared" si="66"/>
        <v>0.85493803176715988</v>
      </c>
      <c r="AY96">
        <f t="shared" si="67"/>
        <v>0.18843040131061875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1670953138</v>
      </c>
      <c r="BF96">
        <v>514.05100000000016</v>
      </c>
      <c r="BG96">
        <v>527.03085714285714</v>
      </c>
      <c r="BH96">
        <v>32.660671428571433</v>
      </c>
      <c r="BI96">
        <v>32.126300000000001</v>
      </c>
      <c r="BJ96">
        <v>518.53242857142868</v>
      </c>
      <c r="BK96">
        <v>32.49288571428572</v>
      </c>
      <c r="BL96">
        <v>650.00114285714278</v>
      </c>
      <c r="BM96">
        <v>101.1947142857143</v>
      </c>
      <c r="BN96">
        <v>9.9906000000000009E-2</v>
      </c>
      <c r="BO96">
        <v>31.844328571428569</v>
      </c>
      <c r="BP96">
        <v>31.84665714285714</v>
      </c>
      <c r="BQ96">
        <v>999.89999999999986</v>
      </c>
      <c r="BR96">
        <v>0</v>
      </c>
      <c r="BS96">
        <v>0</v>
      </c>
      <c r="BT96">
        <v>9007.2314285714292</v>
      </c>
      <c r="BU96">
        <v>0</v>
      </c>
      <c r="BV96">
        <v>56.702399999999997</v>
      </c>
      <c r="BW96">
        <v>-12.980028571428569</v>
      </c>
      <c r="BX96">
        <v>531.40700000000004</v>
      </c>
      <c r="BY96">
        <v>544.52442857142864</v>
      </c>
      <c r="BZ96">
        <v>0.53435985714285716</v>
      </c>
      <c r="CA96">
        <v>527.03085714285714</v>
      </c>
      <c r="CB96">
        <v>32.126300000000001</v>
      </c>
      <c r="CC96">
        <v>3.305088571428572</v>
      </c>
      <c r="CD96">
        <v>3.2510114285714291</v>
      </c>
      <c r="CE96">
        <v>25.65041428571428</v>
      </c>
      <c r="CF96">
        <v>25.37265714285715</v>
      </c>
      <c r="CG96">
        <v>1200.0471428571429</v>
      </c>
      <c r="CH96">
        <v>0.49998085714285712</v>
      </c>
      <c r="CI96">
        <v>0.50001914285714288</v>
      </c>
      <c r="CJ96">
        <v>0</v>
      </c>
      <c r="CK96">
        <v>1062.9228571428571</v>
      </c>
      <c r="CL96">
        <v>4.9990899999999998</v>
      </c>
      <c r="CM96">
        <v>12049.77142857143</v>
      </c>
      <c r="CN96">
        <v>9558.1671428571444</v>
      </c>
      <c r="CO96">
        <v>40</v>
      </c>
      <c r="CP96">
        <v>41.5</v>
      </c>
      <c r="CQ96">
        <v>40.75</v>
      </c>
      <c r="CR96">
        <v>40.625</v>
      </c>
      <c r="CS96">
        <v>41.436999999999998</v>
      </c>
      <c r="CT96">
        <v>597.50428571428563</v>
      </c>
      <c r="CU96">
        <v>597.54571428571421</v>
      </c>
      <c r="CV96">
        <v>0</v>
      </c>
      <c r="CW96">
        <v>1670953172.2</v>
      </c>
      <c r="CX96">
        <v>0</v>
      </c>
      <c r="CY96">
        <v>1670952507.5</v>
      </c>
      <c r="CZ96" t="s">
        <v>356</v>
      </c>
      <c r="DA96">
        <v>1670952506.5</v>
      </c>
      <c r="DB96">
        <v>1670952507.5</v>
      </c>
      <c r="DC96">
        <v>15</v>
      </c>
      <c r="DD96">
        <v>1E-3</v>
      </c>
      <c r="DE96">
        <v>-8.0000000000000002E-3</v>
      </c>
      <c r="DF96">
        <v>-4.3029999999999999</v>
      </c>
      <c r="DG96">
        <v>0.154</v>
      </c>
      <c r="DH96">
        <v>415</v>
      </c>
      <c r="DI96">
        <v>32</v>
      </c>
      <c r="DJ96">
        <v>0.37</v>
      </c>
      <c r="DK96">
        <v>0.16</v>
      </c>
      <c r="DL96">
        <v>-12.81991463414634</v>
      </c>
      <c r="DM96">
        <v>-0.97055540069686475</v>
      </c>
      <c r="DN96">
        <v>0.10616349002887029</v>
      </c>
      <c r="DO96">
        <v>0</v>
      </c>
      <c r="DP96">
        <v>0.53732363414634143</v>
      </c>
      <c r="DQ96">
        <v>-1.428740069686269E-2</v>
      </c>
      <c r="DR96">
        <v>2.2062803456750629E-3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3.2995199999999998</v>
      </c>
      <c r="EB96">
        <v>2.6254599999999999</v>
      </c>
      <c r="EC96">
        <v>0.120684</v>
      </c>
      <c r="ED96">
        <v>0.121154</v>
      </c>
      <c r="EE96">
        <v>0.136521</v>
      </c>
      <c r="EF96">
        <v>0.133608</v>
      </c>
      <c r="EG96">
        <v>26739.5</v>
      </c>
      <c r="EH96">
        <v>27200.6</v>
      </c>
      <c r="EI96">
        <v>28280.6</v>
      </c>
      <c r="EJ96">
        <v>29772.2</v>
      </c>
      <c r="EK96">
        <v>33605.599999999999</v>
      </c>
      <c r="EL96">
        <v>35787.800000000003</v>
      </c>
      <c r="EM96">
        <v>39912.9</v>
      </c>
      <c r="EN96">
        <v>42519.9</v>
      </c>
      <c r="EO96">
        <v>2.1349</v>
      </c>
      <c r="EP96">
        <v>2.2446999999999999</v>
      </c>
      <c r="EQ96">
        <v>0.14502599999999999</v>
      </c>
      <c r="ER96">
        <v>0</v>
      </c>
      <c r="ES96">
        <v>29.487400000000001</v>
      </c>
      <c r="ET96">
        <v>999.9</v>
      </c>
      <c r="EU96">
        <v>74.2</v>
      </c>
      <c r="EV96">
        <v>32.5</v>
      </c>
      <c r="EW96">
        <v>36.018999999999998</v>
      </c>
      <c r="EX96">
        <v>57.617199999999997</v>
      </c>
      <c r="EY96">
        <v>-2.84856</v>
      </c>
      <c r="EZ96">
        <v>2</v>
      </c>
      <c r="FA96">
        <v>0.219525</v>
      </c>
      <c r="FB96">
        <v>-0.79241799999999996</v>
      </c>
      <c r="FC96">
        <v>20.269100000000002</v>
      </c>
      <c r="FD96">
        <v>5.2217799999999999</v>
      </c>
      <c r="FE96">
        <v>12.004</v>
      </c>
      <c r="FF96">
        <v>4.9869500000000002</v>
      </c>
      <c r="FG96">
        <v>3.2842799999999999</v>
      </c>
      <c r="FH96">
        <v>9999</v>
      </c>
      <c r="FI96">
        <v>9999</v>
      </c>
      <c r="FJ96">
        <v>9999</v>
      </c>
      <c r="FK96">
        <v>999.9</v>
      </c>
      <c r="FL96">
        <v>1.8657900000000001</v>
      </c>
      <c r="FM96">
        <v>1.8621799999999999</v>
      </c>
      <c r="FN96">
        <v>1.8641700000000001</v>
      </c>
      <c r="FO96">
        <v>1.8602099999999999</v>
      </c>
      <c r="FP96">
        <v>1.8609599999999999</v>
      </c>
      <c r="FQ96">
        <v>1.86006</v>
      </c>
      <c r="FR96">
        <v>1.8617699999999999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-4.4870000000000001</v>
      </c>
      <c r="GH96">
        <v>0.16769999999999999</v>
      </c>
      <c r="GI96">
        <v>-3.3530833021283568</v>
      </c>
      <c r="GJ96">
        <v>-2.7043828418459848E-3</v>
      </c>
      <c r="GK96">
        <v>1.1637646390227569E-6</v>
      </c>
      <c r="GL96">
        <v>-2.7935288173591201E-10</v>
      </c>
      <c r="GM96">
        <v>-0.1164435369592773</v>
      </c>
      <c r="GN96">
        <v>-1.575226436802038E-3</v>
      </c>
      <c r="GO96">
        <v>7.1853088279240026E-4</v>
      </c>
      <c r="GP96">
        <v>-1.2337336158236461E-5</v>
      </c>
      <c r="GQ96">
        <v>5</v>
      </c>
      <c r="GR96">
        <v>2087</v>
      </c>
      <c r="GS96">
        <v>4</v>
      </c>
      <c r="GT96">
        <v>31</v>
      </c>
      <c r="GU96">
        <v>10.6</v>
      </c>
      <c r="GV96">
        <v>10.5</v>
      </c>
      <c r="GW96">
        <v>1.6674800000000001</v>
      </c>
      <c r="GX96">
        <v>2.5390600000000001</v>
      </c>
      <c r="GY96">
        <v>2.04834</v>
      </c>
      <c r="GZ96">
        <v>2.6184099999999999</v>
      </c>
      <c r="HA96">
        <v>2.1972700000000001</v>
      </c>
      <c r="HB96">
        <v>2.34253</v>
      </c>
      <c r="HC96">
        <v>37.313800000000001</v>
      </c>
      <c r="HD96">
        <v>15.6731</v>
      </c>
      <c r="HE96">
        <v>18</v>
      </c>
      <c r="HF96">
        <v>603.74800000000005</v>
      </c>
      <c r="HG96">
        <v>768.01</v>
      </c>
      <c r="HH96">
        <v>31</v>
      </c>
      <c r="HI96">
        <v>30.256799999999998</v>
      </c>
      <c r="HJ96">
        <v>30</v>
      </c>
      <c r="HK96">
        <v>30.161799999999999</v>
      </c>
      <c r="HL96">
        <v>30.1462</v>
      </c>
      <c r="HM96">
        <v>33.359699999999997</v>
      </c>
      <c r="HN96">
        <v>13.3809</v>
      </c>
      <c r="HO96">
        <v>100</v>
      </c>
      <c r="HP96">
        <v>31</v>
      </c>
      <c r="HQ96">
        <v>544.83799999999997</v>
      </c>
      <c r="HR96">
        <v>32.078800000000001</v>
      </c>
      <c r="HS96">
        <v>99.643500000000003</v>
      </c>
      <c r="HT96">
        <v>98.633300000000006</v>
      </c>
    </row>
    <row r="97" spans="1:228" x14ac:dyDescent="0.2">
      <c r="A97">
        <v>82</v>
      </c>
      <c r="B97">
        <v>1670953144</v>
      </c>
      <c r="C97">
        <v>323.5</v>
      </c>
      <c r="D97" t="s">
        <v>523</v>
      </c>
      <c r="E97" t="s">
        <v>524</v>
      </c>
      <c r="F97">
        <v>4</v>
      </c>
      <c r="G97">
        <v>1670953141.6875</v>
      </c>
      <c r="H97">
        <f t="shared" si="34"/>
        <v>1.3526868454906513E-3</v>
      </c>
      <c r="I97">
        <f t="shared" si="35"/>
        <v>1.3526868454906513</v>
      </c>
      <c r="J97">
        <f t="shared" si="36"/>
        <v>7.0228952337098773</v>
      </c>
      <c r="K97">
        <f t="shared" si="37"/>
        <v>520.10975000000008</v>
      </c>
      <c r="L97">
        <f t="shared" si="38"/>
        <v>388.08455502663702</v>
      </c>
      <c r="M97">
        <f t="shared" si="39"/>
        <v>39.310989729388204</v>
      </c>
      <c r="N97">
        <f t="shared" si="40"/>
        <v>52.684469854775102</v>
      </c>
      <c r="O97">
        <f t="shared" si="41"/>
        <v>9.3674166860073918E-2</v>
      </c>
      <c r="P97">
        <f t="shared" si="42"/>
        <v>3.6776245235525886</v>
      </c>
      <c r="Q97">
        <f t="shared" si="43"/>
        <v>9.2368544347158937E-2</v>
      </c>
      <c r="R97">
        <f t="shared" si="44"/>
        <v>5.7846129142473543E-2</v>
      </c>
      <c r="S97">
        <f t="shared" si="45"/>
        <v>226.11162999643614</v>
      </c>
      <c r="T97">
        <f t="shared" si="46"/>
        <v>32.632942275959699</v>
      </c>
      <c r="U97">
        <f t="shared" si="47"/>
        <v>31.845762499999999</v>
      </c>
      <c r="V97">
        <f t="shared" si="48"/>
        <v>4.7335551501581605</v>
      </c>
      <c r="W97">
        <f t="shared" si="49"/>
        <v>69.920549167295704</v>
      </c>
      <c r="X97">
        <f t="shared" si="50"/>
        <v>3.3090362491962266</v>
      </c>
      <c r="Y97">
        <f t="shared" si="51"/>
        <v>4.7325661605987195</v>
      </c>
      <c r="Z97">
        <f t="shared" si="52"/>
        <v>1.4245189009619339</v>
      </c>
      <c r="AA97">
        <f t="shared" si="53"/>
        <v>-59.65348988613772</v>
      </c>
      <c r="AB97">
        <f t="shared" si="54"/>
        <v>-0.73111359409413323</v>
      </c>
      <c r="AC97">
        <f t="shared" si="55"/>
        <v>-4.5015418041344596E-2</v>
      </c>
      <c r="AD97">
        <f t="shared" si="56"/>
        <v>165.68201109816295</v>
      </c>
      <c r="AE97">
        <f t="shared" si="57"/>
        <v>30.701997970869741</v>
      </c>
      <c r="AF97">
        <f t="shared" si="58"/>
        <v>1.3502931402948559</v>
      </c>
      <c r="AG97">
        <f t="shared" si="59"/>
        <v>7.0228952337098773</v>
      </c>
      <c r="AH97">
        <v>550.36430936772115</v>
      </c>
      <c r="AI97">
        <v>540.76910303030286</v>
      </c>
      <c r="AJ97">
        <v>1.707105400111772</v>
      </c>
      <c r="AK97">
        <v>62.796082859660011</v>
      </c>
      <c r="AL97">
        <f t="shared" si="60"/>
        <v>1.3526868454906513</v>
      </c>
      <c r="AM97">
        <v>32.125193880224693</v>
      </c>
      <c r="AN97">
        <v>32.668584848484826</v>
      </c>
      <c r="AO97">
        <v>1.7991533485830481E-5</v>
      </c>
      <c r="AP97">
        <v>97.423616196260923</v>
      </c>
      <c r="AQ97">
        <v>76</v>
      </c>
      <c r="AR97">
        <v>12</v>
      </c>
      <c r="AS97">
        <f t="shared" si="61"/>
        <v>1</v>
      </c>
      <c r="AT97">
        <f t="shared" si="62"/>
        <v>0</v>
      </c>
      <c r="AU97">
        <f t="shared" si="63"/>
        <v>47466.918169531767</v>
      </c>
      <c r="AV97">
        <f t="shared" si="64"/>
        <v>1199.9737500000001</v>
      </c>
      <c r="AW97">
        <f t="shared" si="65"/>
        <v>1025.9032450758737</v>
      </c>
      <c r="AX97">
        <f t="shared" si="66"/>
        <v>0.85493807266690092</v>
      </c>
      <c r="AY97">
        <f t="shared" si="67"/>
        <v>0.18843048024711884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1670953141.6875</v>
      </c>
      <c r="BF97">
        <v>520.10975000000008</v>
      </c>
      <c r="BG97">
        <v>533.15387499999997</v>
      </c>
      <c r="BH97">
        <v>32.667349999999999</v>
      </c>
      <c r="BI97">
        <v>32.124812499999997</v>
      </c>
      <c r="BJ97">
        <v>524.60162500000001</v>
      </c>
      <c r="BK97">
        <v>32.499549999999999</v>
      </c>
      <c r="BL97">
        <v>650.03674999999998</v>
      </c>
      <c r="BM97">
        <v>101.194875</v>
      </c>
      <c r="BN97">
        <v>0.10003411249999999</v>
      </c>
      <c r="BO97">
        <v>31.842075000000001</v>
      </c>
      <c r="BP97">
        <v>31.845762499999999</v>
      </c>
      <c r="BQ97">
        <v>999.9</v>
      </c>
      <c r="BR97">
        <v>0</v>
      </c>
      <c r="BS97">
        <v>0</v>
      </c>
      <c r="BT97">
        <v>8987.1875</v>
      </c>
      <c r="BU97">
        <v>0</v>
      </c>
      <c r="BV97">
        <v>56.821462500000003</v>
      </c>
      <c r="BW97">
        <v>-13.0441875</v>
      </c>
      <c r="BX97">
        <v>537.674125</v>
      </c>
      <c r="BY97">
        <v>550.85</v>
      </c>
      <c r="BZ97">
        <v>0.54252825000000005</v>
      </c>
      <c r="CA97">
        <v>533.15387499999997</v>
      </c>
      <c r="CB97">
        <v>32.124812499999997</v>
      </c>
      <c r="CC97">
        <v>3.30576625</v>
      </c>
      <c r="CD97">
        <v>3.2508650000000001</v>
      </c>
      <c r="CE97">
        <v>25.653874999999999</v>
      </c>
      <c r="CF97">
        <v>25.3718875</v>
      </c>
      <c r="CG97">
        <v>1199.9737500000001</v>
      </c>
      <c r="CH97">
        <v>0.49998037499999998</v>
      </c>
      <c r="CI97">
        <v>0.50001962499999997</v>
      </c>
      <c r="CJ97">
        <v>0</v>
      </c>
      <c r="CK97">
        <v>1065.17625</v>
      </c>
      <c r="CL97">
        <v>4.9990899999999998</v>
      </c>
      <c r="CM97">
        <v>12075.9125</v>
      </c>
      <c r="CN97">
        <v>9557.5987499999992</v>
      </c>
      <c r="CO97">
        <v>40</v>
      </c>
      <c r="CP97">
        <v>41.5</v>
      </c>
      <c r="CQ97">
        <v>40.75</v>
      </c>
      <c r="CR97">
        <v>40.625</v>
      </c>
      <c r="CS97">
        <v>41.436999999999998</v>
      </c>
      <c r="CT97">
        <v>597.46624999999995</v>
      </c>
      <c r="CU97">
        <v>597.51125000000002</v>
      </c>
      <c r="CV97">
        <v>0</v>
      </c>
      <c r="CW97">
        <v>1670953176.4000001</v>
      </c>
      <c r="CX97">
        <v>0</v>
      </c>
      <c r="CY97">
        <v>1670952507.5</v>
      </c>
      <c r="CZ97" t="s">
        <v>356</v>
      </c>
      <c r="DA97">
        <v>1670952506.5</v>
      </c>
      <c r="DB97">
        <v>1670952507.5</v>
      </c>
      <c r="DC97">
        <v>15</v>
      </c>
      <c r="DD97">
        <v>1E-3</v>
      </c>
      <c r="DE97">
        <v>-8.0000000000000002E-3</v>
      </c>
      <c r="DF97">
        <v>-4.3029999999999999</v>
      </c>
      <c r="DG97">
        <v>0.154</v>
      </c>
      <c r="DH97">
        <v>415</v>
      </c>
      <c r="DI97">
        <v>32</v>
      </c>
      <c r="DJ97">
        <v>0.37</v>
      </c>
      <c r="DK97">
        <v>0.16</v>
      </c>
      <c r="DL97">
        <v>-12.880560975609759</v>
      </c>
      <c r="DM97">
        <v>-1.139682229965155</v>
      </c>
      <c r="DN97">
        <v>0.1189488983905124</v>
      </c>
      <c r="DO97">
        <v>0</v>
      </c>
      <c r="DP97">
        <v>0.5378308048780488</v>
      </c>
      <c r="DQ97">
        <v>7.1853031358888719E-3</v>
      </c>
      <c r="DR97">
        <v>2.9115188326965988E-3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3.2993399999999999</v>
      </c>
      <c r="EB97">
        <v>2.6251199999999999</v>
      </c>
      <c r="EC97">
        <v>0.12178899999999999</v>
      </c>
      <c r="ED97">
        <v>0.122264</v>
      </c>
      <c r="EE97">
        <v>0.13653100000000001</v>
      </c>
      <c r="EF97">
        <v>0.133604</v>
      </c>
      <c r="EG97">
        <v>26706</v>
      </c>
      <c r="EH97">
        <v>27166.2</v>
      </c>
      <c r="EI97">
        <v>28280.7</v>
      </c>
      <c r="EJ97">
        <v>29772.2</v>
      </c>
      <c r="EK97">
        <v>33605.800000000003</v>
      </c>
      <c r="EL97">
        <v>35788</v>
      </c>
      <c r="EM97">
        <v>39913.5</v>
      </c>
      <c r="EN97">
        <v>42519.8</v>
      </c>
      <c r="EO97">
        <v>2.1333500000000001</v>
      </c>
      <c r="EP97">
        <v>2.2446999999999999</v>
      </c>
      <c r="EQ97">
        <v>0.145119</v>
      </c>
      <c r="ER97">
        <v>0</v>
      </c>
      <c r="ES97">
        <v>29.487400000000001</v>
      </c>
      <c r="ET97">
        <v>999.9</v>
      </c>
      <c r="EU97">
        <v>74.2</v>
      </c>
      <c r="EV97">
        <v>32.5</v>
      </c>
      <c r="EW97">
        <v>36.014499999999998</v>
      </c>
      <c r="EX97">
        <v>57.527200000000001</v>
      </c>
      <c r="EY97">
        <v>-2.7564099999999998</v>
      </c>
      <c r="EZ97">
        <v>2</v>
      </c>
      <c r="FA97">
        <v>0.219446</v>
      </c>
      <c r="FB97">
        <v>-0.79261999999999999</v>
      </c>
      <c r="FC97">
        <v>20.268999999999998</v>
      </c>
      <c r="FD97">
        <v>5.22133</v>
      </c>
      <c r="FE97">
        <v>12.004</v>
      </c>
      <c r="FF97">
        <v>4.9867999999999997</v>
      </c>
      <c r="FG97">
        <v>3.2842799999999999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1.86219</v>
      </c>
      <c r="FN97">
        <v>1.8641700000000001</v>
      </c>
      <c r="FO97">
        <v>1.86022</v>
      </c>
      <c r="FP97">
        <v>1.8609599999999999</v>
      </c>
      <c r="FQ97">
        <v>1.86006</v>
      </c>
      <c r="FR97">
        <v>1.8617600000000001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-4.4980000000000002</v>
      </c>
      <c r="GH97">
        <v>0.1678</v>
      </c>
      <c r="GI97">
        <v>-3.3530833021283568</v>
      </c>
      <c r="GJ97">
        <v>-2.7043828418459848E-3</v>
      </c>
      <c r="GK97">
        <v>1.1637646390227569E-6</v>
      </c>
      <c r="GL97">
        <v>-2.7935288173591201E-10</v>
      </c>
      <c r="GM97">
        <v>-0.1164435369592773</v>
      </c>
      <c r="GN97">
        <v>-1.575226436802038E-3</v>
      </c>
      <c r="GO97">
        <v>7.1853088279240026E-4</v>
      </c>
      <c r="GP97">
        <v>-1.2337336158236461E-5</v>
      </c>
      <c r="GQ97">
        <v>5</v>
      </c>
      <c r="GR97">
        <v>2087</v>
      </c>
      <c r="GS97">
        <v>4</v>
      </c>
      <c r="GT97">
        <v>31</v>
      </c>
      <c r="GU97">
        <v>10.6</v>
      </c>
      <c r="GV97">
        <v>10.6</v>
      </c>
      <c r="GW97">
        <v>1.6845699999999999</v>
      </c>
      <c r="GX97">
        <v>2.5378400000000001</v>
      </c>
      <c r="GY97">
        <v>2.04834</v>
      </c>
      <c r="GZ97">
        <v>2.6184099999999999</v>
      </c>
      <c r="HA97">
        <v>2.1972700000000001</v>
      </c>
      <c r="HB97">
        <v>2.36328</v>
      </c>
      <c r="HC97">
        <v>37.313800000000001</v>
      </c>
      <c r="HD97">
        <v>15.6731</v>
      </c>
      <c r="HE97">
        <v>18</v>
      </c>
      <c r="HF97">
        <v>602.61300000000006</v>
      </c>
      <c r="HG97">
        <v>768.01199999999994</v>
      </c>
      <c r="HH97">
        <v>31</v>
      </c>
      <c r="HI97">
        <v>30.256799999999998</v>
      </c>
      <c r="HJ97">
        <v>30.0002</v>
      </c>
      <c r="HK97">
        <v>30.161799999999999</v>
      </c>
      <c r="HL97">
        <v>30.1464</v>
      </c>
      <c r="HM97">
        <v>33.698599999999999</v>
      </c>
      <c r="HN97">
        <v>13.3809</v>
      </c>
      <c r="HO97">
        <v>100</v>
      </c>
      <c r="HP97">
        <v>31</v>
      </c>
      <c r="HQ97">
        <v>551.51700000000005</v>
      </c>
      <c r="HR97">
        <v>32.071599999999997</v>
      </c>
      <c r="HS97">
        <v>99.6447</v>
      </c>
      <c r="HT97">
        <v>98.633099999999999</v>
      </c>
    </row>
    <row r="98" spans="1:228" x14ac:dyDescent="0.2">
      <c r="A98">
        <v>83</v>
      </c>
      <c r="B98">
        <v>1670953148</v>
      </c>
      <c r="C98">
        <v>327.5</v>
      </c>
      <c r="D98" t="s">
        <v>525</v>
      </c>
      <c r="E98" t="s">
        <v>526</v>
      </c>
      <c r="F98">
        <v>4</v>
      </c>
      <c r="G98">
        <v>1670953146</v>
      </c>
      <c r="H98">
        <f t="shared" si="34"/>
        <v>1.3529515020589287E-3</v>
      </c>
      <c r="I98">
        <f t="shared" si="35"/>
        <v>1.3529515020589287</v>
      </c>
      <c r="J98">
        <f t="shared" si="36"/>
        <v>7.0646511902549785</v>
      </c>
      <c r="K98">
        <f t="shared" si="37"/>
        <v>527.29385714285706</v>
      </c>
      <c r="L98">
        <f t="shared" si="38"/>
        <v>394.31843602291332</v>
      </c>
      <c r="M98">
        <f t="shared" si="39"/>
        <v>39.942338479313456</v>
      </c>
      <c r="N98">
        <f t="shared" si="40"/>
        <v>53.412034021252062</v>
      </c>
      <c r="O98">
        <f t="shared" si="41"/>
        <v>9.3623102819546708E-2</v>
      </c>
      <c r="P98">
        <f t="shared" si="42"/>
        <v>3.6828091457433372</v>
      </c>
      <c r="Q98">
        <f t="shared" si="43"/>
        <v>9.2320701195185276E-2</v>
      </c>
      <c r="R98">
        <f t="shared" si="44"/>
        <v>5.7815944433051422E-2</v>
      </c>
      <c r="S98">
        <f t="shared" si="45"/>
        <v>226.11711857765252</v>
      </c>
      <c r="T98">
        <f t="shared" si="46"/>
        <v>32.62737678877339</v>
      </c>
      <c r="U98">
        <f t="shared" si="47"/>
        <v>31.850542857142859</v>
      </c>
      <c r="V98">
        <f t="shared" si="48"/>
        <v>4.7348375124396611</v>
      </c>
      <c r="W98">
        <f t="shared" si="49"/>
        <v>69.944275530145632</v>
      </c>
      <c r="X98">
        <f t="shared" si="50"/>
        <v>3.3093171355444171</v>
      </c>
      <c r="Y98">
        <f t="shared" si="51"/>
        <v>4.7313623744921305</v>
      </c>
      <c r="Z98">
        <f t="shared" si="52"/>
        <v>1.425520376895244</v>
      </c>
      <c r="AA98">
        <f t="shared" si="53"/>
        <v>-59.66516124079876</v>
      </c>
      <c r="AB98">
        <f t="shared" si="54"/>
        <v>-2.5726097035077546</v>
      </c>
      <c r="AC98">
        <f t="shared" si="55"/>
        <v>-0.15817546792261158</v>
      </c>
      <c r="AD98">
        <f t="shared" si="56"/>
        <v>163.72117216542338</v>
      </c>
      <c r="AE98">
        <f t="shared" si="57"/>
        <v>30.983208607883899</v>
      </c>
      <c r="AF98">
        <f t="shared" si="58"/>
        <v>1.3530361484340028</v>
      </c>
      <c r="AG98">
        <f t="shared" si="59"/>
        <v>7.0646511902549785</v>
      </c>
      <c r="AH98">
        <v>557.38511800479148</v>
      </c>
      <c r="AI98">
        <v>547.69075757575774</v>
      </c>
      <c r="AJ98">
        <v>1.727931752803713</v>
      </c>
      <c r="AK98">
        <v>62.796082859660011</v>
      </c>
      <c r="AL98">
        <f t="shared" si="60"/>
        <v>1.3529515020589287</v>
      </c>
      <c r="AM98">
        <v>32.124974370565518</v>
      </c>
      <c r="AN98">
        <v>32.668544848484849</v>
      </c>
      <c r="AO98">
        <v>1.3735296941294961E-5</v>
      </c>
      <c r="AP98">
        <v>97.423616196260923</v>
      </c>
      <c r="AQ98">
        <v>76</v>
      </c>
      <c r="AR98">
        <v>12</v>
      </c>
      <c r="AS98">
        <f t="shared" si="61"/>
        <v>1</v>
      </c>
      <c r="AT98">
        <f t="shared" si="62"/>
        <v>0</v>
      </c>
      <c r="AU98">
        <f t="shared" si="63"/>
        <v>47560.679207980131</v>
      </c>
      <c r="AV98">
        <f t="shared" si="64"/>
        <v>1200.004285714286</v>
      </c>
      <c r="AW98">
        <f t="shared" si="65"/>
        <v>1025.9292137708044</v>
      </c>
      <c r="AX98">
        <f t="shared" si="66"/>
        <v>0.85493795812581974</v>
      </c>
      <c r="AY98">
        <f t="shared" si="67"/>
        <v>0.18843025918283235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1670953146</v>
      </c>
      <c r="BF98">
        <v>527.29385714285706</v>
      </c>
      <c r="BG98">
        <v>540.46057142857148</v>
      </c>
      <c r="BH98">
        <v>32.670214285714287</v>
      </c>
      <c r="BI98">
        <v>32.126528571428572</v>
      </c>
      <c r="BJ98">
        <v>531.79771428571428</v>
      </c>
      <c r="BK98">
        <v>32.502400000000009</v>
      </c>
      <c r="BL98">
        <v>649.97971428571429</v>
      </c>
      <c r="BM98">
        <v>101.1947142857143</v>
      </c>
      <c r="BN98">
        <v>9.9911657142857144E-2</v>
      </c>
      <c r="BO98">
        <v>31.837585714285709</v>
      </c>
      <c r="BP98">
        <v>31.850542857142859</v>
      </c>
      <c r="BQ98">
        <v>999.89999999999986</v>
      </c>
      <c r="BR98">
        <v>0</v>
      </c>
      <c r="BS98">
        <v>0</v>
      </c>
      <c r="BT98">
        <v>9005.091428571428</v>
      </c>
      <c r="BU98">
        <v>0</v>
      </c>
      <c r="BV98">
        <v>56.805728571428567</v>
      </c>
      <c r="BW98">
        <v>-13.166757142857151</v>
      </c>
      <c r="BX98">
        <v>545.1024285714285</v>
      </c>
      <c r="BY98">
        <v>558.4</v>
      </c>
      <c r="BZ98">
        <v>0.54369471428571425</v>
      </c>
      <c r="CA98">
        <v>540.46057142857148</v>
      </c>
      <c r="CB98">
        <v>32.126528571428572</v>
      </c>
      <c r="CC98">
        <v>3.3060585714285722</v>
      </c>
      <c r="CD98">
        <v>3.251041428571428</v>
      </c>
      <c r="CE98">
        <v>25.655371428571421</v>
      </c>
      <c r="CF98">
        <v>25.372800000000002</v>
      </c>
      <c r="CG98">
        <v>1200.004285714286</v>
      </c>
      <c r="CH98">
        <v>0.49998500000000001</v>
      </c>
      <c r="CI98">
        <v>0.50001499999999999</v>
      </c>
      <c r="CJ98">
        <v>0</v>
      </c>
      <c r="CK98">
        <v>1067.8214285714289</v>
      </c>
      <c r="CL98">
        <v>4.9990899999999998</v>
      </c>
      <c r="CM98">
        <v>12107.32857142857</v>
      </c>
      <c r="CN98">
        <v>9557.8457142857169</v>
      </c>
      <c r="CO98">
        <v>40</v>
      </c>
      <c r="CP98">
        <v>41.5</v>
      </c>
      <c r="CQ98">
        <v>40.75</v>
      </c>
      <c r="CR98">
        <v>40.588999999999999</v>
      </c>
      <c r="CS98">
        <v>41.436999999999998</v>
      </c>
      <c r="CT98">
        <v>597.48571428571427</v>
      </c>
      <c r="CU98">
        <v>597.5214285714286</v>
      </c>
      <c r="CV98">
        <v>0</v>
      </c>
      <c r="CW98">
        <v>1670953180</v>
      </c>
      <c r="CX98">
        <v>0</v>
      </c>
      <c r="CY98">
        <v>1670952507.5</v>
      </c>
      <c r="CZ98" t="s">
        <v>356</v>
      </c>
      <c r="DA98">
        <v>1670952506.5</v>
      </c>
      <c r="DB98">
        <v>1670952507.5</v>
      </c>
      <c r="DC98">
        <v>15</v>
      </c>
      <c r="DD98">
        <v>1E-3</v>
      </c>
      <c r="DE98">
        <v>-8.0000000000000002E-3</v>
      </c>
      <c r="DF98">
        <v>-4.3029999999999999</v>
      </c>
      <c r="DG98">
        <v>0.154</v>
      </c>
      <c r="DH98">
        <v>415</v>
      </c>
      <c r="DI98">
        <v>32</v>
      </c>
      <c r="DJ98">
        <v>0.37</v>
      </c>
      <c r="DK98">
        <v>0.16</v>
      </c>
      <c r="DL98">
        <v>-12.95910243902439</v>
      </c>
      <c r="DM98">
        <v>-1.368723344947703</v>
      </c>
      <c r="DN98">
        <v>0.1387732551160869</v>
      </c>
      <c r="DO98">
        <v>0</v>
      </c>
      <c r="DP98">
        <v>0.53911726829268292</v>
      </c>
      <c r="DQ98">
        <v>2.5430571428571969E-2</v>
      </c>
      <c r="DR98">
        <v>3.9514608599882494E-3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3.2994500000000002</v>
      </c>
      <c r="EB98">
        <v>2.6252399999999998</v>
      </c>
      <c r="EC98">
        <v>0.122895</v>
      </c>
      <c r="ED98">
        <v>0.123366</v>
      </c>
      <c r="EE98">
        <v>0.13652800000000001</v>
      </c>
      <c r="EF98">
        <v>0.13361400000000001</v>
      </c>
      <c r="EG98">
        <v>26672.5</v>
      </c>
      <c r="EH98">
        <v>27132.1</v>
      </c>
      <c r="EI98">
        <v>28280.9</v>
      </c>
      <c r="EJ98">
        <v>29772.1</v>
      </c>
      <c r="EK98">
        <v>33605.699999999997</v>
      </c>
      <c r="EL98">
        <v>35787.9</v>
      </c>
      <c r="EM98">
        <v>39913.199999999997</v>
      </c>
      <c r="EN98">
        <v>42520.1</v>
      </c>
      <c r="EO98">
        <v>2.1335299999999999</v>
      </c>
      <c r="EP98">
        <v>2.2447499999999998</v>
      </c>
      <c r="EQ98">
        <v>0.14580799999999999</v>
      </c>
      <c r="ER98">
        <v>0</v>
      </c>
      <c r="ES98">
        <v>29.485299999999999</v>
      </c>
      <c r="ET98">
        <v>999.9</v>
      </c>
      <c r="EU98">
        <v>74.2</v>
      </c>
      <c r="EV98">
        <v>32.5</v>
      </c>
      <c r="EW98">
        <v>36.0152</v>
      </c>
      <c r="EX98">
        <v>57.407200000000003</v>
      </c>
      <c r="EY98">
        <v>-2.7924699999999998</v>
      </c>
      <c r="EZ98">
        <v>2</v>
      </c>
      <c r="FA98">
        <v>0.21962899999999999</v>
      </c>
      <c r="FB98">
        <v>-0.793265</v>
      </c>
      <c r="FC98">
        <v>20.269100000000002</v>
      </c>
      <c r="FD98">
        <v>5.2202799999999998</v>
      </c>
      <c r="FE98">
        <v>12.004</v>
      </c>
      <c r="FF98">
        <v>4.9864499999999996</v>
      </c>
      <c r="FG98">
        <v>3.2841999999999998</v>
      </c>
      <c r="FH98">
        <v>9999</v>
      </c>
      <c r="FI98">
        <v>9999</v>
      </c>
      <c r="FJ98">
        <v>9999</v>
      </c>
      <c r="FK98">
        <v>999.9</v>
      </c>
      <c r="FL98">
        <v>1.86581</v>
      </c>
      <c r="FM98">
        <v>1.8621799999999999</v>
      </c>
      <c r="FN98">
        <v>1.8641700000000001</v>
      </c>
      <c r="FO98">
        <v>1.8602099999999999</v>
      </c>
      <c r="FP98">
        <v>1.8609599999999999</v>
      </c>
      <c r="FQ98">
        <v>1.8600699999999999</v>
      </c>
      <c r="FR98">
        <v>1.86178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-4.51</v>
      </c>
      <c r="GH98">
        <v>0.1678</v>
      </c>
      <c r="GI98">
        <v>-3.3530833021283568</v>
      </c>
      <c r="GJ98">
        <v>-2.7043828418459848E-3</v>
      </c>
      <c r="GK98">
        <v>1.1637646390227569E-6</v>
      </c>
      <c r="GL98">
        <v>-2.7935288173591201E-10</v>
      </c>
      <c r="GM98">
        <v>-0.1164435369592773</v>
      </c>
      <c r="GN98">
        <v>-1.575226436802038E-3</v>
      </c>
      <c r="GO98">
        <v>7.1853088279240026E-4</v>
      </c>
      <c r="GP98">
        <v>-1.2337336158236461E-5</v>
      </c>
      <c r="GQ98">
        <v>5</v>
      </c>
      <c r="GR98">
        <v>2087</v>
      </c>
      <c r="GS98">
        <v>4</v>
      </c>
      <c r="GT98">
        <v>31</v>
      </c>
      <c r="GU98">
        <v>10.7</v>
      </c>
      <c r="GV98">
        <v>10.7</v>
      </c>
      <c r="GW98">
        <v>1.69678</v>
      </c>
      <c r="GX98">
        <v>2.5366200000000001</v>
      </c>
      <c r="GY98">
        <v>2.04834</v>
      </c>
      <c r="GZ98">
        <v>2.6171899999999999</v>
      </c>
      <c r="HA98">
        <v>2.1972700000000001</v>
      </c>
      <c r="HB98">
        <v>2.3315399999999999</v>
      </c>
      <c r="HC98">
        <v>37.313800000000001</v>
      </c>
      <c r="HD98">
        <v>15.6731</v>
      </c>
      <c r="HE98">
        <v>18</v>
      </c>
      <c r="HF98">
        <v>602.74099999999999</v>
      </c>
      <c r="HG98">
        <v>768.08500000000004</v>
      </c>
      <c r="HH98">
        <v>30.9999</v>
      </c>
      <c r="HI98">
        <v>30.256799999999998</v>
      </c>
      <c r="HJ98">
        <v>30</v>
      </c>
      <c r="HK98">
        <v>30.161799999999999</v>
      </c>
      <c r="HL98">
        <v>30.148199999999999</v>
      </c>
      <c r="HM98">
        <v>34.035600000000002</v>
      </c>
      <c r="HN98">
        <v>13.3809</v>
      </c>
      <c r="HO98">
        <v>100</v>
      </c>
      <c r="HP98">
        <v>31</v>
      </c>
      <c r="HQ98">
        <v>558.19600000000003</v>
      </c>
      <c r="HR98">
        <v>32.060699999999997</v>
      </c>
      <c r="HS98">
        <v>99.644400000000005</v>
      </c>
      <c r="HT98">
        <v>98.633499999999998</v>
      </c>
    </row>
    <row r="99" spans="1:228" x14ac:dyDescent="0.2">
      <c r="A99">
        <v>84</v>
      </c>
      <c r="B99">
        <v>1670953152</v>
      </c>
      <c r="C99">
        <v>331.5</v>
      </c>
      <c r="D99" t="s">
        <v>527</v>
      </c>
      <c r="E99" t="s">
        <v>528</v>
      </c>
      <c r="F99">
        <v>4</v>
      </c>
      <c r="G99">
        <v>1670953149.6875</v>
      </c>
      <c r="H99">
        <f t="shared" si="34"/>
        <v>1.3454055692912463E-3</v>
      </c>
      <c r="I99">
        <f t="shared" si="35"/>
        <v>1.3454055692912463</v>
      </c>
      <c r="J99">
        <f t="shared" si="36"/>
        <v>7.5591164377968907</v>
      </c>
      <c r="K99">
        <f t="shared" si="37"/>
        <v>533.40237500000001</v>
      </c>
      <c r="L99">
        <f t="shared" si="38"/>
        <v>390.91613365515127</v>
      </c>
      <c r="M99">
        <f t="shared" si="39"/>
        <v>39.597451307556419</v>
      </c>
      <c r="N99">
        <f t="shared" si="40"/>
        <v>54.030449891919218</v>
      </c>
      <c r="O99">
        <f t="shared" si="41"/>
        <v>9.2966112568595979E-2</v>
      </c>
      <c r="P99">
        <f t="shared" si="42"/>
        <v>3.6849370245464859</v>
      </c>
      <c r="Q99">
        <f t="shared" si="43"/>
        <v>9.1682521129261049E-2</v>
      </c>
      <c r="R99">
        <f t="shared" si="44"/>
        <v>5.7415424782446642E-2</v>
      </c>
      <c r="S99">
        <f t="shared" si="45"/>
        <v>226.11569019755407</v>
      </c>
      <c r="T99">
        <f t="shared" si="46"/>
        <v>32.628732652093959</v>
      </c>
      <c r="U99">
        <f t="shared" si="47"/>
        <v>31.8568</v>
      </c>
      <c r="V99">
        <f t="shared" si="48"/>
        <v>4.7365164892532174</v>
      </c>
      <c r="W99">
        <f t="shared" si="49"/>
        <v>69.93882889684059</v>
      </c>
      <c r="X99">
        <f t="shared" si="50"/>
        <v>3.3090996181689993</v>
      </c>
      <c r="Y99">
        <f t="shared" si="51"/>
        <v>4.7314198283901838</v>
      </c>
      <c r="Z99">
        <f t="shared" si="52"/>
        <v>1.4274168710842181</v>
      </c>
      <c r="AA99">
        <f t="shared" si="53"/>
        <v>-59.332385605743966</v>
      </c>
      <c r="AB99">
        <f t="shared" si="54"/>
        <v>-3.7745841724793254</v>
      </c>
      <c r="AC99">
        <f t="shared" si="55"/>
        <v>-0.23195156717962923</v>
      </c>
      <c r="AD99">
        <f t="shared" si="56"/>
        <v>162.77676885215115</v>
      </c>
      <c r="AE99">
        <f t="shared" si="57"/>
        <v>31.147397556446688</v>
      </c>
      <c r="AF99">
        <f t="shared" si="58"/>
        <v>1.3436135535901967</v>
      </c>
      <c r="AG99">
        <f t="shared" si="59"/>
        <v>7.5591164377968907</v>
      </c>
      <c r="AH99">
        <v>564.32268861966372</v>
      </c>
      <c r="AI99">
        <v>554.50599999999997</v>
      </c>
      <c r="AJ99">
        <v>1.704632354918993</v>
      </c>
      <c r="AK99">
        <v>62.796082859660011</v>
      </c>
      <c r="AL99">
        <f t="shared" si="60"/>
        <v>1.3454055692912463</v>
      </c>
      <c r="AM99">
        <v>32.128786760352938</v>
      </c>
      <c r="AN99">
        <v>32.669450909090919</v>
      </c>
      <c r="AO99">
        <v>-7.477094405862055E-6</v>
      </c>
      <c r="AP99">
        <v>97.423616196260923</v>
      </c>
      <c r="AQ99">
        <v>74</v>
      </c>
      <c r="AR99">
        <v>11</v>
      </c>
      <c r="AS99">
        <f t="shared" si="61"/>
        <v>1</v>
      </c>
      <c r="AT99">
        <f t="shared" si="62"/>
        <v>0</v>
      </c>
      <c r="AU99">
        <f t="shared" si="63"/>
        <v>47598.841685907508</v>
      </c>
      <c r="AV99">
        <f t="shared" si="64"/>
        <v>1199.9937500000001</v>
      </c>
      <c r="AW99">
        <f t="shared" si="65"/>
        <v>1025.9204949210125</v>
      </c>
      <c r="AX99">
        <f t="shared" si="66"/>
        <v>0.85493819857062792</v>
      </c>
      <c r="AY99">
        <f t="shared" si="67"/>
        <v>0.18843072324131194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1670953149.6875</v>
      </c>
      <c r="BF99">
        <v>533.40237500000001</v>
      </c>
      <c r="BG99">
        <v>546.63862500000005</v>
      </c>
      <c r="BH99">
        <v>32.668275000000001</v>
      </c>
      <c r="BI99">
        <v>32.128374999999998</v>
      </c>
      <c r="BJ99">
        <v>537.91675000000009</v>
      </c>
      <c r="BK99">
        <v>32.500487500000013</v>
      </c>
      <c r="BL99">
        <v>649.98037499999998</v>
      </c>
      <c r="BM99">
        <v>101.194</v>
      </c>
      <c r="BN99">
        <v>9.9980724999999993E-2</v>
      </c>
      <c r="BO99">
        <v>31.837800000000001</v>
      </c>
      <c r="BP99">
        <v>31.8568</v>
      </c>
      <c r="BQ99">
        <v>999.9</v>
      </c>
      <c r="BR99">
        <v>0</v>
      </c>
      <c r="BS99">
        <v>0</v>
      </c>
      <c r="BT99">
        <v>9012.5012500000012</v>
      </c>
      <c r="BU99">
        <v>0</v>
      </c>
      <c r="BV99">
        <v>37.612462499999999</v>
      </c>
      <c r="BW99">
        <v>-13.236387499999999</v>
      </c>
      <c r="BX99">
        <v>551.41624999999999</v>
      </c>
      <c r="BY99">
        <v>564.78437500000007</v>
      </c>
      <c r="BZ99">
        <v>0.53991037500000005</v>
      </c>
      <c r="CA99">
        <v>546.63862500000005</v>
      </c>
      <c r="CB99">
        <v>32.128374999999998</v>
      </c>
      <c r="CC99">
        <v>3.3058375</v>
      </c>
      <c r="CD99">
        <v>3.2512012499999998</v>
      </c>
      <c r="CE99">
        <v>25.654225</v>
      </c>
      <c r="CF99">
        <v>25.373637500000001</v>
      </c>
      <c r="CG99">
        <v>1199.9937500000001</v>
      </c>
      <c r="CH99">
        <v>0.49997675000000003</v>
      </c>
      <c r="CI99">
        <v>0.50002325000000003</v>
      </c>
      <c r="CJ99">
        <v>0</v>
      </c>
      <c r="CK99">
        <v>1070.58125</v>
      </c>
      <c r="CL99">
        <v>4.9990899999999998</v>
      </c>
      <c r="CM99">
        <v>12135.424999999999</v>
      </c>
      <c r="CN99">
        <v>9557.7237499999992</v>
      </c>
      <c r="CO99">
        <v>39.984250000000003</v>
      </c>
      <c r="CP99">
        <v>41.5</v>
      </c>
      <c r="CQ99">
        <v>40.765500000000003</v>
      </c>
      <c r="CR99">
        <v>40.617125000000001</v>
      </c>
      <c r="CS99">
        <v>41.436999999999998</v>
      </c>
      <c r="CT99">
        <v>597.47</v>
      </c>
      <c r="CU99">
        <v>597.52499999999998</v>
      </c>
      <c r="CV99">
        <v>0</v>
      </c>
      <c r="CW99">
        <v>1670953184.2</v>
      </c>
      <c r="CX99">
        <v>0</v>
      </c>
      <c r="CY99">
        <v>1670952507.5</v>
      </c>
      <c r="CZ99" t="s">
        <v>356</v>
      </c>
      <c r="DA99">
        <v>1670952506.5</v>
      </c>
      <c r="DB99">
        <v>1670952507.5</v>
      </c>
      <c r="DC99">
        <v>15</v>
      </c>
      <c r="DD99">
        <v>1E-3</v>
      </c>
      <c r="DE99">
        <v>-8.0000000000000002E-3</v>
      </c>
      <c r="DF99">
        <v>-4.3029999999999999</v>
      </c>
      <c r="DG99">
        <v>0.154</v>
      </c>
      <c r="DH99">
        <v>415</v>
      </c>
      <c r="DI99">
        <v>32</v>
      </c>
      <c r="DJ99">
        <v>0.37</v>
      </c>
      <c r="DK99">
        <v>0.16</v>
      </c>
      <c r="DL99">
        <v>-13.05496097560976</v>
      </c>
      <c r="DM99">
        <v>-1.1982083623693289</v>
      </c>
      <c r="DN99">
        <v>0.1200834240059777</v>
      </c>
      <c r="DO99">
        <v>0</v>
      </c>
      <c r="DP99">
        <v>0.53968446341463405</v>
      </c>
      <c r="DQ99">
        <v>1.7672090592334402E-2</v>
      </c>
      <c r="DR99">
        <v>3.7699372389002591E-3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3.29941</v>
      </c>
      <c r="EB99">
        <v>2.6255000000000002</v>
      </c>
      <c r="EC99">
        <v>0.123987</v>
      </c>
      <c r="ED99">
        <v>0.124447</v>
      </c>
      <c r="EE99">
        <v>0.13653100000000001</v>
      </c>
      <c r="EF99">
        <v>0.13361200000000001</v>
      </c>
      <c r="EG99">
        <v>26638.9</v>
      </c>
      <c r="EH99">
        <v>27098.9</v>
      </c>
      <c r="EI99">
        <v>28280.5</v>
      </c>
      <c r="EJ99">
        <v>29772.5</v>
      </c>
      <c r="EK99">
        <v>33605.300000000003</v>
      </c>
      <c r="EL99">
        <v>35788.300000000003</v>
      </c>
      <c r="EM99">
        <v>39912.800000000003</v>
      </c>
      <c r="EN99">
        <v>42520.5</v>
      </c>
      <c r="EO99">
        <v>2.1369699999999998</v>
      </c>
      <c r="EP99">
        <v>2.24458</v>
      </c>
      <c r="EQ99">
        <v>0.14575199999999999</v>
      </c>
      <c r="ER99">
        <v>0</v>
      </c>
      <c r="ES99">
        <v>29.4834</v>
      </c>
      <c r="ET99">
        <v>999.9</v>
      </c>
      <c r="EU99">
        <v>74.2</v>
      </c>
      <c r="EV99">
        <v>32.5</v>
      </c>
      <c r="EW99">
        <v>36.0169</v>
      </c>
      <c r="EX99">
        <v>57.167200000000001</v>
      </c>
      <c r="EY99">
        <v>-2.7524000000000002</v>
      </c>
      <c r="EZ99">
        <v>2</v>
      </c>
      <c r="FA99">
        <v>0.21938299999999999</v>
      </c>
      <c r="FB99">
        <v>-0.79313699999999998</v>
      </c>
      <c r="FC99">
        <v>20.268999999999998</v>
      </c>
      <c r="FD99">
        <v>5.2207299999999996</v>
      </c>
      <c r="FE99">
        <v>12.004</v>
      </c>
      <c r="FF99">
        <v>4.9867499999999998</v>
      </c>
      <c r="FG99">
        <v>3.2841499999999999</v>
      </c>
      <c r="FH99">
        <v>9999</v>
      </c>
      <c r="FI99">
        <v>9999</v>
      </c>
      <c r="FJ99">
        <v>9999</v>
      </c>
      <c r="FK99">
        <v>999.9</v>
      </c>
      <c r="FL99">
        <v>1.86582</v>
      </c>
      <c r="FM99">
        <v>1.8621799999999999</v>
      </c>
      <c r="FN99">
        <v>1.8641700000000001</v>
      </c>
      <c r="FO99">
        <v>1.86022</v>
      </c>
      <c r="FP99">
        <v>1.8609599999999999</v>
      </c>
      <c r="FQ99">
        <v>1.86008</v>
      </c>
      <c r="FR99">
        <v>1.8617999999999999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-4.5220000000000002</v>
      </c>
      <c r="GH99">
        <v>0.1678</v>
      </c>
      <c r="GI99">
        <v>-3.3530833021283568</v>
      </c>
      <c r="GJ99">
        <v>-2.7043828418459848E-3</v>
      </c>
      <c r="GK99">
        <v>1.1637646390227569E-6</v>
      </c>
      <c r="GL99">
        <v>-2.7935288173591201E-10</v>
      </c>
      <c r="GM99">
        <v>-0.1164435369592773</v>
      </c>
      <c r="GN99">
        <v>-1.575226436802038E-3</v>
      </c>
      <c r="GO99">
        <v>7.1853088279240026E-4</v>
      </c>
      <c r="GP99">
        <v>-1.2337336158236461E-5</v>
      </c>
      <c r="GQ99">
        <v>5</v>
      </c>
      <c r="GR99">
        <v>2087</v>
      </c>
      <c r="GS99">
        <v>4</v>
      </c>
      <c r="GT99">
        <v>31</v>
      </c>
      <c r="GU99">
        <v>10.8</v>
      </c>
      <c r="GV99">
        <v>10.7</v>
      </c>
      <c r="GW99">
        <v>1.71753</v>
      </c>
      <c r="GX99">
        <v>2.5378400000000001</v>
      </c>
      <c r="GY99">
        <v>2.04834</v>
      </c>
      <c r="GZ99">
        <v>2.6184099999999999</v>
      </c>
      <c r="HA99">
        <v>2.1972700000000001</v>
      </c>
      <c r="HB99">
        <v>2.3290999999999999</v>
      </c>
      <c r="HC99">
        <v>37.313800000000001</v>
      </c>
      <c r="HD99">
        <v>15.6731</v>
      </c>
      <c r="HE99">
        <v>18</v>
      </c>
      <c r="HF99">
        <v>605.28700000000003</v>
      </c>
      <c r="HG99">
        <v>767.92399999999998</v>
      </c>
      <c r="HH99">
        <v>31</v>
      </c>
      <c r="HI99">
        <v>30.256799999999998</v>
      </c>
      <c r="HJ99">
        <v>30.0001</v>
      </c>
      <c r="HK99">
        <v>30.161799999999999</v>
      </c>
      <c r="HL99">
        <v>30.148900000000001</v>
      </c>
      <c r="HM99">
        <v>34.372799999999998</v>
      </c>
      <c r="HN99">
        <v>13.3809</v>
      </c>
      <c r="HO99">
        <v>100</v>
      </c>
      <c r="HP99">
        <v>31</v>
      </c>
      <c r="HQ99">
        <v>564.87400000000002</v>
      </c>
      <c r="HR99">
        <v>32.058700000000002</v>
      </c>
      <c r="HS99">
        <v>99.643299999999996</v>
      </c>
      <c r="HT99">
        <v>98.634500000000003</v>
      </c>
    </row>
    <row r="100" spans="1:228" x14ac:dyDescent="0.2">
      <c r="A100">
        <v>85</v>
      </c>
      <c r="B100">
        <v>1670953156</v>
      </c>
      <c r="C100">
        <v>335.5</v>
      </c>
      <c r="D100" t="s">
        <v>529</v>
      </c>
      <c r="E100" t="s">
        <v>530</v>
      </c>
      <c r="F100">
        <v>4</v>
      </c>
      <c r="G100">
        <v>1670953154</v>
      </c>
      <c r="H100">
        <f t="shared" si="34"/>
        <v>1.3526952394297123E-3</v>
      </c>
      <c r="I100">
        <f t="shared" si="35"/>
        <v>1.3526952394297123</v>
      </c>
      <c r="J100">
        <f t="shared" si="36"/>
        <v>7.6376314627469926</v>
      </c>
      <c r="K100">
        <f t="shared" si="37"/>
        <v>540.52442857142864</v>
      </c>
      <c r="L100">
        <f t="shared" si="38"/>
        <v>397.4725896881925</v>
      </c>
      <c r="M100">
        <f t="shared" si="39"/>
        <v>40.262056609022821</v>
      </c>
      <c r="N100">
        <f t="shared" si="40"/>
        <v>54.752518051055603</v>
      </c>
      <c r="O100">
        <f t="shared" si="41"/>
        <v>9.3637826290380421E-2</v>
      </c>
      <c r="P100">
        <f t="shared" si="42"/>
        <v>3.6858419910732834</v>
      </c>
      <c r="Q100">
        <f t="shared" si="43"/>
        <v>9.2336073994557205E-2</v>
      </c>
      <c r="R100">
        <f t="shared" si="44"/>
        <v>5.7825495833705755E-2</v>
      </c>
      <c r="S100">
        <f t="shared" si="45"/>
        <v>226.1131174329887</v>
      </c>
      <c r="T100">
        <f t="shared" si="46"/>
        <v>32.625970942628449</v>
      </c>
      <c r="U100">
        <f t="shared" si="47"/>
        <v>31.848671428571429</v>
      </c>
      <c r="V100">
        <f t="shared" si="48"/>
        <v>4.7343354533805559</v>
      </c>
      <c r="W100">
        <f t="shared" si="49"/>
        <v>69.947420797141717</v>
      </c>
      <c r="X100">
        <f t="shared" si="50"/>
        <v>3.3093105617777798</v>
      </c>
      <c r="Y100">
        <f t="shared" si="51"/>
        <v>4.7311402251346619</v>
      </c>
      <c r="Z100">
        <f t="shared" si="52"/>
        <v>1.4250248916027761</v>
      </c>
      <c r="AA100">
        <f t="shared" si="53"/>
        <v>-59.653860058850313</v>
      </c>
      <c r="AB100">
        <f t="shared" si="54"/>
        <v>-2.3675009799226245</v>
      </c>
      <c r="AC100">
        <f t="shared" si="55"/>
        <v>-0.14544276477105408</v>
      </c>
      <c r="AD100">
        <f t="shared" si="56"/>
        <v>163.94631362944472</v>
      </c>
      <c r="AE100">
        <f t="shared" si="57"/>
        <v>31.296467218734993</v>
      </c>
      <c r="AF100">
        <f t="shared" si="58"/>
        <v>1.3488552653928318</v>
      </c>
      <c r="AG100">
        <f t="shared" si="59"/>
        <v>7.6376314627469926</v>
      </c>
      <c r="AH100">
        <v>571.20665216887642</v>
      </c>
      <c r="AI100">
        <v>561.34212727272723</v>
      </c>
      <c r="AJ100">
        <v>1.70850437061787</v>
      </c>
      <c r="AK100">
        <v>62.796082859660011</v>
      </c>
      <c r="AL100">
        <f t="shared" si="60"/>
        <v>1.3526952394297123</v>
      </c>
      <c r="AM100">
        <v>32.127818221386782</v>
      </c>
      <c r="AN100">
        <v>32.671307878787893</v>
      </c>
      <c r="AO100">
        <v>1.604909738579314E-6</v>
      </c>
      <c r="AP100">
        <v>97.423616196260923</v>
      </c>
      <c r="AQ100">
        <v>72</v>
      </c>
      <c r="AR100">
        <v>11</v>
      </c>
      <c r="AS100">
        <f t="shared" si="61"/>
        <v>1</v>
      </c>
      <c r="AT100">
        <f t="shared" si="62"/>
        <v>0</v>
      </c>
      <c r="AU100">
        <f t="shared" si="63"/>
        <v>47615.259532126227</v>
      </c>
      <c r="AV100">
        <f t="shared" si="64"/>
        <v>1199.977142857143</v>
      </c>
      <c r="AW100">
        <f t="shared" si="65"/>
        <v>1025.9065851984399</v>
      </c>
      <c r="AX100">
        <f t="shared" si="66"/>
        <v>0.85493843887372589</v>
      </c>
      <c r="AY100">
        <f t="shared" si="67"/>
        <v>0.18843118702629105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1670953154</v>
      </c>
      <c r="BF100">
        <v>540.52442857142864</v>
      </c>
      <c r="BG100">
        <v>553.82657142857147</v>
      </c>
      <c r="BH100">
        <v>32.669971428571429</v>
      </c>
      <c r="BI100">
        <v>32.128014285714293</v>
      </c>
      <c r="BJ100">
        <v>545.05114285714285</v>
      </c>
      <c r="BK100">
        <v>32.50217142857143</v>
      </c>
      <c r="BL100">
        <v>650.03814285714282</v>
      </c>
      <c r="BM100">
        <v>101.19499999999999</v>
      </c>
      <c r="BN100">
        <v>0.1001777142857143</v>
      </c>
      <c r="BO100">
        <v>31.836757142857142</v>
      </c>
      <c r="BP100">
        <v>31.848671428571429</v>
      </c>
      <c r="BQ100">
        <v>999.89999999999986</v>
      </c>
      <c r="BR100">
        <v>0</v>
      </c>
      <c r="BS100">
        <v>0</v>
      </c>
      <c r="BT100">
        <v>9015.5371428571416</v>
      </c>
      <c r="BU100">
        <v>0</v>
      </c>
      <c r="BV100">
        <v>47.157800000000002</v>
      </c>
      <c r="BW100">
        <v>-13.302157142857141</v>
      </c>
      <c r="BX100">
        <v>558.77971428571425</v>
      </c>
      <c r="BY100">
        <v>572.21071428571429</v>
      </c>
      <c r="BZ100">
        <v>0.54195642857142856</v>
      </c>
      <c r="CA100">
        <v>553.82657142857147</v>
      </c>
      <c r="CB100">
        <v>32.128014285714293</v>
      </c>
      <c r="CC100">
        <v>3.306041428571429</v>
      </c>
      <c r="CD100">
        <v>3.251194285714285</v>
      </c>
      <c r="CE100">
        <v>25.655257142857149</v>
      </c>
      <c r="CF100">
        <v>25.3736</v>
      </c>
      <c r="CG100">
        <v>1199.977142857143</v>
      </c>
      <c r="CH100">
        <v>0.499969</v>
      </c>
      <c r="CI100">
        <v>0.500031</v>
      </c>
      <c r="CJ100">
        <v>0</v>
      </c>
      <c r="CK100">
        <v>1073.528571428571</v>
      </c>
      <c r="CL100">
        <v>4.9990899999999998</v>
      </c>
      <c r="CM100">
        <v>12169.62857142857</v>
      </c>
      <c r="CN100">
        <v>9557.562857142857</v>
      </c>
      <c r="CO100">
        <v>39.982000000000014</v>
      </c>
      <c r="CP100">
        <v>41.5</v>
      </c>
      <c r="CQ100">
        <v>40.75</v>
      </c>
      <c r="CR100">
        <v>40.561999999999998</v>
      </c>
      <c r="CS100">
        <v>41.436999999999998</v>
      </c>
      <c r="CT100">
        <v>597.45285714285728</v>
      </c>
      <c r="CU100">
        <v>597.52714285714285</v>
      </c>
      <c r="CV100">
        <v>0</v>
      </c>
      <c r="CW100">
        <v>1670953188.4000001</v>
      </c>
      <c r="CX100">
        <v>0</v>
      </c>
      <c r="CY100">
        <v>1670952507.5</v>
      </c>
      <c r="CZ100" t="s">
        <v>356</v>
      </c>
      <c r="DA100">
        <v>1670952506.5</v>
      </c>
      <c r="DB100">
        <v>1670952507.5</v>
      </c>
      <c r="DC100">
        <v>15</v>
      </c>
      <c r="DD100">
        <v>1E-3</v>
      </c>
      <c r="DE100">
        <v>-8.0000000000000002E-3</v>
      </c>
      <c r="DF100">
        <v>-4.3029999999999999</v>
      </c>
      <c r="DG100">
        <v>0.154</v>
      </c>
      <c r="DH100">
        <v>415</v>
      </c>
      <c r="DI100">
        <v>32</v>
      </c>
      <c r="DJ100">
        <v>0.37</v>
      </c>
      <c r="DK100">
        <v>0.16</v>
      </c>
      <c r="DL100">
        <v>-13.129456097560981</v>
      </c>
      <c r="DM100">
        <v>-1.2570250871080479</v>
      </c>
      <c r="DN100">
        <v>0.12536666427563681</v>
      </c>
      <c r="DO100">
        <v>0</v>
      </c>
      <c r="DP100">
        <v>0.54023465853658537</v>
      </c>
      <c r="DQ100">
        <v>2.1221728222995211E-2</v>
      </c>
      <c r="DR100">
        <v>3.805441108432007E-3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3.2994400000000002</v>
      </c>
      <c r="EB100">
        <v>2.6255099999999998</v>
      </c>
      <c r="EC100">
        <v>0.12507599999999999</v>
      </c>
      <c r="ED100">
        <v>0.12553</v>
      </c>
      <c r="EE100">
        <v>0.13653499999999999</v>
      </c>
      <c r="EF100">
        <v>0.13361500000000001</v>
      </c>
      <c r="EG100">
        <v>26605.9</v>
      </c>
      <c r="EH100">
        <v>27065.200000000001</v>
      </c>
      <c r="EI100">
        <v>28280.6</v>
      </c>
      <c r="EJ100">
        <v>29772.3</v>
      </c>
      <c r="EK100">
        <v>33605.1</v>
      </c>
      <c r="EL100">
        <v>35788.300000000003</v>
      </c>
      <c r="EM100">
        <v>39912.6</v>
      </c>
      <c r="EN100">
        <v>42520.4</v>
      </c>
      <c r="EO100">
        <v>2.1399300000000001</v>
      </c>
      <c r="EP100">
        <v>2.2448199999999998</v>
      </c>
      <c r="EQ100">
        <v>0.14560300000000001</v>
      </c>
      <c r="ER100">
        <v>0</v>
      </c>
      <c r="ES100">
        <v>29.482299999999999</v>
      </c>
      <c r="ET100">
        <v>999.9</v>
      </c>
      <c r="EU100">
        <v>74.2</v>
      </c>
      <c r="EV100">
        <v>32.5</v>
      </c>
      <c r="EW100">
        <v>36.016800000000003</v>
      </c>
      <c r="EX100">
        <v>57.437199999999997</v>
      </c>
      <c r="EY100">
        <v>-2.7804500000000001</v>
      </c>
      <c r="EZ100">
        <v>2</v>
      </c>
      <c r="FA100">
        <v>0.21969</v>
      </c>
      <c r="FB100">
        <v>-0.79331399999999996</v>
      </c>
      <c r="FC100">
        <v>20.269100000000002</v>
      </c>
      <c r="FD100">
        <v>5.22133</v>
      </c>
      <c r="FE100">
        <v>12.004</v>
      </c>
      <c r="FF100">
        <v>4.9869500000000002</v>
      </c>
      <c r="FG100">
        <v>3.2841499999999999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1.8621799999999999</v>
      </c>
      <c r="FN100">
        <v>1.8641700000000001</v>
      </c>
      <c r="FO100">
        <v>1.8602099999999999</v>
      </c>
      <c r="FP100">
        <v>1.8609599999999999</v>
      </c>
      <c r="FQ100">
        <v>1.86008</v>
      </c>
      <c r="FR100">
        <v>1.8617999999999999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-4.532</v>
      </c>
      <c r="GH100">
        <v>0.1678</v>
      </c>
      <c r="GI100">
        <v>-3.3530833021283568</v>
      </c>
      <c r="GJ100">
        <v>-2.7043828418459848E-3</v>
      </c>
      <c r="GK100">
        <v>1.1637646390227569E-6</v>
      </c>
      <c r="GL100">
        <v>-2.7935288173591201E-10</v>
      </c>
      <c r="GM100">
        <v>-0.1164435369592773</v>
      </c>
      <c r="GN100">
        <v>-1.575226436802038E-3</v>
      </c>
      <c r="GO100">
        <v>7.1853088279240026E-4</v>
      </c>
      <c r="GP100">
        <v>-1.2337336158236461E-5</v>
      </c>
      <c r="GQ100">
        <v>5</v>
      </c>
      <c r="GR100">
        <v>2087</v>
      </c>
      <c r="GS100">
        <v>4</v>
      </c>
      <c r="GT100">
        <v>31</v>
      </c>
      <c r="GU100">
        <v>10.8</v>
      </c>
      <c r="GV100">
        <v>10.8</v>
      </c>
      <c r="GW100">
        <v>1.7346200000000001</v>
      </c>
      <c r="GX100">
        <v>2.5451700000000002</v>
      </c>
      <c r="GY100">
        <v>2.04834</v>
      </c>
      <c r="GZ100">
        <v>2.6184099999999999</v>
      </c>
      <c r="HA100">
        <v>2.1972700000000001</v>
      </c>
      <c r="HB100">
        <v>2.3706100000000001</v>
      </c>
      <c r="HC100">
        <v>37.313800000000001</v>
      </c>
      <c r="HD100">
        <v>15.6731</v>
      </c>
      <c r="HE100">
        <v>18</v>
      </c>
      <c r="HF100">
        <v>607.44000000000005</v>
      </c>
      <c r="HG100">
        <v>768.16700000000003</v>
      </c>
      <c r="HH100">
        <v>31</v>
      </c>
      <c r="HI100">
        <v>30.256799999999998</v>
      </c>
      <c r="HJ100">
        <v>30.0001</v>
      </c>
      <c r="HK100">
        <v>30.162099999999999</v>
      </c>
      <c r="HL100">
        <v>30.148900000000001</v>
      </c>
      <c r="HM100">
        <v>34.710900000000002</v>
      </c>
      <c r="HN100">
        <v>13.3809</v>
      </c>
      <c r="HO100">
        <v>100</v>
      </c>
      <c r="HP100">
        <v>31</v>
      </c>
      <c r="HQ100">
        <v>571.553</v>
      </c>
      <c r="HR100">
        <v>32.059800000000003</v>
      </c>
      <c r="HS100">
        <v>99.643199999999993</v>
      </c>
      <c r="HT100">
        <v>98.634100000000004</v>
      </c>
    </row>
    <row r="101" spans="1:228" x14ac:dyDescent="0.2">
      <c r="A101">
        <v>86</v>
      </c>
      <c r="B101">
        <v>1670953160</v>
      </c>
      <c r="C101">
        <v>339.5</v>
      </c>
      <c r="D101" t="s">
        <v>531</v>
      </c>
      <c r="E101" t="s">
        <v>532</v>
      </c>
      <c r="F101">
        <v>4</v>
      </c>
      <c r="G101">
        <v>1670953157.6875</v>
      </c>
      <c r="H101">
        <f t="shared" si="34"/>
        <v>1.3678797219492495E-3</v>
      </c>
      <c r="I101">
        <f t="shared" si="35"/>
        <v>1.3678797219492496</v>
      </c>
      <c r="J101">
        <f t="shared" si="36"/>
        <v>7.4932832253886676</v>
      </c>
      <c r="K101">
        <f t="shared" si="37"/>
        <v>546.67200000000003</v>
      </c>
      <c r="L101">
        <f t="shared" si="38"/>
        <v>407.48437843152311</v>
      </c>
      <c r="M101">
        <f t="shared" si="39"/>
        <v>41.275364684377578</v>
      </c>
      <c r="N101">
        <f t="shared" si="40"/>
        <v>55.374113357648405</v>
      </c>
      <c r="O101">
        <f t="shared" si="41"/>
        <v>9.4784584118411869E-2</v>
      </c>
      <c r="P101">
        <f t="shared" si="42"/>
        <v>3.6819264952094568</v>
      </c>
      <c r="Q101">
        <f t="shared" si="43"/>
        <v>9.3449600347524489E-2</v>
      </c>
      <c r="R101">
        <f t="shared" si="44"/>
        <v>5.8524376768616646E-2</v>
      </c>
      <c r="S101">
        <f t="shared" si="45"/>
        <v>226.11734015914848</v>
      </c>
      <c r="T101">
        <f t="shared" si="46"/>
        <v>32.621797262910789</v>
      </c>
      <c r="U101">
        <f t="shared" si="47"/>
        <v>31.845475</v>
      </c>
      <c r="V101">
        <f t="shared" si="48"/>
        <v>4.7334780360305579</v>
      </c>
      <c r="W101">
        <f t="shared" si="49"/>
        <v>69.961843932672778</v>
      </c>
      <c r="X101">
        <f t="shared" si="50"/>
        <v>3.3096539866695895</v>
      </c>
      <c r="Y101">
        <f t="shared" si="51"/>
        <v>4.7306557412274737</v>
      </c>
      <c r="Z101">
        <f t="shared" si="52"/>
        <v>1.4238240493609684</v>
      </c>
      <c r="AA101">
        <f t="shared" si="53"/>
        <v>-60.323495737961906</v>
      </c>
      <c r="AB101">
        <f t="shared" si="54"/>
        <v>-2.0892127232326758</v>
      </c>
      <c r="AC101">
        <f t="shared" si="55"/>
        <v>-0.12847999851014641</v>
      </c>
      <c r="AD101">
        <f t="shared" si="56"/>
        <v>163.57615169944376</v>
      </c>
      <c r="AE101">
        <f t="shared" si="57"/>
        <v>31.360550844354361</v>
      </c>
      <c r="AF101">
        <f t="shared" si="58"/>
        <v>1.3554522557877473</v>
      </c>
      <c r="AG101">
        <f t="shared" si="59"/>
        <v>7.4932832253886676</v>
      </c>
      <c r="AH101">
        <v>578.13470714892287</v>
      </c>
      <c r="AI101">
        <v>568.26424242424252</v>
      </c>
      <c r="AJ101">
        <v>1.726100354801317</v>
      </c>
      <c r="AK101">
        <v>62.796082859660011</v>
      </c>
      <c r="AL101">
        <f t="shared" si="60"/>
        <v>1.3678797219492496</v>
      </c>
      <c r="AM101">
        <v>32.128505883370529</v>
      </c>
      <c r="AN101">
        <v>32.678033333333332</v>
      </c>
      <c r="AO101">
        <v>1.2715219570481681E-5</v>
      </c>
      <c r="AP101">
        <v>97.423616196260923</v>
      </c>
      <c r="AQ101">
        <v>73</v>
      </c>
      <c r="AR101">
        <v>11</v>
      </c>
      <c r="AS101">
        <f t="shared" si="61"/>
        <v>1</v>
      </c>
      <c r="AT101">
        <f t="shared" si="62"/>
        <v>0</v>
      </c>
      <c r="AU101">
        <f t="shared" si="63"/>
        <v>47545.234015508431</v>
      </c>
      <c r="AV101">
        <f t="shared" si="64"/>
        <v>1200.0025000000001</v>
      </c>
      <c r="AW101">
        <f t="shared" si="65"/>
        <v>1025.9279762482636</v>
      </c>
      <c r="AX101">
        <f t="shared" si="66"/>
        <v>0.85493819908563817</v>
      </c>
      <c r="AY101">
        <f t="shared" si="67"/>
        <v>0.18843072423528157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1670953157.6875</v>
      </c>
      <c r="BF101">
        <v>546.67200000000003</v>
      </c>
      <c r="BG101">
        <v>560.00587500000006</v>
      </c>
      <c r="BH101">
        <v>32.674025</v>
      </c>
      <c r="BI101">
        <v>32.129412500000001</v>
      </c>
      <c r="BJ101">
        <v>551.20912499999997</v>
      </c>
      <c r="BK101">
        <v>32.5062</v>
      </c>
      <c r="BL101">
        <v>650.02974999999992</v>
      </c>
      <c r="BM101">
        <v>101.19312499999999</v>
      </c>
      <c r="BN101">
        <v>9.9996575000000004E-2</v>
      </c>
      <c r="BO101">
        <v>31.834949999999999</v>
      </c>
      <c r="BP101">
        <v>31.845475</v>
      </c>
      <c r="BQ101">
        <v>999.9</v>
      </c>
      <c r="BR101">
        <v>0</v>
      </c>
      <c r="BS101">
        <v>0</v>
      </c>
      <c r="BT101">
        <v>9002.1862499999988</v>
      </c>
      <c r="BU101">
        <v>0</v>
      </c>
      <c r="BV101">
        <v>56.245662500000002</v>
      </c>
      <c r="BW101">
        <v>-13.3338</v>
      </c>
      <c r="BX101">
        <v>565.13737500000002</v>
      </c>
      <c r="BY101">
        <v>578.59574999999995</v>
      </c>
      <c r="BZ101">
        <v>0.54459487500000003</v>
      </c>
      <c r="CA101">
        <v>560.00587500000006</v>
      </c>
      <c r="CB101">
        <v>32.129412500000001</v>
      </c>
      <c r="CC101">
        <v>3.3063850000000001</v>
      </c>
      <c r="CD101">
        <v>3.2512737500000002</v>
      </c>
      <c r="CE101">
        <v>25.657025000000001</v>
      </c>
      <c r="CF101">
        <v>25.374025</v>
      </c>
      <c r="CG101">
        <v>1200.0025000000001</v>
      </c>
      <c r="CH101">
        <v>0.49997662500000001</v>
      </c>
      <c r="CI101">
        <v>0.50002325000000003</v>
      </c>
      <c r="CJ101">
        <v>0</v>
      </c>
      <c r="CK101">
        <v>1076.1424999999999</v>
      </c>
      <c r="CL101">
        <v>4.9990899999999998</v>
      </c>
      <c r="CM101">
        <v>12199.237499999999</v>
      </c>
      <c r="CN101">
        <v>9557.7849999999999</v>
      </c>
      <c r="CO101">
        <v>39.960624999999993</v>
      </c>
      <c r="CP101">
        <v>41.5</v>
      </c>
      <c r="CQ101">
        <v>40.75</v>
      </c>
      <c r="CR101">
        <v>40.561999999999998</v>
      </c>
      <c r="CS101">
        <v>41.436999999999998</v>
      </c>
      <c r="CT101">
        <v>597.47500000000002</v>
      </c>
      <c r="CU101">
        <v>597.53</v>
      </c>
      <c r="CV101">
        <v>0</v>
      </c>
      <c r="CW101">
        <v>1670953192</v>
      </c>
      <c r="CX101">
        <v>0</v>
      </c>
      <c r="CY101">
        <v>1670952507.5</v>
      </c>
      <c r="CZ101" t="s">
        <v>356</v>
      </c>
      <c r="DA101">
        <v>1670952506.5</v>
      </c>
      <c r="DB101">
        <v>1670952507.5</v>
      </c>
      <c r="DC101">
        <v>15</v>
      </c>
      <c r="DD101">
        <v>1E-3</v>
      </c>
      <c r="DE101">
        <v>-8.0000000000000002E-3</v>
      </c>
      <c r="DF101">
        <v>-4.3029999999999999</v>
      </c>
      <c r="DG101">
        <v>0.154</v>
      </c>
      <c r="DH101">
        <v>415</v>
      </c>
      <c r="DI101">
        <v>32</v>
      </c>
      <c r="DJ101">
        <v>0.37</v>
      </c>
      <c r="DK101">
        <v>0.16</v>
      </c>
      <c r="DL101">
        <v>-13.201319512195131</v>
      </c>
      <c r="DM101">
        <v>-1.1202878048780509</v>
      </c>
      <c r="DN101">
        <v>0.1138756215361736</v>
      </c>
      <c r="DO101">
        <v>0</v>
      </c>
      <c r="DP101">
        <v>0.54221648780487797</v>
      </c>
      <c r="DQ101">
        <v>6.0578675958193598E-3</v>
      </c>
      <c r="DR101">
        <v>2.342731219522306E-3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3.2994699999999999</v>
      </c>
      <c r="EB101">
        <v>2.6252599999999999</v>
      </c>
      <c r="EC101">
        <v>0.12615699999999999</v>
      </c>
      <c r="ED101">
        <v>0.12660299999999999</v>
      </c>
      <c r="EE101">
        <v>0.13655300000000001</v>
      </c>
      <c r="EF101">
        <v>0.13361899999999999</v>
      </c>
      <c r="EG101">
        <v>26572.799999999999</v>
      </c>
      <c r="EH101">
        <v>27032.1</v>
      </c>
      <c r="EI101">
        <v>28280.5</v>
      </c>
      <c r="EJ101">
        <v>29772.400000000001</v>
      </c>
      <c r="EK101">
        <v>33604.699999999997</v>
      </c>
      <c r="EL101">
        <v>35788.199999999997</v>
      </c>
      <c r="EM101">
        <v>39912.9</v>
      </c>
      <c r="EN101">
        <v>42520.5</v>
      </c>
      <c r="EO101">
        <v>2.1389</v>
      </c>
      <c r="EP101">
        <v>2.2448999999999999</v>
      </c>
      <c r="EQ101">
        <v>0.145063</v>
      </c>
      <c r="ER101">
        <v>0</v>
      </c>
      <c r="ES101">
        <v>29.482299999999999</v>
      </c>
      <c r="ET101">
        <v>999.9</v>
      </c>
      <c r="EU101">
        <v>74.2</v>
      </c>
      <c r="EV101">
        <v>32.5</v>
      </c>
      <c r="EW101">
        <v>36.015700000000002</v>
      </c>
      <c r="EX101">
        <v>57.197200000000002</v>
      </c>
      <c r="EY101">
        <v>-2.8084899999999999</v>
      </c>
      <c r="EZ101">
        <v>2</v>
      </c>
      <c r="FA101">
        <v>0.21948200000000001</v>
      </c>
      <c r="FB101">
        <v>-0.79384500000000002</v>
      </c>
      <c r="FC101">
        <v>20.269100000000002</v>
      </c>
      <c r="FD101">
        <v>5.2204300000000003</v>
      </c>
      <c r="FE101">
        <v>12.004</v>
      </c>
      <c r="FF101">
        <v>4.9863499999999998</v>
      </c>
      <c r="FG101">
        <v>3.2841999999999998</v>
      </c>
      <c r="FH101">
        <v>9999</v>
      </c>
      <c r="FI101">
        <v>9999</v>
      </c>
      <c r="FJ101">
        <v>9999</v>
      </c>
      <c r="FK101">
        <v>999.9</v>
      </c>
      <c r="FL101">
        <v>1.8657999999999999</v>
      </c>
      <c r="FM101">
        <v>1.8621799999999999</v>
      </c>
      <c r="FN101">
        <v>1.8641700000000001</v>
      </c>
      <c r="FO101">
        <v>1.8602099999999999</v>
      </c>
      <c r="FP101">
        <v>1.8609599999999999</v>
      </c>
      <c r="FQ101">
        <v>1.86006</v>
      </c>
      <c r="FR101">
        <v>1.86178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-4.5439999999999996</v>
      </c>
      <c r="GH101">
        <v>0.1678</v>
      </c>
      <c r="GI101">
        <v>-3.3530833021283568</v>
      </c>
      <c r="GJ101">
        <v>-2.7043828418459848E-3</v>
      </c>
      <c r="GK101">
        <v>1.1637646390227569E-6</v>
      </c>
      <c r="GL101">
        <v>-2.7935288173591201E-10</v>
      </c>
      <c r="GM101">
        <v>-0.1164435369592773</v>
      </c>
      <c r="GN101">
        <v>-1.575226436802038E-3</v>
      </c>
      <c r="GO101">
        <v>7.1853088279240026E-4</v>
      </c>
      <c r="GP101">
        <v>-1.2337336158236461E-5</v>
      </c>
      <c r="GQ101">
        <v>5</v>
      </c>
      <c r="GR101">
        <v>2087</v>
      </c>
      <c r="GS101">
        <v>4</v>
      </c>
      <c r="GT101">
        <v>31</v>
      </c>
      <c r="GU101">
        <v>10.9</v>
      </c>
      <c r="GV101">
        <v>10.9</v>
      </c>
      <c r="GW101">
        <v>1.7480500000000001</v>
      </c>
      <c r="GX101">
        <v>2.5354000000000001</v>
      </c>
      <c r="GY101">
        <v>2.04834</v>
      </c>
      <c r="GZ101">
        <v>2.6184099999999999</v>
      </c>
      <c r="HA101">
        <v>2.1972700000000001</v>
      </c>
      <c r="HB101">
        <v>2.33643</v>
      </c>
      <c r="HC101">
        <v>37.313800000000001</v>
      </c>
      <c r="HD101">
        <v>15.681800000000001</v>
      </c>
      <c r="HE101">
        <v>18</v>
      </c>
      <c r="HF101">
        <v>606.70100000000002</v>
      </c>
      <c r="HG101">
        <v>768.24</v>
      </c>
      <c r="HH101">
        <v>31</v>
      </c>
      <c r="HI101">
        <v>30.256799999999998</v>
      </c>
      <c r="HJ101">
        <v>30</v>
      </c>
      <c r="HK101">
        <v>30.163699999999999</v>
      </c>
      <c r="HL101">
        <v>30.148900000000001</v>
      </c>
      <c r="HM101">
        <v>35.046599999999998</v>
      </c>
      <c r="HN101">
        <v>13.3809</v>
      </c>
      <c r="HO101">
        <v>100</v>
      </c>
      <c r="HP101">
        <v>31</v>
      </c>
      <c r="HQ101">
        <v>578.26099999999997</v>
      </c>
      <c r="HR101">
        <v>32.046199999999999</v>
      </c>
      <c r="HS101">
        <v>99.643500000000003</v>
      </c>
      <c r="HT101">
        <v>98.634399999999999</v>
      </c>
    </row>
    <row r="102" spans="1:228" x14ac:dyDescent="0.2">
      <c r="A102">
        <v>87</v>
      </c>
      <c r="B102">
        <v>1670953164</v>
      </c>
      <c r="C102">
        <v>343.5</v>
      </c>
      <c r="D102" t="s">
        <v>533</v>
      </c>
      <c r="E102" t="s">
        <v>534</v>
      </c>
      <c r="F102">
        <v>4</v>
      </c>
      <c r="G102">
        <v>1670953162</v>
      </c>
      <c r="H102">
        <f t="shared" si="34"/>
        <v>1.3622199675090707E-3</v>
      </c>
      <c r="I102">
        <f t="shared" si="35"/>
        <v>1.3622199675090707</v>
      </c>
      <c r="J102">
        <f t="shared" si="36"/>
        <v>7.8454401723511458</v>
      </c>
      <c r="K102">
        <f t="shared" si="37"/>
        <v>553.79042857142861</v>
      </c>
      <c r="L102">
        <f t="shared" si="38"/>
        <v>408.03658314552001</v>
      </c>
      <c r="M102">
        <f t="shared" si="39"/>
        <v>41.330822110801883</v>
      </c>
      <c r="N102">
        <f t="shared" si="40"/>
        <v>56.094513667142387</v>
      </c>
      <c r="O102">
        <f t="shared" si="41"/>
        <v>9.4452341662182637E-2</v>
      </c>
      <c r="P102">
        <f t="shared" si="42"/>
        <v>3.6796822339688835</v>
      </c>
      <c r="Q102">
        <f t="shared" si="43"/>
        <v>9.3125833464956245E-2</v>
      </c>
      <c r="R102">
        <f t="shared" si="44"/>
        <v>5.8321275351856543E-2</v>
      </c>
      <c r="S102">
        <f t="shared" si="45"/>
        <v>226.12440904885995</v>
      </c>
      <c r="T102">
        <f t="shared" si="46"/>
        <v>32.620176784152136</v>
      </c>
      <c r="U102">
        <f t="shared" si="47"/>
        <v>31.843499999999999</v>
      </c>
      <c r="V102">
        <f t="shared" si="48"/>
        <v>4.7329483250651023</v>
      </c>
      <c r="W102">
        <f t="shared" si="49"/>
        <v>69.984379888213823</v>
      </c>
      <c r="X102">
        <f t="shared" si="50"/>
        <v>3.3101023444101778</v>
      </c>
      <c r="Y102">
        <f t="shared" si="51"/>
        <v>4.7297730574985595</v>
      </c>
      <c r="Z102">
        <f t="shared" si="52"/>
        <v>1.4228459806549245</v>
      </c>
      <c r="AA102">
        <f t="shared" si="53"/>
        <v>-60.073900567150019</v>
      </c>
      <c r="AB102">
        <f t="shared" si="54"/>
        <v>-2.3493744958200442</v>
      </c>
      <c r="AC102">
        <f t="shared" si="55"/>
        <v>-0.14456349907780205</v>
      </c>
      <c r="AD102">
        <f t="shared" si="56"/>
        <v>163.55657048681206</v>
      </c>
      <c r="AE102">
        <f t="shared" si="57"/>
        <v>31.624890940365972</v>
      </c>
      <c r="AF102">
        <f t="shared" si="58"/>
        <v>1.3663246903281068</v>
      </c>
      <c r="AG102">
        <f t="shared" si="59"/>
        <v>7.8454401723511458</v>
      </c>
      <c r="AH102">
        <v>585.05267681425983</v>
      </c>
      <c r="AI102">
        <v>575.07844242424233</v>
      </c>
      <c r="AJ102">
        <v>1.713716200335472</v>
      </c>
      <c r="AK102">
        <v>62.796082859660011</v>
      </c>
      <c r="AL102">
        <f t="shared" si="60"/>
        <v>1.3622199675090707</v>
      </c>
      <c r="AM102">
        <v>32.1304176008002</v>
      </c>
      <c r="AN102">
        <v>32.677730909090897</v>
      </c>
      <c r="AO102">
        <v>6.353410666924126E-6</v>
      </c>
      <c r="AP102">
        <v>97.423616196260923</v>
      </c>
      <c r="AQ102">
        <v>72</v>
      </c>
      <c r="AR102">
        <v>11</v>
      </c>
      <c r="AS102">
        <f t="shared" si="61"/>
        <v>1</v>
      </c>
      <c r="AT102">
        <f t="shared" si="62"/>
        <v>0</v>
      </c>
      <c r="AU102">
        <f t="shared" si="63"/>
        <v>47505.45290843652</v>
      </c>
      <c r="AV102">
        <f t="shared" si="64"/>
        <v>1200.035714285714</v>
      </c>
      <c r="AW102">
        <f t="shared" si="65"/>
        <v>1025.9567922532951</v>
      </c>
      <c r="AX102">
        <f t="shared" si="66"/>
        <v>0.85493854894474186</v>
      </c>
      <c r="AY102">
        <f t="shared" si="67"/>
        <v>0.18843139946335169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1670953162</v>
      </c>
      <c r="BF102">
        <v>553.79042857142861</v>
      </c>
      <c r="BG102">
        <v>567.2411428571429</v>
      </c>
      <c r="BH102">
        <v>32.678828571428568</v>
      </c>
      <c r="BI102">
        <v>32.129828571428583</v>
      </c>
      <c r="BJ102">
        <v>558.33942857142858</v>
      </c>
      <c r="BK102">
        <v>32.510928571428572</v>
      </c>
      <c r="BL102">
        <v>650.00399999999991</v>
      </c>
      <c r="BM102">
        <v>101.1918571428571</v>
      </c>
      <c r="BN102">
        <v>0.1000951428571429</v>
      </c>
      <c r="BO102">
        <v>31.83165714285715</v>
      </c>
      <c r="BP102">
        <v>31.843499999999999</v>
      </c>
      <c r="BQ102">
        <v>999.89999999999986</v>
      </c>
      <c r="BR102">
        <v>0</v>
      </c>
      <c r="BS102">
        <v>0</v>
      </c>
      <c r="BT102">
        <v>8994.5542857142846</v>
      </c>
      <c r="BU102">
        <v>0</v>
      </c>
      <c r="BV102">
        <v>56.277814285714292</v>
      </c>
      <c r="BW102">
        <v>-13.45062857142857</v>
      </c>
      <c r="BX102">
        <v>572.4988571428571</v>
      </c>
      <c r="BY102">
        <v>586.07128571428564</v>
      </c>
      <c r="BZ102">
        <v>0.54898000000000002</v>
      </c>
      <c r="CA102">
        <v>567.2411428571429</v>
      </c>
      <c r="CB102">
        <v>32.129828571428583</v>
      </c>
      <c r="CC102">
        <v>3.3068271428571432</v>
      </c>
      <c r="CD102">
        <v>3.2512757142857138</v>
      </c>
      <c r="CE102">
        <v>25.659299999999991</v>
      </c>
      <c r="CF102">
        <v>25.374014285714281</v>
      </c>
      <c r="CG102">
        <v>1200.035714285714</v>
      </c>
      <c r="CH102">
        <v>0.49996514285714289</v>
      </c>
      <c r="CI102">
        <v>0.50003485714285723</v>
      </c>
      <c r="CJ102">
        <v>0</v>
      </c>
      <c r="CK102">
        <v>1079.235714285714</v>
      </c>
      <c r="CL102">
        <v>4.9990899999999998</v>
      </c>
      <c r="CM102">
        <v>12234.82857142857</v>
      </c>
      <c r="CN102">
        <v>9558.0314285714285</v>
      </c>
      <c r="CO102">
        <v>39.963999999999999</v>
      </c>
      <c r="CP102">
        <v>41.5</v>
      </c>
      <c r="CQ102">
        <v>40.75</v>
      </c>
      <c r="CR102">
        <v>40.58</v>
      </c>
      <c r="CS102">
        <v>41.436999999999998</v>
      </c>
      <c r="CT102">
        <v>597.47714285714289</v>
      </c>
      <c r="CU102">
        <v>597.56000000000006</v>
      </c>
      <c r="CV102">
        <v>0</v>
      </c>
      <c r="CW102">
        <v>1670953196.2</v>
      </c>
      <c r="CX102">
        <v>0</v>
      </c>
      <c r="CY102">
        <v>1670952507.5</v>
      </c>
      <c r="CZ102" t="s">
        <v>356</v>
      </c>
      <c r="DA102">
        <v>1670952506.5</v>
      </c>
      <c r="DB102">
        <v>1670952507.5</v>
      </c>
      <c r="DC102">
        <v>15</v>
      </c>
      <c r="DD102">
        <v>1E-3</v>
      </c>
      <c r="DE102">
        <v>-8.0000000000000002E-3</v>
      </c>
      <c r="DF102">
        <v>-4.3029999999999999</v>
      </c>
      <c r="DG102">
        <v>0.154</v>
      </c>
      <c r="DH102">
        <v>415</v>
      </c>
      <c r="DI102">
        <v>32</v>
      </c>
      <c r="DJ102">
        <v>0.37</v>
      </c>
      <c r="DK102">
        <v>0.16</v>
      </c>
      <c r="DL102">
        <v>-13.281065853658539</v>
      </c>
      <c r="DM102">
        <v>-0.98213519163763741</v>
      </c>
      <c r="DN102">
        <v>9.9218572734598387E-2</v>
      </c>
      <c r="DO102">
        <v>0</v>
      </c>
      <c r="DP102">
        <v>0.54372617073170737</v>
      </c>
      <c r="DQ102">
        <v>1.7117310104528959E-2</v>
      </c>
      <c r="DR102">
        <v>3.095185111312362E-3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3.2995000000000001</v>
      </c>
      <c r="EB102">
        <v>2.6254200000000001</v>
      </c>
      <c r="EC102">
        <v>0.12723200000000001</v>
      </c>
      <c r="ED102">
        <v>0.12767800000000001</v>
      </c>
      <c r="EE102">
        <v>0.13655200000000001</v>
      </c>
      <c r="EF102">
        <v>0.13361400000000001</v>
      </c>
      <c r="EG102">
        <v>26540</v>
      </c>
      <c r="EH102">
        <v>26999.200000000001</v>
      </c>
      <c r="EI102">
        <v>28280.3</v>
      </c>
      <c r="EJ102">
        <v>29772.9</v>
      </c>
      <c r="EK102">
        <v>33604.5</v>
      </c>
      <c r="EL102">
        <v>35788.9</v>
      </c>
      <c r="EM102">
        <v>39912.5</v>
      </c>
      <c r="EN102">
        <v>42521</v>
      </c>
      <c r="EO102">
        <v>2.13985</v>
      </c>
      <c r="EP102">
        <v>2.2449499999999998</v>
      </c>
      <c r="EQ102">
        <v>0.14565900000000001</v>
      </c>
      <c r="ER102">
        <v>0</v>
      </c>
      <c r="ES102">
        <v>29.482299999999999</v>
      </c>
      <c r="ET102">
        <v>999.9</v>
      </c>
      <c r="EU102">
        <v>74.2</v>
      </c>
      <c r="EV102">
        <v>32.5</v>
      </c>
      <c r="EW102">
        <v>36.0169</v>
      </c>
      <c r="EX102">
        <v>57.197200000000002</v>
      </c>
      <c r="EY102">
        <v>-2.8605800000000001</v>
      </c>
      <c r="EZ102">
        <v>2</v>
      </c>
      <c r="FA102">
        <v>0.219634</v>
      </c>
      <c r="FB102">
        <v>-0.79408999999999996</v>
      </c>
      <c r="FC102">
        <v>20.268999999999998</v>
      </c>
      <c r="FD102">
        <v>5.2216300000000002</v>
      </c>
      <c r="FE102">
        <v>12.004</v>
      </c>
      <c r="FF102">
        <v>4.9870000000000001</v>
      </c>
      <c r="FG102">
        <v>3.2843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1.8621799999999999</v>
      </c>
      <c r="FN102">
        <v>1.8641700000000001</v>
      </c>
      <c r="FO102">
        <v>1.8602099999999999</v>
      </c>
      <c r="FP102">
        <v>1.8609599999999999</v>
      </c>
      <c r="FQ102">
        <v>1.86006</v>
      </c>
      <c r="FR102">
        <v>1.86181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-4.5540000000000003</v>
      </c>
      <c r="GH102">
        <v>0.16789999999999999</v>
      </c>
      <c r="GI102">
        <v>-3.3530833021283568</v>
      </c>
      <c r="GJ102">
        <v>-2.7043828418459848E-3</v>
      </c>
      <c r="GK102">
        <v>1.1637646390227569E-6</v>
      </c>
      <c r="GL102">
        <v>-2.7935288173591201E-10</v>
      </c>
      <c r="GM102">
        <v>-0.1164435369592773</v>
      </c>
      <c r="GN102">
        <v>-1.575226436802038E-3</v>
      </c>
      <c r="GO102">
        <v>7.1853088279240026E-4</v>
      </c>
      <c r="GP102">
        <v>-1.2337336158236461E-5</v>
      </c>
      <c r="GQ102">
        <v>5</v>
      </c>
      <c r="GR102">
        <v>2087</v>
      </c>
      <c r="GS102">
        <v>4</v>
      </c>
      <c r="GT102">
        <v>31</v>
      </c>
      <c r="GU102">
        <v>11</v>
      </c>
      <c r="GV102">
        <v>10.9</v>
      </c>
      <c r="GW102">
        <v>1.7687999999999999</v>
      </c>
      <c r="GX102">
        <v>2.5439500000000002</v>
      </c>
      <c r="GY102">
        <v>2.04834</v>
      </c>
      <c r="GZ102">
        <v>2.6184099999999999</v>
      </c>
      <c r="HA102">
        <v>2.1972700000000001</v>
      </c>
      <c r="HB102">
        <v>2.3559600000000001</v>
      </c>
      <c r="HC102">
        <v>37.313800000000001</v>
      </c>
      <c r="HD102">
        <v>15.6556</v>
      </c>
      <c r="HE102">
        <v>18</v>
      </c>
      <c r="HF102">
        <v>607.40599999999995</v>
      </c>
      <c r="HG102">
        <v>768.28899999999999</v>
      </c>
      <c r="HH102">
        <v>30.9999</v>
      </c>
      <c r="HI102">
        <v>30.256799999999998</v>
      </c>
      <c r="HJ102">
        <v>30.0002</v>
      </c>
      <c r="HK102">
        <v>30.164400000000001</v>
      </c>
      <c r="HL102">
        <v>30.148900000000001</v>
      </c>
      <c r="HM102">
        <v>35.380899999999997</v>
      </c>
      <c r="HN102">
        <v>13.3809</v>
      </c>
      <c r="HO102">
        <v>100</v>
      </c>
      <c r="HP102">
        <v>31</v>
      </c>
      <c r="HQ102">
        <v>584.97400000000005</v>
      </c>
      <c r="HR102">
        <v>32.043300000000002</v>
      </c>
      <c r="HS102">
        <v>99.642600000000002</v>
      </c>
      <c r="HT102">
        <v>98.635800000000003</v>
      </c>
    </row>
    <row r="103" spans="1:228" x14ac:dyDescent="0.2">
      <c r="A103">
        <v>88</v>
      </c>
      <c r="B103">
        <v>1670953168</v>
      </c>
      <c r="C103">
        <v>347.5</v>
      </c>
      <c r="D103" t="s">
        <v>535</v>
      </c>
      <c r="E103" t="s">
        <v>536</v>
      </c>
      <c r="F103">
        <v>4</v>
      </c>
      <c r="G103">
        <v>1670953165.6875</v>
      </c>
      <c r="H103">
        <f t="shared" si="34"/>
        <v>1.3674425791233764E-3</v>
      </c>
      <c r="I103">
        <f t="shared" si="35"/>
        <v>1.3674425791233764</v>
      </c>
      <c r="J103">
        <f t="shared" si="36"/>
        <v>7.7672579427175261</v>
      </c>
      <c r="K103">
        <f t="shared" si="37"/>
        <v>559.98362500000007</v>
      </c>
      <c r="L103">
        <f t="shared" si="38"/>
        <v>415.78530411609194</v>
      </c>
      <c r="M103">
        <f t="shared" si="39"/>
        <v>42.115860347051729</v>
      </c>
      <c r="N103">
        <f t="shared" si="40"/>
        <v>56.722043597170561</v>
      </c>
      <c r="O103">
        <f t="shared" si="41"/>
        <v>9.4731299836704683E-2</v>
      </c>
      <c r="P103">
        <f t="shared" si="42"/>
        <v>3.681274430077083</v>
      </c>
      <c r="Q103">
        <f t="shared" si="43"/>
        <v>9.3397572596079878E-2</v>
      </c>
      <c r="R103">
        <f t="shared" si="44"/>
        <v>5.8491748596971663E-2</v>
      </c>
      <c r="S103">
        <f t="shared" si="45"/>
        <v>226.11545574685826</v>
      </c>
      <c r="T103">
        <f t="shared" si="46"/>
        <v>32.619312336289724</v>
      </c>
      <c r="U103">
        <f t="shared" si="47"/>
        <v>31.848312499999999</v>
      </c>
      <c r="V103">
        <f t="shared" si="48"/>
        <v>4.7342391668163488</v>
      </c>
      <c r="W103">
        <f t="shared" si="49"/>
        <v>69.981930814823443</v>
      </c>
      <c r="X103">
        <f t="shared" si="50"/>
        <v>3.3100977176291941</v>
      </c>
      <c r="Y103">
        <f t="shared" si="51"/>
        <v>4.7299319682789536</v>
      </c>
      <c r="Z103">
        <f t="shared" si="52"/>
        <v>1.4241414491871547</v>
      </c>
      <c r="AA103">
        <f t="shared" si="53"/>
        <v>-60.304217739340899</v>
      </c>
      <c r="AB103">
        <f t="shared" si="54"/>
        <v>-3.1878419273812582</v>
      </c>
      <c r="AC103">
        <f t="shared" si="55"/>
        <v>-0.19607709008637986</v>
      </c>
      <c r="AD103">
        <f t="shared" si="56"/>
        <v>162.42731899004968</v>
      </c>
      <c r="AE103">
        <f t="shared" si="57"/>
        <v>31.697436679299987</v>
      </c>
      <c r="AF103">
        <f t="shared" si="58"/>
        <v>1.3682408099898189</v>
      </c>
      <c r="AG103">
        <f t="shared" si="59"/>
        <v>7.7672579427175261</v>
      </c>
      <c r="AH103">
        <v>592.04457706698895</v>
      </c>
      <c r="AI103">
        <v>582.03602424242445</v>
      </c>
      <c r="AJ103">
        <v>1.7313510173666991</v>
      </c>
      <c r="AK103">
        <v>62.796082859660011</v>
      </c>
      <c r="AL103">
        <f t="shared" si="60"/>
        <v>1.3674425791233764</v>
      </c>
      <c r="AM103">
        <v>32.130647703582461</v>
      </c>
      <c r="AN103">
        <v>32.680096363636373</v>
      </c>
      <c r="AO103">
        <v>-1.288253338103043E-6</v>
      </c>
      <c r="AP103">
        <v>97.423616196260923</v>
      </c>
      <c r="AQ103">
        <v>72</v>
      </c>
      <c r="AR103">
        <v>11</v>
      </c>
      <c r="AS103">
        <f t="shared" si="61"/>
        <v>1</v>
      </c>
      <c r="AT103">
        <f t="shared" si="62"/>
        <v>0</v>
      </c>
      <c r="AU103">
        <f t="shared" si="63"/>
        <v>47533.944474666889</v>
      </c>
      <c r="AV103">
        <f t="shared" si="64"/>
        <v>1199.9949999999999</v>
      </c>
      <c r="AW103">
        <f t="shared" si="65"/>
        <v>1025.9213200760923</v>
      </c>
      <c r="AX103">
        <f t="shared" si="66"/>
        <v>0.85493799563839212</v>
      </c>
      <c r="AY103">
        <f t="shared" si="67"/>
        <v>0.18843033158209682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1670953165.6875</v>
      </c>
      <c r="BF103">
        <v>559.98362500000007</v>
      </c>
      <c r="BG103">
        <v>573.4682499999999</v>
      </c>
      <c r="BH103">
        <v>32.678662500000002</v>
      </c>
      <c r="BI103">
        <v>32.128900000000002</v>
      </c>
      <c r="BJ103">
        <v>564.54275000000007</v>
      </c>
      <c r="BK103">
        <v>32.510787500000013</v>
      </c>
      <c r="BL103">
        <v>650.01287500000001</v>
      </c>
      <c r="BM103">
        <v>101.192375</v>
      </c>
      <c r="BN103">
        <v>9.9950462500000004E-2</v>
      </c>
      <c r="BO103">
        <v>31.832249999999998</v>
      </c>
      <c r="BP103">
        <v>31.848312499999999</v>
      </c>
      <c r="BQ103">
        <v>999.9</v>
      </c>
      <c r="BR103">
        <v>0</v>
      </c>
      <c r="BS103">
        <v>0</v>
      </c>
      <c r="BT103">
        <v>9000.0024999999987</v>
      </c>
      <c r="BU103">
        <v>0</v>
      </c>
      <c r="BV103">
        <v>56.2233625</v>
      </c>
      <c r="BW103">
        <v>-13.4846</v>
      </c>
      <c r="BX103">
        <v>578.90149999999994</v>
      </c>
      <c r="BY103">
        <v>592.50474999999994</v>
      </c>
      <c r="BZ103">
        <v>0.54975625000000006</v>
      </c>
      <c r="CA103">
        <v>573.4682499999999</v>
      </c>
      <c r="CB103">
        <v>32.128900000000002</v>
      </c>
      <c r="CC103">
        <v>3.3068325000000001</v>
      </c>
      <c r="CD103">
        <v>3.251198749999999</v>
      </c>
      <c r="CE103">
        <v>25.659287500000001</v>
      </c>
      <c r="CF103">
        <v>25.373625000000001</v>
      </c>
      <c r="CG103">
        <v>1199.9949999999999</v>
      </c>
      <c r="CH103">
        <v>0.499984125</v>
      </c>
      <c r="CI103">
        <v>0.500015875</v>
      </c>
      <c r="CJ103">
        <v>0</v>
      </c>
      <c r="CK103">
        <v>1082.12375</v>
      </c>
      <c r="CL103">
        <v>4.9990899999999998</v>
      </c>
      <c r="CM103">
        <v>12266.987499999999</v>
      </c>
      <c r="CN103">
        <v>9557.76</v>
      </c>
      <c r="CO103">
        <v>39.968499999999999</v>
      </c>
      <c r="CP103">
        <v>41.5</v>
      </c>
      <c r="CQ103">
        <v>40.75</v>
      </c>
      <c r="CR103">
        <v>40.577749999999988</v>
      </c>
      <c r="CS103">
        <v>41.436999999999998</v>
      </c>
      <c r="CT103">
        <v>597.48</v>
      </c>
      <c r="CU103">
        <v>597.51874999999995</v>
      </c>
      <c r="CV103">
        <v>0</v>
      </c>
      <c r="CW103">
        <v>1670953200.4000001</v>
      </c>
      <c r="CX103">
        <v>0</v>
      </c>
      <c r="CY103">
        <v>1670952507.5</v>
      </c>
      <c r="CZ103" t="s">
        <v>356</v>
      </c>
      <c r="DA103">
        <v>1670952506.5</v>
      </c>
      <c r="DB103">
        <v>1670952507.5</v>
      </c>
      <c r="DC103">
        <v>15</v>
      </c>
      <c r="DD103">
        <v>1E-3</v>
      </c>
      <c r="DE103">
        <v>-8.0000000000000002E-3</v>
      </c>
      <c r="DF103">
        <v>-4.3029999999999999</v>
      </c>
      <c r="DG103">
        <v>0.154</v>
      </c>
      <c r="DH103">
        <v>415</v>
      </c>
      <c r="DI103">
        <v>32</v>
      </c>
      <c r="DJ103">
        <v>0.37</v>
      </c>
      <c r="DK103">
        <v>0.16</v>
      </c>
      <c r="DL103">
        <v>-13.34765609756098</v>
      </c>
      <c r="DM103">
        <v>-0.96275121951221465</v>
      </c>
      <c r="DN103">
        <v>9.7763994192037448E-2</v>
      </c>
      <c r="DO103">
        <v>0</v>
      </c>
      <c r="DP103">
        <v>0.5445371219512195</v>
      </c>
      <c r="DQ103">
        <v>3.6218132404181563E-2</v>
      </c>
      <c r="DR103">
        <v>3.7991874304210602E-3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3.2993299999999999</v>
      </c>
      <c r="EB103">
        <v>2.6251600000000002</v>
      </c>
      <c r="EC103">
        <v>0.12831200000000001</v>
      </c>
      <c r="ED103">
        <v>0.128744</v>
      </c>
      <c r="EE103">
        <v>0.13655900000000001</v>
      </c>
      <c r="EF103">
        <v>0.13359799999999999</v>
      </c>
      <c r="EG103">
        <v>26507.200000000001</v>
      </c>
      <c r="EH103">
        <v>26965.599999999999</v>
      </c>
      <c r="EI103">
        <v>28280.5</v>
      </c>
      <c r="EJ103">
        <v>29772.3</v>
      </c>
      <c r="EK103">
        <v>33604.400000000001</v>
      </c>
      <c r="EL103">
        <v>35789</v>
      </c>
      <c r="EM103">
        <v>39912.6</v>
      </c>
      <c r="EN103">
        <v>42520.2</v>
      </c>
      <c r="EO103">
        <v>2.13985</v>
      </c>
      <c r="EP103">
        <v>2.2450199999999998</v>
      </c>
      <c r="EQ103">
        <v>0.14521200000000001</v>
      </c>
      <c r="ER103">
        <v>0</v>
      </c>
      <c r="ES103">
        <v>29.482299999999999</v>
      </c>
      <c r="ET103">
        <v>999.9</v>
      </c>
      <c r="EU103">
        <v>74.2</v>
      </c>
      <c r="EV103">
        <v>32.5</v>
      </c>
      <c r="EW103">
        <v>36.0184</v>
      </c>
      <c r="EX103">
        <v>57.497199999999999</v>
      </c>
      <c r="EY103">
        <v>-2.8165100000000001</v>
      </c>
      <c r="EZ103">
        <v>2</v>
      </c>
      <c r="FA103">
        <v>0.219614</v>
      </c>
      <c r="FB103">
        <v>-0.79359999999999997</v>
      </c>
      <c r="FC103">
        <v>20.268899999999999</v>
      </c>
      <c r="FD103">
        <v>5.2210299999999998</v>
      </c>
      <c r="FE103">
        <v>12.004</v>
      </c>
      <c r="FF103">
        <v>4.9867499999999998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1.8641700000000001</v>
      </c>
      <c r="FO103">
        <v>1.8602000000000001</v>
      </c>
      <c r="FP103">
        <v>1.8609599999999999</v>
      </c>
      <c r="FQ103">
        <v>1.8600699999999999</v>
      </c>
      <c r="FR103">
        <v>1.8617600000000001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-4.5650000000000004</v>
      </c>
      <c r="GH103">
        <v>0.1678</v>
      </c>
      <c r="GI103">
        <v>-3.3530833021283568</v>
      </c>
      <c r="GJ103">
        <v>-2.7043828418459848E-3</v>
      </c>
      <c r="GK103">
        <v>1.1637646390227569E-6</v>
      </c>
      <c r="GL103">
        <v>-2.7935288173591201E-10</v>
      </c>
      <c r="GM103">
        <v>-0.1164435369592773</v>
      </c>
      <c r="GN103">
        <v>-1.575226436802038E-3</v>
      </c>
      <c r="GO103">
        <v>7.1853088279240026E-4</v>
      </c>
      <c r="GP103">
        <v>-1.2337336158236461E-5</v>
      </c>
      <c r="GQ103">
        <v>5</v>
      </c>
      <c r="GR103">
        <v>2087</v>
      </c>
      <c r="GS103">
        <v>4</v>
      </c>
      <c r="GT103">
        <v>31</v>
      </c>
      <c r="GU103">
        <v>11</v>
      </c>
      <c r="GV103">
        <v>11</v>
      </c>
      <c r="GW103">
        <v>1.78589</v>
      </c>
      <c r="GX103">
        <v>2.5427200000000001</v>
      </c>
      <c r="GY103">
        <v>2.04834</v>
      </c>
      <c r="GZ103">
        <v>2.6184099999999999</v>
      </c>
      <c r="HA103">
        <v>2.1972700000000001</v>
      </c>
      <c r="HB103">
        <v>2.32422</v>
      </c>
      <c r="HC103">
        <v>37.313800000000001</v>
      </c>
      <c r="HD103">
        <v>15.6556</v>
      </c>
      <c r="HE103">
        <v>18</v>
      </c>
      <c r="HF103">
        <v>607.40599999999995</v>
      </c>
      <c r="HG103">
        <v>768.36199999999997</v>
      </c>
      <c r="HH103">
        <v>31</v>
      </c>
      <c r="HI103">
        <v>30.256799999999998</v>
      </c>
      <c r="HJ103">
        <v>30</v>
      </c>
      <c r="HK103">
        <v>30.164400000000001</v>
      </c>
      <c r="HL103">
        <v>30.148900000000001</v>
      </c>
      <c r="HM103">
        <v>35.718200000000003</v>
      </c>
      <c r="HN103">
        <v>13.6549</v>
      </c>
      <c r="HO103">
        <v>100</v>
      </c>
      <c r="HP103">
        <v>31</v>
      </c>
      <c r="HQ103">
        <v>591.66</v>
      </c>
      <c r="HR103">
        <v>32.033799999999999</v>
      </c>
      <c r="HS103">
        <v>99.643000000000001</v>
      </c>
      <c r="HT103">
        <v>98.633899999999997</v>
      </c>
    </row>
    <row r="104" spans="1:228" x14ac:dyDescent="0.2">
      <c r="A104">
        <v>89</v>
      </c>
      <c r="B104">
        <v>1670953172</v>
      </c>
      <c r="C104">
        <v>351.5</v>
      </c>
      <c r="D104" t="s">
        <v>537</v>
      </c>
      <c r="E104" t="s">
        <v>538</v>
      </c>
      <c r="F104">
        <v>4</v>
      </c>
      <c r="G104">
        <v>1670953170</v>
      </c>
      <c r="H104">
        <f t="shared" si="34"/>
        <v>1.3960496833693736E-3</v>
      </c>
      <c r="I104">
        <f t="shared" si="35"/>
        <v>1.3960496833693736</v>
      </c>
      <c r="J104">
        <f t="shared" si="36"/>
        <v>7.7890508077092599</v>
      </c>
      <c r="K104">
        <f t="shared" si="37"/>
        <v>567.15714285714284</v>
      </c>
      <c r="L104">
        <f t="shared" si="38"/>
        <v>425.19455159376616</v>
      </c>
      <c r="M104">
        <f t="shared" si="39"/>
        <v>43.069086790061533</v>
      </c>
      <c r="N104">
        <f t="shared" si="40"/>
        <v>57.448855159967529</v>
      </c>
      <c r="O104">
        <f t="shared" si="41"/>
        <v>9.6787891668446147E-2</v>
      </c>
      <c r="P104">
        <f t="shared" si="42"/>
        <v>3.6830121430259291</v>
      </c>
      <c r="Q104">
        <f t="shared" si="43"/>
        <v>9.5396731330326653E-2</v>
      </c>
      <c r="R104">
        <f t="shared" si="44"/>
        <v>5.9746281514318836E-2</v>
      </c>
      <c r="S104">
        <f t="shared" si="45"/>
        <v>226.11324291696454</v>
      </c>
      <c r="T104">
        <f t="shared" si="46"/>
        <v>32.614729798826474</v>
      </c>
      <c r="U104">
        <f t="shared" si="47"/>
        <v>31.846771428571429</v>
      </c>
      <c r="V104">
        <f t="shared" si="48"/>
        <v>4.7338257767135463</v>
      </c>
      <c r="W104">
        <f t="shared" si="49"/>
        <v>69.980353624297223</v>
      </c>
      <c r="X104">
        <f t="shared" si="50"/>
        <v>3.3103540761425116</v>
      </c>
      <c r="Y104">
        <f t="shared" si="51"/>
        <v>4.7304048989446015</v>
      </c>
      <c r="Z104">
        <f t="shared" si="52"/>
        <v>1.4234717005710347</v>
      </c>
      <c r="AA104">
        <f t="shared" si="53"/>
        <v>-61.565791036589374</v>
      </c>
      <c r="AB104">
        <f t="shared" si="54"/>
        <v>-2.5330397962101348</v>
      </c>
      <c r="AC104">
        <f t="shared" si="55"/>
        <v>-0.15572832348625554</v>
      </c>
      <c r="AD104">
        <f t="shared" si="56"/>
        <v>161.85868376067876</v>
      </c>
      <c r="AE104">
        <f t="shared" si="57"/>
        <v>31.787023328823064</v>
      </c>
      <c r="AF104">
        <f t="shared" si="58"/>
        <v>1.4016654627827378</v>
      </c>
      <c r="AG104">
        <f t="shared" si="59"/>
        <v>7.7890508077092599</v>
      </c>
      <c r="AH104">
        <v>598.94530588084194</v>
      </c>
      <c r="AI104">
        <v>588.92414545454551</v>
      </c>
      <c r="AJ104">
        <v>1.7321711394440349</v>
      </c>
      <c r="AK104">
        <v>62.796082859660011</v>
      </c>
      <c r="AL104">
        <f t="shared" si="60"/>
        <v>1.3960496833693736</v>
      </c>
      <c r="AM104">
        <v>32.120013034137592</v>
      </c>
      <c r="AN104">
        <v>32.680904242424241</v>
      </c>
      <c r="AO104">
        <v>8.7659249828386045E-6</v>
      </c>
      <c r="AP104">
        <v>97.423616196260923</v>
      </c>
      <c r="AQ104">
        <v>71</v>
      </c>
      <c r="AR104">
        <v>11</v>
      </c>
      <c r="AS104">
        <f t="shared" si="61"/>
        <v>1</v>
      </c>
      <c r="AT104">
        <f t="shared" si="62"/>
        <v>0</v>
      </c>
      <c r="AU104">
        <f t="shared" si="63"/>
        <v>47564.865224970774</v>
      </c>
      <c r="AV104">
        <f t="shared" si="64"/>
        <v>1199.98</v>
      </c>
      <c r="AW104">
        <f t="shared" si="65"/>
        <v>1025.9088139466137</v>
      </c>
      <c r="AX104">
        <f t="shared" si="66"/>
        <v>0.85493826059318789</v>
      </c>
      <c r="AY104">
        <f t="shared" si="67"/>
        <v>0.18843084294485285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1670953170</v>
      </c>
      <c r="BF104">
        <v>567.15714285714284</v>
      </c>
      <c r="BG104">
        <v>580.69114285714284</v>
      </c>
      <c r="BH104">
        <v>32.681085714285707</v>
      </c>
      <c r="BI104">
        <v>32.117885714285713</v>
      </c>
      <c r="BJ104">
        <v>571.72814285714287</v>
      </c>
      <c r="BK104">
        <v>32.51322857142857</v>
      </c>
      <c r="BL104">
        <v>650.00271428571432</v>
      </c>
      <c r="BM104">
        <v>101.1925714285714</v>
      </c>
      <c r="BN104">
        <v>0.1000877285714286</v>
      </c>
      <c r="BO104">
        <v>31.834014285714289</v>
      </c>
      <c r="BP104">
        <v>31.846771428571429</v>
      </c>
      <c r="BQ104">
        <v>999.89999999999986</v>
      </c>
      <c r="BR104">
        <v>0</v>
      </c>
      <c r="BS104">
        <v>0</v>
      </c>
      <c r="BT104">
        <v>9005.982857142857</v>
      </c>
      <c r="BU104">
        <v>0</v>
      </c>
      <c r="BV104">
        <v>56.186214285714293</v>
      </c>
      <c r="BW104">
        <v>-13.533971428571419</v>
      </c>
      <c r="BX104">
        <v>586.31871428571424</v>
      </c>
      <c r="BY104">
        <v>599.96042857142857</v>
      </c>
      <c r="BZ104">
        <v>0.56320785714285715</v>
      </c>
      <c r="CA104">
        <v>580.69114285714284</v>
      </c>
      <c r="CB104">
        <v>32.117885714285713</v>
      </c>
      <c r="CC104">
        <v>3.3070814285714292</v>
      </c>
      <c r="CD104">
        <v>3.2500871428571432</v>
      </c>
      <c r="CE104">
        <v>25.66055714285714</v>
      </c>
      <c r="CF104">
        <v>25.36787142857143</v>
      </c>
      <c r="CG104">
        <v>1199.98</v>
      </c>
      <c r="CH104">
        <v>0.49997542857142863</v>
      </c>
      <c r="CI104">
        <v>0.50002457142857148</v>
      </c>
      <c r="CJ104">
        <v>0</v>
      </c>
      <c r="CK104">
        <v>1085.568571428571</v>
      </c>
      <c r="CL104">
        <v>4.9990899999999998</v>
      </c>
      <c r="CM104">
        <v>12305.28571428571</v>
      </c>
      <c r="CN104">
        <v>9557.6057142857135</v>
      </c>
      <c r="CO104">
        <v>39.972999999999999</v>
      </c>
      <c r="CP104">
        <v>41.5</v>
      </c>
      <c r="CQ104">
        <v>40.75</v>
      </c>
      <c r="CR104">
        <v>40.561999999999998</v>
      </c>
      <c r="CS104">
        <v>41.436999999999998</v>
      </c>
      <c r="CT104">
        <v>597.46285714285716</v>
      </c>
      <c r="CU104">
        <v>597.52285714285711</v>
      </c>
      <c r="CV104">
        <v>0</v>
      </c>
      <c r="CW104">
        <v>1670953204</v>
      </c>
      <c r="CX104">
        <v>0</v>
      </c>
      <c r="CY104">
        <v>1670952507.5</v>
      </c>
      <c r="CZ104" t="s">
        <v>356</v>
      </c>
      <c r="DA104">
        <v>1670952506.5</v>
      </c>
      <c r="DB104">
        <v>1670952507.5</v>
      </c>
      <c r="DC104">
        <v>15</v>
      </c>
      <c r="DD104">
        <v>1E-3</v>
      </c>
      <c r="DE104">
        <v>-8.0000000000000002E-3</v>
      </c>
      <c r="DF104">
        <v>-4.3029999999999999</v>
      </c>
      <c r="DG104">
        <v>0.154</v>
      </c>
      <c r="DH104">
        <v>415</v>
      </c>
      <c r="DI104">
        <v>32</v>
      </c>
      <c r="DJ104">
        <v>0.37</v>
      </c>
      <c r="DK104">
        <v>0.16</v>
      </c>
      <c r="DL104">
        <v>-13.407141463414639</v>
      </c>
      <c r="DM104">
        <v>-0.92455818815330038</v>
      </c>
      <c r="DN104">
        <v>9.4483220798682419E-2</v>
      </c>
      <c r="DO104">
        <v>0</v>
      </c>
      <c r="DP104">
        <v>0.54875812195121954</v>
      </c>
      <c r="DQ104">
        <v>6.4785135888503403E-2</v>
      </c>
      <c r="DR104">
        <v>7.0840659063574384E-3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3.2996300000000001</v>
      </c>
      <c r="EB104">
        <v>2.6254200000000001</v>
      </c>
      <c r="EC104">
        <v>0.129385</v>
      </c>
      <c r="ED104">
        <v>0.12980700000000001</v>
      </c>
      <c r="EE104">
        <v>0.13655800000000001</v>
      </c>
      <c r="EF104">
        <v>0.13358100000000001</v>
      </c>
      <c r="EG104">
        <v>26474.7</v>
      </c>
      <c r="EH104">
        <v>26932.7</v>
      </c>
      <c r="EI104">
        <v>28280.6</v>
      </c>
      <c r="EJ104">
        <v>29772.3</v>
      </c>
      <c r="EK104">
        <v>33604.699999999997</v>
      </c>
      <c r="EL104">
        <v>35789.699999999997</v>
      </c>
      <c r="EM104">
        <v>39912.9</v>
      </c>
      <c r="EN104">
        <v>42520.1</v>
      </c>
      <c r="EO104">
        <v>2.1413500000000001</v>
      </c>
      <c r="EP104">
        <v>2.24472</v>
      </c>
      <c r="EQ104">
        <v>0.145342</v>
      </c>
      <c r="ER104">
        <v>0</v>
      </c>
      <c r="ES104">
        <v>29.482299999999999</v>
      </c>
      <c r="ET104">
        <v>999.9</v>
      </c>
      <c r="EU104">
        <v>74.2</v>
      </c>
      <c r="EV104">
        <v>32.5</v>
      </c>
      <c r="EW104">
        <v>36.0182</v>
      </c>
      <c r="EX104">
        <v>57.557299999999998</v>
      </c>
      <c r="EY104">
        <v>-2.9246799999999999</v>
      </c>
      <c r="EZ104">
        <v>2</v>
      </c>
      <c r="FA104">
        <v>0.219637</v>
      </c>
      <c r="FB104">
        <v>-0.79338200000000003</v>
      </c>
      <c r="FC104">
        <v>20.268899999999999</v>
      </c>
      <c r="FD104">
        <v>5.2211800000000004</v>
      </c>
      <c r="FE104">
        <v>12.004</v>
      </c>
      <c r="FF104">
        <v>4.9870999999999999</v>
      </c>
      <c r="FG104">
        <v>3.2843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1.8641700000000001</v>
      </c>
      <c r="FO104">
        <v>1.86022</v>
      </c>
      <c r="FP104">
        <v>1.8609599999999999</v>
      </c>
      <c r="FQ104">
        <v>1.86008</v>
      </c>
      <c r="FR104">
        <v>1.86178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-4.5759999999999996</v>
      </c>
      <c r="GH104">
        <v>0.16789999999999999</v>
      </c>
      <c r="GI104">
        <v>-3.3530833021283568</v>
      </c>
      <c r="GJ104">
        <v>-2.7043828418459848E-3</v>
      </c>
      <c r="GK104">
        <v>1.1637646390227569E-6</v>
      </c>
      <c r="GL104">
        <v>-2.7935288173591201E-10</v>
      </c>
      <c r="GM104">
        <v>-0.1164435369592773</v>
      </c>
      <c r="GN104">
        <v>-1.575226436802038E-3</v>
      </c>
      <c r="GO104">
        <v>7.1853088279240026E-4</v>
      </c>
      <c r="GP104">
        <v>-1.2337336158236461E-5</v>
      </c>
      <c r="GQ104">
        <v>5</v>
      </c>
      <c r="GR104">
        <v>2087</v>
      </c>
      <c r="GS104">
        <v>4</v>
      </c>
      <c r="GT104">
        <v>31</v>
      </c>
      <c r="GU104">
        <v>11.1</v>
      </c>
      <c r="GV104">
        <v>11.1</v>
      </c>
      <c r="GW104">
        <v>1.7981</v>
      </c>
      <c r="GX104">
        <v>2.5341800000000001</v>
      </c>
      <c r="GY104">
        <v>2.04834</v>
      </c>
      <c r="GZ104">
        <v>2.6184099999999999</v>
      </c>
      <c r="HA104">
        <v>2.1972700000000001</v>
      </c>
      <c r="HB104">
        <v>2.34741</v>
      </c>
      <c r="HC104">
        <v>37.313800000000001</v>
      </c>
      <c r="HD104">
        <v>15.681800000000001</v>
      </c>
      <c r="HE104">
        <v>18</v>
      </c>
      <c r="HF104">
        <v>608.51199999999994</v>
      </c>
      <c r="HG104">
        <v>768.07</v>
      </c>
      <c r="HH104">
        <v>31.0001</v>
      </c>
      <c r="HI104">
        <v>30.256799999999998</v>
      </c>
      <c r="HJ104">
        <v>30.0001</v>
      </c>
      <c r="HK104">
        <v>30.164400000000001</v>
      </c>
      <c r="HL104">
        <v>30.148900000000001</v>
      </c>
      <c r="HM104">
        <v>36.051600000000001</v>
      </c>
      <c r="HN104">
        <v>13.6549</v>
      </c>
      <c r="HO104">
        <v>100</v>
      </c>
      <c r="HP104">
        <v>31</v>
      </c>
      <c r="HQ104">
        <v>598.33900000000006</v>
      </c>
      <c r="HR104">
        <v>32.025799999999997</v>
      </c>
      <c r="HS104">
        <v>99.643699999999995</v>
      </c>
      <c r="HT104">
        <v>98.633600000000001</v>
      </c>
    </row>
    <row r="105" spans="1:228" x14ac:dyDescent="0.2">
      <c r="A105">
        <v>90</v>
      </c>
      <c r="B105">
        <v>1670953176</v>
      </c>
      <c r="C105">
        <v>355.5</v>
      </c>
      <c r="D105" t="s">
        <v>539</v>
      </c>
      <c r="E105" t="s">
        <v>540</v>
      </c>
      <c r="F105">
        <v>4</v>
      </c>
      <c r="G105">
        <v>1670953173.6875</v>
      </c>
      <c r="H105">
        <f t="shared" si="34"/>
        <v>1.3884475847000227E-3</v>
      </c>
      <c r="I105">
        <f t="shared" si="35"/>
        <v>1.3884475847000226</v>
      </c>
      <c r="J105">
        <f t="shared" si="36"/>
        <v>8.1462092512173694</v>
      </c>
      <c r="K105">
        <f t="shared" si="37"/>
        <v>573.32362499999999</v>
      </c>
      <c r="L105">
        <f t="shared" si="38"/>
        <v>424.53725179416881</v>
      </c>
      <c r="M105">
        <f t="shared" si="39"/>
        <v>43.002987548818602</v>
      </c>
      <c r="N105">
        <f t="shared" si="40"/>
        <v>58.074123302781466</v>
      </c>
      <c r="O105">
        <f t="shared" si="41"/>
        <v>9.6233954235660862E-2</v>
      </c>
      <c r="P105">
        <f t="shared" si="42"/>
        <v>3.6751457126402456</v>
      </c>
      <c r="Q105">
        <f t="shared" si="43"/>
        <v>9.4855651626236687E-2</v>
      </c>
      <c r="R105">
        <f t="shared" si="44"/>
        <v>5.9406972714600145E-2</v>
      </c>
      <c r="S105">
        <f t="shared" si="45"/>
        <v>226.11795737151218</v>
      </c>
      <c r="T105">
        <f t="shared" si="46"/>
        <v>32.618218246996506</v>
      </c>
      <c r="U105">
        <f t="shared" si="47"/>
        <v>31.846787500000001</v>
      </c>
      <c r="V105">
        <f t="shared" si="48"/>
        <v>4.7338300876880259</v>
      </c>
      <c r="W105">
        <f t="shared" si="49"/>
        <v>69.972007019931581</v>
      </c>
      <c r="X105">
        <f t="shared" si="50"/>
        <v>3.3100151855092808</v>
      </c>
      <c r="Y105">
        <f t="shared" si="51"/>
        <v>4.7304848416973666</v>
      </c>
      <c r="Z105">
        <f t="shared" si="52"/>
        <v>1.4238149021787452</v>
      </c>
      <c r="AA105">
        <f t="shared" si="53"/>
        <v>-61.230538485270998</v>
      </c>
      <c r="AB105">
        <f t="shared" si="54"/>
        <v>-2.4717273343571642</v>
      </c>
      <c r="AC105">
        <f t="shared" si="55"/>
        <v>-0.15228439953691514</v>
      </c>
      <c r="AD105">
        <f t="shared" si="56"/>
        <v>162.26340715234713</v>
      </c>
      <c r="AE105">
        <f t="shared" si="57"/>
        <v>31.902446887673662</v>
      </c>
      <c r="AF105">
        <f t="shared" si="58"/>
        <v>1.3924894712968385</v>
      </c>
      <c r="AG105">
        <f t="shared" si="59"/>
        <v>8.1462092512173694</v>
      </c>
      <c r="AH105">
        <v>605.92162330332781</v>
      </c>
      <c r="AI105">
        <v>595.80457575757566</v>
      </c>
      <c r="AJ105">
        <v>1.71745711366867</v>
      </c>
      <c r="AK105">
        <v>62.796082859660011</v>
      </c>
      <c r="AL105">
        <f t="shared" si="60"/>
        <v>1.3884475847000226</v>
      </c>
      <c r="AM105">
        <v>32.117638166248312</v>
      </c>
      <c r="AN105">
        <v>32.675589090909092</v>
      </c>
      <c r="AO105">
        <v>-1.6526233167272569E-5</v>
      </c>
      <c r="AP105">
        <v>97.423616196260923</v>
      </c>
      <c r="AQ105">
        <v>71</v>
      </c>
      <c r="AR105">
        <v>11</v>
      </c>
      <c r="AS105">
        <f t="shared" si="61"/>
        <v>1</v>
      </c>
      <c r="AT105">
        <f t="shared" si="62"/>
        <v>0</v>
      </c>
      <c r="AU105">
        <f t="shared" si="63"/>
        <v>47423.631005229974</v>
      </c>
      <c r="AV105">
        <f t="shared" si="64"/>
        <v>1200.0074999999999</v>
      </c>
      <c r="AW105">
        <f t="shared" si="65"/>
        <v>1025.932082575913</v>
      </c>
      <c r="AX105">
        <f t="shared" si="66"/>
        <v>0.85493805878372686</v>
      </c>
      <c r="AY105">
        <f t="shared" si="67"/>
        <v>0.18843045345259274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1670953173.6875</v>
      </c>
      <c r="BF105">
        <v>573.32362499999999</v>
      </c>
      <c r="BG105">
        <v>586.90599999999995</v>
      </c>
      <c r="BH105">
        <v>32.677374999999998</v>
      </c>
      <c r="BI105">
        <v>32.117899999999999</v>
      </c>
      <c r="BJ105">
        <v>577.90474999999992</v>
      </c>
      <c r="BK105">
        <v>32.509500000000003</v>
      </c>
      <c r="BL105">
        <v>650.04937500000005</v>
      </c>
      <c r="BM105">
        <v>101.193625</v>
      </c>
      <c r="BN105">
        <v>0.10016575</v>
      </c>
      <c r="BO105">
        <v>31.834312499999999</v>
      </c>
      <c r="BP105">
        <v>31.846787500000001</v>
      </c>
      <c r="BQ105">
        <v>999.9</v>
      </c>
      <c r="BR105">
        <v>0</v>
      </c>
      <c r="BS105">
        <v>0</v>
      </c>
      <c r="BT105">
        <v>8978.75</v>
      </c>
      <c r="BU105">
        <v>0</v>
      </c>
      <c r="BV105">
        <v>56.139075000000012</v>
      </c>
      <c r="BW105">
        <v>-13.5826125</v>
      </c>
      <c r="BX105">
        <v>592.69112499999994</v>
      </c>
      <c r="BY105">
        <v>606.38175000000001</v>
      </c>
      <c r="BZ105">
        <v>0.55946874999999996</v>
      </c>
      <c r="CA105">
        <v>586.90599999999995</v>
      </c>
      <c r="CB105">
        <v>32.117899999999999</v>
      </c>
      <c r="CC105">
        <v>3.3067375000000001</v>
      </c>
      <c r="CD105">
        <v>3.2501250000000002</v>
      </c>
      <c r="CE105">
        <v>25.658837500000001</v>
      </c>
      <c r="CF105">
        <v>25.368062500000001</v>
      </c>
      <c r="CG105">
        <v>1200.0074999999999</v>
      </c>
      <c r="CH105">
        <v>0.499982125</v>
      </c>
      <c r="CI105">
        <v>0.50001787499999995</v>
      </c>
      <c r="CJ105">
        <v>0</v>
      </c>
      <c r="CK105">
        <v>1088.54</v>
      </c>
      <c r="CL105">
        <v>4.9990899999999998</v>
      </c>
      <c r="CM105">
        <v>12338.0625</v>
      </c>
      <c r="CN105">
        <v>9557.8425000000007</v>
      </c>
      <c r="CO105">
        <v>39.952749999999988</v>
      </c>
      <c r="CP105">
        <v>41.5</v>
      </c>
      <c r="CQ105">
        <v>40.75</v>
      </c>
      <c r="CR105">
        <v>40.577749999999988</v>
      </c>
      <c r="CS105">
        <v>41.436999999999998</v>
      </c>
      <c r="CT105">
        <v>597.48374999999999</v>
      </c>
      <c r="CU105">
        <v>597.52749999999992</v>
      </c>
      <c r="CV105">
        <v>0</v>
      </c>
      <c r="CW105">
        <v>1670953208.2</v>
      </c>
      <c r="CX105">
        <v>0</v>
      </c>
      <c r="CY105">
        <v>1670952507.5</v>
      </c>
      <c r="CZ105" t="s">
        <v>356</v>
      </c>
      <c r="DA105">
        <v>1670952506.5</v>
      </c>
      <c r="DB105">
        <v>1670952507.5</v>
      </c>
      <c r="DC105">
        <v>15</v>
      </c>
      <c r="DD105">
        <v>1E-3</v>
      </c>
      <c r="DE105">
        <v>-8.0000000000000002E-3</v>
      </c>
      <c r="DF105">
        <v>-4.3029999999999999</v>
      </c>
      <c r="DG105">
        <v>0.154</v>
      </c>
      <c r="DH105">
        <v>415</v>
      </c>
      <c r="DI105">
        <v>32</v>
      </c>
      <c r="DJ105">
        <v>0.37</v>
      </c>
      <c r="DK105">
        <v>0.16</v>
      </c>
      <c r="DL105">
        <v>-13.464060975609749</v>
      </c>
      <c r="DM105">
        <v>-0.88044041811847507</v>
      </c>
      <c r="DN105">
        <v>9.0444695075724946E-2</v>
      </c>
      <c r="DO105">
        <v>0</v>
      </c>
      <c r="DP105">
        <v>0.55238065853658536</v>
      </c>
      <c r="DQ105">
        <v>6.5969121951220816E-2</v>
      </c>
      <c r="DR105">
        <v>7.2926834554204976E-3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3.29941</v>
      </c>
      <c r="EB105">
        <v>2.6252800000000001</v>
      </c>
      <c r="EC105">
        <v>0.130441</v>
      </c>
      <c r="ED105">
        <v>0.130858</v>
      </c>
      <c r="EE105">
        <v>0.136546</v>
      </c>
      <c r="EF105">
        <v>0.13358500000000001</v>
      </c>
      <c r="EG105">
        <v>26442.799999999999</v>
      </c>
      <c r="EH105">
        <v>26900.7</v>
      </c>
      <c r="EI105">
        <v>28280.9</v>
      </c>
      <c r="EJ105">
        <v>29773</v>
      </c>
      <c r="EK105">
        <v>33605.9</v>
      </c>
      <c r="EL105">
        <v>35790.5</v>
      </c>
      <c r="EM105">
        <v>39913.699999999997</v>
      </c>
      <c r="EN105">
        <v>42521.1</v>
      </c>
      <c r="EO105">
        <v>2.1414200000000001</v>
      </c>
      <c r="EP105">
        <v>2.2449699999999999</v>
      </c>
      <c r="EQ105">
        <v>0.14597599999999999</v>
      </c>
      <c r="ER105">
        <v>0</v>
      </c>
      <c r="ES105">
        <v>29.482299999999999</v>
      </c>
      <c r="ET105">
        <v>999.9</v>
      </c>
      <c r="EU105">
        <v>74.2</v>
      </c>
      <c r="EV105">
        <v>32.5</v>
      </c>
      <c r="EW105">
        <v>36.014499999999998</v>
      </c>
      <c r="EX105">
        <v>57.017299999999999</v>
      </c>
      <c r="EY105">
        <v>-2.9447100000000002</v>
      </c>
      <c r="EZ105">
        <v>2</v>
      </c>
      <c r="FA105">
        <v>0.219525</v>
      </c>
      <c r="FB105">
        <v>-0.79335500000000003</v>
      </c>
      <c r="FC105">
        <v>20.268799999999999</v>
      </c>
      <c r="FD105">
        <v>5.2208800000000002</v>
      </c>
      <c r="FE105">
        <v>12.004</v>
      </c>
      <c r="FF105">
        <v>4.9869500000000002</v>
      </c>
      <c r="FG105">
        <v>3.2841499999999999</v>
      </c>
      <c r="FH105">
        <v>9999</v>
      </c>
      <c r="FI105">
        <v>9999</v>
      </c>
      <c r="FJ105">
        <v>9999</v>
      </c>
      <c r="FK105">
        <v>999.9</v>
      </c>
      <c r="FL105">
        <v>1.86582</v>
      </c>
      <c r="FM105">
        <v>1.8621799999999999</v>
      </c>
      <c r="FN105">
        <v>1.8641700000000001</v>
      </c>
      <c r="FO105">
        <v>1.8602099999999999</v>
      </c>
      <c r="FP105">
        <v>1.8609599999999999</v>
      </c>
      <c r="FQ105">
        <v>1.8601000000000001</v>
      </c>
      <c r="FR105">
        <v>1.86178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-4.5869999999999997</v>
      </c>
      <c r="GH105">
        <v>0.1678</v>
      </c>
      <c r="GI105">
        <v>-3.3530833021283568</v>
      </c>
      <c r="GJ105">
        <v>-2.7043828418459848E-3</v>
      </c>
      <c r="GK105">
        <v>1.1637646390227569E-6</v>
      </c>
      <c r="GL105">
        <v>-2.7935288173591201E-10</v>
      </c>
      <c r="GM105">
        <v>-0.1164435369592773</v>
      </c>
      <c r="GN105">
        <v>-1.575226436802038E-3</v>
      </c>
      <c r="GO105">
        <v>7.1853088279240026E-4</v>
      </c>
      <c r="GP105">
        <v>-1.2337336158236461E-5</v>
      </c>
      <c r="GQ105">
        <v>5</v>
      </c>
      <c r="GR105">
        <v>2087</v>
      </c>
      <c r="GS105">
        <v>4</v>
      </c>
      <c r="GT105">
        <v>31</v>
      </c>
      <c r="GU105">
        <v>11.2</v>
      </c>
      <c r="GV105">
        <v>11.1</v>
      </c>
      <c r="GW105">
        <v>1.8188500000000001</v>
      </c>
      <c r="GX105">
        <v>2.5500500000000001</v>
      </c>
      <c r="GY105">
        <v>2.04834</v>
      </c>
      <c r="GZ105">
        <v>2.6184099999999999</v>
      </c>
      <c r="HA105">
        <v>2.1972700000000001</v>
      </c>
      <c r="HB105">
        <v>2.3144499999999999</v>
      </c>
      <c r="HC105">
        <v>37.313800000000001</v>
      </c>
      <c r="HD105">
        <v>15.646800000000001</v>
      </c>
      <c r="HE105">
        <v>18</v>
      </c>
      <c r="HF105">
        <v>608.56600000000003</v>
      </c>
      <c r="HG105">
        <v>768.31500000000005</v>
      </c>
      <c r="HH105">
        <v>31.0001</v>
      </c>
      <c r="HI105">
        <v>30.256799999999998</v>
      </c>
      <c r="HJ105">
        <v>30.0001</v>
      </c>
      <c r="HK105">
        <v>30.164400000000001</v>
      </c>
      <c r="HL105">
        <v>30.149000000000001</v>
      </c>
      <c r="HM105">
        <v>36.384300000000003</v>
      </c>
      <c r="HN105">
        <v>13.6549</v>
      </c>
      <c r="HO105">
        <v>100</v>
      </c>
      <c r="HP105">
        <v>31</v>
      </c>
      <c r="HQ105">
        <v>605.01800000000003</v>
      </c>
      <c r="HR105">
        <v>32.022199999999998</v>
      </c>
      <c r="HS105">
        <v>99.645200000000003</v>
      </c>
      <c r="HT105">
        <v>98.635999999999996</v>
      </c>
    </row>
    <row r="106" spans="1:228" x14ac:dyDescent="0.2">
      <c r="A106">
        <v>91</v>
      </c>
      <c r="B106">
        <v>1670953180</v>
      </c>
      <c r="C106">
        <v>359.5</v>
      </c>
      <c r="D106" t="s">
        <v>541</v>
      </c>
      <c r="E106" t="s">
        <v>542</v>
      </c>
      <c r="F106">
        <v>4</v>
      </c>
      <c r="G106">
        <v>1670953178</v>
      </c>
      <c r="H106">
        <f t="shared" si="34"/>
        <v>1.3804848892704869E-3</v>
      </c>
      <c r="I106">
        <f t="shared" si="35"/>
        <v>1.3804848892704868</v>
      </c>
      <c r="J106">
        <f t="shared" si="36"/>
        <v>8.1280320126952219</v>
      </c>
      <c r="K106">
        <f t="shared" si="37"/>
        <v>580.48057142857135</v>
      </c>
      <c r="L106">
        <f t="shared" si="38"/>
        <v>430.91729720196133</v>
      </c>
      <c r="M106">
        <f t="shared" si="39"/>
        <v>43.648950428510254</v>
      </c>
      <c r="N106">
        <f t="shared" si="40"/>
        <v>58.798678659501462</v>
      </c>
      <c r="O106">
        <f t="shared" si="41"/>
        <v>9.5584499855911484E-2</v>
      </c>
      <c r="P106">
        <f t="shared" si="42"/>
        <v>3.6844527806762035</v>
      </c>
      <c r="Q106">
        <f t="shared" si="43"/>
        <v>9.4227978833695311E-2</v>
      </c>
      <c r="R106">
        <f t="shared" si="44"/>
        <v>5.9012760958046133E-2</v>
      </c>
      <c r="S106">
        <f t="shared" si="45"/>
        <v>226.11950233541504</v>
      </c>
      <c r="T106">
        <f t="shared" si="46"/>
        <v>32.61597108191517</v>
      </c>
      <c r="U106">
        <f t="shared" si="47"/>
        <v>31.85031428571429</v>
      </c>
      <c r="V106">
        <f t="shared" si="48"/>
        <v>4.7347761897643457</v>
      </c>
      <c r="W106">
        <f t="shared" si="49"/>
        <v>69.973740116274342</v>
      </c>
      <c r="X106">
        <f t="shared" si="50"/>
        <v>3.3097116428885593</v>
      </c>
      <c r="Y106">
        <f t="shared" si="51"/>
        <v>4.7299338828950113</v>
      </c>
      <c r="Z106">
        <f t="shared" si="52"/>
        <v>1.4250645468757863</v>
      </c>
      <c r="AA106">
        <f t="shared" si="53"/>
        <v>-60.87938361682847</v>
      </c>
      <c r="AB106">
        <f t="shared" si="54"/>
        <v>-3.5868025706588749</v>
      </c>
      <c r="AC106">
        <f t="shared" si="55"/>
        <v>-0.22042814174297096</v>
      </c>
      <c r="AD106">
        <f t="shared" si="56"/>
        <v>161.43288800618473</v>
      </c>
      <c r="AE106">
        <f t="shared" si="57"/>
        <v>31.93789515699827</v>
      </c>
      <c r="AF106">
        <f t="shared" si="58"/>
        <v>1.3865462869242688</v>
      </c>
      <c r="AG106">
        <f t="shared" si="59"/>
        <v>8.1280320126952219</v>
      </c>
      <c r="AH106">
        <v>612.78320426451808</v>
      </c>
      <c r="AI106">
        <v>602.66882424242419</v>
      </c>
      <c r="AJ106">
        <v>1.718662825586887</v>
      </c>
      <c r="AK106">
        <v>62.796082859660011</v>
      </c>
      <c r="AL106">
        <f t="shared" si="60"/>
        <v>1.3804848892704868</v>
      </c>
      <c r="AM106">
        <v>32.117874912424568</v>
      </c>
      <c r="AN106">
        <v>32.672546060606059</v>
      </c>
      <c r="AO106">
        <v>1.4788723256359839E-6</v>
      </c>
      <c r="AP106">
        <v>97.423616196260923</v>
      </c>
      <c r="AQ106">
        <v>72</v>
      </c>
      <c r="AR106">
        <v>11</v>
      </c>
      <c r="AS106">
        <f t="shared" si="61"/>
        <v>1</v>
      </c>
      <c r="AT106">
        <f t="shared" si="62"/>
        <v>0</v>
      </c>
      <c r="AU106">
        <f t="shared" si="63"/>
        <v>47591.008067673145</v>
      </c>
      <c r="AV106">
        <f t="shared" si="64"/>
        <v>1200.02</v>
      </c>
      <c r="AW106">
        <f t="shared" si="65"/>
        <v>1025.942349396588</v>
      </c>
      <c r="AX106">
        <f t="shared" si="66"/>
        <v>0.85493770886867559</v>
      </c>
      <c r="AY106">
        <f t="shared" si="67"/>
        <v>0.18842977811654393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1670953178</v>
      </c>
      <c r="BF106">
        <v>580.48057142857135</v>
      </c>
      <c r="BG106">
        <v>594.08100000000002</v>
      </c>
      <c r="BH106">
        <v>32.674599999999998</v>
      </c>
      <c r="BI106">
        <v>32.117485714285714</v>
      </c>
      <c r="BJ106">
        <v>585.07357142857143</v>
      </c>
      <c r="BK106">
        <v>32.506771428571433</v>
      </c>
      <c r="BL106">
        <v>650.01957142857134</v>
      </c>
      <c r="BM106">
        <v>101.19328571428569</v>
      </c>
      <c r="BN106">
        <v>9.9817885714285709E-2</v>
      </c>
      <c r="BO106">
        <v>31.832257142857149</v>
      </c>
      <c r="BP106">
        <v>31.85031428571429</v>
      </c>
      <c r="BQ106">
        <v>999.89999999999986</v>
      </c>
      <c r="BR106">
        <v>0</v>
      </c>
      <c r="BS106">
        <v>0</v>
      </c>
      <c r="BT106">
        <v>9010.8928571428569</v>
      </c>
      <c r="BU106">
        <v>0</v>
      </c>
      <c r="BV106">
        <v>56.278357142857139</v>
      </c>
      <c r="BW106">
        <v>-13.600428571428569</v>
      </c>
      <c r="BX106">
        <v>600.08799999999997</v>
      </c>
      <c r="BY106">
        <v>613.79442857142851</v>
      </c>
      <c r="BZ106">
        <v>0.55710114285714296</v>
      </c>
      <c r="CA106">
        <v>594.08100000000002</v>
      </c>
      <c r="CB106">
        <v>32.117485714285714</v>
      </c>
      <c r="CC106">
        <v>3.3064485714285712</v>
      </c>
      <c r="CD106">
        <v>3.250075714285714</v>
      </c>
      <c r="CE106">
        <v>25.65737142857143</v>
      </c>
      <c r="CF106">
        <v>25.367814285714289</v>
      </c>
      <c r="CG106">
        <v>1200.02</v>
      </c>
      <c r="CH106">
        <v>0.49999300000000002</v>
      </c>
      <c r="CI106">
        <v>0.50000699999999998</v>
      </c>
      <c r="CJ106">
        <v>0</v>
      </c>
      <c r="CK106">
        <v>1092.012857142857</v>
      </c>
      <c r="CL106">
        <v>4.9990899999999998</v>
      </c>
      <c r="CM106">
        <v>12377.957142857151</v>
      </c>
      <c r="CN106">
        <v>9557.99</v>
      </c>
      <c r="CO106">
        <v>39.936999999999998</v>
      </c>
      <c r="CP106">
        <v>41.5</v>
      </c>
      <c r="CQ106">
        <v>40.75</v>
      </c>
      <c r="CR106">
        <v>40.561999999999998</v>
      </c>
      <c r="CS106">
        <v>41.436999999999998</v>
      </c>
      <c r="CT106">
        <v>597.50285714285724</v>
      </c>
      <c r="CU106">
        <v>597.51857142857148</v>
      </c>
      <c r="CV106">
        <v>0</v>
      </c>
      <c r="CW106">
        <v>1670953212.4000001</v>
      </c>
      <c r="CX106">
        <v>0</v>
      </c>
      <c r="CY106">
        <v>1670952507.5</v>
      </c>
      <c r="CZ106" t="s">
        <v>356</v>
      </c>
      <c r="DA106">
        <v>1670952506.5</v>
      </c>
      <c r="DB106">
        <v>1670952507.5</v>
      </c>
      <c r="DC106">
        <v>15</v>
      </c>
      <c r="DD106">
        <v>1E-3</v>
      </c>
      <c r="DE106">
        <v>-8.0000000000000002E-3</v>
      </c>
      <c r="DF106">
        <v>-4.3029999999999999</v>
      </c>
      <c r="DG106">
        <v>0.154</v>
      </c>
      <c r="DH106">
        <v>415</v>
      </c>
      <c r="DI106">
        <v>32</v>
      </c>
      <c r="DJ106">
        <v>0.37</v>
      </c>
      <c r="DK106">
        <v>0.16</v>
      </c>
      <c r="DL106">
        <v>-13.5171243902439</v>
      </c>
      <c r="DM106">
        <v>-0.70172613240422144</v>
      </c>
      <c r="DN106">
        <v>7.3884167023952493E-2</v>
      </c>
      <c r="DO106">
        <v>0</v>
      </c>
      <c r="DP106">
        <v>0.55504312195121941</v>
      </c>
      <c r="DQ106">
        <v>4.3359282229965483E-2</v>
      </c>
      <c r="DR106">
        <v>5.9917243871417721E-3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3.2994400000000002</v>
      </c>
      <c r="EB106">
        <v>2.6250800000000001</v>
      </c>
      <c r="EC106">
        <v>0.131496</v>
      </c>
      <c r="ED106">
        <v>0.13189799999999999</v>
      </c>
      <c r="EE106">
        <v>0.13653799999999999</v>
      </c>
      <c r="EF106">
        <v>0.13358</v>
      </c>
      <c r="EG106">
        <v>26410.9</v>
      </c>
      <c r="EH106">
        <v>26868.5</v>
      </c>
      <c r="EI106">
        <v>28281.1</v>
      </c>
      <c r="EJ106">
        <v>29772.9</v>
      </c>
      <c r="EK106">
        <v>33606.300000000003</v>
      </c>
      <c r="EL106">
        <v>35790.6</v>
      </c>
      <c r="EM106">
        <v>39913.599999999999</v>
      </c>
      <c r="EN106">
        <v>42520.9</v>
      </c>
      <c r="EO106">
        <v>2.1402800000000002</v>
      </c>
      <c r="EP106">
        <v>2.2451300000000001</v>
      </c>
      <c r="EQ106">
        <v>0.14513699999999999</v>
      </c>
      <c r="ER106">
        <v>0</v>
      </c>
      <c r="ES106">
        <v>29.482299999999999</v>
      </c>
      <c r="ET106">
        <v>999.9</v>
      </c>
      <c r="EU106">
        <v>74.2</v>
      </c>
      <c r="EV106">
        <v>32.5</v>
      </c>
      <c r="EW106">
        <v>36.018000000000001</v>
      </c>
      <c r="EX106">
        <v>56.9572</v>
      </c>
      <c r="EY106">
        <v>-2.8966400000000001</v>
      </c>
      <c r="EZ106">
        <v>2</v>
      </c>
      <c r="FA106">
        <v>0.21968499999999999</v>
      </c>
      <c r="FB106">
        <v>-0.79354599999999997</v>
      </c>
      <c r="FC106">
        <v>20.268899999999999</v>
      </c>
      <c r="FD106">
        <v>5.2207299999999996</v>
      </c>
      <c r="FE106">
        <v>12.004</v>
      </c>
      <c r="FF106">
        <v>4.9867499999999998</v>
      </c>
      <c r="FG106">
        <v>3.2840500000000001</v>
      </c>
      <c r="FH106">
        <v>9999</v>
      </c>
      <c r="FI106">
        <v>9999</v>
      </c>
      <c r="FJ106">
        <v>9999</v>
      </c>
      <c r="FK106">
        <v>999.9</v>
      </c>
      <c r="FL106">
        <v>1.86581</v>
      </c>
      <c r="FM106">
        <v>1.8621799999999999</v>
      </c>
      <c r="FN106">
        <v>1.8641700000000001</v>
      </c>
      <c r="FO106">
        <v>1.8602099999999999</v>
      </c>
      <c r="FP106">
        <v>1.8609599999999999</v>
      </c>
      <c r="FQ106">
        <v>1.86008</v>
      </c>
      <c r="FR106">
        <v>1.8617699999999999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-4.5979999999999999</v>
      </c>
      <c r="GH106">
        <v>0.1678</v>
      </c>
      <c r="GI106">
        <v>-3.3530833021283568</v>
      </c>
      <c r="GJ106">
        <v>-2.7043828418459848E-3</v>
      </c>
      <c r="GK106">
        <v>1.1637646390227569E-6</v>
      </c>
      <c r="GL106">
        <v>-2.7935288173591201E-10</v>
      </c>
      <c r="GM106">
        <v>-0.1164435369592773</v>
      </c>
      <c r="GN106">
        <v>-1.575226436802038E-3</v>
      </c>
      <c r="GO106">
        <v>7.1853088279240026E-4</v>
      </c>
      <c r="GP106">
        <v>-1.2337336158236461E-5</v>
      </c>
      <c r="GQ106">
        <v>5</v>
      </c>
      <c r="GR106">
        <v>2087</v>
      </c>
      <c r="GS106">
        <v>4</v>
      </c>
      <c r="GT106">
        <v>31</v>
      </c>
      <c r="GU106">
        <v>11.2</v>
      </c>
      <c r="GV106">
        <v>11.2</v>
      </c>
      <c r="GW106">
        <v>1.8347199999999999</v>
      </c>
      <c r="GX106">
        <v>2.5476100000000002</v>
      </c>
      <c r="GY106">
        <v>2.04834</v>
      </c>
      <c r="GZ106">
        <v>2.6184099999999999</v>
      </c>
      <c r="HA106">
        <v>2.1972700000000001</v>
      </c>
      <c r="HB106">
        <v>2.2912599999999999</v>
      </c>
      <c r="HC106">
        <v>37.313800000000001</v>
      </c>
      <c r="HD106">
        <v>15.6381</v>
      </c>
      <c r="HE106">
        <v>18</v>
      </c>
      <c r="HF106">
        <v>607.71900000000005</v>
      </c>
      <c r="HG106">
        <v>768.47699999999998</v>
      </c>
      <c r="HH106">
        <v>31</v>
      </c>
      <c r="HI106">
        <v>30.256799999999998</v>
      </c>
      <c r="HJ106">
        <v>30.0001</v>
      </c>
      <c r="HK106">
        <v>30.164400000000001</v>
      </c>
      <c r="HL106">
        <v>30.150200000000002</v>
      </c>
      <c r="HM106">
        <v>36.7181</v>
      </c>
      <c r="HN106">
        <v>13.942600000000001</v>
      </c>
      <c r="HO106">
        <v>100</v>
      </c>
      <c r="HP106">
        <v>31</v>
      </c>
      <c r="HQ106">
        <v>611.69799999999998</v>
      </c>
      <c r="HR106">
        <v>32.014299999999999</v>
      </c>
      <c r="HS106">
        <v>99.645399999999995</v>
      </c>
      <c r="HT106">
        <v>98.6357</v>
      </c>
    </row>
    <row r="107" spans="1:228" x14ac:dyDescent="0.2">
      <c r="A107">
        <v>92</v>
      </c>
      <c r="B107">
        <v>1670953184</v>
      </c>
      <c r="C107">
        <v>363.5</v>
      </c>
      <c r="D107" t="s">
        <v>543</v>
      </c>
      <c r="E107" t="s">
        <v>544</v>
      </c>
      <c r="F107">
        <v>4</v>
      </c>
      <c r="G107">
        <v>1670953181.6875</v>
      </c>
      <c r="H107">
        <f t="shared" si="34"/>
        <v>1.384749079274642E-3</v>
      </c>
      <c r="I107">
        <f t="shared" si="35"/>
        <v>1.384749079274642</v>
      </c>
      <c r="J107">
        <f t="shared" si="36"/>
        <v>8.5575171628063149</v>
      </c>
      <c r="K107">
        <f t="shared" si="37"/>
        <v>586.59887500000002</v>
      </c>
      <c r="L107">
        <f t="shared" si="38"/>
        <v>430.40083551364222</v>
      </c>
      <c r="M107">
        <f t="shared" si="39"/>
        <v>43.59610826558464</v>
      </c>
      <c r="N107">
        <f t="shared" si="40"/>
        <v>59.417700786873965</v>
      </c>
      <c r="O107">
        <f t="shared" si="41"/>
        <v>9.6048502535583391E-2</v>
      </c>
      <c r="P107">
        <f t="shared" si="42"/>
        <v>3.677479148305133</v>
      </c>
      <c r="Q107">
        <f t="shared" si="43"/>
        <v>9.4676323971894655E-2</v>
      </c>
      <c r="R107">
        <f t="shared" si="44"/>
        <v>5.9294354139402553E-2</v>
      </c>
      <c r="S107">
        <f t="shared" si="45"/>
        <v>226.12309071262447</v>
      </c>
      <c r="T107">
        <f t="shared" si="46"/>
        <v>32.609965388790656</v>
      </c>
      <c r="U107">
        <f t="shared" si="47"/>
        <v>31.840612499999999</v>
      </c>
      <c r="V107">
        <f t="shared" si="48"/>
        <v>4.7321739671086478</v>
      </c>
      <c r="W107">
        <f t="shared" si="49"/>
        <v>69.994622756647161</v>
      </c>
      <c r="X107">
        <f t="shared" si="50"/>
        <v>3.3094740279109081</v>
      </c>
      <c r="Y107">
        <f t="shared" si="51"/>
        <v>4.7281832483290556</v>
      </c>
      <c r="Z107">
        <f t="shared" si="52"/>
        <v>1.4226999391977397</v>
      </c>
      <c r="AA107">
        <f t="shared" si="53"/>
        <v>-61.067434396011713</v>
      </c>
      <c r="AB107">
        <f t="shared" si="54"/>
        <v>-2.9515995588690864</v>
      </c>
      <c r="AC107">
        <f t="shared" si="55"/>
        <v>-0.18172098732728156</v>
      </c>
      <c r="AD107">
        <f t="shared" si="56"/>
        <v>161.9223357704164</v>
      </c>
      <c r="AE107">
        <f t="shared" si="57"/>
        <v>32.117095416130425</v>
      </c>
      <c r="AF107">
        <f t="shared" si="58"/>
        <v>1.3848495882131069</v>
      </c>
      <c r="AG107">
        <f t="shared" si="59"/>
        <v>8.5575171628063149</v>
      </c>
      <c r="AH107">
        <v>619.73269198576611</v>
      </c>
      <c r="AI107">
        <v>609.49606666666648</v>
      </c>
      <c r="AJ107">
        <v>1.702473942944829</v>
      </c>
      <c r="AK107">
        <v>62.796082859660011</v>
      </c>
      <c r="AL107">
        <f t="shared" si="60"/>
        <v>1.384749079274642</v>
      </c>
      <c r="AM107">
        <v>32.116883165258649</v>
      </c>
      <c r="AN107">
        <v>32.673306666666683</v>
      </c>
      <c r="AO107">
        <v>-2.3847742059086101E-6</v>
      </c>
      <c r="AP107">
        <v>97.423616196260923</v>
      </c>
      <c r="AQ107">
        <v>71</v>
      </c>
      <c r="AR107">
        <v>11</v>
      </c>
      <c r="AS107">
        <f t="shared" si="61"/>
        <v>1</v>
      </c>
      <c r="AT107">
        <f t="shared" si="62"/>
        <v>0</v>
      </c>
      <c r="AU107">
        <f t="shared" si="63"/>
        <v>47466.834066646297</v>
      </c>
      <c r="AV107">
        <f t="shared" si="64"/>
        <v>1200.04125</v>
      </c>
      <c r="AW107">
        <f t="shared" si="65"/>
        <v>1025.9603014055049</v>
      </c>
      <c r="AX107">
        <f t="shared" si="66"/>
        <v>0.85493752936034895</v>
      </c>
      <c r="AY107">
        <f t="shared" si="67"/>
        <v>0.18842943166547357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1670953181.6875</v>
      </c>
      <c r="BF107">
        <v>586.59887500000002</v>
      </c>
      <c r="BG107">
        <v>600.27724999999998</v>
      </c>
      <c r="BH107">
        <v>32.672649999999997</v>
      </c>
      <c r="BI107">
        <v>32.116200000000013</v>
      </c>
      <c r="BJ107">
        <v>591.20187499999997</v>
      </c>
      <c r="BK107">
        <v>32.504824999999997</v>
      </c>
      <c r="BL107">
        <v>650.00049999999999</v>
      </c>
      <c r="BM107">
        <v>101.191875</v>
      </c>
      <c r="BN107">
        <v>0.10000147500000001</v>
      </c>
      <c r="BO107">
        <v>31.825724999999998</v>
      </c>
      <c r="BP107">
        <v>31.840612499999999</v>
      </c>
      <c r="BQ107">
        <v>999.9</v>
      </c>
      <c r="BR107">
        <v>0</v>
      </c>
      <c r="BS107">
        <v>0</v>
      </c>
      <c r="BT107">
        <v>8986.9524999999994</v>
      </c>
      <c r="BU107">
        <v>0</v>
      </c>
      <c r="BV107">
        <v>56.161050000000003</v>
      </c>
      <c r="BW107">
        <v>-13.678175</v>
      </c>
      <c r="BX107">
        <v>606.41212500000006</v>
      </c>
      <c r="BY107">
        <v>620.19562500000006</v>
      </c>
      <c r="BZ107">
        <v>0.556448375</v>
      </c>
      <c r="CA107">
        <v>600.27724999999998</v>
      </c>
      <c r="CB107">
        <v>32.116200000000013</v>
      </c>
      <c r="CC107">
        <v>3.3062087500000001</v>
      </c>
      <c r="CD107">
        <v>3.2499012500000002</v>
      </c>
      <c r="CE107">
        <v>25.65615</v>
      </c>
      <c r="CF107">
        <v>25.366900000000001</v>
      </c>
      <c r="CG107">
        <v>1200.04125</v>
      </c>
      <c r="CH107">
        <v>0.49999975000000002</v>
      </c>
      <c r="CI107">
        <v>0.50000025000000003</v>
      </c>
      <c r="CJ107">
        <v>0</v>
      </c>
      <c r="CK107">
        <v>1095.105</v>
      </c>
      <c r="CL107">
        <v>4.9990899999999998</v>
      </c>
      <c r="CM107">
        <v>12413</v>
      </c>
      <c r="CN107">
        <v>9558.1912499999999</v>
      </c>
      <c r="CO107">
        <v>39.952749999999988</v>
      </c>
      <c r="CP107">
        <v>41.5</v>
      </c>
      <c r="CQ107">
        <v>40.75</v>
      </c>
      <c r="CR107">
        <v>40.561999999999998</v>
      </c>
      <c r="CS107">
        <v>41.436999999999998</v>
      </c>
      <c r="CT107">
        <v>597.52250000000004</v>
      </c>
      <c r="CU107">
        <v>597.52375000000006</v>
      </c>
      <c r="CV107">
        <v>0</v>
      </c>
      <c r="CW107">
        <v>1670953216</v>
      </c>
      <c r="CX107">
        <v>0</v>
      </c>
      <c r="CY107">
        <v>1670952507.5</v>
      </c>
      <c r="CZ107" t="s">
        <v>356</v>
      </c>
      <c r="DA107">
        <v>1670952506.5</v>
      </c>
      <c r="DB107">
        <v>1670952507.5</v>
      </c>
      <c r="DC107">
        <v>15</v>
      </c>
      <c r="DD107">
        <v>1E-3</v>
      </c>
      <c r="DE107">
        <v>-8.0000000000000002E-3</v>
      </c>
      <c r="DF107">
        <v>-4.3029999999999999</v>
      </c>
      <c r="DG107">
        <v>0.154</v>
      </c>
      <c r="DH107">
        <v>415</v>
      </c>
      <c r="DI107">
        <v>32</v>
      </c>
      <c r="DJ107">
        <v>0.37</v>
      </c>
      <c r="DK107">
        <v>0.16</v>
      </c>
      <c r="DL107">
        <v>-13.567934146341461</v>
      </c>
      <c r="DM107">
        <v>-0.6532327526132834</v>
      </c>
      <c r="DN107">
        <v>6.7932195785733798E-2</v>
      </c>
      <c r="DO107">
        <v>0</v>
      </c>
      <c r="DP107">
        <v>0.55659904878048783</v>
      </c>
      <c r="DQ107">
        <v>1.774737282229993E-2</v>
      </c>
      <c r="DR107">
        <v>4.9113932003406347E-3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3.2994500000000002</v>
      </c>
      <c r="EB107">
        <v>2.6252200000000001</v>
      </c>
      <c r="EC107">
        <v>0.13253499999999999</v>
      </c>
      <c r="ED107">
        <v>0.132937</v>
      </c>
      <c r="EE107">
        <v>0.13653599999999999</v>
      </c>
      <c r="EF107">
        <v>0.13356999999999999</v>
      </c>
      <c r="EG107">
        <v>26378.6</v>
      </c>
      <c r="EH107">
        <v>26835.7</v>
      </c>
      <c r="EI107">
        <v>28280.400000000001</v>
      </c>
      <c r="EJ107">
        <v>29772.3</v>
      </c>
      <c r="EK107">
        <v>33605.599999999999</v>
      </c>
      <c r="EL107">
        <v>35790.6</v>
      </c>
      <c r="EM107">
        <v>39912.6</v>
      </c>
      <c r="EN107">
        <v>42520.4</v>
      </c>
      <c r="EO107">
        <v>2.1416200000000001</v>
      </c>
      <c r="EP107">
        <v>2.2448999999999999</v>
      </c>
      <c r="EQ107">
        <v>0.14508099999999999</v>
      </c>
      <c r="ER107">
        <v>0</v>
      </c>
      <c r="ES107">
        <v>29.482500000000002</v>
      </c>
      <c r="ET107">
        <v>999.9</v>
      </c>
      <c r="EU107">
        <v>74.2</v>
      </c>
      <c r="EV107">
        <v>32.5</v>
      </c>
      <c r="EW107">
        <v>36.015900000000002</v>
      </c>
      <c r="EX107">
        <v>57.257199999999997</v>
      </c>
      <c r="EY107">
        <v>-2.8125</v>
      </c>
      <c r="EZ107">
        <v>2</v>
      </c>
      <c r="FA107">
        <v>0.21962400000000001</v>
      </c>
      <c r="FB107">
        <v>-0.79375300000000004</v>
      </c>
      <c r="FC107">
        <v>20.268799999999999</v>
      </c>
      <c r="FD107">
        <v>5.2204300000000003</v>
      </c>
      <c r="FE107">
        <v>12.004</v>
      </c>
      <c r="FF107">
        <v>4.9866000000000001</v>
      </c>
      <c r="FG107">
        <v>3.2841800000000001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1.8641700000000001</v>
      </c>
      <c r="FO107">
        <v>1.86022</v>
      </c>
      <c r="FP107">
        <v>1.8609599999999999</v>
      </c>
      <c r="FQ107">
        <v>1.86006</v>
      </c>
      <c r="FR107">
        <v>1.86178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-4.609</v>
      </c>
      <c r="GH107">
        <v>0.1678</v>
      </c>
      <c r="GI107">
        <v>-3.3530833021283568</v>
      </c>
      <c r="GJ107">
        <v>-2.7043828418459848E-3</v>
      </c>
      <c r="GK107">
        <v>1.1637646390227569E-6</v>
      </c>
      <c r="GL107">
        <v>-2.7935288173591201E-10</v>
      </c>
      <c r="GM107">
        <v>-0.1164435369592773</v>
      </c>
      <c r="GN107">
        <v>-1.575226436802038E-3</v>
      </c>
      <c r="GO107">
        <v>7.1853088279240026E-4</v>
      </c>
      <c r="GP107">
        <v>-1.2337336158236461E-5</v>
      </c>
      <c r="GQ107">
        <v>5</v>
      </c>
      <c r="GR107">
        <v>2087</v>
      </c>
      <c r="GS107">
        <v>4</v>
      </c>
      <c r="GT107">
        <v>31</v>
      </c>
      <c r="GU107">
        <v>11.3</v>
      </c>
      <c r="GV107">
        <v>11.3</v>
      </c>
      <c r="GW107">
        <v>1.8481399999999999</v>
      </c>
      <c r="GX107">
        <v>2.5500500000000001</v>
      </c>
      <c r="GY107">
        <v>2.04834</v>
      </c>
      <c r="GZ107">
        <v>2.6184099999999999</v>
      </c>
      <c r="HA107">
        <v>2.1972700000000001</v>
      </c>
      <c r="HB107">
        <v>2.3083499999999999</v>
      </c>
      <c r="HC107">
        <v>37.313800000000001</v>
      </c>
      <c r="HD107">
        <v>15.6556</v>
      </c>
      <c r="HE107">
        <v>18</v>
      </c>
      <c r="HF107">
        <v>608.71400000000006</v>
      </c>
      <c r="HG107">
        <v>768.27499999999998</v>
      </c>
      <c r="HH107">
        <v>31</v>
      </c>
      <c r="HI107">
        <v>30.258500000000002</v>
      </c>
      <c r="HJ107">
        <v>30</v>
      </c>
      <c r="HK107">
        <v>30.164400000000001</v>
      </c>
      <c r="HL107">
        <v>30.151399999999999</v>
      </c>
      <c r="HM107">
        <v>37.048400000000001</v>
      </c>
      <c r="HN107">
        <v>13.942600000000001</v>
      </c>
      <c r="HO107">
        <v>100</v>
      </c>
      <c r="HP107">
        <v>31</v>
      </c>
      <c r="HQ107">
        <v>618.37599999999998</v>
      </c>
      <c r="HR107">
        <v>32.015300000000003</v>
      </c>
      <c r="HS107">
        <v>99.642899999999997</v>
      </c>
      <c r="HT107">
        <v>98.634100000000004</v>
      </c>
    </row>
    <row r="108" spans="1:228" x14ac:dyDescent="0.2">
      <c r="A108">
        <v>93</v>
      </c>
      <c r="B108">
        <v>1670953188</v>
      </c>
      <c r="C108">
        <v>367.5</v>
      </c>
      <c r="D108" t="s">
        <v>545</v>
      </c>
      <c r="E108" t="s">
        <v>546</v>
      </c>
      <c r="F108">
        <v>4</v>
      </c>
      <c r="G108">
        <v>1670953186</v>
      </c>
      <c r="H108">
        <f t="shared" si="34"/>
        <v>1.3844341954452734E-3</v>
      </c>
      <c r="I108">
        <f t="shared" si="35"/>
        <v>1.3844341954452735</v>
      </c>
      <c r="J108">
        <f t="shared" si="36"/>
        <v>8.374022688849216</v>
      </c>
      <c r="K108">
        <f t="shared" si="37"/>
        <v>593.75642857142861</v>
      </c>
      <c r="L108">
        <f t="shared" si="38"/>
        <v>440.43208164633</v>
      </c>
      <c r="M108">
        <f t="shared" si="39"/>
        <v>44.611386898328973</v>
      </c>
      <c r="N108">
        <f t="shared" si="40"/>
        <v>60.141617430222354</v>
      </c>
      <c r="O108">
        <f t="shared" si="41"/>
        <v>9.6032754510413279E-2</v>
      </c>
      <c r="P108">
        <f t="shared" si="42"/>
        <v>3.6811126956161697</v>
      </c>
      <c r="Q108">
        <f t="shared" si="43"/>
        <v>9.4662355578763721E-2</v>
      </c>
      <c r="R108">
        <f t="shared" si="44"/>
        <v>5.9285467965050673E-2</v>
      </c>
      <c r="S108">
        <f t="shared" si="45"/>
        <v>226.12468072003233</v>
      </c>
      <c r="T108">
        <f t="shared" si="46"/>
        <v>32.604743781858105</v>
      </c>
      <c r="U108">
        <f t="shared" si="47"/>
        <v>31.84001428571429</v>
      </c>
      <c r="V108">
        <f t="shared" si="48"/>
        <v>4.7320135542385549</v>
      </c>
      <c r="W108">
        <f t="shared" si="49"/>
        <v>70.012292874148713</v>
      </c>
      <c r="X108">
        <f t="shared" si="50"/>
        <v>3.3094526477083717</v>
      </c>
      <c r="Y108">
        <f t="shared" si="51"/>
        <v>4.7269593836289738</v>
      </c>
      <c r="Z108">
        <f t="shared" si="52"/>
        <v>1.4225609065301832</v>
      </c>
      <c r="AA108">
        <f t="shared" si="53"/>
        <v>-61.053548019136556</v>
      </c>
      <c r="AB108">
        <f t="shared" si="54"/>
        <v>-3.7423159270415209</v>
      </c>
      <c r="AC108">
        <f t="shared" si="55"/>
        <v>-0.2301697067776666</v>
      </c>
      <c r="AD108">
        <f t="shared" si="56"/>
        <v>161.0986470670766</v>
      </c>
      <c r="AE108">
        <f t="shared" si="57"/>
        <v>32.333272152054569</v>
      </c>
      <c r="AF108">
        <f t="shared" si="58"/>
        <v>1.3888487958593947</v>
      </c>
      <c r="AG108">
        <f t="shared" si="59"/>
        <v>8.374022688849216</v>
      </c>
      <c r="AH108">
        <v>626.68021902506314</v>
      </c>
      <c r="AI108">
        <v>616.41216363636374</v>
      </c>
      <c r="AJ108">
        <v>1.731053562897874</v>
      </c>
      <c r="AK108">
        <v>62.796082859660011</v>
      </c>
      <c r="AL108">
        <f t="shared" si="60"/>
        <v>1.3844341954452735</v>
      </c>
      <c r="AM108">
        <v>32.114951054846522</v>
      </c>
      <c r="AN108">
        <v>32.671212727272739</v>
      </c>
      <c r="AO108">
        <v>3.7902605488904451E-6</v>
      </c>
      <c r="AP108">
        <v>97.423616196260923</v>
      </c>
      <c r="AQ108">
        <v>72</v>
      </c>
      <c r="AR108">
        <v>11</v>
      </c>
      <c r="AS108">
        <f t="shared" si="61"/>
        <v>1</v>
      </c>
      <c r="AT108">
        <f t="shared" si="62"/>
        <v>0</v>
      </c>
      <c r="AU108">
        <f t="shared" si="63"/>
        <v>47532.755040847624</v>
      </c>
      <c r="AV108">
        <f t="shared" si="64"/>
        <v>1200.042857142857</v>
      </c>
      <c r="AW108">
        <f t="shared" si="65"/>
        <v>1025.9623423419855</v>
      </c>
      <c r="AX108">
        <f t="shared" si="66"/>
        <v>0.85493808511528147</v>
      </c>
      <c r="AY108">
        <f t="shared" si="67"/>
        <v>0.18843050427249342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1670953186</v>
      </c>
      <c r="BF108">
        <v>593.75642857142861</v>
      </c>
      <c r="BG108">
        <v>607.52971428571425</v>
      </c>
      <c r="BH108">
        <v>32.673028571428567</v>
      </c>
      <c r="BI108">
        <v>32.11497142857143</v>
      </c>
      <c r="BJ108">
        <v>598.37099999999998</v>
      </c>
      <c r="BK108">
        <v>32.505214285714288</v>
      </c>
      <c r="BL108">
        <v>650</v>
      </c>
      <c r="BM108">
        <v>101.1901428571429</v>
      </c>
      <c r="BN108">
        <v>9.9905614285714289E-2</v>
      </c>
      <c r="BO108">
        <v>31.821157142857139</v>
      </c>
      <c r="BP108">
        <v>31.84001428571429</v>
      </c>
      <c r="BQ108">
        <v>999.89999999999986</v>
      </c>
      <c r="BR108">
        <v>0</v>
      </c>
      <c r="BS108">
        <v>0</v>
      </c>
      <c r="BT108">
        <v>8999.6428571428569</v>
      </c>
      <c r="BU108">
        <v>0</v>
      </c>
      <c r="BV108">
        <v>56.221128571428572</v>
      </c>
      <c r="BW108">
        <v>-13.77335714285714</v>
      </c>
      <c r="BX108">
        <v>613.81128571428576</v>
      </c>
      <c r="BY108">
        <v>627.68785714285718</v>
      </c>
      <c r="BZ108">
        <v>0.55806885714285714</v>
      </c>
      <c r="CA108">
        <v>607.52971428571425</v>
      </c>
      <c r="CB108">
        <v>32.11497142857143</v>
      </c>
      <c r="CC108">
        <v>3.30619</v>
      </c>
      <c r="CD108">
        <v>3.2497199999999999</v>
      </c>
      <c r="CE108">
        <v>25.65607142857143</v>
      </c>
      <c r="CF108">
        <v>25.365971428571431</v>
      </c>
      <c r="CG108">
        <v>1200.042857142857</v>
      </c>
      <c r="CH108">
        <v>0.49997942857142857</v>
      </c>
      <c r="CI108">
        <v>0.50002057142857148</v>
      </c>
      <c r="CJ108">
        <v>0</v>
      </c>
      <c r="CK108">
        <v>1098.721428571429</v>
      </c>
      <c r="CL108">
        <v>4.9990899999999998</v>
      </c>
      <c r="CM108">
        <v>12454.857142857139</v>
      </c>
      <c r="CN108">
        <v>9558.1371428571438</v>
      </c>
      <c r="CO108">
        <v>39.936999999999998</v>
      </c>
      <c r="CP108">
        <v>41.5</v>
      </c>
      <c r="CQ108">
        <v>40.75</v>
      </c>
      <c r="CR108">
        <v>40.561999999999998</v>
      </c>
      <c r="CS108">
        <v>41.436999999999998</v>
      </c>
      <c r="CT108">
        <v>597.49999999999989</v>
      </c>
      <c r="CU108">
        <v>597.54571428571421</v>
      </c>
      <c r="CV108">
        <v>0</v>
      </c>
      <c r="CW108">
        <v>1670953220.2</v>
      </c>
      <c r="CX108">
        <v>0</v>
      </c>
      <c r="CY108">
        <v>1670952507.5</v>
      </c>
      <c r="CZ108" t="s">
        <v>356</v>
      </c>
      <c r="DA108">
        <v>1670952506.5</v>
      </c>
      <c r="DB108">
        <v>1670952507.5</v>
      </c>
      <c r="DC108">
        <v>15</v>
      </c>
      <c r="DD108">
        <v>1E-3</v>
      </c>
      <c r="DE108">
        <v>-8.0000000000000002E-3</v>
      </c>
      <c r="DF108">
        <v>-4.3029999999999999</v>
      </c>
      <c r="DG108">
        <v>0.154</v>
      </c>
      <c r="DH108">
        <v>415</v>
      </c>
      <c r="DI108">
        <v>32</v>
      </c>
      <c r="DJ108">
        <v>0.37</v>
      </c>
      <c r="DK108">
        <v>0.16</v>
      </c>
      <c r="DL108">
        <v>-13.622351219512201</v>
      </c>
      <c r="DM108">
        <v>-0.85617073170734348</v>
      </c>
      <c r="DN108">
        <v>8.8177495945369777E-2</v>
      </c>
      <c r="DO108">
        <v>0</v>
      </c>
      <c r="DP108">
        <v>0.55850451219512198</v>
      </c>
      <c r="DQ108">
        <v>-1.066649477351995E-2</v>
      </c>
      <c r="DR108">
        <v>2.8986798855892299E-3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3.2993299999999999</v>
      </c>
      <c r="EB108">
        <v>2.6251799999999998</v>
      </c>
      <c r="EC108">
        <v>0.13358300000000001</v>
      </c>
      <c r="ED108">
        <v>0.13397300000000001</v>
      </c>
      <c r="EE108">
        <v>0.13653499999999999</v>
      </c>
      <c r="EF108">
        <v>0.13356199999999999</v>
      </c>
      <c r="EG108">
        <v>26346.6</v>
      </c>
      <c r="EH108">
        <v>26803.7</v>
      </c>
      <c r="EI108">
        <v>28280.2</v>
      </c>
      <c r="EJ108">
        <v>29772.400000000001</v>
      </c>
      <c r="EK108">
        <v>33605.699999999997</v>
      </c>
      <c r="EL108">
        <v>35791</v>
      </c>
      <c r="EM108">
        <v>39912.699999999997</v>
      </c>
      <c r="EN108">
        <v>42520.4</v>
      </c>
      <c r="EO108">
        <v>2.1403500000000002</v>
      </c>
      <c r="EP108">
        <v>2.2450199999999998</v>
      </c>
      <c r="EQ108">
        <v>0.14482100000000001</v>
      </c>
      <c r="ER108">
        <v>0</v>
      </c>
      <c r="ES108">
        <v>29.4849</v>
      </c>
      <c r="ET108">
        <v>999.9</v>
      </c>
      <c r="EU108">
        <v>74.2</v>
      </c>
      <c r="EV108">
        <v>32.5</v>
      </c>
      <c r="EW108">
        <v>36.016100000000002</v>
      </c>
      <c r="EX108">
        <v>57.1372</v>
      </c>
      <c r="EY108">
        <v>-2.7123400000000002</v>
      </c>
      <c r="EZ108">
        <v>2</v>
      </c>
      <c r="FA108">
        <v>0.21961900000000001</v>
      </c>
      <c r="FB108">
        <v>-0.79419899999999999</v>
      </c>
      <c r="FC108">
        <v>20.268599999999999</v>
      </c>
      <c r="FD108">
        <v>5.2204300000000003</v>
      </c>
      <c r="FE108">
        <v>12.004</v>
      </c>
      <c r="FF108">
        <v>4.98665</v>
      </c>
      <c r="FG108">
        <v>3.2840500000000001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1.8641700000000001</v>
      </c>
      <c r="FO108">
        <v>1.8602099999999999</v>
      </c>
      <c r="FP108">
        <v>1.8609599999999999</v>
      </c>
      <c r="FQ108">
        <v>1.8601000000000001</v>
      </c>
      <c r="FR108">
        <v>1.86181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-4.62</v>
      </c>
      <c r="GH108">
        <v>0.1678</v>
      </c>
      <c r="GI108">
        <v>-3.3530833021283568</v>
      </c>
      <c r="GJ108">
        <v>-2.7043828418459848E-3</v>
      </c>
      <c r="GK108">
        <v>1.1637646390227569E-6</v>
      </c>
      <c r="GL108">
        <v>-2.7935288173591201E-10</v>
      </c>
      <c r="GM108">
        <v>-0.1164435369592773</v>
      </c>
      <c r="GN108">
        <v>-1.575226436802038E-3</v>
      </c>
      <c r="GO108">
        <v>7.1853088279240026E-4</v>
      </c>
      <c r="GP108">
        <v>-1.2337336158236461E-5</v>
      </c>
      <c r="GQ108">
        <v>5</v>
      </c>
      <c r="GR108">
        <v>2087</v>
      </c>
      <c r="GS108">
        <v>4</v>
      </c>
      <c r="GT108">
        <v>31</v>
      </c>
      <c r="GU108">
        <v>11.4</v>
      </c>
      <c r="GV108">
        <v>11.3</v>
      </c>
      <c r="GW108">
        <v>1.86768</v>
      </c>
      <c r="GX108">
        <v>2.5329600000000001</v>
      </c>
      <c r="GY108">
        <v>2.04834</v>
      </c>
      <c r="GZ108">
        <v>2.6184099999999999</v>
      </c>
      <c r="HA108">
        <v>2.1972700000000001</v>
      </c>
      <c r="HB108">
        <v>2.34253</v>
      </c>
      <c r="HC108">
        <v>37.337800000000001</v>
      </c>
      <c r="HD108">
        <v>15.6731</v>
      </c>
      <c r="HE108">
        <v>18</v>
      </c>
      <c r="HF108">
        <v>607.774</v>
      </c>
      <c r="HG108">
        <v>768.39700000000005</v>
      </c>
      <c r="HH108">
        <v>30.9999</v>
      </c>
      <c r="HI108">
        <v>30.259499999999999</v>
      </c>
      <c r="HJ108">
        <v>30.0001</v>
      </c>
      <c r="HK108">
        <v>30.164400000000001</v>
      </c>
      <c r="HL108">
        <v>30.151399999999999</v>
      </c>
      <c r="HM108">
        <v>37.378999999999998</v>
      </c>
      <c r="HN108">
        <v>14.213699999999999</v>
      </c>
      <c r="HO108">
        <v>100</v>
      </c>
      <c r="HP108">
        <v>31</v>
      </c>
      <c r="HQ108">
        <v>625.05499999999995</v>
      </c>
      <c r="HR108">
        <v>32.007100000000001</v>
      </c>
      <c r="HS108">
        <v>99.642700000000005</v>
      </c>
      <c r="HT108">
        <v>98.634100000000004</v>
      </c>
    </row>
    <row r="109" spans="1:228" x14ac:dyDescent="0.2">
      <c r="A109">
        <v>94</v>
      </c>
      <c r="B109">
        <v>1670953192</v>
      </c>
      <c r="C109">
        <v>371.5</v>
      </c>
      <c r="D109" t="s">
        <v>547</v>
      </c>
      <c r="E109" t="s">
        <v>548</v>
      </c>
      <c r="F109">
        <v>4</v>
      </c>
      <c r="G109">
        <v>1670953189.6875</v>
      </c>
      <c r="H109">
        <f t="shared" si="34"/>
        <v>1.4101694228198874E-3</v>
      </c>
      <c r="I109">
        <f t="shared" si="35"/>
        <v>1.4101694228198873</v>
      </c>
      <c r="J109">
        <f t="shared" si="36"/>
        <v>8.8953616130394835</v>
      </c>
      <c r="K109">
        <f t="shared" si="37"/>
        <v>599.89975000000004</v>
      </c>
      <c r="L109">
        <f t="shared" si="38"/>
        <v>440.52067052091712</v>
      </c>
      <c r="M109">
        <f t="shared" si="39"/>
        <v>44.621241008020583</v>
      </c>
      <c r="N109">
        <f t="shared" si="40"/>
        <v>60.765074414664198</v>
      </c>
      <c r="O109">
        <f t="shared" si="41"/>
        <v>9.7887108801990738E-2</v>
      </c>
      <c r="P109">
        <f t="shared" si="42"/>
        <v>3.6781618304623342</v>
      </c>
      <c r="Q109">
        <f t="shared" si="43"/>
        <v>9.6462574099895421E-2</v>
      </c>
      <c r="R109">
        <f t="shared" si="44"/>
        <v>6.0415370552138276E-2</v>
      </c>
      <c r="S109">
        <f t="shared" si="45"/>
        <v>226.10894698548859</v>
      </c>
      <c r="T109">
        <f t="shared" si="46"/>
        <v>32.599887571524725</v>
      </c>
      <c r="U109">
        <f t="shared" si="47"/>
        <v>31.836974999999999</v>
      </c>
      <c r="V109">
        <f t="shared" si="48"/>
        <v>4.7311986342150618</v>
      </c>
      <c r="W109">
        <f t="shared" si="49"/>
        <v>70.006846616892787</v>
      </c>
      <c r="X109">
        <f t="shared" si="50"/>
        <v>3.3091985544130949</v>
      </c>
      <c r="Y109">
        <f t="shared" si="51"/>
        <v>4.7269641675512615</v>
      </c>
      <c r="Z109">
        <f t="shared" si="52"/>
        <v>1.422000079801967</v>
      </c>
      <c r="AA109">
        <f t="shared" si="53"/>
        <v>-62.188471546357036</v>
      </c>
      <c r="AB109">
        <f t="shared" si="54"/>
        <v>-3.1330935575411321</v>
      </c>
      <c r="AC109">
        <f t="shared" si="55"/>
        <v>-0.19285144757223538</v>
      </c>
      <c r="AD109">
        <f t="shared" si="56"/>
        <v>160.59453043401817</v>
      </c>
      <c r="AE109">
        <f t="shared" si="57"/>
        <v>32.410991618349705</v>
      </c>
      <c r="AF109">
        <f t="shared" si="58"/>
        <v>1.476979355786433</v>
      </c>
      <c r="AG109">
        <f t="shared" si="59"/>
        <v>8.8953616130394835</v>
      </c>
      <c r="AH109">
        <v>633.60358266739502</v>
      </c>
      <c r="AI109">
        <v>623.23703636363632</v>
      </c>
      <c r="AJ109">
        <v>1.6986150605971</v>
      </c>
      <c r="AK109">
        <v>62.796082859660011</v>
      </c>
      <c r="AL109">
        <f t="shared" si="60"/>
        <v>1.4101694228198873</v>
      </c>
      <c r="AM109">
        <v>32.099251480245137</v>
      </c>
      <c r="AN109">
        <v>32.665878787878768</v>
      </c>
      <c r="AO109">
        <v>-1.2119579889760399E-6</v>
      </c>
      <c r="AP109">
        <v>97.423616196260923</v>
      </c>
      <c r="AQ109">
        <v>72</v>
      </c>
      <c r="AR109">
        <v>11</v>
      </c>
      <c r="AS109">
        <f t="shared" si="61"/>
        <v>1</v>
      </c>
      <c r="AT109">
        <f t="shared" si="62"/>
        <v>0</v>
      </c>
      <c r="AU109">
        <f t="shared" si="63"/>
        <v>47479.796792538938</v>
      </c>
      <c r="AV109">
        <f t="shared" si="64"/>
        <v>1199.9612500000001</v>
      </c>
      <c r="AW109">
        <f t="shared" si="65"/>
        <v>1025.8923885935174</v>
      </c>
      <c r="AX109">
        <f t="shared" si="66"/>
        <v>0.85493793119862604</v>
      </c>
      <c r="AY109">
        <f t="shared" si="67"/>
        <v>0.18843020721334841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1670953189.6875</v>
      </c>
      <c r="BF109">
        <v>599.89975000000004</v>
      </c>
      <c r="BG109">
        <v>613.73062500000003</v>
      </c>
      <c r="BH109">
        <v>32.669874999999998</v>
      </c>
      <c r="BI109">
        <v>32.076412500000004</v>
      </c>
      <c r="BJ109">
        <v>604.52412499999991</v>
      </c>
      <c r="BK109">
        <v>32.502062500000001</v>
      </c>
      <c r="BL109">
        <v>650.00937499999998</v>
      </c>
      <c r="BM109">
        <v>101.19199999999999</v>
      </c>
      <c r="BN109">
        <v>0.1000482375</v>
      </c>
      <c r="BO109">
        <v>31.821175</v>
      </c>
      <c r="BP109">
        <v>31.836974999999999</v>
      </c>
      <c r="BQ109">
        <v>999.9</v>
      </c>
      <c r="BR109">
        <v>0</v>
      </c>
      <c r="BS109">
        <v>0</v>
      </c>
      <c r="BT109">
        <v>8989.2962499999994</v>
      </c>
      <c r="BU109">
        <v>0</v>
      </c>
      <c r="BV109">
        <v>56.273412500000013</v>
      </c>
      <c r="BW109">
        <v>-13.830837499999999</v>
      </c>
      <c r="BX109">
        <v>620.16037499999993</v>
      </c>
      <c r="BY109">
        <v>634.06912499999999</v>
      </c>
      <c r="BZ109">
        <v>0.59344675000000002</v>
      </c>
      <c r="CA109">
        <v>613.73062500000003</v>
      </c>
      <c r="CB109">
        <v>32.076412500000004</v>
      </c>
      <c r="CC109">
        <v>3.3059349999999998</v>
      </c>
      <c r="CD109">
        <v>3.2458825</v>
      </c>
      <c r="CE109">
        <v>25.6547375</v>
      </c>
      <c r="CF109">
        <v>25.346087499999999</v>
      </c>
      <c r="CG109">
        <v>1199.9612500000001</v>
      </c>
      <c r="CH109">
        <v>0.49998450000000011</v>
      </c>
      <c r="CI109">
        <v>0.50001549999999995</v>
      </c>
      <c r="CJ109">
        <v>0</v>
      </c>
      <c r="CK109">
        <v>1102.16625</v>
      </c>
      <c r="CL109">
        <v>4.9990899999999998</v>
      </c>
      <c r="CM109">
        <v>12490.95</v>
      </c>
      <c r="CN109">
        <v>9557.4962500000001</v>
      </c>
      <c r="CO109">
        <v>39.944875000000003</v>
      </c>
      <c r="CP109">
        <v>41.5</v>
      </c>
      <c r="CQ109">
        <v>40.75</v>
      </c>
      <c r="CR109">
        <v>40.561999999999998</v>
      </c>
      <c r="CS109">
        <v>41.436999999999998</v>
      </c>
      <c r="CT109">
        <v>597.46375</v>
      </c>
      <c r="CU109">
        <v>597.49750000000006</v>
      </c>
      <c r="CV109">
        <v>0</v>
      </c>
      <c r="CW109">
        <v>1670953224.4000001</v>
      </c>
      <c r="CX109">
        <v>0</v>
      </c>
      <c r="CY109">
        <v>1670952507.5</v>
      </c>
      <c r="CZ109" t="s">
        <v>356</v>
      </c>
      <c r="DA109">
        <v>1670952506.5</v>
      </c>
      <c r="DB109">
        <v>1670952507.5</v>
      </c>
      <c r="DC109">
        <v>15</v>
      </c>
      <c r="DD109">
        <v>1E-3</v>
      </c>
      <c r="DE109">
        <v>-8.0000000000000002E-3</v>
      </c>
      <c r="DF109">
        <v>-4.3029999999999999</v>
      </c>
      <c r="DG109">
        <v>0.154</v>
      </c>
      <c r="DH109">
        <v>415</v>
      </c>
      <c r="DI109">
        <v>32</v>
      </c>
      <c r="DJ109">
        <v>0.37</v>
      </c>
      <c r="DK109">
        <v>0.16</v>
      </c>
      <c r="DL109">
        <v>-13.68043414634146</v>
      </c>
      <c r="DM109">
        <v>-0.94931707317072211</v>
      </c>
      <c r="DN109">
        <v>9.7344098270895144E-2</v>
      </c>
      <c r="DO109">
        <v>0</v>
      </c>
      <c r="DP109">
        <v>0.56337180487804883</v>
      </c>
      <c r="DQ109">
        <v>7.4586522648083367E-2</v>
      </c>
      <c r="DR109">
        <v>1.452441494093863E-2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3.2995299999999999</v>
      </c>
      <c r="EB109">
        <v>2.6252599999999999</v>
      </c>
      <c r="EC109">
        <v>0.13461400000000001</v>
      </c>
      <c r="ED109">
        <v>0.13501299999999999</v>
      </c>
      <c r="EE109">
        <v>0.13650300000000001</v>
      </c>
      <c r="EF109">
        <v>0.133323</v>
      </c>
      <c r="EG109">
        <v>26315.200000000001</v>
      </c>
      <c r="EH109">
        <v>26772.1</v>
      </c>
      <c r="EI109">
        <v>28280.2</v>
      </c>
      <c r="EJ109">
        <v>29773</v>
      </c>
      <c r="EK109">
        <v>33607.1</v>
      </c>
      <c r="EL109">
        <v>35801.4</v>
      </c>
      <c r="EM109">
        <v>39912.800000000003</v>
      </c>
      <c r="EN109">
        <v>42520.9</v>
      </c>
      <c r="EO109">
        <v>2.1405500000000002</v>
      </c>
      <c r="EP109">
        <v>2.2449499999999998</v>
      </c>
      <c r="EQ109">
        <v>0.14443</v>
      </c>
      <c r="ER109">
        <v>0</v>
      </c>
      <c r="ES109">
        <v>29.4863</v>
      </c>
      <c r="ET109">
        <v>999.9</v>
      </c>
      <c r="EU109">
        <v>74.2</v>
      </c>
      <c r="EV109">
        <v>32.5</v>
      </c>
      <c r="EW109">
        <v>36.018900000000002</v>
      </c>
      <c r="EX109">
        <v>57.677199999999999</v>
      </c>
      <c r="EY109">
        <v>-2.7524000000000002</v>
      </c>
      <c r="EZ109">
        <v>2</v>
      </c>
      <c r="FA109">
        <v>0.21968499999999999</v>
      </c>
      <c r="FB109">
        <v>-0.79549000000000003</v>
      </c>
      <c r="FC109">
        <v>20.268799999999999</v>
      </c>
      <c r="FD109">
        <v>5.2210299999999998</v>
      </c>
      <c r="FE109">
        <v>12.004</v>
      </c>
      <c r="FF109">
        <v>4.9866000000000001</v>
      </c>
      <c r="FG109">
        <v>3.2841999999999998</v>
      </c>
      <c r="FH109">
        <v>9999</v>
      </c>
      <c r="FI109">
        <v>9999</v>
      </c>
      <c r="FJ109">
        <v>9999</v>
      </c>
      <c r="FK109">
        <v>999.9</v>
      </c>
      <c r="FL109">
        <v>1.86581</v>
      </c>
      <c r="FM109">
        <v>1.8621799999999999</v>
      </c>
      <c r="FN109">
        <v>1.8641700000000001</v>
      </c>
      <c r="FO109">
        <v>1.8602000000000001</v>
      </c>
      <c r="FP109">
        <v>1.8609599999999999</v>
      </c>
      <c r="FQ109">
        <v>1.86009</v>
      </c>
      <c r="FR109">
        <v>1.8617999999999999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-4.6310000000000002</v>
      </c>
      <c r="GH109">
        <v>0.16769999999999999</v>
      </c>
      <c r="GI109">
        <v>-3.3530833021283568</v>
      </c>
      <c r="GJ109">
        <v>-2.7043828418459848E-3</v>
      </c>
      <c r="GK109">
        <v>1.1637646390227569E-6</v>
      </c>
      <c r="GL109">
        <v>-2.7935288173591201E-10</v>
      </c>
      <c r="GM109">
        <v>-0.1164435369592773</v>
      </c>
      <c r="GN109">
        <v>-1.575226436802038E-3</v>
      </c>
      <c r="GO109">
        <v>7.1853088279240026E-4</v>
      </c>
      <c r="GP109">
        <v>-1.2337336158236461E-5</v>
      </c>
      <c r="GQ109">
        <v>5</v>
      </c>
      <c r="GR109">
        <v>2087</v>
      </c>
      <c r="GS109">
        <v>4</v>
      </c>
      <c r="GT109">
        <v>31</v>
      </c>
      <c r="GU109">
        <v>11.4</v>
      </c>
      <c r="GV109">
        <v>11.4</v>
      </c>
      <c r="GW109">
        <v>1.8847700000000001</v>
      </c>
      <c r="GX109">
        <v>2.5317400000000001</v>
      </c>
      <c r="GY109">
        <v>2.04834</v>
      </c>
      <c r="GZ109">
        <v>2.6196299999999999</v>
      </c>
      <c r="HA109">
        <v>2.1972700000000001</v>
      </c>
      <c r="HB109">
        <v>2.35107</v>
      </c>
      <c r="HC109">
        <v>37.337800000000001</v>
      </c>
      <c r="HD109">
        <v>15.664300000000001</v>
      </c>
      <c r="HE109">
        <v>18</v>
      </c>
      <c r="HF109">
        <v>607.92200000000003</v>
      </c>
      <c r="HG109">
        <v>768.32399999999996</v>
      </c>
      <c r="HH109">
        <v>30.9998</v>
      </c>
      <c r="HI109">
        <v>30.259499999999999</v>
      </c>
      <c r="HJ109">
        <v>30.0002</v>
      </c>
      <c r="HK109">
        <v>30.164400000000001</v>
      </c>
      <c r="HL109">
        <v>30.151399999999999</v>
      </c>
      <c r="HM109">
        <v>37.706499999999998</v>
      </c>
      <c r="HN109">
        <v>14.213699999999999</v>
      </c>
      <c r="HO109">
        <v>100</v>
      </c>
      <c r="HP109">
        <v>31</v>
      </c>
      <c r="HQ109">
        <v>631.73400000000004</v>
      </c>
      <c r="HR109">
        <v>32.017499999999998</v>
      </c>
      <c r="HS109">
        <v>99.642799999999994</v>
      </c>
      <c r="HT109">
        <v>98.6357</v>
      </c>
    </row>
    <row r="110" spans="1:228" x14ac:dyDescent="0.2">
      <c r="A110">
        <v>95</v>
      </c>
      <c r="B110">
        <v>1670953196</v>
      </c>
      <c r="C110">
        <v>375.5</v>
      </c>
      <c r="D110" t="s">
        <v>549</v>
      </c>
      <c r="E110" t="s">
        <v>550</v>
      </c>
      <c r="F110">
        <v>4</v>
      </c>
      <c r="G110">
        <v>1670953194</v>
      </c>
      <c r="H110">
        <f t="shared" si="34"/>
        <v>1.3844087070639382E-3</v>
      </c>
      <c r="I110">
        <f t="shared" si="35"/>
        <v>1.3844087070639381</v>
      </c>
      <c r="J110">
        <f t="shared" si="36"/>
        <v>8.7039018307213212</v>
      </c>
      <c r="K110">
        <f t="shared" si="37"/>
        <v>607.05885714285705</v>
      </c>
      <c r="L110">
        <f t="shared" si="38"/>
        <v>447.89076908680227</v>
      </c>
      <c r="M110">
        <f t="shared" si="39"/>
        <v>45.368378669456092</v>
      </c>
      <c r="N110">
        <f t="shared" si="40"/>
        <v>61.491055423307522</v>
      </c>
      <c r="O110">
        <f t="shared" si="41"/>
        <v>9.600884232133057E-2</v>
      </c>
      <c r="P110">
        <f t="shared" si="42"/>
        <v>3.684589653547985</v>
      </c>
      <c r="Q110">
        <f t="shared" si="43"/>
        <v>9.4640393185509278E-2</v>
      </c>
      <c r="R110">
        <f t="shared" si="44"/>
        <v>5.9271570513757525E-2</v>
      </c>
      <c r="S110">
        <f t="shared" si="45"/>
        <v>226.10323680664402</v>
      </c>
      <c r="T110">
        <f t="shared" si="46"/>
        <v>32.601851717435558</v>
      </c>
      <c r="U110">
        <f t="shared" si="47"/>
        <v>31.830500000000001</v>
      </c>
      <c r="V110">
        <f t="shared" si="48"/>
        <v>4.7294629076786041</v>
      </c>
      <c r="W110">
        <f t="shared" si="49"/>
        <v>69.958342294262408</v>
      </c>
      <c r="X110">
        <f t="shared" si="50"/>
        <v>3.3065088681532542</v>
      </c>
      <c r="Y110">
        <f t="shared" si="51"/>
        <v>4.7263968237629834</v>
      </c>
      <c r="Z110">
        <f t="shared" si="52"/>
        <v>1.4229540395253499</v>
      </c>
      <c r="AA110">
        <f t="shared" si="53"/>
        <v>-61.052423981519674</v>
      </c>
      <c r="AB110">
        <f t="shared" si="54"/>
        <v>-2.2730503074158688</v>
      </c>
      <c r="AC110">
        <f t="shared" si="55"/>
        <v>-0.13966318067192651</v>
      </c>
      <c r="AD110">
        <f t="shared" si="56"/>
        <v>162.63809933703655</v>
      </c>
      <c r="AE110">
        <f t="shared" si="57"/>
        <v>32.589474534193606</v>
      </c>
      <c r="AF110">
        <f t="shared" si="58"/>
        <v>1.558131743740323</v>
      </c>
      <c r="AG110">
        <f t="shared" si="59"/>
        <v>8.7039018307213212</v>
      </c>
      <c r="AH110">
        <v>640.53072538672575</v>
      </c>
      <c r="AI110">
        <v>630.13684848484831</v>
      </c>
      <c r="AJ110">
        <v>1.726981735348575</v>
      </c>
      <c r="AK110">
        <v>62.796082859660011</v>
      </c>
      <c r="AL110">
        <f t="shared" si="60"/>
        <v>1.3844087070639381</v>
      </c>
      <c r="AM110">
        <v>32.0211025652061</v>
      </c>
      <c r="AN110">
        <v>32.629399999999997</v>
      </c>
      <c r="AO110">
        <v>-8.6922573253863968E-3</v>
      </c>
      <c r="AP110">
        <v>97.423616196260923</v>
      </c>
      <c r="AQ110">
        <v>72</v>
      </c>
      <c r="AR110">
        <v>11</v>
      </c>
      <c r="AS110">
        <f t="shared" si="61"/>
        <v>1</v>
      </c>
      <c r="AT110">
        <f t="shared" si="62"/>
        <v>0</v>
      </c>
      <c r="AU110">
        <f t="shared" si="63"/>
        <v>47595.528492645702</v>
      </c>
      <c r="AV110">
        <f t="shared" si="64"/>
        <v>1199.9328571428571</v>
      </c>
      <c r="AW110">
        <f t="shared" si="65"/>
        <v>1025.8679278790901</v>
      </c>
      <c r="AX110">
        <f t="shared" si="66"/>
        <v>0.85493777570335849</v>
      </c>
      <c r="AY110">
        <f t="shared" si="67"/>
        <v>0.188429907107482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1670953194</v>
      </c>
      <c r="BF110">
        <v>607.05885714285705</v>
      </c>
      <c r="BG110">
        <v>620.98900000000015</v>
      </c>
      <c r="BH110">
        <v>32.642885714285718</v>
      </c>
      <c r="BI110">
        <v>32.01678571428571</v>
      </c>
      <c r="BJ110">
        <v>611.69457142857141</v>
      </c>
      <c r="BK110">
        <v>32.475242857142852</v>
      </c>
      <c r="BL110">
        <v>649.99657142857143</v>
      </c>
      <c r="BM110">
        <v>101.1935714285714</v>
      </c>
      <c r="BN110">
        <v>9.9828214285714284E-2</v>
      </c>
      <c r="BO110">
        <v>31.81905714285714</v>
      </c>
      <c r="BP110">
        <v>31.830500000000001</v>
      </c>
      <c r="BQ110">
        <v>999.89999999999986</v>
      </c>
      <c r="BR110">
        <v>0</v>
      </c>
      <c r="BS110">
        <v>0</v>
      </c>
      <c r="BT110">
        <v>9011.34</v>
      </c>
      <c r="BU110">
        <v>0</v>
      </c>
      <c r="BV110">
        <v>56.221685714285712</v>
      </c>
      <c r="BW110">
        <v>-13.93014285714286</v>
      </c>
      <c r="BX110">
        <v>627.54357142857145</v>
      </c>
      <c r="BY110">
        <v>641.52842857142855</v>
      </c>
      <c r="BZ110">
        <v>0.62609842857142861</v>
      </c>
      <c r="CA110">
        <v>620.98900000000015</v>
      </c>
      <c r="CB110">
        <v>32.01678571428571</v>
      </c>
      <c r="CC110">
        <v>3.3032471428571428</v>
      </c>
      <c r="CD110">
        <v>3.2398885714285721</v>
      </c>
      <c r="CE110">
        <v>25.64104285714286</v>
      </c>
      <c r="CF110">
        <v>25.31502857142857</v>
      </c>
      <c r="CG110">
        <v>1199.9328571428571</v>
      </c>
      <c r="CH110">
        <v>0.49999142857142848</v>
      </c>
      <c r="CI110">
        <v>0.50000857142857147</v>
      </c>
      <c r="CJ110">
        <v>0</v>
      </c>
      <c r="CK110">
        <v>1106.0957142857139</v>
      </c>
      <c r="CL110">
        <v>4.9990899999999998</v>
      </c>
      <c r="CM110">
        <v>12533.928571428571</v>
      </c>
      <c r="CN110">
        <v>9557.2800000000007</v>
      </c>
      <c r="CO110">
        <v>39.936999999999998</v>
      </c>
      <c r="CP110">
        <v>41.5</v>
      </c>
      <c r="CQ110">
        <v>40.75</v>
      </c>
      <c r="CR110">
        <v>40.561999999999998</v>
      </c>
      <c r="CS110">
        <v>41.436999999999998</v>
      </c>
      <c r="CT110">
        <v>597.45571428571441</v>
      </c>
      <c r="CU110">
        <v>597.47714285714289</v>
      </c>
      <c r="CV110">
        <v>0</v>
      </c>
      <c r="CW110">
        <v>1670953228</v>
      </c>
      <c r="CX110">
        <v>0</v>
      </c>
      <c r="CY110">
        <v>1670952507.5</v>
      </c>
      <c r="CZ110" t="s">
        <v>356</v>
      </c>
      <c r="DA110">
        <v>1670952506.5</v>
      </c>
      <c r="DB110">
        <v>1670952507.5</v>
      </c>
      <c r="DC110">
        <v>15</v>
      </c>
      <c r="DD110">
        <v>1E-3</v>
      </c>
      <c r="DE110">
        <v>-8.0000000000000002E-3</v>
      </c>
      <c r="DF110">
        <v>-4.3029999999999999</v>
      </c>
      <c r="DG110">
        <v>0.154</v>
      </c>
      <c r="DH110">
        <v>415</v>
      </c>
      <c r="DI110">
        <v>32</v>
      </c>
      <c r="DJ110">
        <v>0.37</v>
      </c>
      <c r="DK110">
        <v>0.16</v>
      </c>
      <c r="DL110">
        <v>-13.751300000000001</v>
      </c>
      <c r="DM110">
        <v>-1.1705958188153469</v>
      </c>
      <c r="DN110">
        <v>0.1190554963851405</v>
      </c>
      <c r="DO110">
        <v>0</v>
      </c>
      <c r="DP110">
        <v>0.57663085365853661</v>
      </c>
      <c r="DQ110">
        <v>0.24507976306620249</v>
      </c>
      <c r="DR110">
        <v>2.96436872007622E-2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383</v>
      </c>
      <c r="EA110">
        <v>3.2993700000000001</v>
      </c>
      <c r="EB110">
        <v>2.6252200000000001</v>
      </c>
      <c r="EC110">
        <v>0.13564399999999999</v>
      </c>
      <c r="ED110">
        <v>0.13602700000000001</v>
      </c>
      <c r="EE110">
        <v>0.13641200000000001</v>
      </c>
      <c r="EF110">
        <v>0.13329299999999999</v>
      </c>
      <c r="EG110">
        <v>26284.2</v>
      </c>
      <c r="EH110">
        <v>26740.5</v>
      </c>
      <c r="EI110">
        <v>28280.6</v>
      </c>
      <c r="EJ110">
        <v>29772.799999999999</v>
      </c>
      <c r="EK110">
        <v>33611.1</v>
      </c>
      <c r="EL110">
        <v>35802.6</v>
      </c>
      <c r="EM110">
        <v>39913.199999999997</v>
      </c>
      <c r="EN110">
        <v>42520.800000000003</v>
      </c>
      <c r="EO110">
        <v>2.1400700000000001</v>
      </c>
      <c r="EP110">
        <v>2.2450199999999998</v>
      </c>
      <c r="EQ110">
        <v>0.14362900000000001</v>
      </c>
      <c r="ER110">
        <v>0</v>
      </c>
      <c r="ES110">
        <v>29.4895</v>
      </c>
      <c r="ET110">
        <v>999.9</v>
      </c>
      <c r="EU110">
        <v>74.2</v>
      </c>
      <c r="EV110">
        <v>32.5</v>
      </c>
      <c r="EW110">
        <v>36.015000000000001</v>
      </c>
      <c r="EX110">
        <v>57.107300000000002</v>
      </c>
      <c r="EY110">
        <v>-2.7443900000000001</v>
      </c>
      <c r="EZ110">
        <v>2</v>
      </c>
      <c r="FA110">
        <v>0.21965399999999999</v>
      </c>
      <c r="FB110">
        <v>-0.79594799999999999</v>
      </c>
      <c r="FC110">
        <v>20.268599999999999</v>
      </c>
      <c r="FD110">
        <v>5.2201399999999998</v>
      </c>
      <c r="FE110">
        <v>12.004</v>
      </c>
      <c r="FF110">
        <v>4.9864499999999996</v>
      </c>
      <c r="FG110">
        <v>3.2841300000000002</v>
      </c>
      <c r="FH110">
        <v>9999</v>
      </c>
      <c r="FI110">
        <v>9999</v>
      </c>
      <c r="FJ110">
        <v>9999</v>
      </c>
      <c r="FK110">
        <v>999.9</v>
      </c>
      <c r="FL110">
        <v>1.8658300000000001</v>
      </c>
      <c r="FM110">
        <v>1.86219</v>
      </c>
      <c r="FN110">
        <v>1.8641700000000001</v>
      </c>
      <c r="FO110">
        <v>1.8602099999999999</v>
      </c>
      <c r="FP110">
        <v>1.8609599999999999</v>
      </c>
      <c r="FQ110">
        <v>1.8601099999999999</v>
      </c>
      <c r="FR110">
        <v>1.8617900000000001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-4.641</v>
      </c>
      <c r="GH110">
        <v>0.16750000000000001</v>
      </c>
      <c r="GI110">
        <v>-3.3530833021283568</v>
      </c>
      <c r="GJ110">
        <v>-2.7043828418459848E-3</v>
      </c>
      <c r="GK110">
        <v>1.1637646390227569E-6</v>
      </c>
      <c r="GL110">
        <v>-2.7935288173591201E-10</v>
      </c>
      <c r="GM110">
        <v>-0.1164435369592773</v>
      </c>
      <c r="GN110">
        <v>-1.575226436802038E-3</v>
      </c>
      <c r="GO110">
        <v>7.1853088279240026E-4</v>
      </c>
      <c r="GP110">
        <v>-1.2337336158236461E-5</v>
      </c>
      <c r="GQ110">
        <v>5</v>
      </c>
      <c r="GR110">
        <v>2087</v>
      </c>
      <c r="GS110">
        <v>4</v>
      </c>
      <c r="GT110">
        <v>31</v>
      </c>
      <c r="GU110">
        <v>11.5</v>
      </c>
      <c r="GV110">
        <v>11.5</v>
      </c>
      <c r="GW110">
        <v>1.89697</v>
      </c>
      <c r="GX110">
        <v>2.5402800000000001</v>
      </c>
      <c r="GY110">
        <v>2.04834</v>
      </c>
      <c r="GZ110">
        <v>2.6184099999999999</v>
      </c>
      <c r="HA110">
        <v>2.1972700000000001</v>
      </c>
      <c r="HB110">
        <v>2.32422</v>
      </c>
      <c r="HC110">
        <v>37.337800000000001</v>
      </c>
      <c r="HD110">
        <v>15.664300000000001</v>
      </c>
      <c r="HE110">
        <v>18</v>
      </c>
      <c r="HF110">
        <v>607.57899999999995</v>
      </c>
      <c r="HG110">
        <v>768.39700000000005</v>
      </c>
      <c r="HH110">
        <v>30.9998</v>
      </c>
      <c r="HI110">
        <v>30.259499999999999</v>
      </c>
      <c r="HJ110">
        <v>30.0001</v>
      </c>
      <c r="HK110">
        <v>30.164999999999999</v>
      </c>
      <c r="HL110">
        <v>30.151399999999999</v>
      </c>
      <c r="HM110">
        <v>38.0351</v>
      </c>
      <c r="HN110">
        <v>14.213699999999999</v>
      </c>
      <c r="HO110">
        <v>100</v>
      </c>
      <c r="HP110">
        <v>31</v>
      </c>
      <c r="HQ110">
        <v>638.41300000000001</v>
      </c>
      <c r="HR110">
        <v>32.017499999999998</v>
      </c>
      <c r="HS110">
        <v>99.644099999999995</v>
      </c>
      <c r="HT110">
        <v>98.635499999999993</v>
      </c>
    </row>
    <row r="111" spans="1:228" x14ac:dyDescent="0.2">
      <c r="A111">
        <v>96</v>
      </c>
      <c r="B111">
        <v>1670953200</v>
      </c>
      <c r="C111">
        <v>379.5</v>
      </c>
      <c r="D111" t="s">
        <v>551</v>
      </c>
      <c r="E111" t="s">
        <v>552</v>
      </c>
      <c r="F111">
        <v>4</v>
      </c>
      <c r="G111">
        <v>1670953197.6875</v>
      </c>
      <c r="H111">
        <f t="shared" si="34"/>
        <v>1.412220262274583E-3</v>
      </c>
      <c r="I111">
        <f t="shared" si="35"/>
        <v>1.412220262274583</v>
      </c>
      <c r="J111">
        <f t="shared" si="36"/>
        <v>8.6117465840450631</v>
      </c>
      <c r="K111">
        <f t="shared" si="37"/>
        <v>613.22762499999999</v>
      </c>
      <c r="L111">
        <f t="shared" si="38"/>
        <v>458.26604087422436</v>
      </c>
      <c r="M111">
        <f t="shared" si="39"/>
        <v>46.418636461893257</v>
      </c>
      <c r="N111">
        <f t="shared" si="40"/>
        <v>62.114989229755636</v>
      </c>
      <c r="O111">
        <f t="shared" si="41"/>
        <v>9.7952958899500564E-2</v>
      </c>
      <c r="P111">
        <f t="shared" si="42"/>
        <v>3.6799937319436919</v>
      </c>
      <c r="Q111">
        <f t="shared" si="43"/>
        <v>9.6527220935852698E-2</v>
      </c>
      <c r="R111">
        <f t="shared" si="44"/>
        <v>6.0455881177391771E-2</v>
      </c>
      <c r="S111">
        <f t="shared" si="45"/>
        <v>226.10813323469281</v>
      </c>
      <c r="T111">
        <f t="shared" si="46"/>
        <v>32.594066310804536</v>
      </c>
      <c r="U111">
        <f t="shared" si="47"/>
        <v>31.822537499999999</v>
      </c>
      <c r="V111">
        <f t="shared" si="48"/>
        <v>4.7273291932527357</v>
      </c>
      <c r="W111">
        <f t="shared" si="49"/>
        <v>69.919991462747788</v>
      </c>
      <c r="X111">
        <f t="shared" si="50"/>
        <v>3.3041517987281681</v>
      </c>
      <c r="Y111">
        <f t="shared" si="51"/>
        <v>4.7256181381094207</v>
      </c>
      <c r="Z111">
        <f t="shared" si="52"/>
        <v>1.4231773945245676</v>
      </c>
      <c r="AA111">
        <f t="shared" si="53"/>
        <v>-62.278913566309107</v>
      </c>
      <c r="AB111">
        <f t="shared" si="54"/>
        <v>-1.2672533135137303</v>
      </c>
      <c r="AC111">
        <f t="shared" si="55"/>
        <v>-7.7957003175334327E-2</v>
      </c>
      <c r="AD111">
        <f t="shared" si="56"/>
        <v>162.48400935169465</v>
      </c>
      <c r="AE111">
        <f t="shared" si="57"/>
        <v>32.649355627374476</v>
      </c>
      <c r="AF111">
        <f t="shared" si="58"/>
        <v>1.5039601744402085</v>
      </c>
      <c r="AG111">
        <f t="shared" si="59"/>
        <v>8.6117465840450631</v>
      </c>
      <c r="AH111">
        <v>647.43575200149598</v>
      </c>
      <c r="AI111">
        <v>637.04970303030291</v>
      </c>
      <c r="AJ111">
        <v>1.735262158979048</v>
      </c>
      <c r="AK111">
        <v>62.796082859660011</v>
      </c>
      <c r="AL111">
        <f t="shared" si="60"/>
        <v>1.412220262274583</v>
      </c>
      <c r="AM111">
        <v>32.015720510012272</v>
      </c>
      <c r="AN111">
        <v>32.614163636363642</v>
      </c>
      <c r="AO111">
        <v>-5.1767287201391933E-3</v>
      </c>
      <c r="AP111">
        <v>97.423616196260923</v>
      </c>
      <c r="AQ111">
        <v>72</v>
      </c>
      <c r="AR111">
        <v>11</v>
      </c>
      <c r="AS111">
        <f t="shared" si="61"/>
        <v>1</v>
      </c>
      <c r="AT111">
        <f t="shared" si="62"/>
        <v>0</v>
      </c>
      <c r="AU111">
        <f t="shared" si="63"/>
        <v>47513.461412023549</v>
      </c>
      <c r="AV111">
        <f t="shared" si="64"/>
        <v>1199.9625000000001</v>
      </c>
      <c r="AW111">
        <f t="shared" si="65"/>
        <v>1025.892913593105</v>
      </c>
      <c r="AX111">
        <f t="shared" si="66"/>
        <v>0.85493747812377885</v>
      </c>
      <c r="AY111">
        <f t="shared" si="67"/>
        <v>0.18842933277889334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1670953197.6875</v>
      </c>
      <c r="BF111">
        <v>613.22762499999999</v>
      </c>
      <c r="BG111">
        <v>627.17262500000004</v>
      </c>
      <c r="BH111">
        <v>32.620100000000008</v>
      </c>
      <c r="BI111">
        <v>32.015762500000001</v>
      </c>
      <c r="BJ111">
        <v>617.87350000000004</v>
      </c>
      <c r="BK111">
        <v>32.452575000000003</v>
      </c>
      <c r="BL111">
        <v>650.00637499999993</v>
      </c>
      <c r="BM111">
        <v>101.191875</v>
      </c>
      <c r="BN111">
        <v>0.100021675</v>
      </c>
      <c r="BO111">
        <v>31.81615</v>
      </c>
      <c r="BP111">
        <v>31.822537499999999</v>
      </c>
      <c r="BQ111">
        <v>999.9</v>
      </c>
      <c r="BR111">
        <v>0</v>
      </c>
      <c r="BS111">
        <v>0</v>
      </c>
      <c r="BT111">
        <v>8995.6274999999987</v>
      </c>
      <c r="BU111">
        <v>0</v>
      </c>
      <c r="BV111">
        <v>56.217700000000001</v>
      </c>
      <c r="BW111">
        <v>-13.9448875</v>
      </c>
      <c r="BX111">
        <v>633.9056250000001</v>
      </c>
      <c r="BY111">
        <v>647.91624999999999</v>
      </c>
      <c r="BZ111">
        <v>0.60433950000000003</v>
      </c>
      <c r="CA111">
        <v>627.17262500000004</v>
      </c>
      <c r="CB111">
        <v>32.015762500000001</v>
      </c>
      <c r="CC111">
        <v>3.300888749999999</v>
      </c>
      <c r="CD111">
        <v>3.2397337500000001</v>
      </c>
      <c r="CE111">
        <v>25.629000000000001</v>
      </c>
      <c r="CF111">
        <v>25.3142125</v>
      </c>
      <c r="CG111">
        <v>1199.9625000000001</v>
      </c>
      <c r="CH111">
        <v>0.5</v>
      </c>
      <c r="CI111">
        <v>0.5</v>
      </c>
      <c r="CJ111">
        <v>0</v>
      </c>
      <c r="CK111">
        <v>1109.37625</v>
      </c>
      <c r="CL111">
        <v>4.9990899999999998</v>
      </c>
      <c r="CM111">
        <v>12572.525</v>
      </c>
      <c r="CN111">
        <v>9557.5525000000016</v>
      </c>
      <c r="CO111">
        <v>39.936999999999998</v>
      </c>
      <c r="CP111">
        <v>41.5</v>
      </c>
      <c r="CQ111">
        <v>40.75</v>
      </c>
      <c r="CR111">
        <v>40.561999999999998</v>
      </c>
      <c r="CS111">
        <v>41.436999999999998</v>
      </c>
      <c r="CT111">
        <v>597.48250000000007</v>
      </c>
      <c r="CU111">
        <v>597.48</v>
      </c>
      <c r="CV111">
        <v>0</v>
      </c>
      <c r="CW111">
        <v>1670953232.2</v>
      </c>
      <c r="CX111">
        <v>0</v>
      </c>
      <c r="CY111">
        <v>1670952507.5</v>
      </c>
      <c r="CZ111" t="s">
        <v>356</v>
      </c>
      <c r="DA111">
        <v>1670952506.5</v>
      </c>
      <c r="DB111">
        <v>1670952507.5</v>
      </c>
      <c r="DC111">
        <v>15</v>
      </c>
      <c r="DD111">
        <v>1E-3</v>
      </c>
      <c r="DE111">
        <v>-8.0000000000000002E-3</v>
      </c>
      <c r="DF111">
        <v>-4.3029999999999999</v>
      </c>
      <c r="DG111">
        <v>0.154</v>
      </c>
      <c r="DH111">
        <v>415</v>
      </c>
      <c r="DI111">
        <v>32</v>
      </c>
      <c r="DJ111">
        <v>0.37</v>
      </c>
      <c r="DK111">
        <v>0.16</v>
      </c>
      <c r="DL111">
        <v>-13.81707073170732</v>
      </c>
      <c r="DM111">
        <v>-1.0852327526132151</v>
      </c>
      <c r="DN111">
        <v>0.1113480836329612</v>
      </c>
      <c r="DO111">
        <v>0</v>
      </c>
      <c r="DP111">
        <v>0.5861165609756096</v>
      </c>
      <c r="DQ111">
        <v>0.24637189547038341</v>
      </c>
      <c r="DR111">
        <v>2.9872927959616349E-2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383</v>
      </c>
      <c r="EA111">
        <v>3.2995000000000001</v>
      </c>
      <c r="EB111">
        <v>2.6252900000000001</v>
      </c>
      <c r="EC111">
        <v>0.13667799999999999</v>
      </c>
      <c r="ED111">
        <v>0.13705500000000001</v>
      </c>
      <c r="EE111">
        <v>0.13635900000000001</v>
      </c>
      <c r="EF111">
        <v>0.13328999999999999</v>
      </c>
      <c r="EG111">
        <v>26253.1</v>
      </c>
      <c r="EH111">
        <v>26709</v>
      </c>
      <c r="EI111">
        <v>28281</v>
      </c>
      <c r="EJ111">
        <v>29773.200000000001</v>
      </c>
      <c r="EK111">
        <v>33613.4</v>
      </c>
      <c r="EL111">
        <v>35803.1</v>
      </c>
      <c r="EM111">
        <v>39913.4</v>
      </c>
      <c r="EN111">
        <v>42521.1</v>
      </c>
      <c r="EO111">
        <v>2.1404800000000002</v>
      </c>
      <c r="EP111">
        <v>2.2448000000000001</v>
      </c>
      <c r="EQ111">
        <v>0.143182</v>
      </c>
      <c r="ER111">
        <v>0</v>
      </c>
      <c r="ES111">
        <v>29.492100000000001</v>
      </c>
      <c r="ET111">
        <v>999.9</v>
      </c>
      <c r="EU111">
        <v>74.2</v>
      </c>
      <c r="EV111">
        <v>32.5</v>
      </c>
      <c r="EW111">
        <v>36.015900000000002</v>
      </c>
      <c r="EX111">
        <v>57.257199999999997</v>
      </c>
      <c r="EY111">
        <v>-2.8004799999999999</v>
      </c>
      <c r="EZ111">
        <v>2</v>
      </c>
      <c r="FA111">
        <v>0.219695</v>
      </c>
      <c r="FB111">
        <v>-0.79695000000000005</v>
      </c>
      <c r="FC111">
        <v>20.268699999999999</v>
      </c>
      <c r="FD111">
        <v>5.2207299999999996</v>
      </c>
      <c r="FE111">
        <v>12.004</v>
      </c>
      <c r="FF111">
        <v>4.9870000000000001</v>
      </c>
      <c r="FG111">
        <v>3.2842500000000001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1.8641700000000001</v>
      </c>
      <c r="FO111">
        <v>1.8602000000000001</v>
      </c>
      <c r="FP111">
        <v>1.8609500000000001</v>
      </c>
      <c r="FQ111">
        <v>1.86008</v>
      </c>
      <c r="FR111">
        <v>1.8617600000000001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-4.6520000000000001</v>
      </c>
      <c r="GH111">
        <v>0.16739999999999999</v>
      </c>
      <c r="GI111">
        <v>-3.3530833021283568</v>
      </c>
      <c r="GJ111">
        <v>-2.7043828418459848E-3</v>
      </c>
      <c r="GK111">
        <v>1.1637646390227569E-6</v>
      </c>
      <c r="GL111">
        <v>-2.7935288173591201E-10</v>
      </c>
      <c r="GM111">
        <v>-0.1164435369592773</v>
      </c>
      <c r="GN111">
        <v>-1.575226436802038E-3</v>
      </c>
      <c r="GO111">
        <v>7.1853088279240026E-4</v>
      </c>
      <c r="GP111">
        <v>-1.2337336158236461E-5</v>
      </c>
      <c r="GQ111">
        <v>5</v>
      </c>
      <c r="GR111">
        <v>2087</v>
      </c>
      <c r="GS111">
        <v>4</v>
      </c>
      <c r="GT111">
        <v>31</v>
      </c>
      <c r="GU111">
        <v>11.6</v>
      </c>
      <c r="GV111">
        <v>11.5</v>
      </c>
      <c r="GW111">
        <v>1.9165000000000001</v>
      </c>
      <c r="GX111">
        <v>2.5317400000000001</v>
      </c>
      <c r="GY111">
        <v>2.04834</v>
      </c>
      <c r="GZ111">
        <v>2.6184099999999999</v>
      </c>
      <c r="HA111">
        <v>2.1972700000000001</v>
      </c>
      <c r="HB111">
        <v>2.3571800000000001</v>
      </c>
      <c r="HC111">
        <v>37.337800000000001</v>
      </c>
      <c r="HD111">
        <v>15.6731</v>
      </c>
      <c r="HE111">
        <v>18</v>
      </c>
      <c r="HF111">
        <v>607.88199999999995</v>
      </c>
      <c r="HG111">
        <v>768.178</v>
      </c>
      <c r="HH111">
        <v>30.9998</v>
      </c>
      <c r="HI111">
        <v>30.259499999999999</v>
      </c>
      <c r="HJ111">
        <v>30.0001</v>
      </c>
      <c r="HK111">
        <v>30.166</v>
      </c>
      <c r="HL111">
        <v>30.151399999999999</v>
      </c>
      <c r="HM111">
        <v>38.360300000000002</v>
      </c>
      <c r="HN111">
        <v>14.213699999999999</v>
      </c>
      <c r="HO111">
        <v>100</v>
      </c>
      <c r="HP111">
        <v>31</v>
      </c>
      <c r="HQ111">
        <v>645.10699999999997</v>
      </c>
      <c r="HR111">
        <v>32.017499999999998</v>
      </c>
      <c r="HS111">
        <v>99.644900000000007</v>
      </c>
      <c r="HT111">
        <v>98.636300000000006</v>
      </c>
    </row>
    <row r="112" spans="1:228" x14ac:dyDescent="0.2">
      <c r="A112">
        <v>97</v>
      </c>
      <c r="B112">
        <v>1670953204</v>
      </c>
      <c r="C112">
        <v>383.5</v>
      </c>
      <c r="D112" t="s">
        <v>553</v>
      </c>
      <c r="E112" t="s">
        <v>554</v>
      </c>
      <c r="F112">
        <v>4</v>
      </c>
      <c r="G112">
        <v>1670953202</v>
      </c>
      <c r="H112">
        <f t="shared" si="34"/>
        <v>1.4425400428025922E-3</v>
      </c>
      <c r="I112">
        <f t="shared" si="35"/>
        <v>1.4425400428025921</v>
      </c>
      <c r="J112">
        <f t="shared" si="36"/>
        <v>9.2711455956073383</v>
      </c>
      <c r="K112">
        <f t="shared" si="37"/>
        <v>620.39271428571442</v>
      </c>
      <c r="L112">
        <f t="shared" si="38"/>
        <v>457.4100268901247</v>
      </c>
      <c r="M112">
        <f t="shared" si="39"/>
        <v>46.33159952482351</v>
      </c>
      <c r="N112">
        <f t="shared" si="40"/>
        <v>62.840307594106534</v>
      </c>
      <c r="O112">
        <f t="shared" si="41"/>
        <v>9.9919675391732257E-2</v>
      </c>
      <c r="P112">
        <f t="shared" si="42"/>
        <v>3.6786286680273292</v>
      </c>
      <c r="Q112">
        <f t="shared" si="43"/>
        <v>9.8436036069590588E-2</v>
      </c>
      <c r="R112">
        <f t="shared" si="44"/>
        <v>6.16539864593834E-2</v>
      </c>
      <c r="S112">
        <f t="shared" si="45"/>
        <v>226.12142704921808</v>
      </c>
      <c r="T112">
        <f t="shared" si="46"/>
        <v>32.584316090423989</v>
      </c>
      <c r="U112">
        <f t="shared" si="47"/>
        <v>31.825714285714291</v>
      </c>
      <c r="V112">
        <f t="shared" si="48"/>
        <v>4.7281803773306947</v>
      </c>
      <c r="W112">
        <f t="shared" si="49"/>
        <v>69.90287622694224</v>
      </c>
      <c r="X112">
        <f t="shared" si="50"/>
        <v>3.3026436500692178</v>
      </c>
      <c r="Y112">
        <f t="shared" si="51"/>
        <v>4.7246176814628695</v>
      </c>
      <c r="Z112">
        <f t="shared" si="52"/>
        <v>1.425536727261477</v>
      </c>
      <c r="AA112">
        <f t="shared" si="53"/>
        <v>-63.616015887594315</v>
      </c>
      <c r="AB112">
        <f t="shared" si="54"/>
        <v>-2.6376856423843629</v>
      </c>
      <c r="AC112">
        <f t="shared" si="55"/>
        <v>-0.16232098487037144</v>
      </c>
      <c r="AD112">
        <f t="shared" si="56"/>
        <v>159.70540453436902</v>
      </c>
      <c r="AE112">
        <f t="shared" si="57"/>
        <v>32.745249148777994</v>
      </c>
      <c r="AF112">
        <f t="shared" si="58"/>
        <v>1.4709788919391311</v>
      </c>
      <c r="AG112">
        <f t="shared" si="59"/>
        <v>9.2711455956073383</v>
      </c>
      <c r="AH112">
        <v>654.36286071253187</v>
      </c>
      <c r="AI112">
        <v>643.84548484848472</v>
      </c>
      <c r="AJ112">
        <v>1.696029701900486</v>
      </c>
      <c r="AK112">
        <v>62.796082859660011</v>
      </c>
      <c r="AL112">
        <f t="shared" si="60"/>
        <v>1.4425400428025921</v>
      </c>
      <c r="AM112">
        <v>32.014796430285948</v>
      </c>
      <c r="AN112">
        <v>32.601566060606068</v>
      </c>
      <c r="AO112">
        <v>-1.1908591230703029E-3</v>
      </c>
      <c r="AP112">
        <v>97.423616196260923</v>
      </c>
      <c r="AQ112">
        <v>72</v>
      </c>
      <c r="AR112">
        <v>11</v>
      </c>
      <c r="AS112">
        <f t="shared" si="61"/>
        <v>1</v>
      </c>
      <c r="AT112">
        <f t="shared" si="62"/>
        <v>0</v>
      </c>
      <c r="AU112">
        <f t="shared" si="63"/>
        <v>47489.535051179475</v>
      </c>
      <c r="AV112">
        <f t="shared" si="64"/>
        <v>1200.024285714286</v>
      </c>
      <c r="AW112">
        <f t="shared" si="65"/>
        <v>1025.946592253481</v>
      </c>
      <c r="AX112">
        <f t="shared" si="66"/>
        <v>0.8549381912240307</v>
      </c>
      <c r="AY112">
        <f t="shared" si="67"/>
        <v>0.18843070906237924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1670953202</v>
      </c>
      <c r="BF112">
        <v>620.39271428571442</v>
      </c>
      <c r="BG112">
        <v>634.37299999999993</v>
      </c>
      <c r="BH112">
        <v>32.605442857142862</v>
      </c>
      <c r="BI112">
        <v>32.01437142857143</v>
      </c>
      <c r="BJ112">
        <v>625.04985714285715</v>
      </c>
      <c r="BK112">
        <v>32.438028571428568</v>
      </c>
      <c r="BL112">
        <v>650.03071428571434</v>
      </c>
      <c r="BM112">
        <v>101.19114285714291</v>
      </c>
      <c r="BN112">
        <v>0.10003311428571431</v>
      </c>
      <c r="BO112">
        <v>31.81241428571429</v>
      </c>
      <c r="BP112">
        <v>31.825714285714291</v>
      </c>
      <c r="BQ112">
        <v>999.89999999999986</v>
      </c>
      <c r="BR112">
        <v>0</v>
      </c>
      <c r="BS112">
        <v>0</v>
      </c>
      <c r="BT112">
        <v>8990.982857142857</v>
      </c>
      <c r="BU112">
        <v>0</v>
      </c>
      <c r="BV112">
        <v>56.216242857142859</v>
      </c>
      <c r="BW112">
        <v>-13.97987142857143</v>
      </c>
      <c r="BX112">
        <v>641.30285714285708</v>
      </c>
      <c r="BY112">
        <v>655.35342857142848</v>
      </c>
      <c r="BZ112">
        <v>0.59109885714285715</v>
      </c>
      <c r="CA112">
        <v>634.37299999999993</v>
      </c>
      <c r="CB112">
        <v>32.01437142857143</v>
      </c>
      <c r="CC112">
        <v>3.2993857142857141</v>
      </c>
      <c r="CD112">
        <v>3.2395700000000001</v>
      </c>
      <c r="CE112">
        <v>25.621314285714281</v>
      </c>
      <c r="CF112">
        <v>25.313371428571429</v>
      </c>
      <c r="CG112">
        <v>1200.024285714286</v>
      </c>
      <c r="CH112">
        <v>0.49997742857142857</v>
      </c>
      <c r="CI112">
        <v>0.50002257142857154</v>
      </c>
      <c r="CJ112">
        <v>0</v>
      </c>
      <c r="CK112">
        <v>1113.581428571428</v>
      </c>
      <c r="CL112">
        <v>4.9990899999999998</v>
      </c>
      <c r="CM112">
        <v>12619.2</v>
      </c>
      <c r="CN112">
        <v>9557.9771428571421</v>
      </c>
      <c r="CO112">
        <v>39.936999999999998</v>
      </c>
      <c r="CP112">
        <v>41.5</v>
      </c>
      <c r="CQ112">
        <v>40.75</v>
      </c>
      <c r="CR112">
        <v>40.561999999999998</v>
      </c>
      <c r="CS112">
        <v>41.436999999999998</v>
      </c>
      <c r="CT112">
        <v>597.48571428571427</v>
      </c>
      <c r="CU112">
        <v>597.54</v>
      </c>
      <c r="CV112">
        <v>0</v>
      </c>
      <c r="CW112">
        <v>1670953236.4000001</v>
      </c>
      <c r="CX112">
        <v>0</v>
      </c>
      <c r="CY112">
        <v>1670952507.5</v>
      </c>
      <c r="CZ112" t="s">
        <v>356</v>
      </c>
      <c r="DA112">
        <v>1670952506.5</v>
      </c>
      <c r="DB112">
        <v>1670952507.5</v>
      </c>
      <c r="DC112">
        <v>15</v>
      </c>
      <c r="DD112">
        <v>1E-3</v>
      </c>
      <c r="DE112">
        <v>-8.0000000000000002E-3</v>
      </c>
      <c r="DF112">
        <v>-4.3029999999999999</v>
      </c>
      <c r="DG112">
        <v>0.154</v>
      </c>
      <c r="DH112">
        <v>415</v>
      </c>
      <c r="DI112">
        <v>32</v>
      </c>
      <c r="DJ112">
        <v>0.37</v>
      </c>
      <c r="DK112">
        <v>0.16</v>
      </c>
      <c r="DL112">
        <v>-13.88103902439024</v>
      </c>
      <c r="DM112">
        <v>-0.84303344947733549</v>
      </c>
      <c r="DN112">
        <v>8.9175617027407977E-2</v>
      </c>
      <c r="DO112">
        <v>0</v>
      </c>
      <c r="DP112">
        <v>0.59336080487804876</v>
      </c>
      <c r="DQ112">
        <v>0.14004359581881609</v>
      </c>
      <c r="DR112">
        <v>2.593090965004893E-2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383</v>
      </c>
      <c r="EA112">
        <v>3.29942</v>
      </c>
      <c r="EB112">
        <v>2.6252599999999999</v>
      </c>
      <c r="EC112">
        <v>0.137685</v>
      </c>
      <c r="ED112">
        <v>0.13805000000000001</v>
      </c>
      <c r="EE112">
        <v>0.13633200000000001</v>
      </c>
      <c r="EF112">
        <v>0.13328699999999999</v>
      </c>
      <c r="EG112">
        <v>26222.6</v>
      </c>
      <c r="EH112">
        <v>26678.2</v>
      </c>
      <c r="EI112">
        <v>28281.200000000001</v>
      </c>
      <c r="EJ112">
        <v>29773.200000000001</v>
      </c>
      <c r="EK112">
        <v>33615.1</v>
      </c>
      <c r="EL112">
        <v>35803.5</v>
      </c>
      <c r="EM112">
        <v>39914.1</v>
      </c>
      <c r="EN112">
        <v>42521.4</v>
      </c>
      <c r="EO112">
        <v>2.14045</v>
      </c>
      <c r="EP112">
        <v>2.2448999999999999</v>
      </c>
      <c r="EQ112">
        <v>0.14400099999999999</v>
      </c>
      <c r="ER112">
        <v>0</v>
      </c>
      <c r="ES112">
        <v>29.4925</v>
      </c>
      <c r="ET112">
        <v>999.9</v>
      </c>
      <c r="EU112">
        <v>74.2</v>
      </c>
      <c r="EV112">
        <v>32.5</v>
      </c>
      <c r="EW112">
        <v>36.018500000000003</v>
      </c>
      <c r="EX112">
        <v>57.257199999999997</v>
      </c>
      <c r="EY112">
        <v>-2.7443900000000001</v>
      </c>
      <c r="EZ112">
        <v>2</v>
      </c>
      <c r="FA112">
        <v>0.219634</v>
      </c>
      <c r="FB112">
        <v>-0.796983</v>
      </c>
      <c r="FC112">
        <v>20.268699999999999</v>
      </c>
      <c r="FD112">
        <v>5.2208800000000002</v>
      </c>
      <c r="FE112">
        <v>12.004</v>
      </c>
      <c r="FF112">
        <v>4.9871499999999997</v>
      </c>
      <c r="FG112">
        <v>3.2842199999999999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1.8641700000000001</v>
      </c>
      <c r="FO112">
        <v>1.8602099999999999</v>
      </c>
      <c r="FP112">
        <v>1.8609599999999999</v>
      </c>
      <c r="FQ112">
        <v>1.8600699999999999</v>
      </c>
      <c r="FR112">
        <v>1.8617999999999999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-4.6619999999999999</v>
      </c>
      <c r="GH112">
        <v>0.16739999999999999</v>
      </c>
      <c r="GI112">
        <v>-3.3530833021283568</v>
      </c>
      <c r="GJ112">
        <v>-2.7043828418459848E-3</v>
      </c>
      <c r="GK112">
        <v>1.1637646390227569E-6</v>
      </c>
      <c r="GL112">
        <v>-2.7935288173591201E-10</v>
      </c>
      <c r="GM112">
        <v>-0.1164435369592773</v>
      </c>
      <c r="GN112">
        <v>-1.575226436802038E-3</v>
      </c>
      <c r="GO112">
        <v>7.1853088279240026E-4</v>
      </c>
      <c r="GP112">
        <v>-1.2337336158236461E-5</v>
      </c>
      <c r="GQ112">
        <v>5</v>
      </c>
      <c r="GR112">
        <v>2087</v>
      </c>
      <c r="GS112">
        <v>4</v>
      </c>
      <c r="GT112">
        <v>31</v>
      </c>
      <c r="GU112">
        <v>11.6</v>
      </c>
      <c r="GV112">
        <v>11.6</v>
      </c>
      <c r="GW112">
        <v>1.9335899999999999</v>
      </c>
      <c r="GX112">
        <v>2.5317400000000001</v>
      </c>
      <c r="GY112">
        <v>2.04834</v>
      </c>
      <c r="GZ112">
        <v>2.6184099999999999</v>
      </c>
      <c r="HA112">
        <v>2.1972700000000001</v>
      </c>
      <c r="HB112">
        <v>2.34009</v>
      </c>
      <c r="HC112">
        <v>37.313800000000001</v>
      </c>
      <c r="HD112">
        <v>15.664300000000001</v>
      </c>
      <c r="HE112">
        <v>18</v>
      </c>
      <c r="HF112">
        <v>607.87400000000002</v>
      </c>
      <c r="HG112">
        <v>768.27499999999998</v>
      </c>
      <c r="HH112">
        <v>30.9999</v>
      </c>
      <c r="HI112">
        <v>30.259499999999999</v>
      </c>
      <c r="HJ112">
        <v>30.0001</v>
      </c>
      <c r="HK112">
        <v>30.167000000000002</v>
      </c>
      <c r="HL112">
        <v>30.151399999999999</v>
      </c>
      <c r="HM112">
        <v>38.689100000000003</v>
      </c>
      <c r="HN112">
        <v>14.213699999999999</v>
      </c>
      <c r="HO112">
        <v>100</v>
      </c>
      <c r="HP112">
        <v>31</v>
      </c>
      <c r="HQ112">
        <v>651.79399999999998</v>
      </c>
      <c r="HR112">
        <v>32.017800000000001</v>
      </c>
      <c r="HS112">
        <v>99.646299999999997</v>
      </c>
      <c r="HT112">
        <v>98.636700000000005</v>
      </c>
    </row>
    <row r="113" spans="1:228" x14ac:dyDescent="0.2">
      <c r="A113">
        <v>98</v>
      </c>
      <c r="B113">
        <v>1670953208</v>
      </c>
      <c r="C113">
        <v>387.5</v>
      </c>
      <c r="D113" t="s">
        <v>555</v>
      </c>
      <c r="E113" t="s">
        <v>556</v>
      </c>
      <c r="F113">
        <v>4</v>
      </c>
      <c r="G113">
        <v>1670953205.6875</v>
      </c>
      <c r="H113">
        <f t="shared" si="34"/>
        <v>1.4553841548090797E-3</v>
      </c>
      <c r="I113">
        <f t="shared" si="35"/>
        <v>1.4553841548090798</v>
      </c>
      <c r="J113">
        <f t="shared" si="36"/>
        <v>9.1030763825800474</v>
      </c>
      <c r="K113">
        <f t="shared" si="37"/>
        <v>626.48937500000011</v>
      </c>
      <c r="L113">
        <f t="shared" si="38"/>
        <v>467.09873451683933</v>
      </c>
      <c r="M113">
        <f t="shared" si="39"/>
        <v>47.312683502109827</v>
      </c>
      <c r="N113">
        <f t="shared" si="40"/>
        <v>63.45744770100854</v>
      </c>
      <c r="O113">
        <f t="shared" si="41"/>
        <v>0.100656233428478</v>
      </c>
      <c r="P113">
        <f t="shared" si="42"/>
        <v>3.6871117671734726</v>
      </c>
      <c r="Q113">
        <f t="shared" si="43"/>
        <v>9.9154225706900787E-2</v>
      </c>
      <c r="R113">
        <f t="shared" si="44"/>
        <v>6.2104473360624059E-2</v>
      </c>
      <c r="S113">
        <f t="shared" si="45"/>
        <v>226.11768411104123</v>
      </c>
      <c r="T113">
        <f t="shared" si="46"/>
        <v>32.580800773049113</v>
      </c>
      <c r="U113">
        <f t="shared" si="47"/>
        <v>31.832474999999999</v>
      </c>
      <c r="V113">
        <f t="shared" si="48"/>
        <v>4.7299922790088171</v>
      </c>
      <c r="W113">
        <f t="shared" si="49"/>
        <v>69.89006618999548</v>
      </c>
      <c r="X113">
        <f t="shared" si="50"/>
        <v>3.3021995146854652</v>
      </c>
      <c r="Y113">
        <f t="shared" si="51"/>
        <v>4.7248481718538757</v>
      </c>
      <c r="Z113">
        <f t="shared" si="52"/>
        <v>1.4277927643233519</v>
      </c>
      <c r="AA113">
        <f t="shared" si="53"/>
        <v>-64.182441227080417</v>
      </c>
      <c r="AB113">
        <f t="shared" si="54"/>
        <v>-3.8165677361632198</v>
      </c>
      <c r="AC113">
        <f t="shared" si="55"/>
        <v>-0.23433682693890681</v>
      </c>
      <c r="AD113">
        <f t="shared" si="56"/>
        <v>157.88433832085866</v>
      </c>
      <c r="AE113">
        <f t="shared" si="57"/>
        <v>32.908075694022145</v>
      </c>
      <c r="AF113">
        <f t="shared" si="58"/>
        <v>1.4567990149191805</v>
      </c>
      <c r="AG113">
        <f t="shared" si="59"/>
        <v>9.1030763825800474</v>
      </c>
      <c r="AH113">
        <v>661.26218393677675</v>
      </c>
      <c r="AI113">
        <v>650.72139393939403</v>
      </c>
      <c r="AJ113">
        <v>1.7205919549543489</v>
      </c>
      <c r="AK113">
        <v>62.796082859660011</v>
      </c>
      <c r="AL113">
        <f t="shared" si="60"/>
        <v>1.4553841548090798</v>
      </c>
      <c r="AM113">
        <v>32.015836875303442</v>
      </c>
      <c r="AN113">
        <v>32.601518787878781</v>
      </c>
      <c r="AO113">
        <v>-1.3801965297661711E-4</v>
      </c>
      <c r="AP113">
        <v>97.423616196260923</v>
      </c>
      <c r="AQ113">
        <v>71</v>
      </c>
      <c r="AR113">
        <v>11</v>
      </c>
      <c r="AS113">
        <f t="shared" si="61"/>
        <v>1</v>
      </c>
      <c r="AT113">
        <f t="shared" si="62"/>
        <v>0</v>
      </c>
      <c r="AU113">
        <f t="shared" si="63"/>
        <v>47641.695646898239</v>
      </c>
      <c r="AV113">
        <f t="shared" si="64"/>
        <v>1200.0037500000001</v>
      </c>
      <c r="AW113">
        <f t="shared" si="65"/>
        <v>1025.9291010938036</v>
      </c>
      <c r="AX113">
        <f t="shared" si="66"/>
        <v>0.85493824589615119</v>
      </c>
      <c r="AY113">
        <f t="shared" si="67"/>
        <v>0.18843081457957211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1670953205.6875</v>
      </c>
      <c r="BF113">
        <v>626.48937500000011</v>
      </c>
      <c r="BG113">
        <v>640.5385</v>
      </c>
      <c r="BH113">
        <v>32.601262499999997</v>
      </c>
      <c r="BI113">
        <v>32.015837500000004</v>
      </c>
      <c r="BJ113">
        <v>631.15599999999995</v>
      </c>
      <c r="BK113">
        <v>32.433875</v>
      </c>
      <c r="BL113">
        <v>649.97649999999999</v>
      </c>
      <c r="BM113">
        <v>101.190625</v>
      </c>
      <c r="BN113">
        <v>9.9915962499999997E-2</v>
      </c>
      <c r="BO113">
        <v>31.813275000000001</v>
      </c>
      <c r="BP113">
        <v>31.832474999999999</v>
      </c>
      <c r="BQ113">
        <v>999.9</v>
      </c>
      <c r="BR113">
        <v>0</v>
      </c>
      <c r="BS113">
        <v>0</v>
      </c>
      <c r="BT113">
        <v>9020.3125</v>
      </c>
      <c r="BU113">
        <v>0</v>
      </c>
      <c r="BV113">
        <v>56.244675000000001</v>
      </c>
      <c r="BW113">
        <v>-14.049099999999999</v>
      </c>
      <c r="BX113">
        <v>647.602125</v>
      </c>
      <c r="BY113">
        <v>661.72424999999998</v>
      </c>
      <c r="BZ113">
        <v>0.58543487500000002</v>
      </c>
      <c r="CA113">
        <v>640.5385</v>
      </c>
      <c r="CB113">
        <v>32.015837500000004</v>
      </c>
      <c r="CC113">
        <v>3.2989487500000001</v>
      </c>
      <c r="CD113">
        <v>3.2397075000000002</v>
      </c>
      <c r="CE113">
        <v>25.6191</v>
      </c>
      <c r="CF113">
        <v>25.3141</v>
      </c>
      <c r="CG113">
        <v>1200.0037500000001</v>
      </c>
      <c r="CH113">
        <v>0.49997575000000011</v>
      </c>
      <c r="CI113">
        <v>0.50002425000000006</v>
      </c>
      <c r="CJ113">
        <v>0</v>
      </c>
      <c r="CK113">
        <v>1117.00125</v>
      </c>
      <c r="CL113">
        <v>4.9990899999999998</v>
      </c>
      <c r="CM113">
        <v>12658.6</v>
      </c>
      <c r="CN113">
        <v>9557.8024999999998</v>
      </c>
      <c r="CO113">
        <v>39.936999999999998</v>
      </c>
      <c r="CP113">
        <v>41.5</v>
      </c>
      <c r="CQ113">
        <v>40.75</v>
      </c>
      <c r="CR113">
        <v>40.561999999999998</v>
      </c>
      <c r="CS113">
        <v>41.436999999999998</v>
      </c>
      <c r="CT113">
        <v>597.47249999999997</v>
      </c>
      <c r="CU113">
        <v>597.53125</v>
      </c>
      <c r="CV113">
        <v>0</v>
      </c>
      <c r="CW113">
        <v>1670953240</v>
      </c>
      <c r="CX113">
        <v>0</v>
      </c>
      <c r="CY113">
        <v>1670952507.5</v>
      </c>
      <c r="CZ113" t="s">
        <v>356</v>
      </c>
      <c r="DA113">
        <v>1670952506.5</v>
      </c>
      <c r="DB113">
        <v>1670952507.5</v>
      </c>
      <c r="DC113">
        <v>15</v>
      </c>
      <c r="DD113">
        <v>1E-3</v>
      </c>
      <c r="DE113">
        <v>-8.0000000000000002E-3</v>
      </c>
      <c r="DF113">
        <v>-4.3029999999999999</v>
      </c>
      <c r="DG113">
        <v>0.154</v>
      </c>
      <c r="DH113">
        <v>415</v>
      </c>
      <c r="DI113">
        <v>32</v>
      </c>
      <c r="DJ113">
        <v>0.37</v>
      </c>
      <c r="DK113">
        <v>0.16</v>
      </c>
      <c r="DL113">
        <v>-13.936226829268289</v>
      </c>
      <c r="DM113">
        <v>-0.77607177700347063</v>
      </c>
      <c r="DN113">
        <v>8.3074274801823764E-2</v>
      </c>
      <c r="DO113">
        <v>0</v>
      </c>
      <c r="DP113">
        <v>0.59865895121951218</v>
      </c>
      <c r="DQ113">
        <v>-2.534038327526127E-2</v>
      </c>
      <c r="DR113">
        <v>2.0434625813651731E-2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3.2993199999999998</v>
      </c>
      <c r="EB113">
        <v>2.6255099999999998</v>
      </c>
      <c r="EC113">
        <v>0.13869799999999999</v>
      </c>
      <c r="ED113">
        <v>0.13905400000000001</v>
      </c>
      <c r="EE113">
        <v>0.13633000000000001</v>
      </c>
      <c r="EF113">
        <v>0.13328799999999999</v>
      </c>
      <c r="EG113">
        <v>26191.9</v>
      </c>
      <c r="EH113">
        <v>26646.799999999999</v>
      </c>
      <c r="EI113">
        <v>28281.3</v>
      </c>
      <c r="EJ113">
        <v>29772.9</v>
      </c>
      <c r="EK113">
        <v>33615.300000000003</v>
      </c>
      <c r="EL113">
        <v>35803.300000000003</v>
      </c>
      <c r="EM113">
        <v>39914.199999999997</v>
      </c>
      <c r="EN113">
        <v>42521.2</v>
      </c>
      <c r="EO113">
        <v>2.1407500000000002</v>
      </c>
      <c r="EP113">
        <v>2.2450199999999998</v>
      </c>
      <c r="EQ113">
        <v>0.14383299999999999</v>
      </c>
      <c r="ER113">
        <v>0</v>
      </c>
      <c r="ES113">
        <v>29.493300000000001</v>
      </c>
      <c r="ET113">
        <v>999.9</v>
      </c>
      <c r="EU113">
        <v>74.2</v>
      </c>
      <c r="EV113">
        <v>32.5</v>
      </c>
      <c r="EW113">
        <v>36.015900000000002</v>
      </c>
      <c r="EX113">
        <v>57.527299999999997</v>
      </c>
      <c r="EY113">
        <v>-2.7804500000000001</v>
      </c>
      <c r="EZ113">
        <v>2</v>
      </c>
      <c r="FA113">
        <v>0.21969</v>
      </c>
      <c r="FB113">
        <v>-0.79695300000000002</v>
      </c>
      <c r="FC113">
        <v>20.268799999999999</v>
      </c>
      <c r="FD113">
        <v>5.22133</v>
      </c>
      <c r="FE113">
        <v>12.004</v>
      </c>
      <c r="FF113">
        <v>4.9874499999999999</v>
      </c>
      <c r="FG113">
        <v>3.2842500000000001</v>
      </c>
      <c r="FH113">
        <v>9999</v>
      </c>
      <c r="FI113">
        <v>9999</v>
      </c>
      <c r="FJ113">
        <v>9999</v>
      </c>
      <c r="FK113">
        <v>999.9</v>
      </c>
      <c r="FL113">
        <v>1.86582</v>
      </c>
      <c r="FM113">
        <v>1.8621799999999999</v>
      </c>
      <c r="FN113">
        <v>1.8641700000000001</v>
      </c>
      <c r="FO113">
        <v>1.8602099999999999</v>
      </c>
      <c r="FP113">
        <v>1.8609599999999999</v>
      </c>
      <c r="FQ113">
        <v>1.86008</v>
      </c>
      <c r="FR113">
        <v>1.8617999999999999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-4.673</v>
      </c>
      <c r="GH113">
        <v>0.16739999999999999</v>
      </c>
      <c r="GI113">
        <v>-3.3530833021283568</v>
      </c>
      <c r="GJ113">
        <v>-2.7043828418459848E-3</v>
      </c>
      <c r="GK113">
        <v>1.1637646390227569E-6</v>
      </c>
      <c r="GL113">
        <v>-2.7935288173591201E-10</v>
      </c>
      <c r="GM113">
        <v>-0.1164435369592773</v>
      </c>
      <c r="GN113">
        <v>-1.575226436802038E-3</v>
      </c>
      <c r="GO113">
        <v>7.1853088279240026E-4</v>
      </c>
      <c r="GP113">
        <v>-1.2337336158236461E-5</v>
      </c>
      <c r="GQ113">
        <v>5</v>
      </c>
      <c r="GR113">
        <v>2087</v>
      </c>
      <c r="GS113">
        <v>4</v>
      </c>
      <c r="GT113">
        <v>31</v>
      </c>
      <c r="GU113">
        <v>11.7</v>
      </c>
      <c r="GV113">
        <v>11.7</v>
      </c>
      <c r="GW113">
        <v>1.94702</v>
      </c>
      <c r="GX113">
        <v>2.5305200000000001</v>
      </c>
      <c r="GY113">
        <v>2.04834</v>
      </c>
      <c r="GZ113">
        <v>2.6184099999999999</v>
      </c>
      <c r="HA113">
        <v>2.1972700000000001</v>
      </c>
      <c r="HB113">
        <v>2.3278799999999999</v>
      </c>
      <c r="HC113">
        <v>37.313800000000001</v>
      </c>
      <c r="HD113">
        <v>15.6731</v>
      </c>
      <c r="HE113">
        <v>18</v>
      </c>
      <c r="HF113">
        <v>608.09500000000003</v>
      </c>
      <c r="HG113">
        <v>768.39700000000005</v>
      </c>
      <c r="HH113">
        <v>31</v>
      </c>
      <c r="HI113">
        <v>30.259499999999999</v>
      </c>
      <c r="HJ113">
        <v>30.0001</v>
      </c>
      <c r="HK113">
        <v>30.167000000000002</v>
      </c>
      <c r="HL113">
        <v>30.151399999999999</v>
      </c>
      <c r="HM113">
        <v>39.021099999999997</v>
      </c>
      <c r="HN113">
        <v>14.213699999999999</v>
      </c>
      <c r="HO113">
        <v>100</v>
      </c>
      <c r="HP113">
        <v>31</v>
      </c>
      <c r="HQ113">
        <v>658.62</v>
      </c>
      <c r="HR113">
        <v>32.019100000000002</v>
      </c>
      <c r="HS113">
        <v>99.646500000000003</v>
      </c>
      <c r="HT113">
        <v>98.635999999999996</v>
      </c>
    </row>
    <row r="114" spans="1:228" x14ac:dyDescent="0.2">
      <c r="A114">
        <v>99</v>
      </c>
      <c r="B114">
        <v>1670953212</v>
      </c>
      <c r="C114">
        <v>391.5</v>
      </c>
      <c r="D114" t="s">
        <v>557</v>
      </c>
      <c r="E114" t="s">
        <v>558</v>
      </c>
      <c r="F114">
        <v>4</v>
      </c>
      <c r="G114">
        <v>1670953210</v>
      </c>
      <c r="H114">
        <f t="shared" si="34"/>
        <v>1.4537925682891085E-3</v>
      </c>
      <c r="I114">
        <f t="shared" si="35"/>
        <v>1.4537925682891084</v>
      </c>
      <c r="J114">
        <f t="shared" si="36"/>
        <v>9.1454769443713282</v>
      </c>
      <c r="K114">
        <f t="shared" si="37"/>
        <v>633.67600000000004</v>
      </c>
      <c r="L114">
        <f t="shared" si="38"/>
        <v>473.39162950251568</v>
      </c>
      <c r="M114">
        <f t="shared" si="39"/>
        <v>47.949538049067677</v>
      </c>
      <c r="N114">
        <f t="shared" si="40"/>
        <v>64.184640325626091</v>
      </c>
      <c r="O114">
        <f t="shared" si="41"/>
        <v>0.10061205943158329</v>
      </c>
      <c r="P114">
        <f t="shared" si="42"/>
        <v>3.6910737745151674</v>
      </c>
      <c r="Q114">
        <f t="shared" si="43"/>
        <v>9.911294414062756E-2</v>
      </c>
      <c r="R114">
        <f t="shared" si="44"/>
        <v>6.2078418873096536E-2</v>
      </c>
      <c r="S114">
        <f t="shared" si="45"/>
        <v>226.11021904952486</v>
      </c>
      <c r="T114">
        <f t="shared" si="46"/>
        <v>32.580160863669803</v>
      </c>
      <c r="U114">
        <f t="shared" si="47"/>
        <v>31.82837142857143</v>
      </c>
      <c r="V114">
        <f t="shared" si="48"/>
        <v>4.7288924314136862</v>
      </c>
      <c r="W114">
        <f t="shared" si="49"/>
        <v>69.888073749279684</v>
      </c>
      <c r="X114">
        <f t="shared" si="50"/>
        <v>3.3020752962002242</v>
      </c>
      <c r="Y114">
        <f t="shared" si="51"/>
        <v>4.7248051334856802</v>
      </c>
      <c r="Z114">
        <f t="shared" si="52"/>
        <v>1.426817135213462</v>
      </c>
      <c r="AA114">
        <f t="shared" si="53"/>
        <v>-64.112252261549685</v>
      </c>
      <c r="AB114">
        <f t="shared" si="54"/>
        <v>-3.0360672120898866</v>
      </c>
      <c r="AC114">
        <f t="shared" si="55"/>
        <v>-0.18621017812005211</v>
      </c>
      <c r="AD114">
        <f t="shared" si="56"/>
        <v>158.77568939776523</v>
      </c>
      <c r="AE114">
        <f t="shared" si="57"/>
        <v>33.015253578263341</v>
      </c>
      <c r="AF114">
        <f t="shared" si="58"/>
        <v>1.4551343728365185</v>
      </c>
      <c r="AG114">
        <f t="shared" si="59"/>
        <v>9.1454769443713282</v>
      </c>
      <c r="AH114">
        <v>668.17429037930583</v>
      </c>
      <c r="AI114">
        <v>657.61078787878785</v>
      </c>
      <c r="AJ114">
        <v>1.7217802999734879</v>
      </c>
      <c r="AK114">
        <v>62.796082859660011</v>
      </c>
      <c r="AL114">
        <f t="shared" si="60"/>
        <v>1.4537925682891084</v>
      </c>
      <c r="AM114">
        <v>32.015246051811133</v>
      </c>
      <c r="AN114">
        <v>32.599777575757557</v>
      </c>
      <c r="AO114">
        <v>-5.2359140836627718E-5</v>
      </c>
      <c r="AP114">
        <v>97.423616196260923</v>
      </c>
      <c r="AQ114">
        <v>71</v>
      </c>
      <c r="AR114">
        <v>11</v>
      </c>
      <c r="AS114">
        <f t="shared" si="61"/>
        <v>1</v>
      </c>
      <c r="AT114">
        <f t="shared" si="62"/>
        <v>0</v>
      </c>
      <c r="AU114">
        <f t="shared" si="63"/>
        <v>47712.861519414422</v>
      </c>
      <c r="AV114">
        <f t="shared" si="64"/>
        <v>1199.968571428572</v>
      </c>
      <c r="AW114">
        <f t="shared" si="65"/>
        <v>1025.8985922536401</v>
      </c>
      <c r="AX114">
        <f t="shared" si="66"/>
        <v>0.85493788477501531</v>
      </c>
      <c r="AY114">
        <f t="shared" si="67"/>
        <v>0.1884301176157796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1670953210</v>
      </c>
      <c r="BF114">
        <v>633.67600000000004</v>
      </c>
      <c r="BG114">
        <v>647.77357142857147</v>
      </c>
      <c r="BH114">
        <v>32.60041428571428</v>
      </c>
      <c r="BI114">
        <v>32.015657142857137</v>
      </c>
      <c r="BJ114">
        <v>638.35385714285712</v>
      </c>
      <c r="BK114">
        <v>32.433028571428572</v>
      </c>
      <c r="BL114">
        <v>649.97585714285719</v>
      </c>
      <c r="BM114">
        <v>101.18942857142861</v>
      </c>
      <c r="BN114">
        <v>9.9937485714285706E-2</v>
      </c>
      <c r="BO114">
        <v>31.813114285714281</v>
      </c>
      <c r="BP114">
        <v>31.82837142857143</v>
      </c>
      <c r="BQ114">
        <v>999.89999999999986</v>
      </c>
      <c r="BR114">
        <v>0</v>
      </c>
      <c r="BS114">
        <v>0</v>
      </c>
      <c r="BT114">
        <v>9034.1085714285709</v>
      </c>
      <c r="BU114">
        <v>0</v>
      </c>
      <c r="BV114">
        <v>56.165614285714291</v>
      </c>
      <c r="BW114">
        <v>-14.0974</v>
      </c>
      <c r="BX114">
        <v>655.0302857142857</v>
      </c>
      <c r="BY114">
        <v>669.19799999999998</v>
      </c>
      <c r="BZ114">
        <v>0.58477028571428569</v>
      </c>
      <c r="CA114">
        <v>647.77357142857147</v>
      </c>
      <c r="CB114">
        <v>32.015657142857137</v>
      </c>
      <c r="CC114">
        <v>3.2988085714285722</v>
      </c>
      <c r="CD114">
        <v>3.2396371428571431</v>
      </c>
      <c r="CE114">
        <v>25.618371428571429</v>
      </c>
      <c r="CF114">
        <v>25.313700000000001</v>
      </c>
      <c r="CG114">
        <v>1199.968571428572</v>
      </c>
      <c r="CH114">
        <v>0.49998742857142853</v>
      </c>
      <c r="CI114">
        <v>0.50001257142857147</v>
      </c>
      <c r="CJ114">
        <v>0</v>
      </c>
      <c r="CK114">
        <v>1121.1771428571431</v>
      </c>
      <c r="CL114">
        <v>4.9990899999999998</v>
      </c>
      <c r="CM114">
        <v>12705.61428571429</v>
      </c>
      <c r="CN114">
        <v>9557.5471428571436</v>
      </c>
      <c r="CO114">
        <v>39.936999999999998</v>
      </c>
      <c r="CP114">
        <v>41.5</v>
      </c>
      <c r="CQ114">
        <v>40.75</v>
      </c>
      <c r="CR114">
        <v>40.561999999999998</v>
      </c>
      <c r="CS114">
        <v>41.436999999999998</v>
      </c>
      <c r="CT114">
        <v>597.47</v>
      </c>
      <c r="CU114">
        <v>597.5</v>
      </c>
      <c r="CV114">
        <v>0</v>
      </c>
      <c r="CW114">
        <v>1670953244.2</v>
      </c>
      <c r="CX114">
        <v>0</v>
      </c>
      <c r="CY114">
        <v>1670952507.5</v>
      </c>
      <c r="CZ114" t="s">
        <v>356</v>
      </c>
      <c r="DA114">
        <v>1670952506.5</v>
      </c>
      <c r="DB114">
        <v>1670952507.5</v>
      </c>
      <c r="DC114">
        <v>15</v>
      </c>
      <c r="DD114">
        <v>1E-3</v>
      </c>
      <c r="DE114">
        <v>-8.0000000000000002E-3</v>
      </c>
      <c r="DF114">
        <v>-4.3029999999999999</v>
      </c>
      <c r="DG114">
        <v>0.154</v>
      </c>
      <c r="DH114">
        <v>415</v>
      </c>
      <c r="DI114">
        <v>32</v>
      </c>
      <c r="DJ114">
        <v>0.37</v>
      </c>
      <c r="DK114">
        <v>0.16</v>
      </c>
      <c r="DL114">
        <v>-13.99180243902439</v>
      </c>
      <c r="DM114">
        <v>-0.62178397212543624</v>
      </c>
      <c r="DN114">
        <v>6.5994905523280953E-2</v>
      </c>
      <c r="DO114">
        <v>0</v>
      </c>
      <c r="DP114">
        <v>0.60029478048780505</v>
      </c>
      <c r="DQ114">
        <v>-0.15881105226480749</v>
      </c>
      <c r="DR114">
        <v>1.6971266361925509E-2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383</v>
      </c>
      <c r="EA114">
        <v>3.2995199999999998</v>
      </c>
      <c r="EB114">
        <v>2.6255500000000001</v>
      </c>
      <c r="EC114">
        <v>0.13971</v>
      </c>
      <c r="ED114">
        <v>0.140068</v>
      </c>
      <c r="EE114">
        <v>0.13633000000000001</v>
      </c>
      <c r="EF114">
        <v>0.13328999999999999</v>
      </c>
      <c r="EG114">
        <v>26161.200000000001</v>
      </c>
      <c r="EH114">
        <v>26615.4</v>
      </c>
      <c r="EI114">
        <v>28281.4</v>
      </c>
      <c r="EJ114">
        <v>29772.9</v>
      </c>
      <c r="EK114">
        <v>33615.5</v>
      </c>
      <c r="EL114">
        <v>35803.199999999997</v>
      </c>
      <c r="EM114">
        <v>39914.400000000001</v>
      </c>
      <c r="EN114">
        <v>42521</v>
      </c>
      <c r="EO114">
        <v>2.1417000000000002</v>
      </c>
      <c r="EP114">
        <v>2.2448199999999998</v>
      </c>
      <c r="EQ114">
        <v>0.143126</v>
      </c>
      <c r="ER114">
        <v>0</v>
      </c>
      <c r="ES114">
        <v>29.495000000000001</v>
      </c>
      <c r="ET114">
        <v>999.9</v>
      </c>
      <c r="EU114">
        <v>74.2</v>
      </c>
      <c r="EV114">
        <v>32.5</v>
      </c>
      <c r="EW114">
        <v>36.015300000000003</v>
      </c>
      <c r="EX114">
        <v>56.717300000000002</v>
      </c>
      <c r="EY114">
        <v>-2.88862</v>
      </c>
      <c r="EZ114">
        <v>2</v>
      </c>
      <c r="FA114">
        <v>0.21970999999999999</v>
      </c>
      <c r="FB114">
        <v>-0.79654100000000005</v>
      </c>
      <c r="FC114">
        <v>20.268699999999999</v>
      </c>
      <c r="FD114">
        <v>5.2210299999999998</v>
      </c>
      <c r="FE114">
        <v>12.004</v>
      </c>
      <c r="FF114">
        <v>4.9871999999999996</v>
      </c>
      <c r="FG114">
        <v>3.2843300000000002</v>
      </c>
      <c r="FH114">
        <v>9999</v>
      </c>
      <c r="FI114">
        <v>9999</v>
      </c>
      <c r="FJ114">
        <v>9999</v>
      </c>
      <c r="FK114">
        <v>999.9</v>
      </c>
      <c r="FL114">
        <v>1.8657900000000001</v>
      </c>
      <c r="FM114">
        <v>1.8621799999999999</v>
      </c>
      <c r="FN114">
        <v>1.8641700000000001</v>
      </c>
      <c r="FO114">
        <v>1.8602000000000001</v>
      </c>
      <c r="FP114">
        <v>1.8609500000000001</v>
      </c>
      <c r="FQ114">
        <v>1.86008</v>
      </c>
      <c r="FR114">
        <v>1.8617600000000001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-4.6829999999999998</v>
      </c>
      <c r="GH114">
        <v>0.16739999999999999</v>
      </c>
      <c r="GI114">
        <v>-3.3530833021283568</v>
      </c>
      <c r="GJ114">
        <v>-2.7043828418459848E-3</v>
      </c>
      <c r="GK114">
        <v>1.1637646390227569E-6</v>
      </c>
      <c r="GL114">
        <v>-2.7935288173591201E-10</v>
      </c>
      <c r="GM114">
        <v>-0.1164435369592773</v>
      </c>
      <c r="GN114">
        <v>-1.575226436802038E-3</v>
      </c>
      <c r="GO114">
        <v>7.1853088279240026E-4</v>
      </c>
      <c r="GP114">
        <v>-1.2337336158236461E-5</v>
      </c>
      <c r="GQ114">
        <v>5</v>
      </c>
      <c r="GR114">
        <v>2087</v>
      </c>
      <c r="GS114">
        <v>4</v>
      </c>
      <c r="GT114">
        <v>31</v>
      </c>
      <c r="GU114">
        <v>11.8</v>
      </c>
      <c r="GV114">
        <v>11.7</v>
      </c>
      <c r="GW114">
        <v>1.96777</v>
      </c>
      <c r="GX114">
        <v>2.5634800000000002</v>
      </c>
      <c r="GY114">
        <v>2.04834</v>
      </c>
      <c r="GZ114">
        <v>2.6184099999999999</v>
      </c>
      <c r="HA114">
        <v>2.1972700000000001</v>
      </c>
      <c r="HB114">
        <v>2.2912599999999999</v>
      </c>
      <c r="HC114">
        <v>37.337800000000001</v>
      </c>
      <c r="HD114">
        <v>15.6205</v>
      </c>
      <c r="HE114">
        <v>18</v>
      </c>
      <c r="HF114">
        <v>608.79499999999996</v>
      </c>
      <c r="HG114">
        <v>768.202</v>
      </c>
      <c r="HH114">
        <v>31.0001</v>
      </c>
      <c r="HI114">
        <v>30.259499999999999</v>
      </c>
      <c r="HJ114">
        <v>30.0001</v>
      </c>
      <c r="HK114">
        <v>30.167000000000002</v>
      </c>
      <c r="HL114">
        <v>30.151399999999999</v>
      </c>
      <c r="HM114">
        <v>39.348999999999997</v>
      </c>
      <c r="HN114">
        <v>14.213699999999999</v>
      </c>
      <c r="HO114">
        <v>100</v>
      </c>
      <c r="HP114">
        <v>31</v>
      </c>
      <c r="HQ114">
        <v>665.30899999999997</v>
      </c>
      <c r="HR114">
        <v>32.0184</v>
      </c>
      <c r="HS114">
        <v>99.646900000000002</v>
      </c>
      <c r="HT114">
        <v>98.6357</v>
      </c>
    </row>
    <row r="115" spans="1:228" x14ac:dyDescent="0.2">
      <c r="A115">
        <v>100</v>
      </c>
      <c r="B115">
        <v>1670953216</v>
      </c>
      <c r="C115">
        <v>395.5</v>
      </c>
      <c r="D115" t="s">
        <v>559</v>
      </c>
      <c r="E115" t="s">
        <v>560</v>
      </c>
      <c r="F115">
        <v>4</v>
      </c>
      <c r="G115">
        <v>1670953213.6875</v>
      </c>
      <c r="H115">
        <f t="shared" si="34"/>
        <v>1.4562458805830888E-3</v>
      </c>
      <c r="I115">
        <f t="shared" si="35"/>
        <v>1.4562458805830887</v>
      </c>
      <c r="J115">
        <f t="shared" si="36"/>
        <v>9.5417948289904313</v>
      </c>
      <c r="K115">
        <f t="shared" si="37"/>
        <v>639.8298749999999</v>
      </c>
      <c r="L115">
        <f t="shared" si="38"/>
        <v>473.51581933209621</v>
      </c>
      <c r="M115">
        <f t="shared" si="39"/>
        <v>47.962600880798547</v>
      </c>
      <c r="N115">
        <f t="shared" si="40"/>
        <v>64.808616044807408</v>
      </c>
      <c r="O115">
        <f t="shared" si="41"/>
        <v>0.1008880256566508</v>
      </c>
      <c r="P115">
        <f t="shared" si="42"/>
        <v>3.6904519323589797</v>
      </c>
      <c r="Q115">
        <f t="shared" si="43"/>
        <v>9.938049185526604E-2</v>
      </c>
      <c r="R115">
        <f t="shared" si="44"/>
        <v>6.2246376759522035E-2</v>
      </c>
      <c r="S115">
        <f t="shared" si="45"/>
        <v>226.10214665868202</v>
      </c>
      <c r="T115">
        <f t="shared" si="46"/>
        <v>32.579492875196529</v>
      </c>
      <c r="U115">
        <f t="shared" si="47"/>
        <v>31.823474999999998</v>
      </c>
      <c r="V115">
        <f t="shared" si="48"/>
        <v>4.7275803719787142</v>
      </c>
      <c r="W115">
        <f t="shared" si="49"/>
        <v>69.891223316672153</v>
      </c>
      <c r="X115">
        <f t="shared" si="50"/>
        <v>3.3021793217237185</v>
      </c>
      <c r="Y115">
        <f t="shared" si="51"/>
        <v>4.7247410547698951</v>
      </c>
      <c r="Z115">
        <f t="shared" si="52"/>
        <v>1.4254010502549956</v>
      </c>
      <c r="AA115">
        <f t="shared" si="53"/>
        <v>-64.220443333714215</v>
      </c>
      <c r="AB115">
        <f t="shared" si="54"/>
        <v>-2.1089722325198084</v>
      </c>
      <c r="AC115">
        <f t="shared" si="55"/>
        <v>-0.1293674721953065</v>
      </c>
      <c r="AD115">
        <f t="shared" si="56"/>
        <v>159.64336362025267</v>
      </c>
      <c r="AE115">
        <f t="shared" si="57"/>
        <v>33.329385890998054</v>
      </c>
      <c r="AF115">
        <f t="shared" si="58"/>
        <v>1.4553347026282633</v>
      </c>
      <c r="AG115">
        <f t="shared" si="59"/>
        <v>9.5417948289904313</v>
      </c>
      <c r="AH115">
        <v>675.22477172364665</v>
      </c>
      <c r="AI115">
        <v>664.50643030303002</v>
      </c>
      <c r="AJ115">
        <v>1.7180468940628399</v>
      </c>
      <c r="AK115">
        <v>62.796082859660011</v>
      </c>
      <c r="AL115">
        <f t="shared" si="60"/>
        <v>1.4562458805830887</v>
      </c>
      <c r="AM115">
        <v>32.01658503213217</v>
      </c>
      <c r="AN115">
        <v>32.601584848484833</v>
      </c>
      <c r="AO115">
        <v>2.5667434423395989E-5</v>
      </c>
      <c r="AP115">
        <v>97.423616196260923</v>
      </c>
      <c r="AQ115">
        <v>71</v>
      </c>
      <c r="AR115">
        <v>11</v>
      </c>
      <c r="AS115">
        <f t="shared" si="61"/>
        <v>1</v>
      </c>
      <c r="AT115">
        <f t="shared" si="62"/>
        <v>0</v>
      </c>
      <c r="AU115">
        <f t="shared" si="63"/>
        <v>47701.738285456333</v>
      </c>
      <c r="AV115">
        <f t="shared" si="64"/>
        <v>1199.92</v>
      </c>
      <c r="AW115">
        <f t="shared" si="65"/>
        <v>1025.8576262480217</v>
      </c>
      <c r="AX115">
        <f t="shared" si="66"/>
        <v>0.85493835109675786</v>
      </c>
      <c r="AY115">
        <f t="shared" si="67"/>
        <v>0.18843101761674277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1670953213.6875</v>
      </c>
      <c r="BF115">
        <v>639.8298749999999</v>
      </c>
      <c r="BG115">
        <v>654.06050000000005</v>
      </c>
      <c r="BH115">
        <v>32.601112499999999</v>
      </c>
      <c r="BI115">
        <v>32.016325000000002</v>
      </c>
      <c r="BJ115">
        <v>644.51724999999999</v>
      </c>
      <c r="BK115">
        <v>32.433725000000003</v>
      </c>
      <c r="BL115">
        <v>650.03112499999997</v>
      </c>
      <c r="BM115">
        <v>101.190375</v>
      </c>
      <c r="BN115">
        <v>0.1000126125</v>
      </c>
      <c r="BO115">
        <v>31.812874999999998</v>
      </c>
      <c r="BP115">
        <v>31.823474999999998</v>
      </c>
      <c r="BQ115">
        <v>999.9</v>
      </c>
      <c r="BR115">
        <v>0</v>
      </c>
      <c r="BS115">
        <v>0</v>
      </c>
      <c r="BT115">
        <v>9031.875</v>
      </c>
      <c r="BU115">
        <v>0</v>
      </c>
      <c r="BV115">
        <v>56.109675000000003</v>
      </c>
      <c r="BW115">
        <v>-14.230425</v>
      </c>
      <c r="BX115">
        <v>661.39212499999996</v>
      </c>
      <c r="BY115">
        <v>675.69375000000002</v>
      </c>
      <c r="BZ115">
        <v>0.58478975</v>
      </c>
      <c r="CA115">
        <v>654.06050000000005</v>
      </c>
      <c r="CB115">
        <v>32.016325000000002</v>
      </c>
      <c r="CC115">
        <v>3.29891625</v>
      </c>
      <c r="CD115">
        <v>3.2397412499999998</v>
      </c>
      <c r="CE115">
        <v>25.618925000000001</v>
      </c>
      <c r="CF115">
        <v>25.314262500000002</v>
      </c>
      <c r="CG115">
        <v>1199.92</v>
      </c>
      <c r="CH115">
        <v>0.49997049999999998</v>
      </c>
      <c r="CI115">
        <v>0.50002950000000002</v>
      </c>
      <c r="CJ115">
        <v>0</v>
      </c>
      <c r="CK115">
        <v>1125.0162499999999</v>
      </c>
      <c r="CL115">
        <v>4.9990899999999998</v>
      </c>
      <c r="CM115">
        <v>12746.674999999999</v>
      </c>
      <c r="CN115">
        <v>9557.1150000000016</v>
      </c>
      <c r="CO115">
        <v>39.936999999999998</v>
      </c>
      <c r="CP115">
        <v>41.5</v>
      </c>
      <c r="CQ115">
        <v>40.75</v>
      </c>
      <c r="CR115">
        <v>40.561999999999998</v>
      </c>
      <c r="CS115">
        <v>41.436999999999998</v>
      </c>
      <c r="CT115">
        <v>597.42750000000001</v>
      </c>
      <c r="CU115">
        <v>597.495</v>
      </c>
      <c r="CV115">
        <v>0</v>
      </c>
      <c r="CW115">
        <v>1670953248.4000001</v>
      </c>
      <c r="CX115">
        <v>0</v>
      </c>
      <c r="CY115">
        <v>1670952507.5</v>
      </c>
      <c r="CZ115" t="s">
        <v>356</v>
      </c>
      <c r="DA115">
        <v>1670952506.5</v>
      </c>
      <c r="DB115">
        <v>1670952507.5</v>
      </c>
      <c r="DC115">
        <v>15</v>
      </c>
      <c r="DD115">
        <v>1E-3</v>
      </c>
      <c r="DE115">
        <v>-8.0000000000000002E-3</v>
      </c>
      <c r="DF115">
        <v>-4.3029999999999999</v>
      </c>
      <c r="DG115">
        <v>0.154</v>
      </c>
      <c r="DH115">
        <v>415</v>
      </c>
      <c r="DI115">
        <v>32</v>
      </c>
      <c r="DJ115">
        <v>0.37</v>
      </c>
      <c r="DK115">
        <v>0.16</v>
      </c>
      <c r="DL115">
        <v>-14.04726097560976</v>
      </c>
      <c r="DM115">
        <v>-0.96874285714286557</v>
      </c>
      <c r="DN115">
        <v>0.1001717984704491</v>
      </c>
      <c r="DO115">
        <v>0</v>
      </c>
      <c r="DP115">
        <v>0.59157987804878043</v>
      </c>
      <c r="DQ115">
        <v>-8.2679393728222486E-2</v>
      </c>
      <c r="DR115">
        <v>9.5091781727819798E-3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3.2994699999999999</v>
      </c>
      <c r="EB115">
        <v>2.62547</v>
      </c>
      <c r="EC115">
        <v>0.140709</v>
      </c>
      <c r="ED115">
        <v>0.14108100000000001</v>
      </c>
      <c r="EE115">
        <v>0.136326</v>
      </c>
      <c r="EF115">
        <v>0.13328599999999999</v>
      </c>
      <c r="EG115">
        <v>26130.6</v>
      </c>
      <c r="EH115">
        <v>26584.1</v>
      </c>
      <c r="EI115">
        <v>28281.200000000001</v>
      </c>
      <c r="EJ115">
        <v>29773</v>
      </c>
      <c r="EK115">
        <v>33615.699999999997</v>
      </c>
      <c r="EL115">
        <v>35803.199999999997</v>
      </c>
      <c r="EM115">
        <v>39914.300000000003</v>
      </c>
      <c r="EN115">
        <v>42520.7</v>
      </c>
      <c r="EO115">
        <v>2.1421700000000001</v>
      </c>
      <c r="EP115">
        <v>2.2448199999999998</v>
      </c>
      <c r="EQ115">
        <v>0.14351700000000001</v>
      </c>
      <c r="ER115">
        <v>0</v>
      </c>
      <c r="ES115">
        <v>29.495000000000001</v>
      </c>
      <c r="ET115">
        <v>999.9</v>
      </c>
      <c r="EU115">
        <v>74.2</v>
      </c>
      <c r="EV115">
        <v>32.5</v>
      </c>
      <c r="EW115">
        <v>36.019199999999998</v>
      </c>
      <c r="EX115">
        <v>57.287300000000002</v>
      </c>
      <c r="EY115">
        <v>-2.84856</v>
      </c>
      <c r="EZ115">
        <v>2</v>
      </c>
      <c r="FA115">
        <v>0.21967500000000001</v>
      </c>
      <c r="FB115">
        <v>-0.795956</v>
      </c>
      <c r="FC115">
        <v>20.268699999999999</v>
      </c>
      <c r="FD115">
        <v>5.2208800000000002</v>
      </c>
      <c r="FE115">
        <v>12.004</v>
      </c>
      <c r="FF115">
        <v>4.9872500000000004</v>
      </c>
      <c r="FG115">
        <v>3.2842799999999999</v>
      </c>
      <c r="FH115">
        <v>9999</v>
      </c>
      <c r="FI115">
        <v>9999</v>
      </c>
      <c r="FJ115">
        <v>9999</v>
      </c>
      <c r="FK115">
        <v>999.9</v>
      </c>
      <c r="FL115">
        <v>1.8657900000000001</v>
      </c>
      <c r="FM115">
        <v>1.8621799999999999</v>
      </c>
      <c r="FN115">
        <v>1.8641700000000001</v>
      </c>
      <c r="FO115">
        <v>1.8602000000000001</v>
      </c>
      <c r="FP115">
        <v>1.8609599999999999</v>
      </c>
      <c r="FQ115">
        <v>1.86006</v>
      </c>
      <c r="FR115">
        <v>1.86178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-4.694</v>
      </c>
      <c r="GH115">
        <v>0.16739999999999999</v>
      </c>
      <c r="GI115">
        <v>-3.3530833021283568</v>
      </c>
      <c r="GJ115">
        <v>-2.7043828418459848E-3</v>
      </c>
      <c r="GK115">
        <v>1.1637646390227569E-6</v>
      </c>
      <c r="GL115">
        <v>-2.7935288173591201E-10</v>
      </c>
      <c r="GM115">
        <v>-0.1164435369592773</v>
      </c>
      <c r="GN115">
        <v>-1.575226436802038E-3</v>
      </c>
      <c r="GO115">
        <v>7.1853088279240026E-4</v>
      </c>
      <c r="GP115">
        <v>-1.2337336158236461E-5</v>
      </c>
      <c r="GQ115">
        <v>5</v>
      </c>
      <c r="GR115">
        <v>2087</v>
      </c>
      <c r="GS115">
        <v>4</v>
      </c>
      <c r="GT115">
        <v>31</v>
      </c>
      <c r="GU115">
        <v>11.8</v>
      </c>
      <c r="GV115">
        <v>11.8</v>
      </c>
      <c r="GW115">
        <v>1.9799800000000001</v>
      </c>
      <c r="GX115">
        <v>2.5390600000000001</v>
      </c>
      <c r="GY115">
        <v>2.04834</v>
      </c>
      <c r="GZ115">
        <v>2.6184099999999999</v>
      </c>
      <c r="HA115">
        <v>2.1972700000000001</v>
      </c>
      <c r="HB115">
        <v>2.34619</v>
      </c>
      <c r="HC115">
        <v>37.337800000000001</v>
      </c>
      <c r="HD115">
        <v>15.6381</v>
      </c>
      <c r="HE115">
        <v>18</v>
      </c>
      <c r="HF115">
        <v>609.14499999999998</v>
      </c>
      <c r="HG115">
        <v>768.202</v>
      </c>
      <c r="HH115">
        <v>31.0001</v>
      </c>
      <c r="HI115">
        <v>30.259499999999999</v>
      </c>
      <c r="HJ115">
        <v>30.0001</v>
      </c>
      <c r="HK115">
        <v>30.167000000000002</v>
      </c>
      <c r="HL115">
        <v>30.151399999999999</v>
      </c>
      <c r="HM115">
        <v>39.674199999999999</v>
      </c>
      <c r="HN115">
        <v>14.213699999999999</v>
      </c>
      <c r="HO115">
        <v>100</v>
      </c>
      <c r="HP115">
        <v>31</v>
      </c>
      <c r="HQ115">
        <v>671.99699999999996</v>
      </c>
      <c r="HR115">
        <v>32.019199999999998</v>
      </c>
      <c r="HS115">
        <v>99.646600000000007</v>
      </c>
      <c r="HT115">
        <v>98.635499999999993</v>
      </c>
    </row>
    <row r="116" spans="1:228" x14ac:dyDescent="0.2">
      <c r="A116">
        <v>101</v>
      </c>
      <c r="B116">
        <v>1670953220</v>
      </c>
      <c r="C116">
        <v>399.5</v>
      </c>
      <c r="D116" t="s">
        <v>561</v>
      </c>
      <c r="E116" t="s">
        <v>562</v>
      </c>
      <c r="F116">
        <v>4</v>
      </c>
      <c r="G116">
        <v>1670953218</v>
      </c>
      <c r="H116">
        <f t="shared" si="34"/>
        <v>1.4513427704213339E-3</v>
      </c>
      <c r="I116">
        <f t="shared" si="35"/>
        <v>1.451342770421334</v>
      </c>
      <c r="J116">
        <f t="shared" si="36"/>
        <v>9.8862277522646895</v>
      </c>
      <c r="K116">
        <f t="shared" si="37"/>
        <v>646.97300000000007</v>
      </c>
      <c r="L116">
        <f t="shared" si="38"/>
        <v>474.45875982540167</v>
      </c>
      <c r="M116">
        <f t="shared" si="39"/>
        <v>48.058088624234536</v>
      </c>
      <c r="N116">
        <f t="shared" si="40"/>
        <v>65.532114493847033</v>
      </c>
      <c r="O116">
        <f t="shared" si="41"/>
        <v>0.10052672639371703</v>
      </c>
      <c r="P116">
        <f t="shared" si="42"/>
        <v>3.6796115731784496</v>
      </c>
      <c r="Q116">
        <f t="shared" si="43"/>
        <v>9.9025545640157253E-2</v>
      </c>
      <c r="R116">
        <f t="shared" si="44"/>
        <v>6.2023973673171182E-2</v>
      </c>
      <c r="S116">
        <f t="shared" si="45"/>
        <v>226.12022752074995</v>
      </c>
      <c r="T116">
        <f t="shared" si="46"/>
        <v>32.58337217867399</v>
      </c>
      <c r="U116">
        <f t="shared" si="47"/>
        <v>31.824014285714291</v>
      </c>
      <c r="V116">
        <f t="shared" si="48"/>
        <v>4.7277248648149657</v>
      </c>
      <c r="W116">
        <f t="shared" si="49"/>
        <v>69.885568118361775</v>
      </c>
      <c r="X116">
        <f t="shared" si="50"/>
        <v>3.3020317702886164</v>
      </c>
      <c r="Y116">
        <f t="shared" si="51"/>
        <v>4.7249122518344935</v>
      </c>
      <c r="Z116">
        <f t="shared" si="52"/>
        <v>1.4256930945263493</v>
      </c>
      <c r="AA116">
        <f t="shared" si="53"/>
        <v>-64.004216175580822</v>
      </c>
      <c r="AB116">
        <f t="shared" si="54"/>
        <v>-2.0829398008986431</v>
      </c>
      <c r="AC116">
        <f t="shared" si="55"/>
        <v>-0.12814776756052543</v>
      </c>
      <c r="AD116">
        <f t="shared" si="56"/>
        <v>159.90492377670995</v>
      </c>
      <c r="AE116">
        <f t="shared" si="57"/>
        <v>33.638310278522617</v>
      </c>
      <c r="AF116">
        <f t="shared" si="58"/>
        <v>1.4565826791759962</v>
      </c>
      <c r="AG116">
        <f t="shared" si="59"/>
        <v>9.8862277522646895</v>
      </c>
      <c r="AH116">
        <v>682.20974885694682</v>
      </c>
      <c r="AI116">
        <v>671.35017575757593</v>
      </c>
      <c r="AJ116">
        <v>1.7164423137982541</v>
      </c>
      <c r="AK116">
        <v>62.796082859660011</v>
      </c>
      <c r="AL116">
        <f t="shared" si="60"/>
        <v>1.451342770421334</v>
      </c>
      <c r="AM116">
        <v>32.014511902078347</v>
      </c>
      <c r="AN116">
        <v>32.597784242424247</v>
      </c>
      <c r="AO116">
        <v>-1.759292959563895E-5</v>
      </c>
      <c r="AP116">
        <v>97.423616196260923</v>
      </c>
      <c r="AQ116">
        <v>70</v>
      </c>
      <c r="AR116">
        <v>11</v>
      </c>
      <c r="AS116">
        <f t="shared" si="61"/>
        <v>1</v>
      </c>
      <c r="AT116">
        <f t="shared" si="62"/>
        <v>0</v>
      </c>
      <c r="AU116">
        <f t="shared" si="63"/>
        <v>47506.999997059553</v>
      </c>
      <c r="AV116">
        <f t="shared" si="64"/>
        <v>1200.024285714286</v>
      </c>
      <c r="AW116">
        <f t="shared" si="65"/>
        <v>1025.94597073614</v>
      </c>
      <c r="AX116">
        <f t="shared" si="66"/>
        <v>0.85493767330339487</v>
      </c>
      <c r="AY116">
        <f t="shared" si="67"/>
        <v>0.18842970947555221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1670953218</v>
      </c>
      <c r="BF116">
        <v>646.97300000000007</v>
      </c>
      <c r="BG116">
        <v>661.3361428571427</v>
      </c>
      <c r="BH116">
        <v>32.599671428571433</v>
      </c>
      <c r="BI116">
        <v>32.014400000000002</v>
      </c>
      <c r="BJ116">
        <v>651.6717142857143</v>
      </c>
      <c r="BK116">
        <v>32.432285714285719</v>
      </c>
      <c r="BL116">
        <v>650.05157142857138</v>
      </c>
      <c r="BM116">
        <v>101.1901428571429</v>
      </c>
      <c r="BN116">
        <v>0.1001961428571428</v>
      </c>
      <c r="BO116">
        <v>31.813514285714291</v>
      </c>
      <c r="BP116">
        <v>31.824014285714291</v>
      </c>
      <c r="BQ116">
        <v>999.89999999999986</v>
      </c>
      <c r="BR116">
        <v>0</v>
      </c>
      <c r="BS116">
        <v>0</v>
      </c>
      <c r="BT116">
        <v>8994.4628571428584</v>
      </c>
      <c r="BU116">
        <v>0</v>
      </c>
      <c r="BV116">
        <v>56.057571428571428</v>
      </c>
      <c r="BW116">
        <v>-14.362914285714281</v>
      </c>
      <c r="BX116">
        <v>668.77457142857145</v>
      </c>
      <c r="BY116">
        <v>683.2084285714285</v>
      </c>
      <c r="BZ116">
        <v>0.58526985714285717</v>
      </c>
      <c r="CA116">
        <v>661.3361428571427</v>
      </c>
      <c r="CB116">
        <v>32.014400000000002</v>
      </c>
      <c r="CC116">
        <v>3.2987671428571419</v>
      </c>
      <c r="CD116">
        <v>3.2395442857142851</v>
      </c>
      <c r="CE116">
        <v>25.61814285714286</v>
      </c>
      <c r="CF116">
        <v>25.313228571428571</v>
      </c>
      <c r="CG116">
        <v>1200.024285714286</v>
      </c>
      <c r="CH116">
        <v>0.49999500000000008</v>
      </c>
      <c r="CI116">
        <v>0.50000499999999992</v>
      </c>
      <c r="CJ116">
        <v>0</v>
      </c>
      <c r="CK116">
        <v>1129.274285714286</v>
      </c>
      <c r="CL116">
        <v>4.9990899999999998</v>
      </c>
      <c r="CM116">
        <v>12796.67142857143</v>
      </c>
      <c r="CN116">
        <v>9558.0371428571434</v>
      </c>
      <c r="CO116">
        <v>39.936999999999998</v>
      </c>
      <c r="CP116">
        <v>41.5</v>
      </c>
      <c r="CQ116">
        <v>40.75</v>
      </c>
      <c r="CR116">
        <v>40.561999999999998</v>
      </c>
      <c r="CS116">
        <v>41.419285714285706</v>
      </c>
      <c r="CT116">
        <v>597.50571428571425</v>
      </c>
      <c r="CU116">
        <v>597.51857142857148</v>
      </c>
      <c r="CV116">
        <v>0</v>
      </c>
      <c r="CW116">
        <v>1670953252</v>
      </c>
      <c r="CX116">
        <v>0</v>
      </c>
      <c r="CY116">
        <v>1670952507.5</v>
      </c>
      <c r="CZ116" t="s">
        <v>356</v>
      </c>
      <c r="DA116">
        <v>1670952506.5</v>
      </c>
      <c r="DB116">
        <v>1670952507.5</v>
      </c>
      <c r="DC116">
        <v>15</v>
      </c>
      <c r="DD116">
        <v>1E-3</v>
      </c>
      <c r="DE116">
        <v>-8.0000000000000002E-3</v>
      </c>
      <c r="DF116">
        <v>-4.3029999999999999</v>
      </c>
      <c r="DG116">
        <v>0.154</v>
      </c>
      <c r="DH116">
        <v>415</v>
      </c>
      <c r="DI116">
        <v>32</v>
      </c>
      <c r="DJ116">
        <v>0.37</v>
      </c>
      <c r="DK116">
        <v>0.16</v>
      </c>
      <c r="DL116">
        <v>-14.124052499999999</v>
      </c>
      <c r="DM116">
        <v>-1.3389287054408541</v>
      </c>
      <c r="DN116">
        <v>0.1346645907198695</v>
      </c>
      <c r="DO116">
        <v>0</v>
      </c>
      <c r="DP116">
        <v>0.587206275</v>
      </c>
      <c r="DQ116">
        <v>-2.8884799249532141E-2</v>
      </c>
      <c r="DR116">
        <v>4.0312727393932374E-3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3.2995199999999998</v>
      </c>
      <c r="EB116">
        <v>2.6254</v>
      </c>
      <c r="EC116">
        <v>0.141711</v>
      </c>
      <c r="ED116">
        <v>0.142065</v>
      </c>
      <c r="EE116">
        <v>0.136319</v>
      </c>
      <c r="EF116">
        <v>0.13328799999999999</v>
      </c>
      <c r="EG116">
        <v>26100.1</v>
      </c>
      <c r="EH116">
        <v>26553.200000000001</v>
      </c>
      <c r="EI116">
        <v>28281.200000000001</v>
      </c>
      <c r="EJ116">
        <v>29772.5</v>
      </c>
      <c r="EK116">
        <v>33615.699999999997</v>
      </c>
      <c r="EL116">
        <v>35802.6</v>
      </c>
      <c r="EM116">
        <v>39913.9</v>
      </c>
      <c r="EN116">
        <v>42520</v>
      </c>
      <c r="EO116">
        <v>2.1427</v>
      </c>
      <c r="EP116">
        <v>2.2449499999999998</v>
      </c>
      <c r="EQ116">
        <v>0.143126</v>
      </c>
      <c r="ER116">
        <v>0</v>
      </c>
      <c r="ES116">
        <v>29.492899999999999</v>
      </c>
      <c r="ET116">
        <v>999.9</v>
      </c>
      <c r="EU116">
        <v>74.2</v>
      </c>
      <c r="EV116">
        <v>32.5</v>
      </c>
      <c r="EW116">
        <v>36.0139</v>
      </c>
      <c r="EX116">
        <v>57.6173</v>
      </c>
      <c r="EY116">
        <v>-2.9046500000000002</v>
      </c>
      <c r="EZ116">
        <v>2</v>
      </c>
      <c r="FA116">
        <v>0.219726</v>
      </c>
      <c r="FB116">
        <v>-0.79523999999999995</v>
      </c>
      <c r="FC116">
        <v>20.268999999999998</v>
      </c>
      <c r="FD116">
        <v>5.2216300000000002</v>
      </c>
      <c r="FE116">
        <v>12.004</v>
      </c>
      <c r="FF116">
        <v>4.9873500000000002</v>
      </c>
      <c r="FG116">
        <v>3.2843499999999999</v>
      </c>
      <c r="FH116">
        <v>9999</v>
      </c>
      <c r="FI116">
        <v>9999</v>
      </c>
      <c r="FJ116">
        <v>9999</v>
      </c>
      <c r="FK116">
        <v>999.9</v>
      </c>
      <c r="FL116">
        <v>1.8657999999999999</v>
      </c>
      <c r="FM116">
        <v>1.8621799999999999</v>
      </c>
      <c r="FN116">
        <v>1.8641700000000001</v>
      </c>
      <c r="FO116">
        <v>1.8602000000000001</v>
      </c>
      <c r="FP116">
        <v>1.8609599999999999</v>
      </c>
      <c r="FQ116">
        <v>1.86008</v>
      </c>
      <c r="FR116">
        <v>1.86175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-4.7039999999999997</v>
      </c>
      <c r="GH116">
        <v>0.16739999999999999</v>
      </c>
      <c r="GI116">
        <v>-3.3530833021283568</v>
      </c>
      <c r="GJ116">
        <v>-2.7043828418459848E-3</v>
      </c>
      <c r="GK116">
        <v>1.1637646390227569E-6</v>
      </c>
      <c r="GL116">
        <v>-2.7935288173591201E-10</v>
      </c>
      <c r="GM116">
        <v>-0.1164435369592773</v>
      </c>
      <c r="GN116">
        <v>-1.575226436802038E-3</v>
      </c>
      <c r="GO116">
        <v>7.1853088279240026E-4</v>
      </c>
      <c r="GP116">
        <v>-1.2337336158236461E-5</v>
      </c>
      <c r="GQ116">
        <v>5</v>
      </c>
      <c r="GR116">
        <v>2087</v>
      </c>
      <c r="GS116">
        <v>4</v>
      </c>
      <c r="GT116">
        <v>31</v>
      </c>
      <c r="GU116">
        <v>11.9</v>
      </c>
      <c r="GV116">
        <v>11.9</v>
      </c>
      <c r="GW116">
        <v>1.9958499999999999</v>
      </c>
      <c r="GX116">
        <v>2.5293000000000001</v>
      </c>
      <c r="GY116">
        <v>2.04834</v>
      </c>
      <c r="GZ116">
        <v>2.6184099999999999</v>
      </c>
      <c r="HA116">
        <v>2.1972700000000001</v>
      </c>
      <c r="HB116">
        <v>2.34375</v>
      </c>
      <c r="HC116">
        <v>37.337800000000001</v>
      </c>
      <c r="HD116">
        <v>15.6731</v>
      </c>
      <c r="HE116">
        <v>18</v>
      </c>
      <c r="HF116">
        <v>609.53200000000004</v>
      </c>
      <c r="HG116">
        <v>768.35199999999998</v>
      </c>
      <c r="HH116">
        <v>31.0001</v>
      </c>
      <c r="HI116">
        <v>30.259499999999999</v>
      </c>
      <c r="HJ116">
        <v>30.0002</v>
      </c>
      <c r="HK116">
        <v>30.167000000000002</v>
      </c>
      <c r="HL116">
        <v>30.153600000000001</v>
      </c>
      <c r="HM116">
        <v>39.999499999999998</v>
      </c>
      <c r="HN116">
        <v>14.213699999999999</v>
      </c>
      <c r="HO116">
        <v>100</v>
      </c>
      <c r="HP116">
        <v>31</v>
      </c>
      <c r="HQ116">
        <v>678.68399999999997</v>
      </c>
      <c r="HR116">
        <v>32.0227</v>
      </c>
      <c r="HS116">
        <v>99.646000000000001</v>
      </c>
      <c r="HT116">
        <v>98.634</v>
      </c>
    </row>
    <row r="117" spans="1:228" x14ac:dyDescent="0.2">
      <c r="A117">
        <v>102</v>
      </c>
      <c r="B117">
        <v>1670953224</v>
      </c>
      <c r="C117">
        <v>403.5</v>
      </c>
      <c r="D117" t="s">
        <v>563</v>
      </c>
      <c r="E117" t="s">
        <v>564</v>
      </c>
      <c r="F117">
        <v>4</v>
      </c>
      <c r="G117">
        <v>1670953221.6875</v>
      </c>
      <c r="H117">
        <f t="shared" si="34"/>
        <v>1.4537416789043404E-3</v>
      </c>
      <c r="I117">
        <f t="shared" si="35"/>
        <v>1.4537416789043405</v>
      </c>
      <c r="J117">
        <f t="shared" si="36"/>
        <v>9.6204575672417096</v>
      </c>
      <c r="K117">
        <f t="shared" si="37"/>
        <v>653.15149999999994</v>
      </c>
      <c r="L117">
        <f t="shared" si="38"/>
        <v>485.06626510891562</v>
      </c>
      <c r="M117">
        <f t="shared" si="39"/>
        <v>49.132126408323764</v>
      </c>
      <c r="N117">
        <f t="shared" si="40"/>
        <v>66.157398215645244</v>
      </c>
      <c r="O117">
        <f t="shared" si="41"/>
        <v>0.10074314821186832</v>
      </c>
      <c r="P117">
        <f t="shared" si="42"/>
        <v>3.6885329778175966</v>
      </c>
      <c r="Q117">
        <f t="shared" si="43"/>
        <v>9.9239136753926996E-2</v>
      </c>
      <c r="R117">
        <f t="shared" si="44"/>
        <v>6.2157719423813443E-2</v>
      </c>
      <c r="S117">
        <f t="shared" si="45"/>
        <v>226.11186553453641</v>
      </c>
      <c r="T117">
        <f t="shared" si="46"/>
        <v>32.580487913266353</v>
      </c>
      <c r="U117">
        <f t="shared" si="47"/>
        <v>31.8206375</v>
      </c>
      <c r="V117">
        <f t="shared" si="48"/>
        <v>4.7268201733365007</v>
      </c>
      <c r="W117">
        <f t="shared" si="49"/>
        <v>69.884018060370977</v>
      </c>
      <c r="X117">
        <f t="shared" si="50"/>
        <v>3.3018482491556416</v>
      </c>
      <c r="Y117">
        <f t="shared" si="51"/>
        <v>4.7247544442897675</v>
      </c>
      <c r="Z117">
        <f t="shared" si="52"/>
        <v>1.4249719241808592</v>
      </c>
      <c r="AA117">
        <f t="shared" si="53"/>
        <v>-64.110008039681418</v>
      </c>
      <c r="AB117">
        <f t="shared" si="54"/>
        <v>-1.5336783646045851</v>
      </c>
      <c r="AC117">
        <f t="shared" si="55"/>
        <v>-9.4125749334035502E-2</v>
      </c>
      <c r="AD117">
        <f t="shared" si="56"/>
        <v>160.37405338091637</v>
      </c>
      <c r="AE117">
        <f t="shared" si="57"/>
        <v>33.527513055254673</v>
      </c>
      <c r="AF117">
        <f t="shared" si="58"/>
        <v>1.4477736995098534</v>
      </c>
      <c r="AG117">
        <f t="shared" si="59"/>
        <v>9.6204575672417096</v>
      </c>
      <c r="AH117">
        <v>689.09981262219617</v>
      </c>
      <c r="AI117">
        <v>678.29687272727267</v>
      </c>
      <c r="AJ117">
        <v>1.7310119587024579</v>
      </c>
      <c r="AK117">
        <v>62.796082859660011</v>
      </c>
      <c r="AL117">
        <f t="shared" si="60"/>
        <v>1.4537416789043405</v>
      </c>
      <c r="AM117">
        <v>32.016149453441237</v>
      </c>
      <c r="AN117">
        <v>32.600535757575749</v>
      </c>
      <c r="AO117">
        <v>-3.1674654729301823E-5</v>
      </c>
      <c r="AP117">
        <v>97.423616196260923</v>
      </c>
      <c r="AQ117">
        <v>70</v>
      </c>
      <c r="AR117">
        <v>11</v>
      </c>
      <c r="AS117">
        <f t="shared" si="61"/>
        <v>1</v>
      </c>
      <c r="AT117">
        <f t="shared" si="62"/>
        <v>0</v>
      </c>
      <c r="AU117">
        <f t="shared" si="63"/>
        <v>47667.26361793407</v>
      </c>
      <c r="AV117">
        <f t="shared" si="64"/>
        <v>1199.9749999999999</v>
      </c>
      <c r="AW117">
        <f t="shared" si="65"/>
        <v>1025.9043137484643</v>
      </c>
      <c r="AX117">
        <f t="shared" si="66"/>
        <v>0.85493807266690092</v>
      </c>
      <c r="AY117">
        <f t="shared" si="67"/>
        <v>0.18843048024711884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1670953221.6875</v>
      </c>
      <c r="BF117">
        <v>653.15149999999994</v>
      </c>
      <c r="BG117">
        <v>667.4716249999999</v>
      </c>
      <c r="BH117">
        <v>32.598125000000003</v>
      </c>
      <c r="BI117">
        <v>32.016324999999988</v>
      </c>
      <c r="BJ117">
        <v>657.85975000000008</v>
      </c>
      <c r="BK117">
        <v>32.4307625</v>
      </c>
      <c r="BL117">
        <v>649.97649999999999</v>
      </c>
      <c r="BM117">
        <v>101.18962500000001</v>
      </c>
      <c r="BN117">
        <v>9.9889325000000001E-2</v>
      </c>
      <c r="BO117">
        <v>31.812925</v>
      </c>
      <c r="BP117">
        <v>31.8206375</v>
      </c>
      <c r="BQ117">
        <v>999.9</v>
      </c>
      <c r="BR117">
        <v>0</v>
      </c>
      <c r="BS117">
        <v>0</v>
      </c>
      <c r="BT117">
        <v>9025.3112500000007</v>
      </c>
      <c r="BU117">
        <v>0</v>
      </c>
      <c r="BV117">
        <v>56.077762499999999</v>
      </c>
      <c r="BW117">
        <v>-14.32005</v>
      </c>
      <c r="BX117">
        <v>675.16062499999998</v>
      </c>
      <c r="BY117">
        <v>689.54849999999999</v>
      </c>
      <c r="BZ117">
        <v>0.58179999999999998</v>
      </c>
      <c r="CA117">
        <v>667.4716249999999</v>
      </c>
      <c r="CB117">
        <v>32.016324999999988</v>
      </c>
      <c r="CC117">
        <v>3.2985899999999999</v>
      </c>
      <c r="CD117">
        <v>3.2397200000000002</v>
      </c>
      <c r="CE117">
        <v>25.617249999999999</v>
      </c>
      <c r="CF117">
        <v>25.314125000000001</v>
      </c>
      <c r="CG117">
        <v>1199.9749999999999</v>
      </c>
      <c r="CH117">
        <v>0.49998074999999997</v>
      </c>
      <c r="CI117">
        <v>0.50001925000000003</v>
      </c>
      <c r="CJ117">
        <v>0</v>
      </c>
      <c r="CK117">
        <v>1133.1312499999999</v>
      </c>
      <c r="CL117">
        <v>4.9990899999999998</v>
      </c>
      <c r="CM117">
        <v>12838.375</v>
      </c>
      <c r="CN117">
        <v>9557.5762500000001</v>
      </c>
      <c r="CO117">
        <v>39.936999999999998</v>
      </c>
      <c r="CP117">
        <v>41.5</v>
      </c>
      <c r="CQ117">
        <v>40.75</v>
      </c>
      <c r="CR117">
        <v>40.561999999999998</v>
      </c>
      <c r="CS117">
        <v>41.421499999999988</v>
      </c>
      <c r="CT117">
        <v>597.46624999999995</v>
      </c>
      <c r="CU117">
        <v>597.51125000000002</v>
      </c>
      <c r="CV117">
        <v>0</v>
      </c>
      <c r="CW117">
        <v>1670953256.2</v>
      </c>
      <c r="CX117">
        <v>0</v>
      </c>
      <c r="CY117">
        <v>1670952507.5</v>
      </c>
      <c r="CZ117" t="s">
        <v>356</v>
      </c>
      <c r="DA117">
        <v>1670952506.5</v>
      </c>
      <c r="DB117">
        <v>1670952507.5</v>
      </c>
      <c r="DC117">
        <v>15</v>
      </c>
      <c r="DD117">
        <v>1E-3</v>
      </c>
      <c r="DE117">
        <v>-8.0000000000000002E-3</v>
      </c>
      <c r="DF117">
        <v>-4.3029999999999999</v>
      </c>
      <c r="DG117">
        <v>0.154</v>
      </c>
      <c r="DH117">
        <v>415</v>
      </c>
      <c r="DI117">
        <v>32</v>
      </c>
      <c r="DJ117">
        <v>0.37</v>
      </c>
      <c r="DK117">
        <v>0.16</v>
      </c>
      <c r="DL117">
        <v>-14.19861463414634</v>
      </c>
      <c r="DM117">
        <v>-1.2605853658536541</v>
      </c>
      <c r="DN117">
        <v>0.13311848850164909</v>
      </c>
      <c r="DO117">
        <v>0</v>
      </c>
      <c r="DP117">
        <v>0.58461070731707321</v>
      </c>
      <c r="DQ117">
        <v>-1.2218780487804519E-2</v>
      </c>
      <c r="DR117">
        <v>1.857003477201026E-3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3.2993999999999999</v>
      </c>
      <c r="EB117">
        <v>2.6254300000000002</v>
      </c>
      <c r="EC117">
        <v>0.142708</v>
      </c>
      <c r="ED117">
        <v>0.143038</v>
      </c>
      <c r="EE117">
        <v>0.13633000000000001</v>
      </c>
      <c r="EF117">
        <v>0.13328999999999999</v>
      </c>
      <c r="EG117">
        <v>26070</v>
      </c>
      <c r="EH117">
        <v>26522.799999999999</v>
      </c>
      <c r="EI117">
        <v>28281.4</v>
      </c>
      <c r="EJ117">
        <v>29772.3</v>
      </c>
      <c r="EK117">
        <v>33615.199999999997</v>
      </c>
      <c r="EL117">
        <v>35802.800000000003</v>
      </c>
      <c r="EM117">
        <v>39913.800000000003</v>
      </c>
      <c r="EN117">
        <v>42520.3</v>
      </c>
      <c r="EO117">
        <v>2.1430699999999998</v>
      </c>
      <c r="EP117">
        <v>2.24485</v>
      </c>
      <c r="EQ117">
        <v>0.14343900000000001</v>
      </c>
      <c r="ER117">
        <v>0</v>
      </c>
      <c r="ES117">
        <v>29.491199999999999</v>
      </c>
      <c r="ET117">
        <v>999.9</v>
      </c>
      <c r="EU117">
        <v>74.2</v>
      </c>
      <c r="EV117">
        <v>32.5</v>
      </c>
      <c r="EW117">
        <v>36.017699999999998</v>
      </c>
      <c r="EX117">
        <v>57.377299999999998</v>
      </c>
      <c r="EY117">
        <v>-2.9367000000000001</v>
      </c>
      <c r="EZ117">
        <v>2</v>
      </c>
      <c r="FA117">
        <v>0.21970999999999999</v>
      </c>
      <c r="FB117">
        <v>-0.79539800000000005</v>
      </c>
      <c r="FC117">
        <v>20.268999999999998</v>
      </c>
      <c r="FD117">
        <v>5.22058</v>
      </c>
      <c r="FE117">
        <v>12.004</v>
      </c>
      <c r="FF117">
        <v>4.9869000000000003</v>
      </c>
      <c r="FG117">
        <v>3.2841800000000001</v>
      </c>
      <c r="FH117">
        <v>9999</v>
      </c>
      <c r="FI117">
        <v>9999</v>
      </c>
      <c r="FJ117">
        <v>9999</v>
      </c>
      <c r="FK117">
        <v>999.9</v>
      </c>
      <c r="FL117">
        <v>1.86581</v>
      </c>
      <c r="FM117">
        <v>1.8621799999999999</v>
      </c>
      <c r="FN117">
        <v>1.8641700000000001</v>
      </c>
      <c r="FO117">
        <v>1.8602000000000001</v>
      </c>
      <c r="FP117">
        <v>1.8609599999999999</v>
      </c>
      <c r="FQ117">
        <v>1.8600699999999999</v>
      </c>
      <c r="FR117">
        <v>1.86178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-4.7140000000000004</v>
      </c>
      <c r="GH117">
        <v>0.16739999999999999</v>
      </c>
      <c r="GI117">
        <v>-3.3530833021283568</v>
      </c>
      <c r="GJ117">
        <v>-2.7043828418459848E-3</v>
      </c>
      <c r="GK117">
        <v>1.1637646390227569E-6</v>
      </c>
      <c r="GL117">
        <v>-2.7935288173591201E-10</v>
      </c>
      <c r="GM117">
        <v>-0.1164435369592773</v>
      </c>
      <c r="GN117">
        <v>-1.575226436802038E-3</v>
      </c>
      <c r="GO117">
        <v>7.1853088279240026E-4</v>
      </c>
      <c r="GP117">
        <v>-1.2337336158236461E-5</v>
      </c>
      <c r="GQ117">
        <v>5</v>
      </c>
      <c r="GR117">
        <v>2087</v>
      </c>
      <c r="GS117">
        <v>4</v>
      </c>
      <c r="GT117">
        <v>31</v>
      </c>
      <c r="GU117">
        <v>12</v>
      </c>
      <c r="GV117">
        <v>11.9</v>
      </c>
      <c r="GW117">
        <v>2.01294</v>
      </c>
      <c r="GX117">
        <v>2.5390600000000001</v>
      </c>
      <c r="GY117">
        <v>2.04834</v>
      </c>
      <c r="GZ117">
        <v>2.6184099999999999</v>
      </c>
      <c r="HA117">
        <v>2.1972700000000001</v>
      </c>
      <c r="HB117">
        <v>2.3596200000000001</v>
      </c>
      <c r="HC117">
        <v>37.337800000000001</v>
      </c>
      <c r="HD117">
        <v>15.646800000000001</v>
      </c>
      <c r="HE117">
        <v>18</v>
      </c>
      <c r="HF117">
        <v>609.80999999999995</v>
      </c>
      <c r="HG117">
        <v>768.26199999999994</v>
      </c>
      <c r="HH117">
        <v>31.0001</v>
      </c>
      <c r="HI117">
        <v>30.259499999999999</v>
      </c>
      <c r="HJ117">
        <v>30.0001</v>
      </c>
      <c r="HK117">
        <v>30.167000000000002</v>
      </c>
      <c r="HL117">
        <v>30.154</v>
      </c>
      <c r="HM117">
        <v>40.328000000000003</v>
      </c>
      <c r="HN117">
        <v>14.213699999999999</v>
      </c>
      <c r="HO117">
        <v>100</v>
      </c>
      <c r="HP117">
        <v>31</v>
      </c>
      <c r="HQ117">
        <v>685.37099999999998</v>
      </c>
      <c r="HR117">
        <v>32.019799999999996</v>
      </c>
      <c r="HS117">
        <v>99.646100000000004</v>
      </c>
      <c r="HT117">
        <v>98.634</v>
      </c>
    </row>
    <row r="118" spans="1:228" x14ac:dyDescent="0.2">
      <c r="A118">
        <v>103</v>
      </c>
      <c r="B118">
        <v>1670953228</v>
      </c>
      <c r="C118">
        <v>407.5</v>
      </c>
      <c r="D118" t="s">
        <v>565</v>
      </c>
      <c r="E118" t="s">
        <v>566</v>
      </c>
      <c r="F118">
        <v>4</v>
      </c>
      <c r="G118">
        <v>1670953226</v>
      </c>
      <c r="H118">
        <f t="shared" si="34"/>
        <v>1.445109420649046E-3</v>
      </c>
      <c r="I118">
        <f t="shared" si="35"/>
        <v>1.445109420649046</v>
      </c>
      <c r="J118">
        <f t="shared" si="36"/>
        <v>9.8378217628645821</v>
      </c>
      <c r="K118">
        <f t="shared" si="37"/>
        <v>660.33585714285721</v>
      </c>
      <c r="L118">
        <f t="shared" si="38"/>
        <v>487.67642872245693</v>
      </c>
      <c r="M118">
        <f t="shared" si="39"/>
        <v>49.395942185584708</v>
      </c>
      <c r="N118">
        <f t="shared" si="40"/>
        <v>66.884331293076244</v>
      </c>
      <c r="O118">
        <f t="shared" si="41"/>
        <v>0.10012874056951274</v>
      </c>
      <c r="P118">
        <f t="shared" si="42"/>
        <v>3.683835554879078</v>
      </c>
      <c r="Q118">
        <f t="shared" si="43"/>
        <v>9.8641008141718847E-2</v>
      </c>
      <c r="R118">
        <f t="shared" si="44"/>
        <v>6.1782455468076883E-2</v>
      </c>
      <c r="S118">
        <f t="shared" si="45"/>
        <v>226.1049338621722</v>
      </c>
      <c r="T118">
        <f t="shared" si="46"/>
        <v>32.578374357570659</v>
      </c>
      <c r="U118">
        <f t="shared" si="47"/>
        <v>31.821671428571431</v>
      </c>
      <c r="V118">
        <f t="shared" si="48"/>
        <v>4.727097162278298</v>
      </c>
      <c r="W118">
        <f t="shared" si="49"/>
        <v>69.906662479355305</v>
      </c>
      <c r="X118">
        <f t="shared" si="50"/>
        <v>3.3020176663947738</v>
      </c>
      <c r="Y118">
        <f t="shared" si="51"/>
        <v>4.7234663325114665</v>
      </c>
      <c r="Z118">
        <f t="shared" si="52"/>
        <v>1.4250794958835242</v>
      </c>
      <c r="AA118">
        <f t="shared" si="53"/>
        <v>-63.729325450622923</v>
      </c>
      <c r="AB118">
        <f t="shared" si="54"/>
        <v>-2.6924884624351182</v>
      </c>
      <c r="AC118">
        <f t="shared" si="55"/>
        <v>-0.16545251400976418</v>
      </c>
      <c r="AD118">
        <f t="shared" si="56"/>
        <v>159.51766743510441</v>
      </c>
      <c r="AE118">
        <f t="shared" si="57"/>
        <v>33.534634093682143</v>
      </c>
      <c r="AF118">
        <f t="shared" si="58"/>
        <v>1.4507657679377695</v>
      </c>
      <c r="AG118">
        <f t="shared" si="59"/>
        <v>9.8378217628645821</v>
      </c>
      <c r="AH118">
        <v>695.9363817828073</v>
      </c>
      <c r="AI118">
        <v>685.13994545454545</v>
      </c>
      <c r="AJ118">
        <v>1.7053368841039509</v>
      </c>
      <c r="AK118">
        <v>62.796082859660011</v>
      </c>
      <c r="AL118">
        <f t="shared" si="60"/>
        <v>1.445109420649046</v>
      </c>
      <c r="AM118">
        <v>32.017310106183132</v>
      </c>
      <c r="AN118">
        <v>32.597898181818188</v>
      </c>
      <c r="AO118">
        <v>1.6309720159627789E-5</v>
      </c>
      <c r="AP118">
        <v>97.423616196260923</v>
      </c>
      <c r="AQ118">
        <v>72</v>
      </c>
      <c r="AR118">
        <v>11</v>
      </c>
      <c r="AS118">
        <f t="shared" si="61"/>
        <v>1</v>
      </c>
      <c r="AT118">
        <f t="shared" si="62"/>
        <v>0</v>
      </c>
      <c r="AU118">
        <f t="shared" si="63"/>
        <v>47583.660365929449</v>
      </c>
      <c r="AV118">
        <f t="shared" si="64"/>
        <v>1199.935714285715</v>
      </c>
      <c r="AW118">
        <f t="shared" si="65"/>
        <v>1025.870970913043</v>
      </c>
      <c r="AX118">
        <f t="shared" si="66"/>
        <v>0.85493827602565575</v>
      </c>
      <c r="AY118">
        <f t="shared" si="67"/>
        <v>0.18843087272951581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1670953226</v>
      </c>
      <c r="BF118">
        <v>660.33585714285721</v>
      </c>
      <c r="BG118">
        <v>674.66300000000012</v>
      </c>
      <c r="BH118">
        <v>32.600171428571421</v>
      </c>
      <c r="BI118">
        <v>32.017214285714282</v>
      </c>
      <c r="BJ118">
        <v>665.05485714285714</v>
      </c>
      <c r="BK118">
        <v>32.432771428571428</v>
      </c>
      <c r="BL118">
        <v>650.02557142857142</v>
      </c>
      <c r="BM118">
        <v>101.1884285714286</v>
      </c>
      <c r="BN118">
        <v>9.9924271428571423E-2</v>
      </c>
      <c r="BO118">
        <v>31.808114285714289</v>
      </c>
      <c r="BP118">
        <v>31.821671428571431</v>
      </c>
      <c r="BQ118">
        <v>999.89999999999986</v>
      </c>
      <c r="BR118">
        <v>0</v>
      </c>
      <c r="BS118">
        <v>0</v>
      </c>
      <c r="BT118">
        <v>9009.1942857142876</v>
      </c>
      <c r="BU118">
        <v>0</v>
      </c>
      <c r="BV118">
        <v>56.128042857142859</v>
      </c>
      <c r="BW118">
        <v>-14.327</v>
      </c>
      <c r="BX118">
        <v>682.58842857142849</v>
      </c>
      <c r="BY118">
        <v>696.97814285714287</v>
      </c>
      <c r="BZ118">
        <v>0.58295842857142854</v>
      </c>
      <c r="CA118">
        <v>674.66300000000012</v>
      </c>
      <c r="CB118">
        <v>32.017214285714282</v>
      </c>
      <c r="CC118">
        <v>3.2987571428571418</v>
      </c>
      <c r="CD118">
        <v>3.2397685714285709</v>
      </c>
      <c r="CE118">
        <v>25.618099999999998</v>
      </c>
      <c r="CF118">
        <v>25.314385714285709</v>
      </c>
      <c r="CG118">
        <v>1199.935714285715</v>
      </c>
      <c r="CH118">
        <v>0.49997342857142862</v>
      </c>
      <c r="CI118">
        <v>0.50002657142857143</v>
      </c>
      <c r="CJ118">
        <v>0</v>
      </c>
      <c r="CK118">
        <v>1137.485714285714</v>
      </c>
      <c r="CL118">
        <v>4.9990899999999998</v>
      </c>
      <c r="CM118">
        <v>12888.5</v>
      </c>
      <c r="CN118">
        <v>9557.2400000000016</v>
      </c>
      <c r="CO118">
        <v>39.936999999999998</v>
      </c>
      <c r="CP118">
        <v>41.5</v>
      </c>
      <c r="CQ118">
        <v>40.75</v>
      </c>
      <c r="CR118">
        <v>40.561999999999998</v>
      </c>
      <c r="CS118">
        <v>41.383857142857153</v>
      </c>
      <c r="CT118">
        <v>597.43857142857144</v>
      </c>
      <c r="CU118">
        <v>597.5</v>
      </c>
      <c r="CV118">
        <v>0</v>
      </c>
      <c r="CW118">
        <v>1670953260.4000001</v>
      </c>
      <c r="CX118">
        <v>0</v>
      </c>
      <c r="CY118">
        <v>1670952507.5</v>
      </c>
      <c r="CZ118" t="s">
        <v>356</v>
      </c>
      <c r="DA118">
        <v>1670952506.5</v>
      </c>
      <c r="DB118">
        <v>1670952507.5</v>
      </c>
      <c r="DC118">
        <v>15</v>
      </c>
      <c r="DD118">
        <v>1E-3</v>
      </c>
      <c r="DE118">
        <v>-8.0000000000000002E-3</v>
      </c>
      <c r="DF118">
        <v>-4.3029999999999999</v>
      </c>
      <c r="DG118">
        <v>0.154</v>
      </c>
      <c r="DH118">
        <v>415</v>
      </c>
      <c r="DI118">
        <v>32</v>
      </c>
      <c r="DJ118">
        <v>0.37</v>
      </c>
      <c r="DK118">
        <v>0.16</v>
      </c>
      <c r="DL118">
        <v>-14.25140975609756</v>
      </c>
      <c r="DM118">
        <v>-0.85611010452961844</v>
      </c>
      <c r="DN118">
        <v>0.10839184292249859</v>
      </c>
      <c r="DO118">
        <v>0</v>
      </c>
      <c r="DP118">
        <v>0.58414956097560977</v>
      </c>
      <c r="DQ118">
        <v>-1.010876655052185E-2</v>
      </c>
      <c r="DR118">
        <v>1.708916773562976E-3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3.2994400000000002</v>
      </c>
      <c r="EB118">
        <v>2.6252200000000001</v>
      </c>
      <c r="EC118">
        <v>0.14369100000000001</v>
      </c>
      <c r="ED118">
        <v>0.14402899999999999</v>
      </c>
      <c r="EE118">
        <v>0.13631399999999999</v>
      </c>
      <c r="EF118">
        <v>0.13328799999999999</v>
      </c>
      <c r="EG118">
        <v>26040.1</v>
      </c>
      <c r="EH118">
        <v>26492.9</v>
      </c>
      <c r="EI118">
        <v>28281.4</v>
      </c>
      <c r="EJ118">
        <v>29773.1</v>
      </c>
      <c r="EK118">
        <v>33616.400000000001</v>
      </c>
      <c r="EL118">
        <v>35803.4</v>
      </c>
      <c r="EM118">
        <v>39914.300000000003</v>
      </c>
      <c r="EN118">
        <v>42520.9</v>
      </c>
      <c r="EO118">
        <v>2.1402800000000002</v>
      </c>
      <c r="EP118">
        <v>2.2451300000000001</v>
      </c>
      <c r="EQ118">
        <v>0.14330399999999999</v>
      </c>
      <c r="ER118">
        <v>0</v>
      </c>
      <c r="ES118">
        <v>29.488600000000002</v>
      </c>
      <c r="ET118">
        <v>999.9</v>
      </c>
      <c r="EU118">
        <v>74.2</v>
      </c>
      <c r="EV118">
        <v>32.5</v>
      </c>
      <c r="EW118">
        <v>36.017600000000002</v>
      </c>
      <c r="EX118">
        <v>57.077300000000001</v>
      </c>
      <c r="EY118">
        <v>-2.9527199999999998</v>
      </c>
      <c r="EZ118">
        <v>2</v>
      </c>
      <c r="FA118">
        <v>0.21977099999999999</v>
      </c>
      <c r="FB118">
        <v>-0.79623600000000005</v>
      </c>
      <c r="FC118">
        <v>20.269100000000002</v>
      </c>
      <c r="FD118">
        <v>5.2210299999999998</v>
      </c>
      <c r="FE118">
        <v>12.004</v>
      </c>
      <c r="FF118">
        <v>4.9871999999999996</v>
      </c>
      <c r="FG118">
        <v>3.2841300000000002</v>
      </c>
      <c r="FH118">
        <v>9999</v>
      </c>
      <c r="FI118">
        <v>9999</v>
      </c>
      <c r="FJ118">
        <v>9999</v>
      </c>
      <c r="FK118">
        <v>999.9</v>
      </c>
      <c r="FL118">
        <v>1.86582</v>
      </c>
      <c r="FM118">
        <v>1.8621799999999999</v>
      </c>
      <c r="FN118">
        <v>1.8641700000000001</v>
      </c>
      <c r="FO118">
        <v>1.8602099999999999</v>
      </c>
      <c r="FP118">
        <v>1.8609599999999999</v>
      </c>
      <c r="FQ118">
        <v>1.86008</v>
      </c>
      <c r="FR118">
        <v>1.86178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-4.7240000000000002</v>
      </c>
      <c r="GH118">
        <v>0.16739999999999999</v>
      </c>
      <c r="GI118">
        <v>-3.3530833021283568</v>
      </c>
      <c r="GJ118">
        <v>-2.7043828418459848E-3</v>
      </c>
      <c r="GK118">
        <v>1.1637646390227569E-6</v>
      </c>
      <c r="GL118">
        <v>-2.7935288173591201E-10</v>
      </c>
      <c r="GM118">
        <v>-0.1164435369592773</v>
      </c>
      <c r="GN118">
        <v>-1.575226436802038E-3</v>
      </c>
      <c r="GO118">
        <v>7.1853088279240026E-4</v>
      </c>
      <c r="GP118">
        <v>-1.2337336158236461E-5</v>
      </c>
      <c r="GQ118">
        <v>5</v>
      </c>
      <c r="GR118">
        <v>2087</v>
      </c>
      <c r="GS118">
        <v>4</v>
      </c>
      <c r="GT118">
        <v>31</v>
      </c>
      <c r="GU118">
        <v>12</v>
      </c>
      <c r="GV118">
        <v>12</v>
      </c>
      <c r="GW118">
        <v>2.02881</v>
      </c>
      <c r="GX118">
        <v>2.5415000000000001</v>
      </c>
      <c r="GY118">
        <v>2.04834</v>
      </c>
      <c r="GZ118">
        <v>2.6196299999999999</v>
      </c>
      <c r="HA118">
        <v>2.1972700000000001</v>
      </c>
      <c r="HB118">
        <v>2.323</v>
      </c>
      <c r="HC118">
        <v>37.313800000000001</v>
      </c>
      <c r="HD118">
        <v>15.6381</v>
      </c>
      <c r="HE118">
        <v>18</v>
      </c>
      <c r="HF118">
        <v>607.745</v>
      </c>
      <c r="HG118">
        <v>768.529</v>
      </c>
      <c r="HH118">
        <v>30.9999</v>
      </c>
      <c r="HI118">
        <v>30.259499999999999</v>
      </c>
      <c r="HJ118">
        <v>30.0001</v>
      </c>
      <c r="HK118">
        <v>30.167000000000002</v>
      </c>
      <c r="HL118">
        <v>30.154</v>
      </c>
      <c r="HM118">
        <v>40.652500000000003</v>
      </c>
      <c r="HN118">
        <v>14.213699999999999</v>
      </c>
      <c r="HO118">
        <v>100</v>
      </c>
      <c r="HP118">
        <v>31</v>
      </c>
      <c r="HQ118">
        <v>692.06</v>
      </c>
      <c r="HR118">
        <v>32.021000000000001</v>
      </c>
      <c r="HS118">
        <v>99.646900000000002</v>
      </c>
      <c r="HT118">
        <v>98.635900000000007</v>
      </c>
    </row>
    <row r="119" spans="1:228" x14ac:dyDescent="0.2">
      <c r="A119">
        <v>104</v>
      </c>
      <c r="B119">
        <v>1670953232</v>
      </c>
      <c r="C119">
        <v>411.5</v>
      </c>
      <c r="D119" t="s">
        <v>567</v>
      </c>
      <c r="E119" t="s">
        <v>568</v>
      </c>
      <c r="F119">
        <v>4</v>
      </c>
      <c r="G119">
        <v>1670953229.6875</v>
      </c>
      <c r="H119">
        <f t="shared" si="34"/>
        <v>1.430371059552582E-3</v>
      </c>
      <c r="I119">
        <f t="shared" si="35"/>
        <v>1.430371059552582</v>
      </c>
      <c r="J119">
        <f t="shared" si="36"/>
        <v>10.173248162077767</v>
      </c>
      <c r="K119">
        <f t="shared" si="37"/>
        <v>666.44150000000002</v>
      </c>
      <c r="L119">
        <f t="shared" si="38"/>
        <v>486.75758638612439</v>
      </c>
      <c r="M119">
        <f t="shared" si="39"/>
        <v>49.303254885822781</v>
      </c>
      <c r="N119">
        <f t="shared" si="40"/>
        <v>67.503283071433017</v>
      </c>
      <c r="O119">
        <f t="shared" si="41"/>
        <v>9.9188526620239803E-2</v>
      </c>
      <c r="P119">
        <f t="shared" si="42"/>
        <v>3.6735761109251412</v>
      </c>
      <c r="Q119">
        <f t="shared" si="43"/>
        <v>9.7724370178355224E-2</v>
      </c>
      <c r="R119">
        <f t="shared" si="44"/>
        <v>6.1207479514532752E-2</v>
      </c>
      <c r="S119">
        <f t="shared" si="45"/>
        <v>226.11658116077834</v>
      </c>
      <c r="T119">
        <f t="shared" si="46"/>
        <v>32.579659823473094</v>
      </c>
      <c r="U119">
        <f t="shared" si="47"/>
        <v>31.8145375</v>
      </c>
      <c r="V119">
        <f t="shared" si="48"/>
        <v>4.7251862740185535</v>
      </c>
      <c r="W119">
        <f t="shared" si="49"/>
        <v>69.90857383276294</v>
      </c>
      <c r="X119">
        <f t="shared" si="50"/>
        <v>3.3013800831717952</v>
      </c>
      <c r="Y119">
        <f t="shared" si="51"/>
        <v>4.722425165001134</v>
      </c>
      <c r="Z119">
        <f t="shared" si="52"/>
        <v>1.4238061908467583</v>
      </c>
      <c r="AA119">
        <f t="shared" si="53"/>
        <v>-63.079363726268866</v>
      </c>
      <c r="AB119">
        <f t="shared" si="54"/>
        <v>-2.0423889264510269</v>
      </c>
      <c r="AC119">
        <f t="shared" si="55"/>
        <v>-0.1258477921831728</v>
      </c>
      <c r="AD119">
        <f t="shared" si="56"/>
        <v>160.86898071587527</v>
      </c>
      <c r="AE119">
        <f t="shared" si="57"/>
        <v>33.958672982087144</v>
      </c>
      <c r="AF119">
        <f t="shared" si="58"/>
        <v>1.4369327176480984</v>
      </c>
      <c r="AG119">
        <f t="shared" si="59"/>
        <v>10.173248162077767</v>
      </c>
      <c r="AH119">
        <v>703.0199267200793</v>
      </c>
      <c r="AI119">
        <v>692.0175818181815</v>
      </c>
      <c r="AJ119">
        <v>1.7213315216592311</v>
      </c>
      <c r="AK119">
        <v>62.796082859660011</v>
      </c>
      <c r="AL119">
        <f t="shared" si="60"/>
        <v>1.430371059552582</v>
      </c>
      <c r="AM119">
        <v>32.016161945355478</v>
      </c>
      <c r="AN119">
        <v>32.591858181818189</v>
      </c>
      <c r="AO119">
        <v>-1.5370069985773911E-4</v>
      </c>
      <c r="AP119">
        <v>97.423616196260923</v>
      </c>
      <c r="AQ119">
        <v>72</v>
      </c>
      <c r="AR119">
        <v>11</v>
      </c>
      <c r="AS119">
        <f t="shared" si="61"/>
        <v>1</v>
      </c>
      <c r="AT119">
        <f t="shared" si="62"/>
        <v>0</v>
      </c>
      <c r="AU119">
        <f t="shared" si="63"/>
        <v>47400.111009067186</v>
      </c>
      <c r="AV119">
        <f t="shared" si="64"/>
        <v>1200.0050000000001</v>
      </c>
      <c r="AW119">
        <f t="shared" si="65"/>
        <v>1025.9294762491081</v>
      </c>
      <c r="AX119">
        <f t="shared" si="66"/>
        <v>0.85493766796730675</v>
      </c>
      <c r="AY119">
        <f t="shared" si="67"/>
        <v>0.18842969917690203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1670953229.6875</v>
      </c>
      <c r="BF119">
        <v>666.44150000000002</v>
      </c>
      <c r="BG119">
        <v>680.94487500000002</v>
      </c>
      <c r="BH119">
        <v>32.593625000000003</v>
      </c>
      <c r="BI119">
        <v>32.016212500000002</v>
      </c>
      <c r="BJ119">
        <v>671.16975000000002</v>
      </c>
      <c r="BK119">
        <v>32.426274999999997</v>
      </c>
      <c r="BL119">
        <v>650.01437499999997</v>
      </c>
      <c r="BM119">
        <v>101.18899999999999</v>
      </c>
      <c r="BN119">
        <v>0.1001350125</v>
      </c>
      <c r="BO119">
        <v>31.804224999999999</v>
      </c>
      <c r="BP119">
        <v>31.8145375</v>
      </c>
      <c r="BQ119">
        <v>999.9</v>
      </c>
      <c r="BR119">
        <v>0</v>
      </c>
      <c r="BS119">
        <v>0</v>
      </c>
      <c r="BT119">
        <v>8973.7487500000007</v>
      </c>
      <c r="BU119">
        <v>0</v>
      </c>
      <c r="BV119">
        <v>56.360862500000003</v>
      </c>
      <c r="BW119">
        <v>-14.503562499999999</v>
      </c>
      <c r="BX119">
        <v>688.89512500000001</v>
      </c>
      <c r="BY119">
        <v>703.46737499999995</v>
      </c>
      <c r="BZ119">
        <v>0.57741587500000002</v>
      </c>
      <c r="CA119">
        <v>680.94487500000002</v>
      </c>
      <c r="CB119">
        <v>32.016212500000002</v>
      </c>
      <c r="CC119">
        <v>3.2981212499999999</v>
      </c>
      <c r="CD119">
        <v>3.23969</v>
      </c>
      <c r="CE119">
        <v>25.614850000000001</v>
      </c>
      <c r="CF119">
        <v>25.314</v>
      </c>
      <c r="CG119">
        <v>1200.0050000000001</v>
      </c>
      <c r="CH119">
        <v>0.49999462500000003</v>
      </c>
      <c r="CI119">
        <v>0.50000537499999997</v>
      </c>
      <c r="CJ119">
        <v>0</v>
      </c>
      <c r="CK119">
        <v>1141.7</v>
      </c>
      <c r="CL119">
        <v>4.9990899999999998</v>
      </c>
      <c r="CM119">
        <v>12932.5875</v>
      </c>
      <c r="CN119">
        <v>9557.8812499999985</v>
      </c>
      <c r="CO119">
        <v>39.936999999999998</v>
      </c>
      <c r="CP119">
        <v>41.5</v>
      </c>
      <c r="CQ119">
        <v>40.75</v>
      </c>
      <c r="CR119">
        <v>40.561999999999998</v>
      </c>
      <c r="CS119">
        <v>41.390500000000003</v>
      </c>
      <c r="CT119">
        <v>597.49749999999995</v>
      </c>
      <c r="CU119">
        <v>597.51</v>
      </c>
      <c r="CV119">
        <v>0</v>
      </c>
      <c r="CW119">
        <v>1670953264</v>
      </c>
      <c r="CX119">
        <v>0</v>
      </c>
      <c r="CY119">
        <v>1670952507.5</v>
      </c>
      <c r="CZ119" t="s">
        <v>356</v>
      </c>
      <c r="DA119">
        <v>1670952506.5</v>
      </c>
      <c r="DB119">
        <v>1670952507.5</v>
      </c>
      <c r="DC119">
        <v>15</v>
      </c>
      <c r="DD119">
        <v>1E-3</v>
      </c>
      <c r="DE119">
        <v>-8.0000000000000002E-3</v>
      </c>
      <c r="DF119">
        <v>-4.3029999999999999</v>
      </c>
      <c r="DG119">
        <v>0.154</v>
      </c>
      <c r="DH119">
        <v>415</v>
      </c>
      <c r="DI119">
        <v>32</v>
      </c>
      <c r="DJ119">
        <v>0.37</v>
      </c>
      <c r="DK119">
        <v>0.16</v>
      </c>
      <c r="DL119">
        <v>-14.33311951219512</v>
      </c>
      <c r="DM119">
        <v>-0.81405156794420475</v>
      </c>
      <c r="DN119">
        <v>0.10397093453956401</v>
      </c>
      <c r="DO119">
        <v>0</v>
      </c>
      <c r="DP119">
        <v>0.58269500000000007</v>
      </c>
      <c r="DQ119">
        <v>-2.202710801393741E-2</v>
      </c>
      <c r="DR119">
        <v>2.9118010183959548E-3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3.2994300000000001</v>
      </c>
      <c r="EB119">
        <v>2.6251099999999998</v>
      </c>
      <c r="EC119">
        <v>0.14466999999999999</v>
      </c>
      <c r="ED119">
        <v>0.145011</v>
      </c>
      <c r="EE119">
        <v>0.13630300000000001</v>
      </c>
      <c r="EF119">
        <v>0.13328699999999999</v>
      </c>
      <c r="EG119">
        <v>26010.5</v>
      </c>
      <c r="EH119">
        <v>26462.2</v>
      </c>
      <c r="EI119">
        <v>28281.599999999999</v>
      </c>
      <c r="EJ119">
        <v>29772.799999999999</v>
      </c>
      <c r="EK119">
        <v>33617.199999999997</v>
      </c>
      <c r="EL119">
        <v>35803.199999999997</v>
      </c>
      <c r="EM119">
        <v>39914.699999999997</v>
      </c>
      <c r="EN119">
        <v>42520.4</v>
      </c>
      <c r="EO119">
        <v>2.14053</v>
      </c>
      <c r="EP119">
        <v>2.2449499999999998</v>
      </c>
      <c r="EQ119">
        <v>0.14288000000000001</v>
      </c>
      <c r="ER119">
        <v>0</v>
      </c>
      <c r="ES119">
        <v>29.485399999999998</v>
      </c>
      <c r="ET119">
        <v>999.9</v>
      </c>
      <c r="EU119">
        <v>74.2</v>
      </c>
      <c r="EV119">
        <v>32.5</v>
      </c>
      <c r="EW119">
        <v>36.013599999999997</v>
      </c>
      <c r="EX119">
        <v>57.347299999999997</v>
      </c>
      <c r="EY119">
        <v>-2.9246799999999999</v>
      </c>
      <c r="EZ119">
        <v>2</v>
      </c>
      <c r="FA119">
        <v>0.21979399999999999</v>
      </c>
      <c r="FB119">
        <v>-0.79701299999999997</v>
      </c>
      <c r="FC119">
        <v>20.268999999999998</v>
      </c>
      <c r="FD119">
        <v>5.2210299999999998</v>
      </c>
      <c r="FE119">
        <v>12.004</v>
      </c>
      <c r="FF119">
        <v>4.9870000000000001</v>
      </c>
      <c r="FG119">
        <v>3.2841499999999999</v>
      </c>
      <c r="FH119">
        <v>9999</v>
      </c>
      <c r="FI119">
        <v>9999</v>
      </c>
      <c r="FJ119">
        <v>9999</v>
      </c>
      <c r="FK119">
        <v>999.9</v>
      </c>
      <c r="FL119">
        <v>1.86581</v>
      </c>
      <c r="FM119">
        <v>1.8621799999999999</v>
      </c>
      <c r="FN119">
        <v>1.8641700000000001</v>
      </c>
      <c r="FO119">
        <v>1.8602099999999999</v>
      </c>
      <c r="FP119">
        <v>1.8609599999999999</v>
      </c>
      <c r="FQ119">
        <v>1.86005</v>
      </c>
      <c r="FR119">
        <v>1.86174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-4.734</v>
      </c>
      <c r="GH119">
        <v>0.16739999999999999</v>
      </c>
      <c r="GI119">
        <v>-3.3530833021283568</v>
      </c>
      <c r="GJ119">
        <v>-2.7043828418459848E-3</v>
      </c>
      <c r="GK119">
        <v>1.1637646390227569E-6</v>
      </c>
      <c r="GL119">
        <v>-2.7935288173591201E-10</v>
      </c>
      <c r="GM119">
        <v>-0.1164435369592773</v>
      </c>
      <c r="GN119">
        <v>-1.575226436802038E-3</v>
      </c>
      <c r="GO119">
        <v>7.1853088279240026E-4</v>
      </c>
      <c r="GP119">
        <v>-1.2337336158236461E-5</v>
      </c>
      <c r="GQ119">
        <v>5</v>
      </c>
      <c r="GR119">
        <v>2087</v>
      </c>
      <c r="GS119">
        <v>4</v>
      </c>
      <c r="GT119">
        <v>31</v>
      </c>
      <c r="GU119">
        <v>12.1</v>
      </c>
      <c r="GV119">
        <v>12.1</v>
      </c>
      <c r="GW119">
        <v>2.0446800000000001</v>
      </c>
      <c r="GX119">
        <v>2.5451700000000002</v>
      </c>
      <c r="GY119">
        <v>2.04834</v>
      </c>
      <c r="GZ119">
        <v>2.6184099999999999</v>
      </c>
      <c r="HA119">
        <v>2.1972700000000001</v>
      </c>
      <c r="HB119">
        <v>2.2985799999999998</v>
      </c>
      <c r="HC119">
        <v>37.313800000000001</v>
      </c>
      <c r="HD119">
        <v>15.629300000000001</v>
      </c>
      <c r="HE119">
        <v>18</v>
      </c>
      <c r="HF119">
        <v>607.92899999999997</v>
      </c>
      <c r="HG119">
        <v>768.35900000000004</v>
      </c>
      <c r="HH119">
        <v>30.9999</v>
      </c>
      <c r="HI119">
        <v>30.259499999999999</v>
      </c>
      <c r="HJ119">
        <v>30.0001</v>
      </c>
      <c r="HK119">
        <v>30.167000000000002</v>
      </c>
      <c r="HL119">
        <v>30.154</v>
      </c>
      <c r="HM119">
        <v>40.975700000000003</v>
      </c>
      <c r="HN119">
        <v>14.213699999999999</v>
      </c>
      <c r="HO119">
        <v>100</v>
      </c>
      <c r="HP119">
        <v>31</v>
      </c>
      <c r="HQ119">
        <v>698.74099999999999</v>
      </c>
      <c r="HR119">
        <v>32.025399999999998</v>
      </c>
      <c r="HS119">
        <v>99.647800000000004</v>
      </c>
      <c r="HT119">
        <v>98.634900000000002</v>
      </c>
    </row>
    <row r="120" spans="1:228" x14ac:dyDescent="0.2">
      <c r="A120">
        <v>105</v>
      </c>
      <c r="B120">
        <v>1670953236</v>
      </c>
      <c r="C120">
        <v>415.5</v>
      </c>
      <c r="D120" t="s">
        <v>569</v>
      </c>
      <c r="E120" t="s">
        <v>570</v>
      </c>
      <c r="F120">
        <v>4</v>
      </c>
      <c r="G120">
        <v>1670953234</v>
      </c>
      <c r="H120">
        <f t="shared" si="34"/>
        <v>1.4479106064081806E-3</v>
      </c>
      <c r="I120">
        <f t="shared" si="35"/>
        <v>1.4479106064081806</v>
      </c>
      <c r="J120">
        <f t="shared" si="36"/>
        <v>9.862776037262897</v>
      </c>
      <c r="K120">
        <f t="shared" si="37"/>
        <v>673.59199999999998</v>
      </c>
      <c r="L120">
        <f t="shared" si="38"/>
        <v>501.16776843717099</v>
      </c>
      <c r="M120">
        <f t="shared" si="39"/>
        <v>50.762687197535882</v>
      </c>
      <c r="N120">
        <f t="shared" si="40"/>
        <v>68.227332538543408</v>
      </c>
      <c r="O120">
        <f t="shared" si="41"/>
        <v>0.1007053656242307</v>
      </c>
      <c r="P120">
        <f t="shared" si="42"/>
        <v>3.6810310866571574</v>
      </c>
      <c r="Q120">
        <f t="shared" si="43"/>
        <v>9.9199459518115166E-2</v>
      </c>
      <c r="R120">
        <f t="shared" si="44"/>
        <v>6.2133085961934752E-2</v>
      </c>
      <c r="S120">
        <f t="shared" si="45"/>
        <v>226.12880147739438</v>
      </c>
      <c r="T120">
        <f t="shared" si="46"/>
        <v>32.572256805358649</v>
      </c>
      <c r="U120">
        <f t="shared" si="47"/>
        <v>31.800342857142859</v>
      </c>
      <c r="V120">
        <f t="shared" si="48"/>
        <v>4.7213861089117746</v>
      </c>
      <c r="W120">
        <f t="shared" si="49"/>
        <v>69.920916140495265</v>
      </c>
      <c r="X120">
        <f t="shared" si="50"/>
        <v>3.3015304876490648</v>
      </c>
      <c r="Y120">
        <f t="shared" si="51"/>
        <v>4.7218066780119843</v>
      </c>
      <c r="Z120">
        <f t="shared" si="52"/>
        <v>1.4198556212627098</v>
      </c>
      <c r="AA120">
        <f t="shared" si="53"/>
        <v>-63.852857742600762</v>
      </c>
      <c r="AB120">
        <f t="shared" si="54"/>
        <v>0.31185274676729063</v>
      </c>
      <c r="AC120">
        <f t="shared" si="55"/>
        <v>1.9175248834896866E-2</v>
      </c>
      <c r="AD120">
        <f t="shared" si="56"/>
        <v>162.60697173039583</v>
      </c>
      <c r="AE120">
        <f t="shared" si="57"/>
        <v>33.96123473077818</v>
      </c>
      <c r="AF120">
        <f t="shared" si="58"/>
        <v>1.4394111341903004</v>
      </c>
      <c r="AG120">
        <f t="shared" si="59"/>
        <v>9.862776037262897</v>
      </c>
      <c r="AH120">
        <v>709.84606166680931</v>
      </c>
      <c r="AI120">
        <v>698.90829696969695</v>
      </c>
      <c r="AJ120">
        <v>1.7390886729950761</v>
      </c>
      <c r="AK120">
        <v>62.796082859660011</v>
      </c>
      <c r="AL120">
        <f t="shared" si="60"/>
        <v>1.4479106064081806</v>
      </c>
      <c r="AM120">
        <v>32.015800945942992</v>
      </c>
      <c r="AN120">
        <v>32.597016969696959</v>
      </c>
      <c r="AO120">
        <v>1.0241137671758361E-4</v>
      </c>
      <c r="AP120">
        <v>97.423616196260923</v>
      </c>
      <c r="AQ120">
        <v>72</v>
      </c>
      <c r="AR120">
        <v>11</v>
      </c>
      <c r="AS120">
        <f t="shared" si="61"/>
        <v>1</v>
      </c>
      <c r="AT120">
        <f t="shared" si="62"/>
        <v>0</v>
      </c>
      <c r="AU120">
        <f t="shared" si="63"/>
        <v>47534.282684981823</v>
      </c>
      <c r="AV120">
        <f t="shared" si="64"/>
        <v>1200.058571428571</v>
      </c>
      <c r="AW120">
        <f t="shared" si="65"/>
        <v>1025.9763779675613</v>
      </c>
      <c r="AX120">
        <f t="shared" si="66"/>
        <v>0.85493858582770743</v>
      </c>
      <c r="AY120">
        <f t="shared" si="67"/>
        <v>0.18843147064747567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1670953234</v>
      </c>
      <c r="BF120">
        <v>673.59199999999998</v>
      </c>
      <c r="BG120">
        <v>688.10157142857133</v>
      </c>
      <c r="BH120">
        <v>32.595214285714277</v>
      </c>
      <c r="BI120">
        <v>32.016800000000003</v>
      </c>
      <c r="BJ120">
        <v>678.33128571428563</v>
      </c>
      <c r="BK120">
        <v>32.427871428571422</v>
      </c>
      <c r="BL120">
        <v>650.00671428571434</v>
      </c>
      <c r="BM120">
        <v>101.18899999999999</v>
      </c>
      <c r="BN120">
        <v>9.9810642857142848E-2</v>
      </c>
      <c r="BO120">
        <v>31.801914285714279</v>
      </c>
      <c r="BP120">
        <v>31.800342857142859</v>
      </c>
      <c r="BQ120">
        <v>999.89999999999986</v>
      </c>
      <c r="BR120">
        <v>0</v>
      </c>
      <c r="BS120">
        <v>0</v>
      </c>
      <c r="BT120">
        <v>8999.4628571428584</v>
      </c>
      <c r="BU120">
        <v>0</v>
      </c>
      <c r="BV120">
        <v>56.376399999999997</v>
      </c>
      <c r="BW120">
        <v>-14.50952857142857</v>
      </c>
      <c r="BX120">
        <v>696.28785714285709</v>
      </c>
      <c r="BY120">
        <v>710.86099999999988</v>
      </c>
      <c r="BZ120">
        <v>0.57842742857142859</v>
      </c>
      <c r="CA120">
        <v>688.10157142857133</v>
      </c>
      <c r="CB120">
        <v>32.016800000000003</v>
      </c>
      <c r="CC120">
        <v>3.2982828571428571</v>
      </c>
      <c r="CD120">
        <v>3.2397471428571429</v>
      </c>
      <c r="CE120">
        <v>25.615657142857149</v>
      </c>
      <c r="CF120">
        <v>25.314299999999999</v>
      </c>
      <c r="CG120">
        <v>1200.058571428571</v>
      </c>
      <c r="CH120">
        <v>0.49996371428571418</v>
      </c>
      <c r="CI120">
        <v>0.50003628571428582</v>
      </c>
      <c r="CJ120">
        <v>0</v>
      </c>
      <c r="CK120">
        <v>1146.1328571428569</v>
      </c>
      <c r="CL120">
        <v>4.9990899999999998</v>
      </c>
      <c r="CM120">
        <v>12984.914285714291</v>
      </c>
      <c r="CN120">
        <v>9558.2071428571417</v>
      </c>
      <c r="CO120">
        <v>39.936999999999998</v>
      </c>
      <c r="CP120">
        <v>41.5</v>
      </c>
      <c r="CQ120">
        <v>40.75</v>
      </c>
      <c r="CR120">
        <v>40.561999999999998</v>
      </c>
      <c r="CS120">
        <v>41.419285714285706</v>
      </c>
      <c r="CT120">
        <v>597.48714285714289</v>
      </c>
      <c r="CU120">
        <v>597.57285714285717</v>
      </c>
      <c r="CV120">
        <v>0</v>
      </c>
      <c r="CW120">
        <v>1670953268.2</v>
      </c>
      <c r="CX120">
        <v>0</v>
      </c>
      <c r="CY120">
        <v>1670952507.5</v>
      </c>
      <c r="CZ120" t="s">
        <v>356</v>
      </c>
      <c r="DA120">
        <v>1670952506.5</v>
      </c>
      <c r="DB120">
        <v>1670952507.5</v>
      </c>
      <c r="DC120">
        <v>15</v>
      </c>
      <c r="DD120">
        <v>1E-3</v>
      </c>
      <c r="DE120">
        <v>-8.0000000000000002E-3</v>
      </c>
      <c r="DF120">
        <v>-4.3029999999999999</v>
      </c>
      <c r="DG120">
        <v>0.154</v>
      </c>
      <c r="DH120">
        <v>415</v>
      </c>
      <c r="DI120">
        <v>32</v>
      </c>
      <c r="DJ120">
        <v>0.37</v>
      </c>
      <c r="DK120">
        <v>0.16</v>
      </c>
      <c r="DL120">
        <v>-14.3927725</v>
      </c>
      <c r="DM120">
        <v>-0.72430581613507994</v>
      </c>
      <c r="DN120">
        <v>9.5547535257326136E-2</v>
      </c>
      <c r="DO120">
        <v>0</v>
      </c>
      <c r="DP120">
        <v>0.58144979999999991</v>
      </c>
      <c r="DQ120">
        <v>-2.926351969981307E-2</v>
      </c>
      <c r="DR120">
        <v>3.372920434875398E-3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3.2993800000000002</v>
      </c>
      <c r="EB120">
        <v>2.6250499999999999</v>
      </c>
      <c r="EC120">
        <v>0.14565500000000001</v>
      </c>
      <c r="ED120">
        <v>0.14597499999999999</v>
      </c>
      <c r="EE120">
        <v>0.136319</v>
      </c>
      <c r="EF120">
        <v>0.13329299999999999</v>
      </c>
      <c r="EG120">
        <v>25980.2</v>
      </c>
      <c r="EH120">
        <v>26432.3</v>
      </c>
      <c r="EI120">
        <v>28281.4</v>
      </c>
      <c r="EJ120">
        <v>29772.799999999999</v>
      </c>
      <c r="EK120">
        <v>33616.300000000003</v>
      </c>
      <c r="EL120">
        <v>35803.199999999997</v>
      </c>
      <c r="EM120">
        <v>39914.300000000003</v>
      </c>
      <c r="EN120">
        <v>42520.7</v>
      </c>
      <c r="EO120">
        <v>2.1403699999999999</v>
      </c>
      <c r="EP120">
        <v>2.2450000000000001</v>
      </c>
      <c r="EQ120">
        <v>0.14229900000000001</v>
      </c>
      <c r="ER120">
        <v>0</v>
      </c>
      <c r="ES120">
        <v>29.482299999999999</v>
      </c>
      <c r="ET120">
        <v>999.9</v>
      </c>
      <c r="EU120">
        <v>74.2</v>
      </c>
      <c r="EV120">
        <v>32.5</v>
      </c>
      <c r="EW120">
        <v>36.014400000000002</v>
      </c>
      <c r="EX120">
        <v>57.557299999999998</v>
      </c>
      <c r="EY120">
        <v>-2.8725999999999998</v>
      </c>
      <c r="EZ120">
        <v>2</v>
      </c>
      <c r="FA120">
        <v>0.21971299999999999</v>
      </c>
      <c r="FB120">
        <v>-0.79717300000000002</v>
      </c>
      <c r="FC120">
        <v>20.268899999999999</v>
      </c>
      <c r="FD120">
        <v>5.22058</v>
      </c>
      <c r="FE120">
        <v>12.004</v>
      </c>
      <c r="FF120">
        <v>4.9867999999999997</v>
      </c>
      <c r="FG120">
        <v>3.2839499999999999</v>
      </c>
      <c r="FH120">
        <v>9999</v>
      </c>
      <c r="FI120">
        <v>9999</v>
      </c>
      <c r="FJ120">
        <v>9999</v>
      </c>
      <c r="FK120">
        <v>999.9</v>
      </c>
      <c r="FL120">
        <v>1.86581</v>
      </c>
      <c r="FM120">
        <v>1.8621799999999999</v>
      </c>
      <c r="FN120">
        <v>1.8641700000000001</v>
      </c>
      <c r="FO120">
        <v>1.8602099999999999</v>
      </c>
      <c r="FP120">
        <v>1.8609599999999999</v>
      </c>
      <c r="FQ120">
        <v>1.86006</v>
      </c>
      <c r="FR120">
        <v>1.86178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-4.7450000000000001</v>
      </c>
      <c r="GH120">
        <v>0.16739999999999999</v>
      </c>
      <c r="GI120">
        <v>-3.3530833021283568</v>
      </c>
      <c r="GJ120">
        <v>-2.7043828418459848E-3</v>
      </c>
      <c r="GK120">
        <v>1.1637646390227569E-6</v>
      </c>
      <c r="GL120">
        <v>-2.7935288173591201E-10</v>
      </c>
      <c r="GM120">
        <v>-0.1164435369592773</v>
      </c>
      <c r="GN120">
        <v>-1.575226436802038E-3</v>
      </c>
      <c r="GO120">
        <v>7.1853088279240026E-4</v>
      </c>
      <c r="GP120">
        <v>-1.2337336158236461E-5</v>
      </c>
      <c r="GQ120">
        <v>5</v>
      </c>
      <c r="GR120">
        <v>2087</v>
      </c>
      <c r="GS120">
        <v>4</v>
      </c>
      <c r="GT120">
        <v>31</v>
      </c>
      <c r="GU120">
        <v>12.2</v>
      </c>
      <c r="GV120">
        <v>12.1</v>
      </c>
      <c r="GW120">
        <v>2.0605500000000001</v>
      </c>
      <c r="GX120">
        <v>2.5402800000000001</v>
      </c>
      <c r="GY120">
        <v>2.04834</v>
      </c>
      <c r="GZ120">
        <v>2.6184099999999999</v>
      </c>
      <c r="HA120">
        <v>2.1972700000000001</v>
      </c>
      <c r="HB120">
        <v>2.2814899999999998</v>
      </c>
      <c r="HC120">
        <v>37.337800000000001</v>
      </c>
      <c r="HD120">
        <v>15.6381</v>
      </c>
      <c r="HE120">
        <v>18</v>
      </c>
      <c r="HF120">
        <v>607.84</v>
      </c>
      <c r="HG120">
        <v>768.40700000000004</v>
      </c>
      <c r="HH120">
        <v>31</v>
      </c>
      <c r="HI120">
        <v>30.259499999999999</v>
      </c>
      <c r="HJ120">
        <v>30.0001</v>
      </c>
      <c r="HK120">
        <v>30.1691</v>
      </c>
      <c r="HL120">
        <v>30.154</v>
      </c>
      <c r="HM120">
        <v>41.296999999999997</v>
      </c>
      <c r="HN120">
        <v>14.213699999999999</v>
      </c>
      <c r="HO120">
        <v>100</v>
      </c>
      <c r="HP120">
        <v>31</v>
      </c>
      <c r="HQ120">
        <v>705.42</v>
      </c>
      <c r="HR120">
        <v>32.0242</v>
      </c>
      <c r="HS120">
        <v>99.646799999999999</v>
      </c>
      <c r="HT120">
        <v>98.635199999999998</v>
      </c>
    </row>
    <row r="121" spans="1:228" x14ac:dyDescent="0.2">
      <c r="A121">
        <v>106</v>
      </c>
      <c r="B121">
        <v>1670953240</v>
      </c>
      <c r="C121">
        <v>419.5</v>
      </c>
      <c r="D121" t="s">
        <v>571</v>
      </c>
      <c r="E121" t="s">
        <v>572</v>
      </c>
      <c r="F121">
        <v>4</v>
      </c>
      <c r="G121">
        <v>1670953237.6875</v>
      </c>
      <c r="H121">
        <f t="shared" si="34"/>
        <v>1.4455029040103253E-3</v>
      </c>
      <c r="I121">
        <f t="shared" si="35"/>
        <v>1.4455029040103253</v>
      </c>
      <c r="J121">
        <f t="shared" si="36"/>
        <v>10.413224315375864</v>
      </c>
      <c r="K121">
        <f t="shared" si="37"/>
        <v>679.76412500000004</v>
      </c>
      <c r="L121">
        <f t="shared" si="38"/>
        <v>498.35026692626252</v>
      </c>
      <c r="M121">
        <f t="shared" si="39"/>
        <v>50.477297053106469</v>
      </c>
      <c r="N121">
        <f t="shared" si="40"/>
        <v>68.852487779939338</v>
      </c>
      <c r="O121">
        <f t="shared" si="41"/>
        <v>0.10063811392902833</v>
      </c>
      <c r="P121">
        <f t="shared" si="42"/>
        <v>3.6896285524353392</v>
      </c>
      <c r="Q121">
        <f t="shared" si="43"/>
        <v>9.9137650298248392E-2</v>
      </c>
      <c r="R121">
        <f t="shared" si="44"/>
        <v>6.2093978499647443E-2</v>
      </c>
      <c r="S121">
        <f t="shared" si="45"/>
        <v>226.11130119732942</v>
      </c>
      <c r="T121">
        <f t="shared" si="46"/>
        <v>32.569197071670075</v>
      </c>
      <c r="U121">
        <f t="shared" si="47"/>
        <v>31.795874999999999</v>
      </c>
      <c r="V121">
        <f t="shared" si="48"/>
        <v>4.7201905326739366</v>
      </c>
      <c r="W121">
        <f t="shared" si="49"/>
        <v>69.933838137168095</v>
      </c>
      <c r="X121">
        <f t="shared" si="50"/>
        <v>3.301805745294335</v>
      </c>
      <c r="Y121">
        <f t="shared" si="51"/>
        <v>4.7213278053153322</v>
      </c>
      <c r="Z121">
        <f t="shared" si="52"/>
        <v>1.4183847873796016</v>
      </c>
      <c r="AA121">
        <f t="shared" si="53"/>
        <v>-63.746678066855345</v>
      </c>
      <c r="AB121">
        <f t="shared" si="54"/>
        <v>0.84538983170580273</v>
      </c>
      <c r="AC121">
        <f t="shared" si="55"/>
        <v>5.185873516462354E-2</v>
      </c>
      <c r="AD121">
        <f t="shared" si="56"/>
        <v>163.2618716973445</v>
      </c>
      <c r="AE121">
        <f t="shared" si="57"/>
        <v>34.055660300535529</v>
      </c>
      <c r="AF121">
        <f t="shared" si="58"/>
        <v>1.4463802993207029</v>
      </c>
      <c r="AG121">
        <f t="shared" si="59"/>
        <v>10.413224315375864</v>
      </c>
      <c r="AH121">
        <v>716.81280769856085</v>
      </c>
      <c r="AI121">
        <v>705.76266060606042</v>
      </c>
      <c r="AJ121">
        <v>1.7067802703910959</v>
      </c>
      <c r="AK121">
        <v>62.796082859660011</v>
      </c>
      <c r="AL121">
        <f t="shared" si="60"/>
        <v>1.4455029040103253</v>
      </c>
      <c r="AM121">
        <v>32.01720866615338</v>
      </c>
      <c r="AN121">
        <v>32.597995757575767</v>
      </c>
      <c r="AO121">
        <v>1.8434165085475211E-5</v>
      </c>
      <c r="AP121">
        <v>97.423616196260923</v>
      </c>
      <c r="AQ121">
        <v>72</v>
      </c>
      <c r="AR121">
        <v>11</v>
      </c>
      <c r="AS121">
        <f t="shared" si="61"/>
        <v>1</v>
      </c>
      <c r="AT121">
        <f t="shared" si="62"/>
        <v>0</v>
      </c>
      <c r="AU121">
        <f t="shared" si="63"/>
        <v>47688.936764368111</v>
      </c>
      <c r="AV121">
        <f t="shared" si="64"/>
        <v>1199.9662499999999</v>
      </c>
      <c r="AW121">
        <f t="shared" si="65"/>
        <v>1025.897394920896</v>
      </c>
      <c r="AX121">
        <f t="shared" si="66"/>
        <v>0.85493854091387655</v>
      </c>
      <c r="AY121">
        <f t="shared" si="67"/>
        <v>0.18843138396378184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1670953237.6875</v>
      </c>
      <c r="BF121">
        <v>679.76412500000004</v>
      </c>
      <c r="BG121">
        <v>694.31950000000006</v>
      </c>
      <c r="BH121">
        <v>32.5979375</v>
      </c>
      <c r="BI121">
        <v>32.016687500000003</v>
      </c>
      <c r="BJ121">
        <v>684.51262500000007</v>
      </c>
      <c r="BK121">
        <v>32.430549999999997</v>
      </c>
      <c r="BL121">
        <v>649.96550000000002</v>
      </c>
      <c r="BM121">
        <v>101.189125</v>
      </c>
      <c r="BN121">
        <v>9.9668050000000008E-2</v>
      </c>
      <c r="BO121">
        <v>31.800125000000001</v>
      </c>
      <c r="BP121">
        <v>31.795874999999999</v>
      </c>
      <c r="BQ121">
        <v>999.9</v>
      </c>
      <c r="BR121">
        <v>0</v>
      </c>
      <c r="BS121">
        <v>0</v>
      </c>
      <c r="BT121">
        <v>9029.1412500000006</v>
      </c>
      <c r="BU121">
        <v>0</v>
      </c>
      <c r="BV121">
        <v>56.376399999999997</v>
      </c>
      <c r="BW121">
        <v>-14.555300000000001</v>
      </c>
      <c r="BX121">
        <v>702.66987500000005</v>
      </c>
      <c r="BY121">
        <v>717.28437499999995</v>
      </c>
      <c r="BZ121">
        <v>0.58125175000000007</v>
      </c>
      <c r="CA121">
        <v>694.31950000000006</v>
      </c>
      <c r="CB121">
        <v>32.016687500000003</v>
      </c>
      <c r="CC121">
        <v>3.2985562499999999</v>
      </c>
      <c r="CD121">
        <v>3.2397399999999998</v>
      </c>
      <c r="CE121">
        <v>25.6170875</v>
      </c>
      <c r="CF121">
        <v>25.314250000000001</v>
      </c>
      <c r="CG121">
        <v>1199.9662499999999</v>
      </c>
      <c r="CH121">
        <v>0.49996550000000001</v>
      </c>
      <c r="CI121">
        <v>0.50003450000000005</v>
      </c>
      <c r="CJ121">
        <v>0</v>
      </c>
      <c r="CK121">
        <v>1150.1849999999999</v>
      </c>
      <c r="CL121">
        <v>4.9990899999999998</v>
      </c>
      <c r="CM121">
        <v>13029.125</v>
      </c>
      <c r="CN121">
        <v>9557.4462500000009</v>
      </c>
      <c r="CO121">
        <v>39.936999999999998</v>
      </c>
      <c r="CP121">
        <v>41.5</v>
      </c>
      <c r="CQ121">
        <v>40.75</v>
      </c>
      <c r="CR121">
        <v>40.561999999999998</v>
      </c>
      <c r="CS121">
        <v>41.382750000000001</v>
      </c>
      <c r="CT121">
        <v>597.44249999999988</v>
      </c>
      <c r="CU121">
        <v>597.52499999999998</v>
      </c>
      <c r="CV121">
        <v>0</v>
      </c>
      <c r="CW121">
        <v>1670953272.4000001</v>
      </c>
      <c r="CX121">
        <v>0</v>
      </c>
      <c r="CY121">
        <v>1670952507.5</v>
      </c>
      <c r="CZ121" t="s">
        <v>356</v>
      </c>
      <c r="DA121">
        <v>1670952506.5</v>
      </c>
      <c r="DB121">
        <v>1670952507.5</v>
      </c>
      <c r="DC121">
        <v>15</v>
      </c>
      <c r="DD121">
        <v>1E-3</v>
      </c>
      <c r="DE121">
        <v>-8.0000000000000002E-3</v>
      </c>
      <c r="DF121">
        <v>-4.3029999999999999</v>
      </c>
      <c r="DG121">
        <v>0.154</v>
      </c>
      <c r="DH121">
        <v>415</v>
      </c>
      <c r="DI121">
        <v>32</v>
      </c>
      <c r="DJ121">
        <v>0.37</v>
      </c>
      <c r="DK121">
        <v>0.16</v>
      </c>
      <c r="DL121">
        <v>-14.43385365853659</v>
      </c>
      <c r="DM121">
        <v>-0.90249198606273062</v>
      </c>
      <c r="DN121">
        <v>0.1061949865555899</v>
      </c>
      <c r="DO121">
        <v>0</v>
      </c>
      <c r="DP121">
        <v>0.58044268292682921</v>
      </c>
      <c r="DQ121">
        <v>-1.090802090592312E-2</v>
      </c>
      <c r="DR121">
        <v>2.6213967924309128E-3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3.2993399999999999</v>
      </c>
      <c r="EB121">
        <v>2.6255700000000002</v>
      </c>
      <c r="EC121">
        <v>0.14662600000000001</v>
      </c>
      <c r="ED121">
        <v>0.14694499999999999</v>
      </c>
      <c r="EE121">
        <v>0.13631699999999999</v>
      </c>
      <c r="EF121">
        <v>0.13328999999999999</v>
      </c>
      <c r="EG121">
        <v>25950.7</v>
      </c>
      <c r="EH121">
        <v>26402</v>
      </c>
      <c r="EI121">
        <v>28281.4</v>
      </c>
      <c r="EJ121">
        <v>29772.5</v>
      </c>
      <c r="EK121">
        <v>33616.6</v>
      </c>
      <c r="EL121">
        <v>35803</v>
      </c>
      <c r="EM121">
        <v>39914.400000000001</v>
      </c>
      <c r="EN121">
        <v>42520.2</v>
      </c>
      <c r="EO121">
        <v>2.1398700000000002</v>
      </c>
      <c r="EP121">
        <v>2.2451699999999999</v>
      </c>
      <c r="EQ121">
        <v>0.14266699999999999</v>
      </c>
      <c r="ER121">
        <v>0</v>
      </c>
      <c r="ES121">
        <v>29.479099999999999</v>
      </c>
      <c r="ET121">
        <v>999.9</v>
      </c>
      <c r="EU121">
        <v>74.2</v>
      </c>
      <c r="EV121">
        <v>32.5</v>
      </c>
      <c r="EW121">
        <v>36.021999999999998</v>
      </c>
      <c r="EX121">
        <v>57.137300000000003</v>
      </c>
      <c r="EY121">
        <v>-2.8325300000000002</v>
      </c>
      <c r="EZ121">
        <v>2</v>
      </c>
      <c r="FA121">
        <v>0.21990100000000001</v>
      </c>
      <c r="FB121">
        <v>-0.79727700000000001</v>
      </c>
      <c r="FC121">
        <v>20.268899999999999</v>
      </c>
      <c r="FD121">
        <v>5.2202799999999998</v>
      </c>
      <c r="FE121">
        <v>12.004</v>
      </c>
      <c r="FF121">
        <v>4.9870000000000001</v>
      </c>
      <c r="FG121">
        <v>3.2841499999999999</v>
      </c>
      <c r="FH121">
        <v>9999</v>
      </c>
      <c r="FI121">
        <v>9999</v>
      </c>
      <c r="FJ121">
        <v>9999</v>
      </c>
      <c r="FK121">
        <v>999.9</v>
      </c>
      <c r="FL121">
        <v>1.8658300000000001</v>
      </c>
      <c r="FM121">
        <v>1.8621799999999999</v>
      </c>
      <c r="FN121">
        <v>1.8641700000000001</v>
      </c>
      <c r="FO121">
        <v>1.8602099999999999</v>
      </c>
      <c r="FP121">
        <v>1.8609599999999999</v>
      </c>
      <c r="FQ121">
        <v>1.86006</v>
      </c>
      <c r="FR121">
        <v>1.86178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-4.7549999999999999</v>
      </c>
      <c r="GH121">
        <v>0.16739999999999999</v>
      </c>
      <c r="GI121">
        <v>-3.3530833021283568</v>
      </c>
      <c r="GJ121">
        <v>-2.7043828418459848E-3</v>
      </c>
      <c r="GK121">
        <v>1.1637646390227569E-6</v>
      </c>
      <c r="GL121">
        <v>-2.7935288173591201E-10</v>
      </c>
      <c r="GM121">
        <v>-0.1164435369592773</v>
      </c>
      <c r="GN121">
        <v>-1.575226436802038E-3</v>
      </c>
      <c r="GO121">
        <v>7.1853088279240026E-4</v>
      </c>
      <c r="GP121">
        <v>-1.2337336158236461E-5</v>
      </c>
      <c r="GQ121">
        <v>5</v>
      </c>
      <c r="GR121">
        <v>2087</v>
      </c>
      <c r="GS121">
        <v>4</v>
      </c>
      <c r="GT121">
        <v>31</v>
      </c>
      <c r="GU121">
        <v>12.2</v>
      </c>
      <c r="GV121">
        <v>12.2</v>
      </c>
      <c r="GW121">
        <v>2.0764200000000002</v>
      </c>
      <c r="GX121">
        <v>2.5390600000000001</v>
      </c>
      <c r="GY121">
        <v>2.04834</v>
      </c>
      <c r="GZ121">
        <v>2.6184099999999999</v>
      </c>
      <c r="HA121">
        <v>2.1972700000000001</v>
      </c>
      <c r="HB121">
        <v>2.2802699999999998</v>
      </c>
      <c r="HC121">
        <v>37.337800000000001</v>
      </c>
      <c r="HD121">
        <v>15.6381</v>
      </c>
      <c r="HE121">
        <v>18</v>
      </c>
      <c r="HF121">
        <v>607.47699999999998</v>
      </c>
      <c r="HG121">
        <v>768.57799999999997</v>
      </c>
      <c r="HH121">
        <v>30.9999</v>
      </c>
      <c r="HI121">
        <v>30.259499999999999</v>
      </c>
      <c r="HJ121">
        <v>30.0002</v>
      </c>
      <c r="HK121">
        <v>30.169599999999999</v>
      </c>
      <c r="HL121">
        <v>30.154</v>
      </c>
      <c r="HM121">
        <v>41.619300000000003</v>
      </c>
      <c r="HN121">
        <v>14.213699999999999</v>
      </c>
      <c r="HO121">
        <v>100</v>
      </c>
      <c r="HP121">
        <v>31</v>
      </c>
      <c r="HQ121">
        <v>712.10699999999997</v>
      </c>
      <c r="HR121">
        <v>32.025199999999998</v>
      </c>
      <c r="HS121">
        <v>99.647099999999995</v>
      </c>
      <c r="HT121">
        <v>98.634200000000007</v>
      </c>
    </row>
    <row r="122" spans="1:228" x14ac:dyDescent="0.2">
      <c r="A122">
        <v>107</v>
      </c>
      <c r="B122">
        <v>1670953244</v>
      </c>
      <c r="C122">
        <v>423.5</v>
      </c>
      <c r="D122" t="s">
        <v>573</v>
      </c>
      <c r="E122" t="s">
        <v>574</v>
      </c>
      <c r="F122">
        <v>4</v>
      </c>
      <c r="G122">
        <v>1670953242</v>
      </c>
      <c r="H122">
        <f t="shared" si="34"/>
        <v>1.4375193911934452E-3</v>
      </c>
      <c r="I122">
        <f t="shared" si="35"/>
        <v>1.4375193911934452</v>
      </c>
      <c r="J122">
        <f t="shared" si="36"/>
        <v>10.393543725041582</v>
      </c>
      <c r="K122">
        <f t="shared" si="37"/>
        <v>686.9682857142858</v>
      </c>
      <c r="L122">
        <f t="shared" si="38"/>
        <v>504.76987165418154</v>
      </c>
      <c r="M122">
        <f t="shared" si="39"/>
        <v>51.127561465818211</v>
      </c>
      <c r="N122">
        <f t="shared" si="40"/>
        <v>69.582229893839084</v>
      </c>
      <c r="O122">
        <f t="shared" si="41"/>
        <v>0.10006956823847782</v>
      </c>
      <c r="P122">
        <f t="shared" si="42"/>
        <v>3.6843307828288836</v>
      </c>
      <c r="Q122">
        <f t="shared" si="43"/>
        <v>9.8583776150626967E-2</v>
      </c>
      <c r="R122">
        <f t="shared" si="44"/>
        <v>6.1746514854687573E-2</v>
      </c>
      <c r="S122">
        <f t="shared" si="45"/>
        <v>226.11156420185571</v>
      </c>
      <c r="T122">
        <f t="shared" si="46"/>
        <v>32.570357212150739</v>
      </c>
      <c r="U122">
        <f t="shared" si="47"/>
        <v>31.796028571428572</v>
      </c>
      <c r="V122">
        <f t="shared" si="48"/>
        <v>4.7202316232457315</v>
      </c>
      <c r="W122">
        <f t="shared" si="49"/>
        <v>69.938915961304559</v>
      </c>
      <c r="X122">
        <f t="shared" si="50"/>
        <v>3.301754712613683</v>
      </c>
      <c r="Y122">
        <f t="shared" si="51"/>
        <v>4.7209120519403829</v>
      </c>
      <c r="Z122">
        <f t="shared" si="52"/>
        <v>1.4184769106320485</v>
      </c>
      <c r="AA122">
        <f t="shared" si="53"/>
        <v>-63.394605151630934</v>
      </c>
      <c r="AB122">
        <f t="shared" si="54"/>
        <v>0.50508680181723664</v>
      </c>
      <c r="AC122">
        <f t="shared" si="55"/>
        <v>3.1027869783029419E-2</v>
      </c>
      <c r="AD122">
        <f t="shared" si="56"/>
        <v>163.25307372182505</v>
      </c>
      <c r="AE122">
        <f t="shared" si="57"/>
        <v>34.117915686181668</v>
      </c>
      <c r="AF122">
        <f t="shared" si="58"/>
        <v>1.4415955404898262</v>
      </c>
      <c r="AG122">
        <f t="shared" si="59"/>
        <v>10.393543725041582</v>
      </c>
      <c r="AH122">
        <v>723.75695778322643</v>
      </c>
      <c r="AI122">
        <v>712.68013939393893</v>
      </c>
      <c r="AJ122">
        <v>1.7162351369223221</v>
      </c>
      <c r="AK122">
        <v>62.796082859660011</v>
      </c>
      <c r="AL122">
        <f t="shared" si="60"/>
        <v>1.4375193911934452</v>
      </c>
      <c r="AM122">
        <v>32.017870424753113</v>
      </c>
      <c r="AN122">
        <v>32.595453333333317</v>
      </c>
      <c r="AO122">
        <v>6.2759862201756036E-6</v>
      </c>
      <c r="AP122">
        <v>97.423616196260923</v>
      </c>
      <c r="AQ122">
        <v>72</v>
      </c>
      <c r="AR122">
        <v>11</v>
      </c>
      <c r="AS122">
        <f t="shared" si="61"/>
        <v>1</v>
      </c>
      <c r="AT122">
        <f t="shared" si="62"/>
        <v>0</v>
      </c>
      <c r="AU122">
        <f t="shared" si="63"/>
        <v>47594.042935151781</v>
      </c>
      <c r="AV122">
        <f t="shared" si="64"/>
        <v>1199.97</v>
      </c>
      <c r="AW122">
        <f t="shared" si="65"/>
        <v>1025.9003710890445</v>
      </c>
      <c r="AX122">
        <f t="shared" si="66"/>
        <v>0.85493834936627122</v>
      </c>
      <c r="AY122">
        <f t="shared" si="67"/>
        <v>0.18843101427690334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1670953242</v>
      </c>
      <c r="BF122">
        <v>686.9682857142858</v>
      </c>
      <c r="BG122">
        <v>701.55071428571421</v>
      </c>
      <c r="BH122">
        <v>32.597414285714287</v>
      </c>
      <c r="BI122">
        <v>32.018157142857142</v>
      </c>
      <c r="BJ122">
        <v>691.72757142857154</v>
      </c>
      <c r="BK122">
        <v>32.430071428571416</v>
      </c>
      <c r="BL122">
        <v>650.04442857142851</v>
      </c>
      <c r="BM122">
        <v>101.18857142857139</v>
      </c>
      <c r="BN122">
        <v>0.10028184285714289</v>
      </c>
      <c r="BO122">
        <v>31.798571428571432</v>
      </c>
      <c r="BP122">
        <v>31.796028571428572</v>
      </c>
      <c r="BQ122">
        <v>999.89999999999986</v>
      </c>
      <c r="BR122">
        <v>0</v>
      </c>
      <c r="BS122">
        <v>0</v>
      </c>
      <c r="BT122">
        <v>9010.8914285714291</v>
      </c>
      <c r="BU122">
        <v>0</v>
      </c>
      <c r="BV122">
        <v>56.376399999999997</v>
      </c>
      <c r="BW122">
        <v>-14.582714285714291</v>
      </c>
      <c r="BX122">
        <v>710.11599999999999</v>
      </c>
      <c r="BY122">
        <v>724.7562857142857</v>
      </c>
      <c r="BZ122">
        <v>0.57925342857142859</v>
      </c>
      <c r="CA122">
        <v>701.55071428571421</v>
      </c>
      <c r="CB122">
        <v>32.018157142857142</v>
      </c>
      <c r="CC122">
        <v>3.298485714285714</v>
      </c>
      <c r="CD122">
        <v>3.2398685714285711</v>
      </c>
      <c r="CE122">
        <v>25.616700000000002</v>
      </c>
      <c r="CF122">
        <v>25.314914285714281</v>
      </c>
      <c r="CG122">
        <v>1199.97</v>
      </c>
      <c r="CH122">
        <v>0.49997157142857152</v>
      </c>
      <c r="CI122">
        <v>0.5000284285714286</v>
      </c>
      <c r="CJ122">
        <v>0</v>
      </c>
      <c r="CK122">
        <v>1154.9228571428571</v>
      </c>
      <c r="CL122">
        <v>4.9990899999999998</v>
      </c>
      <c r="CM122">
        <v>13081.62857142857</v>
      </c>
      <c r="CN122">
        <v>9557.5157142857151</v>
      </c>
      <c r="CO122">
        <v>39.936999999999998</v>
      </c>
      <c r="CP122">
        <v>41.5</v>
      </c>
      <c r="CQ122">
        <v>40.75</v>
      </c>
      <c r="CR122">
        <v>40.544285714285706</v>
      </c>
      <c r="CS122">
        <v>41.375</v>
      </c>
      <c r="CT122">
        <v>597.45428571428567</v>
      </c>
      <c r="CU122">
        <v>597.52142857142849</v>
      </c>
      <c r="CV122">
        <v>0</v>
      </c>
      <c r="CW122">
        <v>1670953276</v>
      </c>
      <c r="CX122">
        <v>0</v>
      </c>
      <c r="CY122">
        <v>1670952507.5</v>
      </c>
      <c r="CZ122" t="s">
        <v>356</v>
      </c>
      <c r="DA122">
        <v>1670952506.5</v>
      </c>
      <c r="DB122">
        <v>1670952507.5</v>
      </c>
      <c r="DC122">
        <v>15</v>
      </c>
      <c r="DD122">
        <v>1E-3</v>
      </c>
      <c r="DE122">
        <v>-8.0000000000000002E-3</v>
      </c>
      <c r="DF122">
        <v>-4.3029999999999999</v>
      </c>
      <c r="DG122">
        <v>0.154</v>
      </c>
      <c r="DH122">
        <v>415</v>
      </c>
      <c r="DI122">
        <v>32</v>
      </c>
      <c r="DJ122">
        <v>0.37</v>
      </c>
      <c r="DK122">
        <v>0.16</v>
      </c>
      <c r="DL122">
        <v>-14.480477499999999</v>
      </c>
      <c r="DM122">
        <v>-0.9740971857410784</v>
      </c>
      <c r="DN122">
        <v>0.1085426793650774</v>
      </c>
      <c r="DO122">
        <v>0</v>
      </c>
      <c r="DP122">
        <v>0.58012987500000002</v>
      </c>
      <c r="DQ122">
        <v>-7.0189981238283333E-3</v>
      </c>
      <c r="DR122">
        <v>2.5503382833214541E-3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3.2996400000000001</v>
      </c>
      <c r="EB122">
        <v>2.6255600000000001</v>
      </c>
      <c r="EC122">
        <v>0.147596</v>
      </c>
      <c r="ED122">
        <v>0.14790600000000001</v>
      </c>
      <c r="EE122">
        <v>0.13631399999999999</v>
      </c>
      <c r="EF122">
        <v>0.13329299999999999</v>
      </c>
      <c r="EG122">
        <v>25921</v>
      </c>
      <c r="EH122">
        <v>26372.1</v>
      </c>
      <c r="EI122">
        <v>28281.200000000001</v>
      </c>
      <c r="EJ122">
        <v>29772.400000000001</v>
      </c>
      <c r="EK122">
        <v>33616.300000000003</v>
      </c>
      <c r="EL122">
        <v>35802.9</v>
      </c>
      <c r="EM122">
        <v>39913.9</v>
      </c>
      <c r="EN122">
        <v>42520.2</v>
      </c>
      <c r="EO122">
        <v>2.1403300000000001</v>
      </c>
      <c r="EP122">
        <v>2.2449699999999999</v>
      </c>
      <c r="EQ122">
        <v>0.14260800000000001</v>
      </c>
      <c r="ER122">
        <v>0</v>
      </c>
      <c r="ES122">
        <v>29.4773</v>
      </c>
      <c r="ET122">
        <v>999.9</v>
      </c>
      <c r="EU122">
        <v>74.2</v>
      </c>
      <c r="EV122">
        <v>32.5</v>
      </c>
      <c r="EW122">
        <v>36.013399999999997</v>
      </c>
      <c r="EX122">
        <v>57.377299999999998</v>
      </c>
      <c r="EY122">
        <v>-2.8806099999999999</v>
      </c>
      <c r="EZ122">
        <v>2</v>
      </c>
      <c r="FA122">
        <v>0.219886</v>
      </c>
      <c r="FB122">
        <v>-0.798674</v>
      </c>
      <c r="FC122">
        <v>20.268899999999999</v>
      </c>
      <c r="FD122">
        <v>5.2208800000000002</v>
      </c>
      <c r="FE122">
        <v>12.004</v>
      </c>
      <c r="FF122">
        <v>4.9869500000000002</v>
      </c>
      <c r="FG122">
        <v>3.28403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1.8621799999999999</v>
      </c>
      <c r="FN122">
        <v>1.8641700000000001</v>
      </c>
      <c r="FO122">
        <v>1.8602099999999999</v>
      </c>
      <c r="FP122">
        <v>1.8609599999999999</v>
      </c>
      <c r="FQ122">
        <v>1.86006</v>
      </c>
      <c r="FR122">
        <v>1.86178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-4.7640000000000002</v>
      </c>
      <c r="GH122">
        <v>0.16739999999999999</v>
      </c>
      <c r="GI122">
        <v>-3.3530833021283568</v>
      </c>
      <c r="GJ122">
        <v>-2.7043828418459848E-3</v>
      </c>
      <c r="GK122">
        <v>1.1637646390227569E-6</v>
      </c>
      <c r="GL122">
        <v>-2.7935288173591201E-10</v>
      </c>
      <c r="GM122">
        <v>-0.1164435369592773</v>
      </c>
      <c r="GN122">
        <v>-1.575226436802038E-3</v>
      </c>
      <c r="GO122">
        <v>7.1853088279240026E-4</v>
      </c>
      <c r="GP122">
        <v>-1.2337336158236461E-5</v>
      </c>
      <c r="GQ122">
        <v>5</v>
      </c>
      <c r="GR122">
        <v>2087</v>
      </c>
      <c r="GS122">
        <v>4</v>
      </c>
      <c r="GT122">
        <v>31</v>
      </c>
      <c r="GU122">
        <v>12.3</v>
      </c>
      <c r="GV122">
        <v>12.3</v>
      </c>
      <c r="GW122">
        <v>2.0935100000000002</v>
      </c>
      <c r="GX122">
        <v>2.5354000000000001</v>
      </c>
      <c r="GY122">
        <v>2.04834</v>
      </c>
      <c r="GZ122">
        <v>2.6184099999999999</v>
      </c>
      <c r="HA122">
        <v>2.1972700000000001</v>
      </c>
      <c r="HB122">
        <v>2.3071299999999999</v>
      </c>
      <c r="HC122">
        <v>37.337800000000001</v>
      </c>
      <c r="HD122">
        <v>15.646800000000001</v>
      </c>
      <c r="HE122">
        <v>18</v>
      </c>
      <c r="HF122">
        <v>607.80899999999997</v>
      </c>
      <c r="HG122">
        <v>768.38300000000004</v>
      </c>
      <c r="HH122">
        <v>30.9998</v>
      </c>
      <c r="HI122">
        <v>30.259499999999999</v>
      </c>
      <c r="HJ122">
        <v>30.0002</v>
      </c>
      <c r="HK122">
        <v>30.169599999999999</v>
      </c>
      <c r="HL122">
        <v>30.154</v>
      </c>
      <c r="HM122">
        <v>41.940199999999997</v>
      </c>
      <c r="HN122">
        <v>14.213699999999999</v>
      </c>
      <c r="HO122">
        <v>100</v>
      </c>
      <c r="HP122">
        <v>31</v>
      </c>
      <c r="HQ122">
        <v>718.78700000000003</v>
      </c>
      <c r="HR122">
        <v>32.026499999999999</v>
      </c>
      <c r="HS122">
        <v>99.645899999999997</v>
      </c>
      <c r="HT122">
        <v>98.633899999999997</v>
      </c>
    </row>
    <row r="123" spans="1:228" x14ac:dyDescent="0.2">
      <c r="A123">
        <v>108</v>
      </c>
      <c r="B123">
        <v>1670953248</v>
      </c>
      <c r="C123">
        <v>427.5</v>
      </c>
      <c r="D123" t="s">
        <v>575</v>
      </c>
      <c r="E123" t="s">
        <v>576</v>
      </c>
      <c r="F123">
        <v>4</v>
      </c>
      <c r="G123">
        <v>1670953245.6875</v>
      </c>
      <c r="H123">
        <f t="shared" si="34"/>
        <v>1.4429388139998044E-3</v>
      </c>
      <c r="I123">
        <f t="shared" si="35"/>
        <v>1.4429388139998043</v>
      </c>
      <c r="J123">
        <f t="shared" si="36"/>
        <v>10.44283075741439</v>
      </c>
      <c r="K123">
        <f t="shared" si="37"/>
        <v>693.05862500000001</v>
      </c>
      <c r="L123">
        <f t="shared" si="38"/>
        <v>510.47278183126826</v>
      </c>
      <c r="M123">
        <f t="shared" si="39"/>
        <v>51.705491378527448</v>
      </c>
      <c r="N123">
        <f t="shared" si="40"/>
        <v>70.199505311913924</v>
      </c>
      <c r="O123">
        <f t="shared" si="41"/>
        <v>0.10040541971240224</v>
      </c>
      <c r="P123">
        <f t="shared" si="42"/>
        <v>3.6779130499922732</v>
      </c>
      <c r="Q123">
        <f t="shared" si="43"/>
        <v>9.8907150171741259E-2</v>
      </c>
      <c r="R123">
        <f t="shared" si="44"/>
        <v>6.1949719931757394E-2</v>
      </c>
      <c r="S123">
        <f t="shared" si="45"/>
        <v>226.11833795795098</v>
      </c>
      <c r="T123">
        <f t="shared" si="46"/>
        <v>32.565640811932063</v>
      </c>
      <c r="U123">
        <f t="shared" si="47"/>
        <v>31.79815</v>
      </c>
      <c r="V123">
        <f t="shared" si="48"/>
        <v>4.7207992783601291</v>
      </c>
      <c r="W123">
        <f t="shared" si="49"/>
        <v>69.955529014164085</v>
      </c>
      <c r="X123">
        <f t="shared" si="50"/>
        <v>3.3016248303264106</v>
      </c>
      <c r="Y123">
        <f t="shared" si="51"/>
        <v>4.7196052647360034</v>
      </c>
      <c r="Z123">
        <f t="shared" si="52"/>
        <v>1.4191744480337185</v>
      </c>
      <c r="AA123">
        <f t="shared" si="53"/>
        <v>-63.63360169739137</v>
      </c>
      <c r="AB123">
        <f t="shared" si="54"/>
        <v>-0.88484078076694306</v>
      </c>
      <c r="AC123">
        <f t="shared" si="55"/>
        <v>-5.4450556495517284E-2</v>
      </c>
      <c r="AD123">
        <f t="shared" si="56"/>
        <v>161.54544492329714</v>
      </c>
      <c r="AE123">
        <f t="shared" si="57"/>
        <v>34.309721760063262</v>
      </c>
      <c r="AF123">
        <f t="shared" si="58"/>
        <v>1.440517852291328</v>
      </c>
      <c r="AG123">
        <f t="shared" si="59"/>
        <v>10.44283075741439</v>
      </c>
      <c r="AH123">
        <v>730.66245627637227</v>
      </c>
      <c r="AI123">
        <v>719.53704242424203</v>
      </c>
      <c r="AJ123">
        <v>1.723251490497181</v>
      </c>
      <c r="AK123">
        <v>62.796082859660011</v>
      </c>
      <c r="AL123">
        <f t="shared" si="60"/>
        <v>1.4429388139998043</v>
      </c>
      <c r="AM123">
        <v>32.017140024361879</v>
      </c>
      <c r="AN123">
        <v>32.597066060606053</v>
      </c>
      <c r="AO123">
        <v>-1.945882128603221E-5</v>
      </c>
      <c r="AP123">
        <v>97.423616196260923</v>
      </c>
      <c r="AQ123">
        <v>72</v>
      </c>
      <c r="AR123">
        <v>11</v>
      </c>
      <c r="AS123">
        <f t="shared" si="61"/>
        <v>1</v>
      </c>
      <c r="AT123">
        <f t="shared" si="62"/>
        <v>0</v>
      </c>
      <c r="AU123">
        <f t="shared" si="63"/>
        <v>47479.594657774127</v>
      </c>
      <c r="AV123">
        <f t="shared" si="64"/>
        <v>1200.00875</v>
      </c>
      <c r="AW123">
        <f t="shared" si="65"/>
        <v>1025.9332264030834</v>
      </c>
      <c r="AX123">
        <f t="shared" si="66"/>
        <v>0.8549381214121009</v>
      </c>
      <c r="AY123">
        <f t="shared" si="67"/>
        <v>0.1884305743253547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1670953245.6875</v>
      </c>
      <c r="BF123">
        <v>693.05862500000001</v>
      </c>
      <c r="BG123">
        <v>707.72437500000001</v>
      </c>
      <c r="BH123">
        <v>32.595950000000002</v>
      </c>
      <c r="BI123">
        <v>32.017112500000003</v>
      </c>
      <c r="BJ123">
        <v>697.82737500000007</v>
      </c>
      <c r="BK123">
        <v>32.428575000000002</v>
      </c>
      <c r="BL123">
        <v>650.03037500000005</v>
      </c>
      <c r="BM123">
        <v>101.189375</v>
      </c>
      <c r="BN123">
        <v>0.10004378749999999</v>
      </c>
      <c r="BO123">
        <v>31.793687500000001</v>
      </c>
      <c r="BP123">
        <v>31.79815</v>
      </c>
      <c r="BQ123">
        <v>999.9</v>
      </c>
      <c r="BR123">
        <v>0</v>
      </c>
      <c r="BS123">
        <v>0</v>
      </c>
      <c r="BT123">
        <v>8988.6712499999994</v>
      </c>
      <c r="BU123">
        <v>0</v>
      </c>
      <c r="BV123">
        <v>56.376399999999997</v>
      </c>
      <c r="BW123">
        <v>-14.665575</v>
      </c>
      <c r="BX123">
        <v>716.41087500000003</v>
      </c>
      <c r="BY123">
        <v>731.13324999999998</v>
      </c>
      <c r="BZ123">
        <v>0.57881937499999991</v>
      </c>
      <c r="CA123">
        <v>707.72437500000001</v>
      </c>
      <c r="CB123">
        <v>32.017112500000003</v>
      </c>
      <c r="CC123">
        <v>3.2983612500000001</v>
      </c>
      <c r="CD123">
        <v>3.2397912500000001</v>
      </c>
      <c r="CE123">
        <v>25.616087499999999</v>
      </c>
      <c r="CF123">
        <v>25.314525</v>
      </c>
      <c r="CG123">
        <v>1200.00875</v>
      </c>
      <c r="CH123">
        <v>0.49997924999999999</v>
      </c>
      <c r="CI123">
        <v>0.50002075000000001</v>
      </c>
      <c r="CJ123">
        <v>0</v>
      </c>
      <c r="CK123">
        <v>1159.00125</v>
      </c>
      <c r="CL123">
        <v>4.9990899999999998</v>
      </c>
      <c r="CM123">
        <v>13128.174999999999</v>
      </c>
      <c r="CN123">
        <v>9557.84375</v>
      </c>
      <c r="CO123">
        <v>39.936999999999998</v>
      </c>
      <c r="CP123">
        <v>41.484250000000003</v>
      </c>
      <c r="CQ123">
        <v>40.75</v>
      </c>
      <c r="CR123">
        <v>40.538749999999993</v>
      </c>
      <c r="CS123">
        <v>41.390500000000003</v>
      </c>
      <c r="CT123">
        <v>597.48249999999996</v>
      </c>
      <c r="CU123">
        <v>597.53125</v>
      </c>
      <c r="CV123">
        <v>0</v>
      </c>
      <c r="CW123">
        <v>1670953280.2</v>
      </c>
      <c r="CX123">
        <v>0</v>
      </c>
      <c r="CY123">
        <v>1670952507.5</v>
      </c>
      <c r="CZ123" t="s">
        <v>356</v>
      </c>
      <c r="DA123">
        <v>1670952506.5</v>
      </c>
      <c r="DB123">
        <v>1670952507.5</v>
      </c>
      <c r="DC123">
        <v>15</v>
      </c>
      <c r="DD123">
        <v>1E-3</v>
      </c>
      <c r="DE123">
        <v>-8.0000000000000002E-3</v>
      </c>
      <c r="DF123">
        <v>-4.3029999999999999</v>
      </c>
      <c r="DG123">
        <v>0.154</v>
      </c>
      <c r="DH123">
        <v>415</v>
      </c>
      <c r="DI123">
        <v>32</v>
      </c>
      <c r="DJ123">
        <v>0.37</v>
      </c>
      <c r="DK123">
        <v>0.16</v>
      </c>
      <c r="DL123">
        <v>-14.554685365853659</v>
      </c>
      <c r="DM123">
        <v>-0.62057770034842452</v>
      </c>
      <c r="DN123">
        <v>6.9552035480640803E-2</v>
      </c>
      <c r="DO123">
        <v>0</v>
      </c>
      <c r="DP123">
        <v>0.57912195121951215</v>
      </c>
      <c r="DQ123">
        <v>3.2415470383274532E-3</v>
      </c>
      <c r="DR123">
        <v>1.8805727455429679E-3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3.29928</v>
      </c>
      <c r="EB123">
        <v>2.62507</v>
      </c>
      <c r="EC123">
        <v>0.14856</v>
      </c>
      <c r="ED123">
        <v>0.148865</v>
      </c>
      <c r="EE123">
        <v>0.13631399999999999</v>
      </c>
      <c r="EF123">
        <v>0.13329299999999999</v>
      </c>
      <c r="EG123">
        <v>25892.1</v>
      </c>
      <c r="EH123">
        <v>26342.400000000001</v>
      </c>
      <c r="EI123">
        <v>28281.599999999999</v>
      </c>
      <c r="EJ123">
        <v>29772.400000000001</v>
      </c>
      <c r="EK123">
        <v>33616.800000000003</v>
      </c>
      <c r="EL123">
        <v>35802.9</v>
      </c>
      <c r="EM123">
        <v>39914.400000000001</v>
      </c>
      <c r="EN123">
        <v>42520.2</v>
      </c>
      <c r="EO123">
        <v>2.1402199999999998</v>
      </c>
      <c r="EP123">
        <v>2.2451300000000001</v>
      </c>
      <c r="EQ123">
        <v>0.14274600000000001</v>
      </c>
      <c r="ER123">
        <v>0</v>
      </c>
      <c r="ES123">
        <v>29.475300000000001</v>
      </c>
      <c r="ET123">
        <v>999.9</v>
      </c>
      <c r="EU123">
        <v>74.2</v>
      </c>
      <c r="EV123">
        <v>32.5</v>
      </c>
      <c r="EW123">
        <v>36.016800000000003</v>
      </c>
      <c r="EX123">
        <v>56.657299999999999</v>
      </c>
      <c r="EY123">
        <v>-2.7524000000000002</v>
      </c>
      <c r="EZ123">
        <v>2</v>
      </c>
      <c r="FA123">
        <v>0.21990100000000001</v>
      </c>
      <c r="FB123">
        <v>-0.79896500000000004</v>
      </c>
      <c r="FC123">
        <v>20.268899999999999</v>
      </c>
      <c r="FD123">
        <v>5.22133</v>
      </c>
      <c r="FE123">
        <v>12.004</v>
      </c>
      <c r="FF123">
        <v>4.9867999999999997</v>
      </c>
      <c r="FG123">
        <v>3.2841499999999999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1.86219</v>
      </c>
      <c r="FN123">
        <v>1.8641700000000001</v>
      </c>
      <c r="FO123">
        <v>1.8602099999999999</v>
      </c>
      <c r="FP123">
        <v>1.8609500000000001</v>
      </c>
      <c r="FQ123">
        <v>1.86006</v>
      </c>
      <c r="FR123">
        <v>1.8617699999999999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-4.774</v>
      </c>
      <c r="GH123">
        <v>0.1673</v>
      </c>
      <c r="GI123">
        <v>-3.3530833021283568</v>
      </c>
      <c r="GJ123">
        <v>-2.7043828418459848E-3</v>
      </c>
      <c r="GK123">
        <v>1.1637646390227569E-6</v>
      </c>
      <c r="GL123">
        <v>-2.7935288173591201E-10</v>
      </c>
      <c r="GM123">
        <v>-0.1164435369592773</v>
      </c>
      <c r="GN123">
        <v>-1.575226436802038E-3</v>
      </c>
      <c r="GO123">
        <v>7.1853088279240026E-4</v>
      </c>
      <c r="GP123">
        <v>-1.2337336158236461E-5</v>
      </c>
      <c r="GQ123">
        <v>5</v>
      </c>
      <c r="GR123">
        <v>2087</v>
      </c>
      <c r="GS123">
        <v>4</v>
      </c>
      <c r="GT123">
        <v>31</v>
      </c>
      <c r="GU123">
        <v>12.4</v>
      </c>
      <c r="GV123">
        <v>12.3</v>
      </c>
      <c r="GW123">
        <v>2.1081500000000002</v>
      </c>
      <c r="GX123">
        <v>2.5293000000000001</v>
      </c>
      <c r="GY123">
        <v>2.04834</v>
      </c>
      <c r="GZ123">
        <v>2.6184099999999999</v>
      </c>
      <c r="HA123">
        <v>2.1972700000000001</v>
      </c>
      <c r="HB123">
        <v>2.3547400000000001</v>
      </c>
      <c r="HC123">
        <v>37.337800000000001</v>
      </c>
      <c r="HD123">
        <v>15.6556</v>
      </c>
      <c r="HE123">
        <v>18</v>
      </c>
      <c r="HF123">
        <v>607.73500000000001</v>
      </c>
      <c r="HG123">
        <v>768.529</v>
      </c>
      <c r="HH123">
        <v>30.9999</v>
      </c>
      <c r="HI123">
        <v>30.259499999999999</v>
      </c>
      <c r="HJ123">
        <v>30.0002</v>
      </c>
      <c r="HK123">
        <v>30.169599999999999</v>
      </c>
      <c r="HL123">
        <v>30.154</v>
      </c>
      <c r="HM123">
        <v>42.260300000000001</v>
      </c>
      <c r="HN123">
        <v>14.213699999999999</v>
      </c>
      <c r="HO123">
        <v>100</v>
      </c>
      <c r="HP123">
        <v>31</v>
      </c>
      <c r="HQ123">
        <v>725.46699999999998</v>
      </c>
      <c r="HR123">
        <v>32.0319</v>
      </c>
      <c r="HS123">
        <v>99.647400000000005</v>
      </c>
      <c r="HT123">
        <v>98.633899999999997</v>
      </c>
    </row>
    <row r="124" spans="1:228" x14ac:dyDescent="0.2">
      <c r="A124">
        <v>109</v>
      </c>
      <c r="B124">
        <v>1670953252</v>
      </c>
      <c r="C124">
        <v>431.5</v>
      </c>
      <c r="D124" t="s">
        <v>577</v>
      </c>
      <c r="E124" t="s">
        <v>578</v>
      </c>
      <c r="F124">
        <v>4</v>
      </c>
      <c r="G124">
        <v>1670953250</v>
      </c>
      <c r="H124">
        <f t="shared" si="34"/>
        <v>1.4439426720821097E-3</v>
      </c>
      <c r="I124">
        <f t="shared" si="35"/>
        <v>1.4439426720821098</v>
      </c>
      <c r="J124">
        <f t="shared" si="36"/>
        <v>10.415950474679832</v>
      </c>
      <c r="K124">
        <f t="shared" si="37"/>
        <v>700.26900000000001</v>
      </c>
      <c r="L124">
        <f t="shared" si="38"/>
        <v>518.32670939598393</v>
      </c>
      <c r="M124">
        <f t="shared" si="39"/>
        <v>52.500565597000971</v>
      </c>
      <c r="N124">
        <f t="shared" si="40"/>
        <v>70.929238072428618</v>
      </c>
      <c r="O124">
        <f t="shared" si="41"/>
        <v>0.10062259004102518</v>
      </c>
      <c r="P124">
        <f t="shared" si="42"/>
        <v>3.6881311973411064</v>
      </c>
      <c r="Q124">
        <f t="shared" si="43"/>
        <v>9.9121986363188086E-2</v>
      </c>
      <c r="R124">
        <f t="shared" si="44"/>
        <v>6.2084200487893662E-2</v>
      </c>
      <c r="S124">
        <f t="shared" si="45"/>
        <v>226.12409867354887</v>
      </c>
      <c r="T124">
        <f t="shared" si="46"/>
        <v>32.558957721295563</v>
      </c>
      <c r="U124">
        <f t="shared" si="47"/>
        <v>31.790314285714281</v>
      </c>
      <c r="V124">
        <f t="shared" si="48"/>
        <v>4.7187028815217786</v>
      </c>
      <c r="W124">
        <f t="shared" si="49"/>
        <v>69.973147004449771</v>
      </c>
      <c r="X124">
        <f t="shared" si="50"/>
        <v>3.3016163459430299</v>
      </c>
      <c r="Y124">
        <f t="shared" si="51"/>
        <v>4.7184048271161387</v>
      </c>
      <c r="Z124">
        <f t="shared" si="52"/>
        <v>1.4170865355787488</v>
      </c>
      <c r="AA124">
        <f t="shared" si="53"/>
        <v>-63.677871838821041</v>
      </c>
      <c r="AB124">
        <f t="shared" si="54"/>
        <v>-0.22155847529405231</v>
      </c>
      <c r="AC124">
        <f t="shared" si="55"/>
        <v>-1.3595472867120493E-2</v>
      </c>
      <c r="AD124">
        <f t="shared" si="56"/>
        <v>162.21107288656668</v>
      </c>
      <c r="AE124">
        <f t="shared" si="57"/>
        <v>34.451129539379551</v>
      </c>
      <c r="AF124">
        <f t="shared" si="58"/>
        <v>1.4395316227302741</v>
      </c>
      <c r="AG124">
        <f t="shared" si="59"/>
        <v>10.415950474679832</v>
      </c>
      <c r="AH124">
        <v>737.64747877546222</v>
      </c>
      <c r="AI124">
        <v>726.47630303030292</v>
      </c>
      <c r="AJ124">
        <v>1.737947235451601</v>
      </c>
      <c r="AK124">
        <v>62.796082859660011</v>
      </c>
      <c r="AL124">
        <f t="shared" si="60"/>
        <v>1.4439426720821098</v>
      </c>
      <c r="AM124">
        <v>32.017084971251798</v>
      </c>
      <c r="AN124">
        <v>32.59741939393939</v>
      </c>
      <c r="AO124">
        <v>-1.5244024589096799E-5</v>
      </c>
      <c r="AP124">
        <v>97.423616196260923</v>
      </c>
      <c r="AQ124">
        <v>72</v>
      </c>
      <c r="AR124">
        <v>11</v>
      </c>
      <c r="AS124">
        <f t="shared" si="61"/>
        <v>1</v>
      </c>
      <c r="AT124">
        <f t="shared" si="62"/>
        <v>0</v>
      </c>
      <c r="AU124">
        <f t="shared" si="63"/>
        <v>47663.750724593243</v>
      </c>
      <c r="AV124">
        <f t="shared" si="64"/>
        <v>1200.0342857142859</v>
      </c>
      <c r="AW124">
        <f t="shared" si="65"/>
        <v>1025.9555495717873</v>
      </c>
      <c r="AX124">
        <f t="shared" si="66"/>
        <v>0.85493853116131313</v>
      </c>
      <c r="AY124">
        <f t="shared" si="67"/>
        <v>0.18843136514133427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1670953250</v>
      </c>
      <c r="BF124">
        <v>700.26900000000001</v>
      </c>
      <c r="BG124">
        <v>714.99828571428577</v>
      </c>
      <c r="BH124">
        <v>32.596142857142858</v>
      </c>
      <c r="BI124">
        <v>32.017671428571433</v>
      </c>
      <c r="BJ124">
        <v>705.04842857142853</v>
      </c>
      <c r="BK124">
        <v>32.428785714285723</v>
      </c>
      <c r="BL124">
        <v>649.9962857142857</v>
      </c>
      <c r="BM124">
        <v>101.18857142857139</v>
      </c>
      <c r="BN124">
        <v>9.9987785714285723E-2</v>
      </c>
      <c r="BO124">
        <v>31.789200000000001</v>
      </c>
      <c r="BP124">
        <v>31.790314285714281</v>
      </c>
      <c r="BQ124">
        <v>999.89999999999986</v>
      </c>
      <c r="BR124">
        <v>0</v>
      </c>
      <c r="BS124">
        <v>0</v>
      </c>
      <c r="BT124">
        <v>9024.017142857143</v>
      </c>
      <c r="BU124">
        <v>0</v>
      </c>
      <c r="BV124">
        <v>56.450442857142853</v>
      </c>
      <c r="BW124">
        <v>-14.72935714285714</v>
      </c>
      <c r="BX124">
        <v>723.86428571428576</v>
      </c>
      <c r="BY124">
        <v>738.64828571428563</v>
      </c>
      <c r="BZ124">
        <v>0.5784611428571429</v>
      </c>
      <c r="CA124">
        <v>714.99828571428577</v>
      </c>
      <c r="CB124">
        <v>32.017671428571433</v>
      </c>
      <c r="CC124">
        <v>3.2983528571428571</v>
      </c>
      <c r="CD124">
        <v>3.239817142857143</v>
      </c>
      <c r="CE124">
        <v>25.616042857142851</v>
      </c>
      <c r="CF124">
        <v>25.31465714285714</v>
      </c>
      <c r="CG124">
        <v>1200.0342857142859</v>
      </c>
      <c r="CH124">
        <v>0.49996585714285718</v>
      </c>
      <c r="CI124">
        <v>0.50003414285714276</v>
      </c>
      <c r="CJ124">
        <v>0</v>
      </c>
      <c r="CK124">
        <v>1164.0214285714289</v>
      </c>
      <c r="CL124">
        <v>4.9990899999999998</v>
      </c>
      <c r="CM124">
        <v>13183.04285714286</v>
      </c>
      <c r="CN124">
        <v>9558.0057142857149</v>
      </c>
      <c r="CO124">
        <v>39.936999999999998</v>
      </c>
      <c r="CP124">
        <v>41.5</v>
      </c>
      <c r="CQ124">
        <v>40.741</v>
      </c>
      <c r="CR124">
        <v>40.517714285714291</v>
      </c>
      <c r="CS124">
        <v>41.375</v>
      </c>
      <c r="CT124">
        <v>597.47857142857151</v>
      </c>
      <c r="CU124">
        <v>597.56000000000006</v>
      </c>
      <c r="CV124">
        <v>0</v>
      </c>
      <c r="CW124">
        <v>1670953284.4000001</v>
      </c>
      <c r="CX124">
        <v>0</v>
      </c>
      <c r="CY124">
        <v>1670952507.5</v>
      </c>
      <c r="CZ124" t="s">
        <v>356</v>
      </c>
      <c r="DA124">
        <v>1670952506.5</v>
      </c>
      <c r="DB124">
        <v>1670952507.5</v>
      </c>
      <c r="DC124">
        <v>15</v>
      </c>
      <c r="DD124">
        <v>1E-3</v>
      </c>
      <c r="DE124">
        <v>-8.0000000000000002E-3</v>
      </c>
      <c r="DF124">
        <v>-4.3029999999999999</v>
      </c>
      <c r="DG124">
        <v>0.154</v>
      </c>
      <c r="DH124">
        <v>415</v>
      </c>
      <c r="DI124">
        <v>32</v>
      </c>
      <c r="DJ124">
        <v>0.37</v>
      </c>
      <c r="DK124">
        <v>0.16</v>
      </c>
      <c r="DL124">
        <v>-14.599147500000001</v>
      </c>
      <c r="DM124">
        <v>-0.79950056285174442</v>
      </c>
      <c r="DN124">
        <v>8.2639052473694491E-2</v>
      </c>
      <c r="DO124">
        <v>0</v>
      </c>
      <c r="DP124">
        <v>0.5791093249999999</v>
      </c>
      <c r="DQ124">
        <v>1.9011219512176879E-3</v>
      </c>
      <c r="DR124">
        <v>1.6554248304815899E-3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3.2996099999999999</v>
      </c>
      <c r="EB124">
        <v>2.62561</v>
      </c>
      <c r="EC124">
        <v>0.14951800000000001</v>
      </c>
      <c r="ED124">
        <v>0.149812</v>
      </c>
      <c r="EE124">
        <v>0.136319</v>
      </c>
      <c r="EF124">
        <v>0.13329299999999999</v>
      </c>
      <c r="EG124">
        <v>25863.1</v>
      </c>
      <c r="EH124">
        <v>26313.200000000001</v>
      </c>
      <c r="EI124">
        <v>28281.9</v>
      </c>
      <c r="EJ124">
        <v>29772.6</v>
      </c>
      <c r="EK124">
        <v>33616.9</v>
      </c>
      <c r="EL124">
        <v>35803.300000000003</v>
      </c>
      <c r="EM124">
        <v>39914.800000000003</v>
      </c>
      <c r="EN124">
        <v>42520.5</v>
      </c>
      <c r="EO124">
        <v>2.13917</v>
      </c>
      <c r="EP124">
        <v>2.24505</v>
      </c>
      <c r="EQ124">
        <v>0.14233199999999999</v>
      </c>
      <c r="ER124">
        <v>0</v>
      </c>
      <c r="ES124">
        <v>29.4727</v>
      </c>
      <c r="ET124">
        <v>999.9</v>
      </c>
      <c r="EU124">
        <v>74.2</v>
      </c>
      <c r="EV124">
        <v>32.5</v>
      </c>
      <c r="EW124">
        <v>36.015099999999997</v>
      </c>
      <c r="EX124">
        <v>57.347299999999997</v>
      </c>
      <c r="EY124">
        <v>-2.9807700000000001</v>
      </c>
      <c r="EZ124">
        <v>2</v>
      </c>
      <c r="FA124">
        <v>0.22009100000000001</v>
      </c>
      <c r="FB124">
        <v>-0.80040299999999998</v>
      </c>
      <c r="FC124">
        <v>20.268999999999998</v>
      </c>
      <c r="FD124">
        <v>5.2214799999999997</v>
      </c>
      <c r="FE124">
        <v>12.004</v>
      </c>
      <c r="FF124">
        <v>4.9873000000000003</v>
      </c>
      <c r="FG124">
        <v>3.2841499999999999</v>
      </c>
      <c r="FH124">
        <v>9999</v>
      </c>
      <c r="FI124">
        <v>9999</v>
      </c>
      <c r="FJ124">
        <v>9999</v>
      </c>
      <c r="FK124">
        <v>999.9</v>
      </c>
      <c r="FL124">
        <v>1.86578</v>
      </c>
      <c r="FM124">
        <v>1.8621799999999999</v>
      </c>
      <c r="FN124">
        <v>1.8641700000000001</v>
      </c>
      <c r="FO124">
        <v>1.86022</v>
      </c>
      <c r="FP124">
        <v>1.8609500000000001</v>
      </c>
      <c r="FQ124">
        <v>1.8600699999999999</v>
      </c>
      <c r="FR124">
        <v>1.8617900000000001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-4.7839999999999998</v>
      </c>
      <c r="GH124">
        <v>0.16739999999999999</v>
      </c>
      <c r="GI124">
        <v>-3.3530833021283568</v>
      </c>
      <c r="GJ124">
        <v>-2.7043828418459848E-3</v>
      </c>
      <c r="GK124">
        <v>1.1637646390227569E-6</v>
      </c>
      <c r="GL124">
        <v>-2.7935288173591201E-10</v>
      </c>
      <c r="GM124">
        <v>-0.1164435369592773</v>
      </c>
      <c r="GN124">
        <v>-1.575226436802038E-3</v>
      </c>
      <c r="GO124">
        <v>7.1853088279240026E-4</v>
      </c>
      <c r="GP124">
        <v>-1.2337336158236461E-5</v>
      </c>
      <c r="GQ124">
        <v>5</v>
      </c>
      <c r="GR124">
        <v>2087</v>
      </c>
      <c r="GS124">
        <v>4</v>
      </c>
      <c r="GT124">
        <v>31</v>
      </c>
      <c r="GU124">
        <v>12.4</v>
      </c>
      <c r="GV124">
        <v>12.4</v>
      </c>
      <c r="GW124">
        <v>2.1252399999999998</v>
      </c>
      <c r="GX124">
        <v>2.5293000000000001</v>
      </c>
      <c r="GY124">
        <v>2.04834</v>
      </c>
      <c r="GZ124">
        <v>2.6184099999999999</v>
      </c>
      <c r="HA124">
        <v>2.1972700000000001</v>
      </c>
      <c r="HB124">
        <v>2.3584000000000001</v>
      </c>
      <c r="HC124">
        <v>37.313800000000001</v>
      </c>
      <c r="HD124">
        <v>15.6556</v>
      </c>
      <c r="HE124">
        <v>18</v>
      </c>
      <c r="HF124">
        <v>606.96299999999997</v>
      </c>
      <c r="HG124">
        <v>768.46500000000003</v>
      </c>
      <c r="HH124">
        <v>30.999700000000001</v>
      </c>
      <c r="HI124">
        <v>30.259499999999999</v>
      </c>
      <c r="HJ124">
        <v>30.0001</v>
      </c>
      <c r="HK124">
        <v>30.169599999999999</v>
      </c>
      <c r="HL124">
        <v>30.154699999999998</v>
      </c>
      <c r="HM124">
        <v>42.581000000000003</v>
      </c>
      <c r="HN124">
        <v>14.213699999999999</v>
      </c>
      <c r="HO124">
        <v>100</v>
      </c>
      <c r="HP124">
        <v>31</v>
      </c>
      <c r="HQ124">
        <v>732.14599999999996</v>
      </c>
      <c r="HR124">
        <v>32.028399999999998</v>
      </c>
      <c r="HS124">
        <v>99.648200000000003</v>
      </c>
      <c r="HT124">
        <v>98.634600000000006</v>
      </c>
    </row>
    <row r="125" spans="1:228" x14ac:dyDescent="0.2">
      <c r="A125">
        <v>110</v>
      </c>
      <c r="B125">
        <v>1670953256</v>
      </c>
      <c r="C125">
        <v>435.5</v>
      </c>
      <c r="D125" t="s">
        <v>579</v>
      </c>
      <c r="E125" t="s">
        <v>580</v>
      </c>
      <c r="F125">
        <v>4</v>
      </c>
      <c r="G125">
        <v>1670953253.6875</v>
      </c>
      <c r="H125">
        <f t="shared" si="34"/>
        <v>1.4451133628320177E-3</v>
      </c>
      <c r="I125">
        <f t="shared" si="35"/>
        <v>1.4451133628320176</v>
      </c>
      <c r="J125">
        <f t="shared" si="36"/>
        <v>11.050595871209214</v>
      </c>
      <c r="K125">
        <f t="shared" si="37"/>
        <v>706.38300000000004</v>
      </c>
      <c r="L125">
        <f t="shared" si="38"/>
        <v>514.38447222057732</v>
      </c>
      <c r="M125">
        <f t="shared" si="39"/>
        <v>52.100569350935764</v>
      </c>
      <c r="N125">
        <f t="shared" si="40"/>
        <v>71.547565036217293</v>
      </c>
      <c r="O125">
        <f t="shared" si="41"/>
        <v>0.10073332052400333</v>
      </c>
      <c r="P125">
        <f t="shared" si="42"/>
        <v>3.6795761105523841</v>
      </c>
      <c r="Q125">
        <f t="shared" si="43"/>
        <v>9.9225998814380503E-2</v>
      </c>
      <c r="R125">
        <f t="shared" si="44"/>
        <v>6.2149797202749137E-2</v>
      </c>
      <c r="S125">
        <f t="shared" si="45"/>
        <v>226.1246305728906</v>
      </c>
      <c r="T125">
        <f t="shared" si="46"/>
        <v>32.55699007733412</v>
      </c>
      <c r="U125">
        <f t="shared" si="47"/>
        <v>31.789962500000001</v>
      </c>
      <c r="V125">
        <f t="shared" si="48"/>
        <v>4.7186087824468244</v>
      </c>
      <c r="W125">
        <f t="shared" si="49"/>
        <v>69.992291154593516</v>
      </c>
      <c r="X125">
        <f t="shared" si="50"/>
        <v>3.301880832047333</v>
      </c>
      <c r="Y125">
        <f t="shared" si="51"/>
        <v>4.7174921374618188</v>
      </c>
      <c r="Z125">
        <f t="shared" si="52"/>
        <v>1.4167279503994914</v>
      </c>
      <c r="AA125">
        <f t="shared" si="53"/>
        <v>-63.72949930089198</v>
      </c>
      <c r="AB125">
        <f t="shared" si="54"/>
        <v>-0.8282085578610261</v>
      </c>
      <c r="AC125">
        <f t="shared" si="55"/>
        <v>-5.0938504341203318E-2</v>
      </c>
      <c r="AD125">
        <f t="shared" si="56"/>
        <v>161.51598420979641</v>
      </c>
      <c r="AE125">
        <f t="shared" si="57"/>
        <v>34.492774690702618</v>
      </c>
      <c r="AF125">
        <f t="shared" si="58"/>
        <v>1.443611795828156</v>
      </c>
      <c r="AG125">
        <f t="shared" si="59"/>
        <v>11.050595871209214</v>
      </c>
      <c r="AH125">
        <v>744.52117817237331</v>
      </c>
      <c r="AI125">
        <v>733.25175757575732</v>
      </c>
      <c r="AJ125">
        <v>1.6930352390819281</v>
      </c>
      <c r="AK125">
        <v>62.796082859660011</v>
      </c>
      <c r="AL125">
        <f t="shared" si="60"/>
        <v>1.4451133628320176</v>
      </c>
      <c r="AM125">
        <v>32.019097331901712</v>
      </c>
      <c r="AN125">
        <v>32.599592121212133</v>
      </c>
      <c r="AO125">
        <v>2.8556640728434931E-5</v>
      </c>
      <c r="AP125">
        <v>97.423616196260923</v>
      </c>
      <c r="AQ125">
        <v>72</v>
      </c>
      <c r="AR125">
        <v>11</v>
      </c>
      <c r="AS125">
        <f t="shared" si="61"/>
        <v>1</v>
      </c>
      <c r="AT125">
        <f t="shared" si="62"/>
        <v>0</v>
      </c>
      <c r="AU125">
        <f t="shared" si="63"/>
        <v>47510.663866887153</v>
      </c>
      <c r="AV125">
        <f t="shared" si="64"/>
        <v>1200.0474999999999</v>
      </c>
      <c r="AW125">
        <f t="shared" si="65"/>
        <v>1025.9658324211869</v>
      </c>
      <c r="AX125">
        <f t="shared" si="66"/>
        <v>0.8549376857342621</v>
      </c>
      <c r="AY125">
        <f t="shared" si="67"/>
        <v>0.18842973346712577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1670953253.6875</v>
      </c>
      <c r="BF125">
        <v>706.38300000000004</v>
      </c>
      <c r="BG125">
        <v>721.13325000000009</v>
      </c>
      <c r="BH125">
        <v>32.599187499999999</v>
      </c>
      <c r="BI125">
        <v>32.019125000000003</v>
      </c>
      <c r="BJ125">
        <v>711.17124999999999</v>
      </c>
      <c r="BK125">
        <v>32.431787499999999</v>
      </c>
      <c r="BL125">
        <v>650.04862500000002</v>
      </c>
      <c r="BM125">
        <v>101.18712499999999</v>
      </c>
      <c r="BN125">
        <v>0.1000875125</v>
      </c>
      <c r="BO125">
        <v>31.785787500000001</v>
      </c>
      <c r="BP125">
        <v>31.789962500000001</v>
      </c>
      <c r="BQ125">
        <v>999.9</v>
      </c>
      <c r="BR125">
        <v>0</v>
      </c>
      <c r="BS125">
        <v>0</v>
      </c>
      <c r="BT125">
        <v>8994.6087499999994</v>
      </c>
      <c r="BU125">
        <v>0</v>
      </c>
      <c r="BV125">
        <v>56.534862500000003</v>
      </c>
      <c r="BW125">
        <v>-14.750337500000001</v>
      </c>
      <c r="BX125">
        <v>730.18624999999997</v>
      </c>
      <c r="BY125">
        <v>744.98725000000002</v>
      </c>
      <c r="BZ125">
        <v>0.58004587499999993</v>
      </c>
      <c r="CA125">
        <v>721.13325000000009</v>
      </c>
      <c r="CB125">
        <v>32.019125000000003</v>
      </c>
      <c r="CC125">
        <v>3.2986124999999999</v>
      </c>
      <c r="CD125">
        <v>3.2399162499999998</v>
      </c>
      <c r="CE125">
        <v>25.617362499999999</v>
      </c>
      <c r="CF125">
        <v>25.3151875</v>
      </c>
      <c r="CG125">
        <v>1200.0474999999999</v>
      </c>
      <c r="CH125">
        <v>0.49999474999999999</v>
      </c>
      <c r="CI125">
        <v>0.50000524999999996</v>
      </c>
      <c r="CJ125">
        <v>0</v>
      </c>
      <c r="CK125">
        <v>1168.24875</v>
      </c>
      <c r="CL125">
        <v>4.9990899999999998</v>
      </c>
      <c r="CM125">
        <v>13229.674999999999</v>
      </c>
      <c r="CN125">
        <v>9558.2212500000005</v>
      </c>
      <c r="CO125">
        <v>39.936999999999998</v>
      </c>
      <c r="CP125">
        <v>41.5</v>
      </c>
      <c r="CQ125">
        <v>40.726374999999997</v>
      </c>
      <c r="CR125">
        <v>40.5</v>
      </c>
      <c r="CS125">
        <v>41.375</v>
      </c>
      <c r="CT125">
        <v>597.51749999999993</v>
      </c>
      <c r="CU125">
        <v>597.53125</v>
      </c>
      <c r="CV125">
        <v>0</v>
      </c>
      <c r="CW125">
        <v>1670953288</v>
      </c>
      <c r="CX125">
        <v>0</v>
      </c>
      <c r="CY125">
        <v>1670952507.5</v>
      </c>
      <c r="CZ125" t="s">
        <v>356</v>
      </c>
      <c r="DA125">
        <v>1670952506.5</v>
      </c>
      <c r="DB125">
        <v>1670952507.5</v>
      </c>
      <c r="DC125">
        <v>15</v>
      </c>
      <c r="DD125">
        <v>1E-3</v>
      </c>
      <c r="DE125">
        <v>-8.0000000000000002E-3</v>
      </c>
      <c r="DF125">
        <v>-4.3029999999999999</v>
      </c>
      <c r="DG125">
        <v>0.154</v>
      </c>
      <c r="DH125">
        <v>415</v>
      </c>
      <c r="DI125">
        <v>32</v>
      </c>
      <c r="DJ125">
        <v>0.37</v>
      </c>
      <c r="DK125">
        <v>0.16</v>
      </c>
      <c r="DL125">
        <v>-14.64198</v>
      </c>
      <c r="DM125">
        <v>-0.80324352720446701</v>
      </c>
      <c r="DN125">
        <v>8.2146683438834162E-2</v>
      </c>
      <c r="DO125">
        <v>0</v>
      </c>
      <c r="DP125">
        <v>0.57955719999999999</v>
      </c>
      <c r="DQ125">
        <v>-4.6634071294580758E-3</v>
      </c>
      <c r="DR125">
        <v>1.326305888549097E-3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3.2994500000000002</v>
      </c>
      <c r="EB125">
        <v>2.6252599999999999</v>
      </c>
      <c r="EC125">
        <v>0.15046200000000001</v>
      </c>
      <c r="ED125">
        <v>0.150759</v>
      </c>
      <c r="EE125">
        <v>0.136321</v>
      </c>
      <c r="EF125">
        <v>0.13329299999999999</v>
      </c>
      <c r="EG125">
        <v>25834.1</v>
      </c>
      <c r="EH125">
        <v>26284</v>
      </c>
      <c r="EI125">
        <v>28281.5</v>
      </c>
      <c r="EJ125">
        <v>29772.7</v>
      </c>
      <c r="EK125">
        <v>33616.800000000003</v>
      </c>
      <c r="EL125">
        <v>35803</v>
      </c>
      <c r="EM125">
        <v>39914.6</v>
      </c>
      <c r="EN125">
        <v>42520.1</v>
      </c>
      <c r="EO125">
        <v>2.1394000000000002</v>
      </c>
      <c r="EP125">
        <v>2.2450700000000001</v>
      </c>
      <c r="EQ125">
        <v>0.143096</v>
      </c>
      <c r="ER125">
        <v>0</v>
      </c>
      <c r="ES125">
        <v>29.470199999999998</v>
      </c>
      <c r="ET125">
        <v>999.9</v>
      </c>
      <c r="EU125">
        <v>74.2</v>
      </c>
      <c r="EV125">
        <v>32.5</v>
      </c>
      <c r="EW125">
        <v>36.019300000000001</v>
      </c>
      <c r="EX125">
        <v>57.587299999999999</v>
      </c>
      <c r="EY125">
        <v>-2.9567299999999999</v>
      </c>
      <c r="EZ125">
        <v>2</v>
      </c>
      <c r="FA125">
        <v>0.21993599999999999</v>
      </c>
      <c r="FB125">
        <v>-0.80123100000000003</v>
      </c>
      <c r="FC125">
        <v>20.268899999999999</v>
      </c>
      <c r="FD125">
        <v>5.2216300000000002</v>
      </c>
      <c r="FE125">
        <v>12.004</v>
      </c>
      <c r="FF125">
        <v>4.9871499999999997</v>
      </c>
      <c r="FG125">
        <v>3.2842199999999999</v>
      </c>
      <c r="FH125">
        <v>9999</v>
      </c>
      <c r="FI125">
        <v>9999</v>
      </c>
      <c r="FJ125">
        <v>9999</v>
      </c>
      <c r="FK125">
        <v>999.9</v>
      </c>
      <c r="FL125">
        <v>1.8657999999999999</v>
      </c>
      <c r="FM125">
        <v>1.8621799999999999</v>
      </c>
      <c r="FN125">
        <v>1.8641700000000001</v>
      </c>
      <c r="FO125">
        <v>1.86022</v>
      </c>
      <c r="FP125">
        <v>1.8609599999999999</v>
      </c>
      <c r="FQ125">
        <v>1.86006</v>
      </c>
      <c r="FR125">
        <v>1.8617699999999999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-4.7939999999999996</v>
      </c>
      <c r="GH125">
        <v>0.16739999999999999</v>
      </c>
      <c r="GI125">
        <v>-3.3530833021283568</v>
      </c>
      <c r="GJ125">
        <v>-2.7043828418459848E-3</v>
      </c>
      <c r="GK125">
        <v>1.1637646390227569E-6</v>
      </c>
      <c r="GL125">
        <v>-2.7935288173591201E-10</v>
      </c>
      <c r="GM125">
        <v>-0.1164435369592773</v>
      </c>
      <c r="GN125">
        <v>-1.575226436802038E-3</v>
      </c>
      <c r="GO125">
        <v>7.1853088279240026E-4</v>
      </c>
      <c r="GP125">
        <v>-1.2337336158236461E-5</v>
      </c>
      <c r="GQ125">
        <v>5</v>
      </c>
      <c r="GR125">
        <v>2087</v>
      </c>
      <c r="GS125">
        <v>4</v>
      </c>
      <c r="GT125">
        <v>31</v>
      </c>
      <c r="GU125">
        <v>12.5</v>
      </c>
      <c r="GV125">
        <v>12.5</v>
      </c>
      <c r="GW125">
        <v>2.1398899999999998</v>
      </c>
      <c r="GX125">
        <v>2.5317400000000001</v>
      </c>
      <c r="GY125">
        <v>2.04834</v>
      </c>
      <c r="GZ125">
        <v>2.6184099999999999</v>
      </c>
      <c r="HA125">
        <v>2.1972700000000001</v>
      </c>
      <c r="HB125">
        <v>2.34497</v>
      </c>
      <c r="HC125">
        <v>37.337800000000001</v>
      </c>
      <c r="HD125">
        <v>15.6556</v>
      </c>
      <c r="HE125">
        <v>18</v>
      </c>
      <c r="HF125">
        <v>607.12800000000004</v>
      </c>
      <c r="HG125">
        <v>768.48900000000003</v>
      </c>
      <c r="HH125">
        <v>30.9998</v>
      </c>
      <c r="HI125">
        <v>30.259499999999999</v>
      </c>
      <c r="HJ125">
        <v>30.0001</v>
      </c>
      <c r="HK125">
        <v>30.169599999999999</v>
      </c>
      <c r="HL125">
        <v>30.154699999999998</v>
      </c>
      <c r="HM125">
        <v>42.899000000000001</v>
      </c>
      <c r="HN125">
        <v>14.213699999999999</v>
      </c>
      <c r="HO125">
        <v>100</v>
      </c>
      <c r="HP125">
        <v>31</v>
      </c>
      <c r="HQ125">
        <v>738.82600000000002</v>
      </c>
      <c r="HR125">
        <v>32.029600000000002</v>
      </c>
      <c r="HS125">
        <v>99.647400000000005</v>
      </c>
      <c r="HT125">
        <v>98.634399999999999</v>
      </c>
    </row>
    <row r="126" spans="1:228" x14ac:dyDescent="0.2">
      <c r="A126">
        <v>111</v>
      </c>
      <c r="B126">
        <v>1670953260</v>
      </c>
      <c r="C126">
        <v>439.5</v>
      </c>
      <c r="D126" t="s">
        <v>581</v>
      </c>
      <c r="E126" t="s">
        <v>582</v>
      </c>
      <c r="F126">
        <v>4</v>
      </c>
      <c r="G126">
        <v>1670953258</v>
      </c>
      <c r="H126">
        <f t="shared" si="34"/>
        <v>1.4583719218881021E-3</v>
      </c>
      <c r="I126">
        <f t="shared" si="35"/>
        <v>1.4583719218881022</v>
      </c>
      <c r="J126">
        <f t="shared" si="36"/>
        <v>10.333308734885229</v>
      </c>
      <c r="K126">
        <f t="shared" si="37"/>
        <v>713.59085714285732</v>
      </c>
      <c r="L126">
        <f t="shared" si="38"/>
        <v>534.3397302915356</v>
      </c>
      <c r="M126">
        <f t="shared" si="39"/>
        <v>54.121176150414037</v>
      </c>
      <c r="N126">
        <f t="shared" si="40"/>
        <v>72.276819950637488</v>
      </c>
      <c r="O126">
        <f t="shared" si="41"/>
        <v>0.10167409350181714</v>
      </c>
      <c r="P126">
        <f t="shared" si="42"/>
        <v>3.683751371299909</v>
      </c>
      <c r="Q126">
        <f t="shared" si="43"/>
        <v>0.10014042912387772</v>
      </c>
      <c r="R126">
        <f t="shared" si="44"/>
        <v>6.2723634696035646E-2</v>
      </c>
      <c r="S126">
        <f t="shared" si="45"/>
        <v>226.11572829026306</v>
      </c>
      <c r="T126">
        <f t="shared" si="46"/>
        <v>32.552806187218025</v>
      </c>
      <c r="U126">
        <f t="shared" si="47"/>
        <v>31.790942857142859</v>
      </c>
      <c r="V126">
        <f t="shared" si="48"/>
        <v>4.7188710220077255</v>
      </c>
      <c r="W126">
        <f t="shared" si="49"/>
        <v>70.001670724918867</v>
      </c>
      <c r="X126">
        <f t="shared" si="50"/>
        <v>3.3022213529045978</v>
      </c>
      <c r="Y126">
        <f t="shared" si="51"/>
        <v>4.7173464843162503</v>
      </c>
      <c r="Z126">
        <f t="shared" si="52"/>
        <v>1.4166496691031276</v>
      </c>
      <c r="AA126">
        <f t="shared" si="53"/>
        <v>-64.314201755265302</v>
      </c>
      <c r="AB126">
        <f t="shared" si="54"/>
        <v>-1.1320109023998632</v>
      </c>
      <c r="AC126">
        <f t="shared" si="55"/>
        <v>-6.9544933501462777E-2</v>
      </c>
      <c r="AD126">
        <f t="shared" si="56"/>
        <v>160.59997069909642</v>
      </c>
      <c r="AE126">
        <f t="shared" si="57"/>
        <v>34.493874555480964</v>
      </c>
      <c r="AF126">
        <f t="shared" si="58"/>
        <v>1.4515424546778606</v>
      </c>
      <c r="AG126">
        <f t="shared" si="59"/>
        <v>10.333308734885229</v>
      </c>
      <c r="AH126">
        <v>751.43231660831202</v>
      </c>
      <c r="AI126">
        <v>740.25746666666646</v>
      </c>
      <c r="AJ126">
        <v>1.748225686084</v>
      </c>
      <c r="AK126">
        <v>62.796082859660011</v>
      </c>
      <c r="AL126">
        <f t="shared" si="60"/>
        <v>1.4583719218881022</v>
      </c>
      <c r="AM126">
        <v>32.019190888453743</v>
      </c>
      <c r="AN126">
        <v>32.604949090909088</v>
      </c>
      <c r="AO126">
        <v>4.2840726476593539E-5</v>
      </c>
      <c r="AP126">
        <v>97.423616196260923</v>
      </c>
      <c r="AQ126">
        <v>72</v>
      </c>
      <c r="AR126">
        <v>11</v>
      </c>
      <c r="AS126">
        <f t="shared" si="61"/>
        <v>1</v>
      </c>
      <c r="AT126">
        <f t="shared" si="62"/>
        <v>0</v>
      </c>
      <c r="AU126">
        <f t="shared" si="63"/>
        <v>47585.70297668915</v>
      </c>
      <c r="AV126">
        <f t="shared" si="64"/>
        <v>1199.991428571429</v>
      </c>
      <c r="AW126">
        <f t="shared" si="65"/>
        <v>1025.9187566270793</v>
      </c>
      <c r="AX126">
        <f t="shared" si="66"/>
        <v>0.8549384038921175</v>
      </c>
      <c r="AY126">
        <f t="shared" si="67"/>
        <v>0.18843111951178709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1670953258</v>
      </c>
      <c r="BF126">
        <v>713.59085714285732</v>
      </c>
      <c r="BG126">
        <v>728.34885714285713</v>
      </c>
      <c r="BH126">
        <v>32.602914285714277</v>
      </c>
      <c r="BI126">
        <v>32.019642857142863</v>
      </c>
      <c r="BJ126">
        <v>718.3900000000001</v>
      </c>
      <c r="BK126">
        <v>32.43552857142857</v>
      </c>
      <c r="BL126">
        <v>650.0212857142858</v>
      </c>
      <c r="BM126">
        <v>101.1861428571429</v>
      </c>
      <c r="BN126">
        <v>9.9936171428571446E-2</v>
      </c>
      <c r="BO126">
        <v>31.785242857142851</v>
      </c>
      <c r="BP126">
        <v>31.790942857142859</v>
      </c>
      <c r="BQ126">
        <v>999.89999999999986</v>
      </c>
      <c r="BR126">
        <v>0</v>
      </c>
      <c r="BS126">
        <v>0</v>
      </c>
      <c r="BT126">
        <v>9009.1071428571431</v>
      </c>
      <c r="BU126">
        <v>0</v>
      </c>
      <c r="BV126">
        <v>56.527485714285717</v>
      </c>
      <c r="BW126">
        <v>-14.757671428571429</v>
      </c>
      <c r="BX126">
        <v>737.64042857142863</v>
      </c>
      <c r="BY126">
        <v>752.4417142857144</v>
      </c>
      <c r="BZ126">
        <v>0.5832667142857143</v>
      </c>
      <c r="CA126">
        <v>728.34885714285713</v>
      </c>
      <c r="CB126">
        <v>32.019642857142863</v>
      </c>
      <c r="CC126">
        <v>3.2989642857142858</v>
      </c>
      <c r="CD126">
        <v>3.2399471428571429</v>
      </c>
      <c r="CE126">
        <v>25.61917142857143</v>
      </c>
      <c r="CF126">
        <v>25.31531428571428</v>
      </c>
      <c r="CG126">
        <v>1199.991428571429</v>
      </c>
      <c r="CH126">
        <v>0.4999697142857143</v>
      </c>
      <c r="CI126">
        <v>0.50003028571428565</v>
      </c>
      <c r="CJ126">
        <v>0</v>
      </c>
      <c r="CK126">
        <v>1173.008571428571</v>
      </c>
      <c r="CL126">
        <v>4.9990899999999998</v>
      </c>
      <c r="CM126">
        <v>13284.1</v>
      </c>
      <c r="CN126">
        <v>9557.6742857142854</v>
      </c>
      <c r="CO126">
        <v>39.936999999999998</v>
      </c>
      <c r="CP126">
        <v>41.446000000000012</v>
      </c>
      <c r="CQ126">
        <v>40.75</v>
      </c>
      <c r="CR126">
        <v>40.5</v>
      </c>
      <c r="CS126">
        <v>41.375</v>
      </c>
      <c r="CT126">
        <v>597.46142857142854</v>
      </c>
      <c r="CU126">
        <v>597.5328571428571</v>
      </c>
      <c r="CV126">
        <v>0</v>
      </c>
      <c r="CW126">
        <v>1670953292.2</v>
      </c>
      <c r="CX126">
        <v>0</v>
      </c>
      <c r="CY126">
        <v>1670952507.5</v>
      </c>
      <c r="CZ126" t="s">
        <v>356</v>
      </c>
      <c r="DA126">
        <v>1670952506.5</v>
      </c>
      <c r="DB126">
        <v>1670952507.5</v>
      </c>
      <c r="DC126">
        <v>15</v>
      </c>
      <c r="DD126">
        <v>1E-3</v>
      </c>
      <c r="DE126">
        <v>-8.0000000000000002E-3</v>
      </c>
      <c r="DF126">
        <v>-4.3029999999999999</v>
      </c>
      <c r="DG126">
        <v>0.154</v>
      </c>
      <c r="DH126">
        <v>415</v>
      </c>
      <c r="DI126">
        <v>32</v>
      </c>
      <c r="DJ126">
        <v>0.37</v>
      </c>
      <c r="DK126">
        <v>0.16</v>
      </c>
      <c r="DL126">
        <v>-14.69450975609756</v>
      </c>
      <c r="DM126">
        <v>-0.66258815331013687</v>
      </c>
      <c r="DN126">
        <v>7.3140892452314366E-2</v>
      </c>
      <c r="DO126">
        <v>0</v>
      </c>
      <c r="DP126">
        <v>0.57997563414634135</v>
      </c>
      <c r="DQ126">
        <v>7.7789686411157159E-3</v>
      </c>
      <c r="DR126">
        <v>1.742785445788889E-3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3.29935</v>
      </c>
      <c r="EB126">
        <v>2.6252300000000002</v>
      </c>
      <c r="EC126">
        <v>0.151423</v>
      </c>
      <c r="ED126">
        <v>0.151695</v>
      </c>
      <c r="EE126">
        <v>0.13633300000000001</v>
      </c>
      <c r="EF126">
        <v>0.133296</v>
      </c>
      <c r="EG126">
        <v>25805.1</v>
      </c>
      <c r="EH126">
        <v>26255.3</v>
      </c>
      <c r="EI126">
        <v>28281.8</v>
      </c>
      <c r="EJ126">
        <v>29773.1</v>
      </c>
      <c r="EK126">
        <v>33616.5</v>
      </c>
      <c r="EL126">
        <v>35803.599999999999</v>
      </c>
      <c r="EM126">
        <v>39914.699999999997</v>
      </c>
      <c r="EN126">
        <v>42520.9</v>
      </c>
      <c r="EO126">
        <v>2.1392000000000002</v>
      </c>
      <c r="EP126">
        <v>2.2451300000000001</v>
      </c>
      <c r="EQ126">
        <v>0.142369</v>
      </c>
      <c r="ER126">
        <v>0</v>
      </c>
      <c r="ES126">
        <v>29.468299999999999</v>
      </c>
      <c r="ET126">
        <v>999.9</v>
      </c>
      <c r="EU126">
        <v>74.2</v>
      </c>
      <c r="EV126">
        <v>32.5</v>
      </c>
      <c r="EW126">
        <v>36.016800000000003</v>
      </c>
      <c r="EX126">
        <v>57.017299999999999</v>
      </c>
      <c r="EY126">
        <v>-2.7804500000000001</v>
      </c>
      <c r="EZ126">
        <v>2</v>
      </c>
      <c r="FA126">
        <v>0.21992600000000001</v>
      </c>
      <c r="FB126">
        <v>-0.801786</v>
      </c>
      <c r="FC126">
        <v>20.268999999999998</v>
      </c>
      <c r="FD126">
        <v>5.22133</v>
      </c>
      <c r="FE126">
        <v>12.004</v>
      </c>
      <c r="FF126">
        <v>4.9871499999999997</v>
      </c>
      <c r="FG126">
        <v>3.2842500000000001</v>
      </c>
      <c r="FH126">
        <v>9999</v>
      </c>
      <c r="FI126">
        <v>9999</v>
      </c>
      <c r="FJ126">
        <v>9999</v>
      </c>
      <c r="FK126">
        <v>999.9</v>
      </c>
      <c r="FL126">
        <v>1.8657999999999999</v>
      </c>
      <c r="FM126">
        <v>1.8621799999999999</v>
      </c>
      <c r="FN126">
        <v>1.8641700000000001</v>
      </c>
      <c r="FO126">
        <v>1.86022</v>
      </c>
      <c r="FP126">
        <v>1.8609500000000001</v>
      </c>
      <c r="FQ126">
        <v>1.86006</v>
      </c>
      <c r="FR126">
        <v>1.86178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-4.8040000000000003</v>
      </c>
      <c r="GH126">
        <v>0.16739999999999999</v>
      </c>
      <c r="GI126">
        <v>-3.3530833021283568</v>
      </c>
      <c r="GJ126">
        <v>-2.7043828418459848E-3</v>
      </c>
      <c r="GK126">
        <v>1.1637646390227569E-6</v>
      </c>
      <c r="GL126">
        <v>-2.7935288173591201E-10</v>
      </c>
      <c r="GM126">
        <v>-0.1164435369592773</v>
      </c>
      <c r="GN126">
        <v>-1.575226436802038E-3</v>
      </c>
      <c r="GO126">
        <v>7.1853088279240026E-4</v>
      </c>
      <c r="GP126">
        <v>-1.2337336158236461E-5</v>
      </c>
      <c r="GQ126">
        <v>5</v>
      </c>
      <c r="GR126">
        <v>2087</v>
      </c>
      <c r="GS126">
        <v>4</v>
      </c>
      <c r="GT126">
        <v>31</v>
      </c>
      <c r="GU126">
        <v>12.6</v>
      </c>
      <c r="GV126">
        <v>12.5</v>
      </c>
      <c r="GW126">
        <v>2.1569799999999999</v>
      </c>
      <c r="GX126">
        <v>2.5268600000000001</v>
      </c>
      <c r="GY126">
        <v>2.04834</v>
      </c>
      <c r="GZ126">
        <v>2.6184099999999999</v>
      </c>
      <c r="HA126">
        <v>2.1972700000000001</v>
      </c>
      <c r="HB126">
        <v>2.34131</v>
      </c>
      <c r="HC126">
        <v>37.337800000000001</v>
      </c>
      <c r="HD126">
        <v>15.6556</v>
      </c>
      <c r="HE126">
        <v>18</v>
      </c>
      <c r="HF126">
        <v>606.98099999999999</v>
      </c>
      <c r="HG126">
        <v>768.55499999999995</v>
      </c>
      <c r="HH126">
        <v>30.9999</v>
      </c>
      <c r="HI126">
        <v>30.259499999999999</v>
      </c>
      <c r="HJ126">
        <v>30</v>
      </c>
      <c r="HK126">
        <v>30.169599999999999</v>
      </c>
      <c r="HL126">
        <v>30.156099999999999</v>
      </c>
      <c r="HM126">
        <v>43.168399999999998</v>
      </c>
      <c r="HN126">
        <v>14.213699999999999</v>
      </c>
      <c r="HO126">
        <v>100</v>
      </c>
      <c r="HP126">
        <v>31</v>
      </c>
      <c r="HQ126">
        <v>745.51300000000003</v>
      </c>
      <c r="HR126">
        <v>32.029000000000003</v>
      </c>
      <c r="HS126">
        <v>99.647999999999996</v>
      </c>
      <c r="HT126">
        <v>98.635800000000003</v>
      </c>
    </row>
    <row r="127" spans="1:228" x14ac:dyDescent="0.2">
      <c r="A127">
        <v>112</v>
      </c>
      <c r="B127">
        <v>1670953264</v>
      </c>
      <c r="C127">
        <v>443.5</v>
      </c>
      <c r="D127" t="s">
        <v>583</v>
      </c>
      <c r="E127" t="s">
        <v>584</v>
      </c>
      <c r="F127">
        <v>4</v>
      </c>
      <c r="G127">
        <v>1670953261.6875</v>
      </c>
      <c r="H127">
        <f t="shared" si="34"/>
        <v>1.4516443118348802E-3</v>
      </c>
      <c r="I127">
        <f t="shared" si="35"/>
        <v>1.4516443118348801</v>
      </c>
      <c r="J127">
        <f t="shared" si="36"/>
        <v>11.096610921125068</v>
      </c>
      <c r="K127">
        <f t="shared" si="37"/>
        <v>719.68037499999991</v>
      </c>
      <c r="L127">
        <f t="shared" si="38"/>
        <v>527.94128764113646</v>
      </c>
      <c r="M127">
        <f t="shared" si="39"/>
        <v>53.473455315397253</v>
      </c>
      <c r="N127">
        <f t="shared" si="40"/>
        <v>72.894083631681909</v>
      </c>
      <c r="O127">
        <f t="shared" si="41"/>
        <v>0.1014681190588356</v>
      </c>
      <c r="P127">
        <f t="shared" si="42"/>
        <v>3.6751921441603232</v>
      </c>
      <c r="Q127">
        <f t="shared" si="43"/>
        <v>9.9937112379529888E-2</v>
      </c>
      <c r="R127">
        <f t="shared" si="44"/>
        <v>6.2596325722616114E-2</v>
      </c>
      <c r="S127">
        <f t="shared" si="45"/>
        <v>226.12629707268542</v>
      </c>
      <c r="T127">
        <f t="shared" si="46"/>
        <v>32.553883922903225</v>
      </c>
      <c r="U127">
        <f t="shared" si="47"/>
        <v>31.777787499999999</v>
      </c>
      <c r="V127">
        <f t="shared" si="48"/>
        <v>4.7153531012372039</v>
      </c>
      <c r="W127">
        <f t="shared" si="49"/>
        <v>70.012294232220214</v>
      </c>
      <c r="X127">
        <f t="shared" si="50"/>
        <v>3.3023353544449807</v>
      </c>
      <c r="Y127">
        <f t="shared" si="51"/>
        <v>4.7167935155668985</v>
      </c>
      <c r="Z127">
        <f t="shared" si="52"/>
        <v>1.4130177467922231</v>
      </c>
      <c r="AA127">
        <f t="shared" si="53"/>
        <v>-64.01751415191822</v>
      </c>
      <c r="AB127">
        <f t="shared" si="54"/>
        <v>1.0674628659445358</v>
      </c>
      <c r="AC127">
        <f t="shared" si="55"/>
        <v>6.5727238472745836E-2</v>
      </c>
      <c r="AD127">
        <f t="shared" si="56"/>
        <v>163.24197302518448</v>
      </c>
      <c r="AE127">
        <f t="shared" si="57"/>
        <v>34.38642705652051</v>
      </c>
      <c r="AF127">
        <f t="shared" si="58"/>
        <v>1.452955368134156</v>
      </c>
      <c r="AG127">
        <f t="shared" si="59"/>
        <v>11.096610921125068</v>
      </c>
      <c r="AH127">
        <v>758.25866993453758</v>
      </c>
      <c r="AI127">
        <v>746.99252727272733</v>
      </c>
      <c r="AJ127">
        <v>1.6868770314268591</v>
      </c>
      <c r="AK127">
        <v>62.796082859660011</v>
      </c>
      <c r="AL127">
        <f t="shared" si="60"/>
        <v>1.4516443118348801</v>
      </c>
      <c r="AM127">
        <v>32.020249886023223</v>
      </c>
      <c r="AN127">
        <v>32.603653939393922</v>
      </c>
      <c r="AO127">
        <v>-1.3503631075345111E-5</v>
      </c>
      <c r="AP127">
        <v>97.423616196260923</v>
      </c>
      <c r="AQ127">
        <v>72</v>
      </c>
      <c r="AR127">
        <v>11</v>
      </c>
      <c r="AS127">
        <f t="shared" si="61"/>
        <v>1</v>
      </c>
      <c r="AT127">
        <f t="shared" si="62"/>
        <v>0</v>
      </c>
      <c r="AU127">
        <f t="shared" si="63"/>
        <v>47432.37340755661</v>
      </c>
      <c r="AV127">
        <f t="shared" si="64"/>
        <v>1200.0525</v>
      </c>
      <c r="AW127">
        <f t="shared" si="65"/>
        <v>1025.9704824210805</v>
      </c>
      <c r="AX127">
        <f t="shared" si="66"/>
        <v>0.85493799848013363</v>
      </c>
      <c r="AY127">
        <f t="shared" si="67"/>
        <v>0.18843033706665785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1670953261.6875</v>
      </c>
      <c r="BF127">
        <v>719.68037499999991</v>
      </c>
      <c r="BG127">
        <v>734.39812499999994</v>
      </c>
      <c r="BH127">
        <v>32.603825000000001</v>
      </c>
      <c r="BI127">
        <v>32.019975000000002</v>
      </c>
      <c r="BJ127">
        <v>724.48812500000008</v>
      </c>
      <c r="BK127">
        <v>32.436412500000003</v>
      </c>
      <c r="BL127">
        <v>650.00862500000005</v>
      </c>
      <c r="BM127">
        <v>101.18662500000001</v>
      </c>
      <c r="BN127">
        <v>0.1001214</v>
      </c>
      <c r="BO127">
        <v>31.783175</v>
      </c>
      <c r="BP127">
        <v>31.777787499999999</v>
      </c>
      <c r="BQ127">
        <v>999.9</v>
      </c>
      <c r="BR127">
        <v>0</v>
      </c>
      <c r="BS127">
        <v>0</v>
      </c>
      <c r="BT127">
        <v>8979.53125</v>
      </c>
      <c r="BU127">
        <v>0</v>
      </c>
      <c r="BV127">
        <v>56.489287500000003</v>
      </c>
      <c r="BW127">
        <v>-14.7175875</v>
      </c>
      <c r="BX127">
        <v>743.93550000000005</v>
      </c>
      <c r="BY127">
        <v>758.69137499999999</v>
      </c>
      <c r="BZ127">
        <v>0.58383999999999991</v>
      </c>
      <c r="CA127">
        <v>734.39812499999994</v>
      </c>
      <c r="CB127">
        <v>32.019975000000002</v>
      </c>
      <c r="CC127">
        <v>3.2990750000000002</v>
      </c>
      <c r="CD127">
        <v>3.2399974999999999</v>
      </c>
      <c r="CE127">
        <v>25.619737499999999</v>
      </c>
      <c r="CF127">
        <v>25.315625000000001</v>
      </c>
      <c r="CG127">
        <v>1200.0525</v>
      </c>
      <c r="CH127">
        <v>0.49998287499999999</v>
      </c>
      <c r="CI127">
        <v>0.50001712500000006</v>
      </c>
      <c r="CJ127">
        <v>0</v>
      </c>
      <c r="CK127">
        <v>1177.5425</v>
      </c>
      <c r="CL127">
        <v>4.9990899999999998</v>
      </c>
      <c r="CM127">
        <v>13332.9625</v>
      </c>
      <c r="CN127">
        <v>9558.2162499999995</v>
      </c>
      <c r="CO127">
        <v>39.936999999999998</v>
      </c>
      <c r="CP127">
        <v>41.484250000000003</v>
      </c>
      <c r="CQ127">
        <v>40.734250000000003</v>
      </c>
      <c r="CR127">
        <v>40.5</v>
      </c>
      <c r="CS127">
        <v>41.375</v>
      </c>
      <c r="CT127">
        <v>597.50749999999994</v>
      </c>
      <c r="CU127">
        <v>597.54624999999999</v>
      </c>
      <c r="CV127">
        <v>0</v>
      </c>
      <c r="CW127">
        <v>1670953296.4000001</v>
      </c>
      <c r="CX127">
        <v>0</v>
      </c>
      <c r="CY127">
        <v>1670952507.5</v>
      </c>
      <c r="CZ127" t="s">
        <v>356</v>
      </c>
      <c r="DA127">
        <v>1670952506.5</v>
      </c>
      <c r="DB127">
        <v>1670952507.5</v>
      </c>
      <c r="DC127">
        <v>15</v>
      </c>
      <c r="DD127">
        <v>1E-3</v>
      </c>
      <c r="DE127">
        <v>-8.0000000000000002E-3</v>
      </c>
      <c r="DF127">
        <v>-4.3029999999999999</v>
      </c>
      <c r="DG127">
        <v>0.154</v>
      </c>
      <c r="DH127">
        <v>415</v>
      </c>
      <c r="DI127">
        <v>32</v>
      </c>
      <c r="DJ127">
        <v>0.37</v>
      </c>
      <c r="DK127">
        <v>0.16</v>
      </c>
      <c r="DL127">
        <v>-14.72237</v>
      </c>
      <c r="DM127">
        <v>-0.38274821763604289</v>
      </c>
      <c r="DN127">
        <v>5.4693908253113523E-2</v>
      </c>
      <c r="DO127">
        <v>0</v>
      </c>
      <c r="DP127">
        <v>0.58055329999999994</v>
      </c>
      <c r="DQ127">
        <v>2.0809418386489729E-2</v>
      </c>
      <c r="DR127">
        <v>2.2362360698280569E-3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3.2994400000000002</v>
      </c>
      <c r="EB127">
        <v>2.6252200000000001</v>
      </c>
      <c r="EC127">
        <v>0.15235000000000001</v>
      </c>
      <c r="ED127">
        <v>0.15259200000000001</v>
      </c>
      <c r="EE127">
        <v>0.13633100000000001</v>
      </c>
      <c r="EF127">
        <v>0.133294</v>
      </c>
      <c r="EG127">
        <v>25776.1</v>
      </c>
      <c r="EH127">
        <v>26227.599999999999</v>
      </c>
      <c r="EI127">
        <v>28281</v>
      </c>
      <c r="EJ127">
        <v>29773.1</v>
      </c>
      <c r="EK127">
        <v>33615.800000000003</v>
      </c>
      <c r="EL127">
        <v>35803.9</v>
      </c>
      <c r="EM127">
        <v>39913.699999999997</v>
      </c>
      <c r="EN127">
        <v>42521</v>
      </c>
      <c r="EO127">
        <v>2.1396299999999999</v>
      </c>
      <c r="EP127">
        <v>2.2450000000000001</v>
      </c>
      <c r="EQ127">
        <v>0.14224600000000001</v>
      </c>
      <c r="ER127">
        <v>0</v>
      </c>
      <c r="ES127">
        <v>29.4651</v>
      </c>
      <c r="ET127">
        <v>999.9</v>
      </c>
      <c r="EU127">
        <v>74.2</v>
      </c>
      <c r="EV127">
        <v>32.5</v>
      </c>
      <c r="EW127">
        <v>36.015300000000003</v>
      </c>
      <c r="EX127">
        <v>57.467300000000002</v>
      </c>
      <c r="EY127">
        <v>-2.8765999999999998</v>
      </c>
      <c r="EZ127">
        <v>2</v>
      </c>
      <c r="FA127">
        <v>0.220193</v>
      </c>
      <c r="FB127">
        <v>-0.80285700000000004</v>
      </c>
      <c r="FC127">
        <v>20.269100000000002</v>
      </c>
      <c r="FD127">
        <v>5.2210299999999998</v>
      </c>
      <c r="FE127">
        <v>12.004</v>
      </c>
      <c r="FF127">
        <v>4.9871999999999996</v>
      </c>
      <c r="FG127">
        <v>3.2841800000000001</v>
      </c>
      <c r="FH127">
        <v>9999</v>
      </c>
      <c r="FI127">
        <v>9999</v>
      </c>
      <c r="FJ127">
        <v>9999</v>
      </c>
      <c r="FK127">
        <v>999.9</v>
      </c>
      <c r="FL127">
        <v>1.86578</v>
      </c>
      <c r="FM127">
        <v>1.8621799999999999</v>
      </c>
      <c r="FN127">
        <v>1.8641700000000001</v>
      </c>
      <c r="FO127">
        <v>1.8602000000000001</v>
      </c>
      <c r="FP127">
        <v>1.8609599999999999</v>
      </c>
      <c r="FQ127">
        <v>1.86006</v>
      </c>
      <c r="FR127">
        <v>1.86178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-4.8129999999999997</v>
      </c>
      <c r="GH127">
        <v>0.16739999999999999</v>
      </c>
      <c r="GI127">
        <v>-3.3530833021283568</v>
      </c>
      <c r="GJ127">
        <v>-2.7043828418459848E-3</v>
      </c>
      <c r="GK127">
        <v>1.1637646390227569E-6</v>
      </c>
      <c r="GL127">
        <v>-2.7935288173591201E-10</v>
      </c>
      <c r="GM127">
        <v>-0.1164435369592773</v>
      </c>
      <c r="GN127">
        <v>-1.575226436802038E-3</v>
      </c>
      <c r="GO127">
        <v>7.1853088279240026E-4</v>
      </c>
      <c r="GP127">
        <v>-1.2337336158236461E-5</v>
      </c>
      <c r="GQ127">
        <v>5</v>
      </c>
      <c r="GR127">
        <v>2087</v>
      </c>
      <c r="GS127">
        <v>4</v>
      </c>
      <c r="GT127">
        <v>31</v>
      </c>
      <c r="GU127">
        <v>12.6</v>
      </c>
      <c r="GV127">
        <v>12.6</v>
      </c>
      <c r="GW127">
        <v>2.1728499999999999</v>
      </c>
      <c r="GX127">
        <v>2.5293000000000001</v>
      </c>
      <c r="GY127">
        <v>2.04834</v>
      </c>
      <c r="GZ127">
        <v>2.6196299999999999</v>
      </c>
      <c r="HA127">
        <v>2.1972700000000001</v>
      </c>
      <c r="HB127">
        <v>2.34131</v>
      </c>
      <c r="HC127">
        <v>37.313800000000001</v>
      </c>
      <c r="HD127">
        <v>15.6556</v>
      </c>
      <c r="HE127">
        <v>18</v>
      </c>
      <c r="HF127">
        <v>607.29399999999998</v>
      </c>
      <c r="HG127">
        <v>768.44200000000001</v>
      </c>
      <c r="HH127">
        <v>30.9998</v>
      </c>
      <c r="HI127">
        <v>30.259499999999999</v>
      </c>
      <c r="HJ127">
        <v>30.0002</v>
      </c>
      <c r="HK127">
        <v>30.169599999999999</v>
      </c>
      <c r="HL127">
        <v>30.156600000000001</v>
      </c>
      <c r="HM127">
        <v>43.470199999999998</v>
      </c>
      <c r="HN127">
        <v>14.213699999999999</v>
      </c>
      <c r="HO127">
        <v>100</v>
      </c>
      <c r="HP127">
        <v>31</v>
      </c>
      <c r="HQ127">
        <v>752.20299999999997</v>
      </c>
      <c r="HR127">
        <v>32.029200000000003</v>
      </c>
      <c r="HS127">
        <v>99.645399999999995</v>
      </c>
      <c r="HT127">
        <v>98.636099999999999</v>
      </c>
    </row>
    <row r="128" spans="1:228" x14ac:dyDescent="0.2">
      <c r="A128">
        <v>113</v>
      </c>
      <c r="B128">
        <v>1670953268</v>
      </c>
      <c r="C128">
        <v>447.5</v>
      </c>
      <c r="D128" t="s">
        <v>585</v>
      </c>
      <c r="E128" t="s">
        <v>586</v>
      </c>
      <c r="F128">
        <v>4</v>
      </c>
      <c r="G128">
        <v>1670953266</v>
      </c>
      <c r="H128">
        <f t="shared" si="34"/>
        <v>1.4564112231495617E-3</v>
      </c>
      <c r="I128">
        <f t="shared" si="35"/>
        <v>1.4564112231495616</v>
      </c>
      <c r="J128">
        <f t="shared" si="36"/>
        <v>11.359744191279063</v>
      </c>
      <c r="K128">
        <f t="shared" si="37"/>
        <v>726.65457142857144</v>
      </c>
      <c r="L128">
        <f t="shared" si="38"/>
        <v>531.17202899170263</v>
      </c>
      <c r="M128">
        <f t="shared" si="39"/>
        <v>53.800420333894238</v>
      </c>
      <c r="N128">
        <f t="shared" si="40"/>
        <v>73.600113045511307</v>
      </c>
      <c r="O128">
        <f t="shared" si="41"/>
        <v>0.10179669111361921</v>
      </c>
      <c r="P128">
        <f t="shared" si="42"/>
        <v>3.6775457252461434</v>
      </c>
      <c r="Q128">
        <f t="shared" si="43"/>
        <v>0.10025680425020501</v>
      </c>
      <c r="R128">
        <f t="shared" si="44"/>
        <v>6.2796914891044983E-2</v>
      </c>
      <c r="S128">
        <f t="shared" si="45"/>
        <v>226.11069124255954</v>
      </c>
      <c r="T128">
        <f t="shared" si="46"/>
        <v>32.549472540180766</v>
      </c>
      <c r="U128">
        <f t="shared" si="47"/>
        <v>31.77834285714286</v>
      </c>
      <c r="V128">
        <f t="shared" si="48"/>
        <v>4.7155015650872683</v>
      </c>
      <c r="W128">
        <f t="shared" si="49"/>
        <v>70.024502604470328</v>
      </c>
      <c r="X128">
        <f t="shared" si="50"/>
        <v>3.3023729098309169</v>
      </c>
      <c r="Y128">
        <f t="shared" si="51"/>
        <v>4.7160248013244654</v>
      </c>
      <c r="Z128">
        <f t="shared" si="52"/>
        <v>1.4131286552563513</v>
      </c>
      <c r="AA128">
        <f t="shared" si="53"/>
        <v>-64.227734940895672</v>
      </c>
      <c r="AB128">
        <f t="shared" si="54"/>
        <v>0.38803066834388961</v>
      </c>
      <c r="AC128">
        <f t="shared" si="55"/>
        <v>2.387677526246269E-2</v>
      </c>
      <c r="AD128">
        <f t="shared" si="56"/>
        <v>162.29486374527022</v>
      </c>
      <c r="AE128">
        <f t="shared" si="57"/>
        <v>34.111479184300151</v>
      </c>
      <c r="AF128">
        <f t="shared" si="58"/>
        <v>1.4548329707377254</v>
      </c>
      <c r="AG128">
        <f t="shared" si="59"/>
        <v>11.359744191279063</v>
      </c>
      <c r="AH128">
        <v>764.82505531448408</v>
      </c>
      <c r="AI128">
        <v>753.60596363636341</v>
      </c>
      <c r="AJ128">
        <v>1.645472580146971</v>
      </c>
      <c r="AK128">
        <v>62.796082859660011</v>
      </c>
      <c r="AL128">
        <f t="shared" si="60"/>
        <v>1.4564112231495616</v>
      </c>
      <c r="AM128">
        <v>32.019238885958487</v>
      </c>
      <c r="AN128">
        <v>32.604376969696972</v>
      </c>
      <c r="AO128">
        <v>1.36739903237829E-5</v>
      </c>
      <c r="AP128">
        <v>97.423616196260923</v>
      </c>
      <c r="AQ128">
        <v>73</v>
      </c>
      <c r="AR128">
        <v>11</v>
      </c>
      <c r="AS128">
        <f t="shared" si="61"/>
        <v>1</v>
      </c>
      <c r="AT128">
        <f t="shared" si="62"/>
        <v>0</v>
      </c>
      <c r="AU128">
        <f t="shared" si="63"/>
        <v>47475.064862444611</v>
      </c>
      <c r="AV128">
        <f t="shared" si="64"/>
        <v>1199.958571428572</v>
      </c>
      <c r="AW128">
        <f t="shared" si="65"/>
        <v>1025.8912638562488</v>
      </c>
      <c r="AX128">
        <f t="shared" si="66"/>
        <v>0.85493890229469094</v>
      </c>
      <c r="AY128">
        <f t="shared" si="67"/>
        <v>0.18843208142875362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1670953266</v>
      </c>
      <c r="BF128">
        <v>726.65457142857144</v>
      </c>
      <c r="BG128">
        <v>741.26242857142847</v>
      </c>
      <c r="BH128">
        <v>32.60435714285714</v>
      </c>
      <c r="BI128">
        <v>32.019771428571417</v>
      </c>
      <c r="BJ128">
        <v>731.47271428571435</v>
      </c>
      <c r="BK128">
        <v>32.43694285714286</v>
      </c>
      <c r="BL128">
        <v>650.0291428571428</v>
      </c>
      <c r="BM128">
        <v>101.1862857142857</v>
      </c>
      <c r="BN128">
        <v>9.9959414285714296E-2</v>
      </c>
      <c r="BO128">
        <v>31.7803</v>
      </c>
      <c r="BP128">
        <v>31.77834285714286</v>
      </c>
      <c r="BQ128">
        <v>999.89999999999986</v>
      </c>
      <c r="BR128">
        <v>0</v>
      </c>
      <c r="BS128">
        <v>0</v>
      </c>
      <c r="BT128">
        <v>8987.6785714285706</v>
      </c>
      <c r="BU128">
        <v>0</v>
      </c>
      <c r="BV128">
        <v>56.482199999999992</v>
      </c>
      <c r="BW128">
        <v>-14.60764285714286</v>
      </c>
      <c r="BX128">
        <v>751.14528571428571</v>
      </c>
      <c r="BY128">
        <v>765.78271428571441</v>
      </c>
      <c r="BZ128">
        <v>0.5846001428571429</v>
      </c>
      <c r="CA128">
        <v>741.26242857142847</v>
      </c>
      <c r="CB128">
        <v>32.019771428571417</v>
      </c>
      <c r="CC128">
        <v>3.2991228571428559</v>
      </c>
      <c r="CD128">
        <v>3.2399685714285722</v>
      </c>
      <c r="CE128">
        <v>25.619971428571429</v>
      </c>
      <c r="CF128">
        <v>25.315428571428569</v>
      </c>
      <c r="CG128">
        <v>1199.958571428572</v>
      </c>
      <c r="CH128">
        <v>0.49995400000000012</v>
      </c>
      <c r="CI128">
        <v>0.50004599999999988</v>
      </c>
      <c r="CJ128">
        <v>0</v>
      </c>
      <c r="CK128">
        <v>1182.5942857142859</v>
      </c>
      <c r="CL128">
        <v>4.9990899999999998</v>
      </c>
      <c r="CM128">
        <v>13387.2</v>
      </c>
      <c r="CN128">
        <v>9557.3342857142852</v>
      </c>
      <c r="CO128">
        <v>39.936999999999998</v>
      </c>
      <c r="CP128">
        <v>41.454999999999998</v>
      </c>
      <c r="CQ128">
        <v>40.741</v>
      </c>
      <c r="CR128">
        <v>40.5</v>
      </c>
      <c r="CS128">
        <v>41.375</v>
      </c>
      <c r="CT128">
        <v>597.42571428571421</v>
      </c>
      <c r="CU128">
        <v>597.53714285714284</v>
      </c>
      <c r="CV128">
        <v>0</v>
      </c>
      <c r="CW128">
        <v>1670953300</v>
      </c>
      <c r="CX128">
        <v>0</v>
      </c>
      <c r="CY128">
        <v>1670952507.5</v>
      </c>
      <c r="CZ128" t="s">
        <v>356</v>
      </c>
      <c r="DA128">
        <v>1670952506.5</v>
      </c>
      <c r="DB128">
        <v>1670952507.5</v>
      </c>
      <c r="DC128">
        <v>15</v>
      </c>
      <c r="DD128">
        <v>1E-3</v>
      </c>
      <c r="DE128">
        <v>-8.0000000000000002E-3</v>
      </c>
      <c r="DF128">
        <v>-4.3029999999999999</v>
      </c>
      <c r="DG128">
        <v>0.154</v>
      </c>
      <c r="DH128">
        <v>415</v>
      </c>
      <c r="DI128">
        <v>32</v>
      </c>
      <c r="DJ128">
        <v>0.37</v>
      </c>
      <c r="DK128">
        <v>0.16</v>
      </c>
      <c r="DL128">
        <v>-14.716312195121951</v>
      </c>
      <c r="DM128">
        <v>0.31014982578397771</v>
      </c>
      <c r="DN128">
        <v>6.0476753022604031E-2</v>
      </c>
      <c r="DO128">
        <v>0</v>
      </c>
      <c r="DP128">
        <v>0.58185200000000004</v>
      </c>
      <c r="DQ128">
        <v>2.2438390243902678E-2</v>
      </c>
      <c r="DR128">
        <v>2.4009092180194459E-3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3.29949</v>
      </c>
      <c r="EB128">
        <v>2.6251600000000002</v>
      </c>
      <c r="EC128">
        <v>0.153256</v>
      </c>
      <c r="ED128">
        <v>0.15348300000000001</v>
      </c>
      <c r="EE128">
        <v>0.13633600000000001</v>
      </c>
      <c r="EF128">
        <v>0.1333</v>
      </c>
      <c r="EG128">
        <v>25748</v>
      </c>
      <c r="EH128">
        <v>26199.8</v>
      </c>
      <c r="EI128">
        <v>28280.400000000001</v>
      </c>
      <c r="EJ128">
        <v>29772.9</v>
      </c>
      <c r="EK128">
        <v>33614.9</v>
      </c>
      <c r="EL128">
        <v>35803.699999999997</v>
      </c>
      <c r="EM128">
        <v>39912.9</v>
      </c>
      <c r="EN128">
        <v>42521</v>
      </c>
      <c r="EO128">
        <v>2.1387800000000001</v>
      </c>
      <c r="EP128">
        <v>2.2451500000000002</v>
      </c>
      <c r="EQ128">
        <v>0.14228399999999999</v>
      </c>
      <c r="ER128">
        <v>0</v>
      </c>
      <c r="ES128">
        <v>29.460599999999999</v>
      </c>
      <c r="ET128">
        <v>999.9</v>
      </c>
      <c r="EU128">
        <v>74.2</v>
      </c>
      <c r="EV128">
        <v>32.5</v>
      </c>
      <c r="EW128">
        <v>36.021999999999998</v>
      </c>
      <c r="EX128">
        <v>56.897300000000001</v>
      </c>
      <c r="EY128">
        <v>-2.8125</v>
      </c>
      <c r="EZ128">
        <v>2</v>
      </c>
      <c r="FA128">
        <v>0.219776</v>
      </c>
      <c r="FB128">
        <v>-0.80261400000000005</v>
      </c>
      <c r="FC128">
        <v>20.269100000000002</v>
      </c>
      <c r="FD128">
        <v>5.2208800000000002</v>
      </c>
      <c r="FE128">
        <v>12.004</v>
      </c>
      <c r="FF128">
        <v>4.9870999999999999</v>
      </c>
      <c r="FG128">
        <v>3.2841300000000002</v>
      </c>
      <c r="FH128">
        <v>9999</v>
      </c>
      <c r="FI128">
        <v>9999</v>
      </c>
      <c r="FJ128">
        <v>9999</v>
      </c>
      <c r="FK128">
        <v>999.9</v>
      </c>
      <c r="FL128">
        <v>1.86581</v>
      </c>
      <c r="FM128">
        <v>1.8621799999999999</v>
      </c>
      <c r="FN128">
        <v>1.8641700000000001</v>
      </c>
      <c r="FO128">
        <v>1.8602000000000001</v>
      </c>
      <c r="FP128">
        <v>1.8609599999999999</v>
      </c>
      <c r="FQ128">
        <v>1.86006</v>
      </c>
      <c r="FR128">
        <v>1.86178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-4.8230000000000004</v>
      </c>
      <c r="GH128">
        <v>0.16739999999999999</v>
      </c>
      <c r="GI128">
        <v>-3.3530833021283568</v>
      </c>
      <c r="GJ128">
        <v>-2.7043828418459848E-3</v>
      </c>
      <c r="GK128">
        <v>1.1637646390227569E-6</v>
      </c>
      <c r="GL128">
        <v>-2.7935288173591201E-10</v>
      </c>
      <c r="GM128">
        <v>-0.1164435369592773</v>
      </c>
      <c r="GN128">
        <v>-1.575226436802038E-3</v>
      </c>
      <c r="GO128">
        <v>7.1853088279240026E-4</v>
      </c>
      <c r="GP128">
        <v>-1.2337336158236461E-5</v>
      </c>
      <c r="GQ128">
        <v>5</v>
      </c>
      <c r="GR128">
        <v>2087</v>
      </c>
      <c r="GS128">
        <v>4</v>
      </c>
      <c r="GT128">
        <v>31</v>
      </c>
      <c r="GU128">
        <v>12.7</v>
      </c>
      <c r="GV128">
        <v>12.7</v>
      </c>
      <c r="GW128">
        <v>2.1875</v>
      </c>
      <c r="GX128">
        <v>2.5280800000000001</v>
      </c>
      <c r="GY128">
        <v>2.04834</v>
      </c>
      <c r="GZ128">
        <v>2.6184099999999999</v>
      </c>
      <c r="HA128">
        <v>2.1972700000000001</v>
      </c>
      <c r="HB128">
        <v>2.34619</v>
      </c>
      <c r="HC128">
        <v>37.313800000000001</v>
      </c>
      <c r="HD128">
        <v>15.6556</v>
      </c>
      <c r="HE128">
        <v>18</v>
      </c>
      <c r="HF128">
        <v>606.66899999999998</v>
      </c>
      <c r="HG128">
        <v>768.58799999999997</v>
      </c>
      <c r="HH128">
        <v>30.9999</v>
      </c>
      <c r="HI128">
        <v>30.259499999999999</v>
      </c>
      <c r="HJ128">
        <v>30.0001</v>
      </c>
      <c r="HK128">
        <v>30.169599999999999</v>
      </c>
      <c r="HL128">
        <v>30.156600000000001</v>
      </c>
      <c r="HM128">
        <v>43.7819</v>
      </c>
      <c r="HN128">
        <v>14.213699999999999</v>
      </c>
      <c r="HO128">
        <v>100</v>
      </c>
      <c r="HP128">
        <v>31</v>
      </c>
      <c r="HQ128">
        <v>758.91600000000005</v>
      </c>
      <c r="HR128">
        <v>32.029200000000003</v>
      </c>
      <c r="HS128">
        <v>99.643199999999993</v>
      </c>
      <c r="HT128">
        <v>98.635800000000003</v>
      </c>
    </row>
    <row r="129" spans="1:228" x14ac:dyDescent="0.2">
      <c r="A129">
        <v>114</v>
      </c>
      <c r="B129">
        <v>1670953272</v>
      </c>
      <c r="C129">
        <v>451.5</v>
      </c>
      <c r="D129" t="s">
        <v>587</v>
      </c>
      <c r="E129" t="s">
        <v>588</v>
      </c>
      <c r="F129">
        <v>4</v>
      </c>
      <c r="G129">
        <v>1670953269.6875</v>
      </c>
      <c r="H129">
        <f t="shared" si="34"/>
        <v>1.4640957598285639E-3</v>
      </c>
      <c r="I129">
        <f t="shared" si="35"/>
        <v>1.464095759828564</v>
      </c>
      <c r="J129">
        <f t="shared" si="36"/>
        <v>10.813836723218984</v>
      </c>
      <c r="K129">
        <f t="shared" si="37"/>
        <v>732.61562500000002</v>
      </c>
      <c r="L129">
        <f t="shared" si="38"/>
        <v>546.64096896921728</v>
      </c>
      <c r="M129">
        <f t="shared" si="39"/>
        <v>55.367223334312207</v>
      </c>
      <c r="N129">
        <f t="shared" si="40"/>
        <v>74.20390206769504</v>
      </c>
      <c r="O129">
        <f t="shared" si="41"/>
        <v>0.10242892003061352</v>
      </c>
      <c r="P129">
        <f t="shared" si="42"/>
        <v>3.6797803451947497</v>
      </c>
      <c r="Q129">
        <f t="shared" si="43"/>
        <v>0.10087093528968961</v>
      </c>
      <c r="R129">
        <f t="shared" si="44"/>
        <v>6.3182339204088056E-2</v>
      </c>
      <c r="S129">
        <f t="shared" si="45"/>
        <v>226.11646869740025</v>
      </c>
      <c r="T129">
        <f t="shared" si="46"/>
        <v>32.543727294827548</v>
      </c>
      <c r="U129">
        <f t="shared" si="47"/>
        <v>31.775062500000001</v>
      </c>
      <c r="V129">
        <f t="shared" si="48"/>
        <v>4.71462468485716</v>
      </c>
      <c r="W129">
        <f t="shared" si="49"/>
        <v>70.045897543346399</v>
      </c>
      <c r="X129">
        <f t="shared" si="50"/>
        <v>3.3026843665526662</v>
      </c>
      <c r="Y129">
        <f t="shared" si="51"/>
        <v>4.7150289772629019</v>
      </c>
      <c r="Z129">
        <f t="shared" si="52"/>
        <v>1.4119403183044938</v>
      </c>
      <c r="AA129">
        <f t="shared" si="53"/>
        <v>-64.566623008439663</v>
      </c>
      <c r="AB129">
        <f t="shared" si="54"/>
        <v>0.30005628092992936</v>
      </c>
      <c r="AC129">
        <f t="shared" si="55"/>
        <v>1.8451579739732493E-2</v>
      </c>
      <c r="AD129">
        <f t="shared" si="56"/>
        <v>161.86835354963029</v>
      </c>
      <c r="AE129">
        <f t="shared" si="57"/>
        <v>34.11950016281947</v>
      </c>
      <c r="AF129">
        <f t="shared" si="58"/>
        <v>1.4546348066088892</v>
      </c>
      <c r="AG129">
        <f t="shared" si="59"/>
        <v>10.813836723218984</v>
      </c>
      <c r="AH129">
        <v>771.49105567605034</v>
      </c>
      <c r="AI129">
        <v>760.3604909090908</v>
      </c>
      <c r="AJ129">
        <v>1.6830168292761361</v>
      </c>
      <c r="AK129">
        <v>62.796082859660011</v>
      </c>
      <c r="AL129">
        <f t="shared" si="60"/>
        <v>1.464095759828564</v>
      </c>
      <c r="AM129">
        <v>32.022482891268638</v>
      </c>
      <c r="AN129">
        <v>32.610684242424242</v>
      </c>
      <c r="AO129">
        <v>2.4836370781166869E-5</v>
      </c>
      <c r="AP129">
        <v>97.423616196260923</v>
      </c>
      <c r="AQ129">
        <v>71</v>
      </c>
      <c r="AR129">
        <v>11</v>
      </c>
      <c r="AS129">
        <f t="shared" si="61"/>
        <v>1</v>
      </c>
      <c r="AT129">
        <f t="shared" si="62"/>
        <v>0</v>
      </c>
      <c r="AU129">
        <f t="shared" si="63"/>
        <v>47515.760348100739</v>
      </c>
      <c r="AV129">
        <f t="shared" si="64"/>
        <v>1199.9949999999999</v>
      </c>
      <c r="AW129">
        <f t="shared" si="65"/>
        <v>1025.9218449209327</v>
      </c>
      <c r="AX129">
        <f t="shared" si="66"/>
        <v>0.85493843301091488</v>
      </c>
      <c r="AY129">
        <f t="shared" si="67"/>
        <v>0.18843117571106568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1670953269.6875</v>
      </c>
      <c r="BF129">
        <v>732.61562500000002</v>
      </c>
      <c r="BG129">
        <v>747.23149999999998</v>
      </c>
      <c r="BH129">
        <v>32.607424999999999</v>
      </c>
      <c r="BI129">
        <v>32.022874999999999</v>
      </c>
      <c r="BJ129">
        <v>737.44250000000011</v>
      </c>
      <c r="BK129">
        <v>32.440012500000002</v>
      </c>
      <c r="BL129">
        <v>649.97825</v>
      </c>
      <c r="BM129">
        <v>101.18625</v>
      </c>
      <c r="BN129">
        <v>0.1000173625</v>
      </c>
      <c r="BO129">
        <v>31.776575000000001</v>
      </c>
      <c r="BP129">
        <v>31.775062500000001</v>
      </c>
      <c r="BQ129">
        <v>999.9</v>
      </c>
      <c r="BR129">
        <v>0</v>
      </c>
      <c r="BS129">
        <v>0</v>
      </c>
      <c r="BT129">
        <v>8995.3912500000006</v>
      </c>
      <c r="BU129">
        <v>0</v>
      </c>
      <c r="BV129">
        <v>56.248474999999999</v>
      </c>
      <c r="BW129">
        <v>-14.615612499999999</v>
      </c>
      <c r="BX129">
        <v>757.30975000000012</v>
      </c>
      <c r="BY129">
        <v>771.95174999999995</v>
      </c>
      <c r="BZ129">
        <v>0.58457400000000004</v>
      </c>
      <c r="CA129">
        <v>747.23149999999998</v>
      </c>
      <c r="CB129">
        <v>32.022874999999999</v>
      </c>
      <c r="CC129">
        <v>3.29942125</v>
      </c>
      <c r="CD129">
        <v>3.2402712500000002</v>
      </c>
      <c r="CE129">
        <v>25.621500000000001</v>
      </c>
      <c r="CF129">
        <v>25.317012500000001</v>
      </c>
      <c r="CG129">
        <v>1199.9949999999999</v>
      </c>
      <c r="CH129">
        <v>0.499969</v>
      </c>
      <c r="CI129">
        <v>0.500031</v>
      </c>
      <c r="CJ129">
        <v>0</v>
      </c>
      <c r="CK129">
        <v>1186.9612500000001</v>
      </c>
      <c r="CL129">
        <v>4.9990899999999998</v>
      </c>
      <c r="CM129">
        <v>13436.325000000001</v>
      </c>
      <c r="CN129">
        <v>9557.7162499999995</v>
      </c>
      <c r="CO129">
        <v>39.936999999999998</v>
      </c>
      <c r="CP129">
        <v>41.436999999999998</v>
      </c>
      <c r="CQ129">
        <v>40.702749999999988</v>
      </c>
      <c r="CR129">
        <v>40.5</v>
      </c>
      <c r="CS129">
        <v>41.375</v>
      </c>
      <c r="CT129">
        <v>597.46124999999995</v>
      </c>
      <c r="CU129">
        <v>597.53499999999997</v>
      </c>
      <c r="CV129">
        <v>0</v>
      </c>
      <c r="CW129">
        <v>1670953304.2</v>
      </c>
      <c r="CX129">
        <v>0</v>
      </c>
      <c r="CY129">
        <v>1670952507.5</v>
      </c>
      <c r="CZ129" t="s">
        <v>356</v>
      </c>
      <c r="DA129">
        <v>1670952506.5</v>
      </c>
      <c r="DB129">
        <v>1670952507.5</v>
      </c>
      <c r="DC129">
        <v>15</v>
      </c>
      <c r="DD129">
        <v>1E-3</v>
      </c>
      <c r="DE129">
        <v>-8.0000000000000002E-3</v>
      </c>
      <c r="DF129">
        <v>-4.3029999999999999</v>
      </c>
      <c r="DG129">
        <v>0.154</v>
      </c>
      <c r="DH129">
        <v>415</v>
      </c>
      <c r="DI129">
        <v>32</v>
      </c>
      <c r="DJ129">
        <v>0.37</v>
      </c>
      <c r="DK129">
        <v>0.16</v>
      </c>
      <c r="DL129">
        <v>-14.694375609756101</v>
      </c>
      <c r="DM129">
        <v>0.57686132404183199</v>
      </c>
      <c r="DN129">
        <v>7.2431470658142511E-2</v>
      </c>
      <c r="DO129">
        <v>0</v>
      </c>
      <c r="DP129">
        <v>0.58286770731707316</v>
      </c>
      <c r="DQ129">
        <v>1.6843003484322529E-2</v>
      </c>
      <c r="DR129">
        <v>2.0015688998078931E-3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3.29941</v>
      </c>
      <c r="EB129">
        <v>2.6252399999999998</v>
      </c>
      <c r="EC129">
        <v>0.154169</v>
      </c>
      <c r="ED129">
        <v>0.154393</v>
      </c>
      <c r="EE129">
        <v>0.136351</v>
      </c>
      <c r="EF129">
        <v>0.13330500000000001</v>
      </c>
      <c r="EG129">
        <v>25720</v>
      </c>
      <c r="EH129">
        <v>26171.5</v>
      </c>
      <c r="EI129">
        <v>28280.1</v>
      </c>
      <c r="EJ129">
        <v>29772.799999999999</v>
      </c>
      <c r="EK129">
        <v>33614</v>
      </c>
      <c r="EL129">
        <v>35803.5</v>
      </c>
      <c r="EM129">
        <v>39912.400000000001</v>
      </c>
      <c r="EN129">
        <v>42520.9</v>
      </c>
      <c r="EO129">
        <v>2.14175</v>
      </c>
      <c r="EP129">
        <v>2.2451500000000002</v>
      </c>
      <c r="EQ129">
        <v>0.14269399999999999</v>
      </c>
      <c r="ER129">
        <v>0</v>
      </c>
      <c r="ES129">
        <v>29.456700000000001</v>
      </c>
      <c r="ET129">
        <v>999.9</v>
      </c>
      <c r="EU129">
        <v>74.2</v>
      </c>
      <c r="EV129">
        <v>32.5</v>
      </c>
      <c r="EW129">
        <v>36.020299999999999</v>
      </c>
      <c r="EX129">
        <v>57.077300000000001</v>
      </c>
      <c r="EY129">
        <v>-2.92869</v>
      </c>
      <c r="EZ129">
        <v>2</v>
      </c>
      <c r="FA129">
        <v>0.22004099999999999</v>
      </c>
      <c r="FB129">
        <v>-0.80309600000000003</v>
      </c>
      <c r="FC129">
        <v>20.269100000000002</v>
      </c>
      <c r="FD129">
        <v>5.2202799999999998</v>
      </c>
      <c r="FE129">
        <v>12.004</v>
      </c>
      <c r="FF129">
        <v>4.9868499999999996</v>
      </c>
      <c r="FG129">
        <v>3.2840799999999999</v>
      </c>
      <c r="FH129">
        <v>9999</v>
      </c>
      <c r="FI129">
        <v>9999</v>
      </c>
      <c r="FJ129">
        <v>9999</v>
      </c>
      <c r="FK129">
        <v>999.9</v>
      </c>
      <c r="FL129">
        <v>1.86581</v>
      </c>
      <c r="FM129">
        <v>1.8621799999999999</v>
      </c>
      <c r="FN129">
        <v>1.8641700000000001</v>
      </c>
      <c r="FO129">
        <v>1.8602099999999999</v>
      </c>
      <c r="FP129">
        <v>1.8609599999999999</v>
      </c>
      <c r="FQ129">
        <v>1.86006</v>
      </c>
      <c r="FR129">
        <v>1.86178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-4.8319999999999999</v>
      </c>
      <c r="GH129">
        <v>0.16739999999999999</v>
      </c>
      <c r="GI129">
        <v>-3.3530833021283568</v>
      </c>
      <c r="GJ129">
        <v>-2.7043828418459848E-3</v>
      </c>
      <c r="GK129">
        <v>1.1637646390227569E-6</v>
      </c>
      <c r="GL129">
        <v>-2.7935288173591201E-10</v>
      </c>
      <c r="GM129">
        <v>-0.1164435369592773</v>
      </c>
      <c r="GN129">
        <v>-1.575226436802038E-3</v>
      </c>
      <c r="GO129">
        <v>7.1853088279240026E-4</v>
      </c>
      <c r="GP129">
        <v>-1.2337336158236461E-5</v>
      </c>
      <c r="GQ129">
        <v>5</v>
      </c>
      <c r="GR129">
        <v>2087</v>
      </c>
      <c r="GS129">
        <v>4</v>
      </c>
      <c r="GT129">
        <v>31</v>
      </c>
      <c r="GU129">
        <v>12.8</v>
      </c>
      <c r="GV129">
        <v>12.7</v>
      </c>
      <c r="GW129">
        <v>2.20459</v>
      </c>
      <c r="GX129">
        <v>2.5341800000000001</v>
      </c>
      <c r="GY129">
        <v>2.04834</v>
      </c>
      <c r="GZ129">
        <v>2.6196299999999999</v>
      </c>
      <c r="HA129">
        <v>2.1972700000000001</v>
      </c>
      <c r="HB129">
        <v>2.34985</v>
      </c>
      <c r="HC129">
        <v>37.313800000000001</v>
      </c>
      <c r="HD129">
        <v>15.646800000000001</v>
      </c>
      <c r="HE129">
        <v>18</v>
      </c>
      <c r="HF129">
        <v>608.86</v>
      </c>
      <c r="HG129">
        <v>768.58799999999997</v>
      </c>
      <c r="HH129">
        <v>30.9999</v>
      </c>
      <c r="HI129">
        <v>30.259499999999999</v>
      </c>
      <c r="HJ129">
        <v>30</v>
      </c>
      <c r="HK129">
        <v>30.169599999999999</v>
      </c>
      <c r="HL129">
        <v>30.156600000000001</v>
      </c>
      <c r="HM129">
        <v>44.099699999999999</v>
      </c>
      <c r="HN129">
        <v>14.213699999999999</v>
      </c>
      <c r="HO129">
        <v>100</v>
      </c>
      <c r="HP129">
        <v>31</v>
      </c>
      <c r="HQ129">
        <v>765.63</v>
      </c>
      <c r="HR129">
        <v>32.029200000000003</v>
      </c>
      <c r="HS129">
        <v>99.642200000000003</v>
      </c>
      <c r="HT129">
        <v>98.635499999999993</v>
      </c>
    </row>
    <row r="130" spans="1:228" x14ac:dyDescent="0.2">
      <c r="A130">
        <v>115</v>
      </c>
      <c r="B130">
        <v>1670953276</v>
      </c>
      <c r="C130">
        <v>455.5</v>
      </c>
      <c r="D130" t="s">
        <v>589</v>
      </c>
      <c r="E130" t="s">
        <v>590</v>
      </c>
      <c r="F130">
        <v>4</v>
      </c>
      <c r="G130">
        <v>1670953274</v>
      </c>
      <c r="H130">
        <f t="shared" si="34"/>
        <v>1.4579872289857119E-3</v>
      </c>
      <c r="I130">
        <f t="shared" si="35"/>
        <v>1.4579872289857119</v>
      </c>
      <c r="J130">
        <f t="shared" si="36"/>
        <v>11.246077355549536</v>
      </c>
      <c r="K130">
        <f t="shared" si="37"/>
        <v>739.59171428571426</v>
      </c>
      <c r="L130">
        <f t="shared" si="38"/>
        <v>546.17718549377946</v>
      </c>
      <c r="M130">
        <f t="shared" si="39"/>
        <v>55.320556766921065</v>
      </c>
      <c r="N130">
        <f t="shared" si="40"/>
        <v>74.910901628924421</v>
      </c>
      <c r="O130">
        <f t="shared" si="41"/>
        <v>0.1021162309499518</v>
      </c>
      <c r="P130">
        <f t="shared" si="42"/>
        <v>3.6759036636827505</v>
      </c>
      <c r="Q130">
        <f t="shared" si="43"/>
        <v>0.10056605999419016</v>
      </c>
      <c r="R130">
        <f t="shared" si="44"/>
        <v>6.2991103870529572E-2</v>
      </c>
      <c r="S130">
        <f t="shared" si="45"/>
        <v>226.12347994954231</v>
      </c>
      <c r="T130">
        <f t="shared" si="46"/>
        <v>32.543115161107643</v>
      </c>
      <c r="U130">
        <f t="shared" si="47"/>
        <v>31.770185714285709</v>
      </c>
      <c r="V130">
        <f t="shared" si="48"/>
        <v>4.713321321853206</v>
      </c>
      <c r="W130">
        <f t="shared" si="49"/>
        <v>70.06314537521466</v>
      </c>
      <c r="X130">
        <f t="shared" si="50"/>
        <v>3.3029939738427112</v>
      </c>
      <c r="Y130">
        <f t="shared" si="51"/>
        <v>4.7143101500138602</v>
      </c>
      <c r="Z130">
        <f t="shared" si="52"/>
        <v>1.4103273480104948</v>
      </c>
      <c r="AA130">
        <f t="shared" si="53"/>
        <v>-64.297236798269893</v>
      </c>
      <c r="AB130">
        <f t="shared" si="54"/>
        <v>0.73324867777132174</v>
      </c>
      <c r="AC130">
        <f t="shared" si="55"/>
        <v>4.5136067987675166E-2</v>
      </c>
      <c r="AD130">
        <f t="shared" si="56"/>
        <v>162.60462789703141</v>
      </c>
      <c r="AE130">
        <f t="shared" si="57"/>
        <v>34.590523910044446</v>
      </c>
      <c r="AF130">
        <f t="shared" si="58"/>
        <v>1.4611586842035038</v>
      </c>
      <c r="AG130">
        <f t="shared" si="59"/>
        <v>11.246077355549536</v>
      </c>
      <c r="AH130">
        <v>778.35702346697065</v>
      </c>
      <c r="AI130">
        <v>767.04898787878756</v>
      </c>
      <c r="AJ130">
        <v>1.6811177942776101</v>
      </c>
      <c r="AK130">
        <v>62.796082859660011</v>
      </c>
      <c r="AL130">
        <f t="shared" si="60"/>
        <v>1.4579872289857119</v>
      </c>
      <c r="AM130">
        <v>32.023705280708647</v>
      </c>
      <c r="AN130">
        <v>32.609549090909077</v>
      </c>
      <c r="AO130">
        <v>1.8136080759372431E-6</v>
      </c>
      <c r="AP130">
        <v>97.423616196260923</v>
      </c>
      <c r="AQ130">
        <v>71</v>
      </c>
      <c r="AR130">
        <v>11</v>
      </c>
      <c r="AS130">
        <f t="shared" si="61"/>
        <v>1</v>
      </c>
      <c r="AT130">
        <f t="shared" si="62"/>
        <v>0</v>
      </c>
      <c r="AU130">
        <f t="shared" si="63"/>
        <v>47446.592179201027</v>
      </c>
      <c r="AV130">
        <f t="shared" si="64"/>
        <v>1200.04</v>
      </c>
      <c r="AW130">
        <f t="shared" si="65"/>
        <v>1025.95955645054</v>
      </c>
      <c r="AX130">
        <f t="shared" si="66"/>
        <v>0.85493779911547962</v>
      </c>
      <c r="AY130">
        <f t="shared" si="67"/>
        <v>0.18842995229287551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1670953274</v>
      </c>
      <c r="BF130">
        <v>739.59171428571426</v>
      </c>
      <c r="BG130">
        <v>754.40842857142866</v>
      </c>
      <c r="BH130">
        <v>32.610300000000002</v>
      </c>
      <c r="BI130">
        <v>32.02317142857143</v>
      </c>
      <c r="BJ130">
        <v>744.42828571428561</v>
      </c>
      <c r="BK130">
        <v>32.442842857142857</v>
      </c>
      <c r="BL130">
        <v>650.024</v>
      </c>
      <c r="BM130">
        <v>101.18685714285721</v>
      </c>
      <c r="BN130">
        <v>9.9974742857142876E-2</v>
      </c>
      <c r="BO130">
        <v>31.773885714285711</v>
      </c>
      <c r="BP130">
        <v>31.770185714285709</v>
      </c>
      <c r="BQ130">
        <v>999.89999999999986</v>
      </c>
      <c r="BR130">
        <v>0</v>
      </c>
      <c r="BS130">
        <v>0</v>
      </c>
      <c r="BT130">
        <v>8981.9642857142862</v>
      </c>
      <c r="BU130">
        <v>0</v>
      </c>
      <c r="BV130">
        <v>56.012971428571433</v>
      </c>
      <c r="BW130">
        <v>-14.816657142857141</v>
      </c>
      <c r="BX130">
        <v>764.52314285714294</v>
      </c>
      <c r="BY130">
        <v>779.3661428571429</v>
      </c>
      <c r="BZ130">
        <v>0.58711885714285716</v>
      </c>
      <c r="CA130">
        <v>754.40842857142866</v>
      </c>
      <c r="CB130">
        <v>32.02317142857143</v>
      </c>
      <c r="CC130">
        <v>3.2997299999999998</v>
      </c>
      <c r="CD130">
        <v>3.2403228571428571</v>
      </c>
      <c r="CE130">
        <v>25.623085714285711</v>
      </c>
      <c r="CF130">
        <v>25.317299999999999</v>
      </c>
      <c r="CG130">
        <v>1200.04</v>
      </c>
      <c r="CH130">
        <v>0.49998928571428569</v>
      </c>
      <c r="CI130">
        <v>0.50001071428571431</v>
      </c>
      <c r="CJ130">
        <v>0</v>
      </c>
      <c r="CK130">
        <v>1192.24</v>
      </c>
      <c r="CL130">
        <v>4.9990899999999998</v>
      </c>
      <c r="CM130">
        <v>13495.157142857141</v>
      </c>
      <c r="CN130">
        <v>9558.1328571428567</v>
      </c>
      <c r="CO130">
        <v>39.936999999999998</v>
      </c>
      <c r="CP130">
        <v>41.436999999999998</v>
      </c>
      <c r="CQ130">
        <v>40.732000000000014</v>
      </c>
      <c r="CR130">
        <v>40.5</v>
      </c>
      <c r="CS130">
        <v>41.375</v>
      </c>
      <c r="CT130">
        <v>597.50857142857137</v>
      </c>
      <c r="CU130">
        <v>597.53142857142848</v>
      </c>
      <c r="CV130">
        <v>0</v>
      </c>
      <c r="CW130">
        <v>1670953308.4000001</v>
      </c>
      <c r="CX130">
        <v>0</v>
      </c>
      <c r="CY130">
        <v>1670952507.5</v>
      </c>
      <c r="CZ130" t="s">
        <v>356</v>
      </c>
      <c r="DA130">
        <v>1670952506.5</v>
      </c>
      <c r="DB130">
        <v>1670952507.5</v>
      </c>
      <c r="DC130">
        <v>15</v>
      </c>
      <c r="DD130">
        <v>1E-3</v>
      </c>
      <c r="DE130">
        <v>-8.0000000000000002E-3</v>
      </c>
      <c r="DF130">
        <v>-4.3029999999999999</v>
      </c>
      <c r="DG130">
        <v>0.154</v>
      </c>
      <c r="DH130">
        <v>415</v>
      </c>
      <c r="DI130">
        <v>32</v>
      </c>
      <c r="DJ130">
        <v>0.37</v>
      </c>
      <c r="DK130">
        <v>0.16</v>
      </c>
      <c r="DL130">
        <v>-14.702887804878049</v>
      </c>
      <c r="DM130">
        <v>0.21368153310104321</v>
      </c>
      <c r="DN130">
        <v>8.473529858853833E-2</v>
      </c>
      <c r="DO130">
        <v>0</v>
      </c>
      <c r="DP130">
        <v>0.58436048780487804</v>
      </c>
      <c r="DQ130">
        <v>1.5392550522648849E-2</v>
      </c>
      <c r="DR130">
        <v>1.8319731215669991E-3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3.29941</v>
      </c>
      <c r="EB130">
        <v>2.6251600000000002</v>
      </c>
      <c r="EC130">
        <v>0.155082</v>
      </c>
      <c r="ED130">
        <v>0.15532299999999999</v>
      </c>
      <c r="EE130">
        <v>0.136348</v>
      </c>
      <c r="EF130">
        <v>0.1333</v>
      </c>
      <c r="EG130">
        <v>25692.6</v>
      </c>
      <c r="EH130">
        <v>26142.7</v>
      </c>
      <c r="EI130">
        <v>28280.6</v>
      </c>
      <c r="EJ130">
        <v>29772.799999999999</v>
      </c>
      <c r="EK130">
        <v>33614.699999999997</v>
      </c>
      <c r="EL130">
        <v>35803.599999999999</v>
      </c>
      <c r="EM130">
        <v>39913</v>
      </c>
      <c r="EN130">
        <v>42520.800000000003</v>
      </c>
      <c r="EO130">
        <v>2.1409199999999999</v>
      </c>
      <c r="EP130">
        <v>2.2451500000000002</v>
      </c>
      <c r="EQ130">
        <v>0.142567</v>
      </c>
      <c r="ER130">
        <v>0</v>
      </c>
      <c r="ES130">
        <v>29.451599999999999</v>
      </c>
      <c r="ET130">
        <v>999.9</v>
      </c>
      <c r="EU130">
        <v>74.2</v>
      </c>
      <c r="EV130">
        <v>32.5</v>
      </c>
      <c r="EW130">
        <v>36.0199</v>
      </c>
      <c r="EX130">
        <v>57.107300000000002</v>
      </c>
      <c r="EY130">
        <v>-2.8205100000000001</v>
      </c>
      <c r="EZ130">
        <v>2</v>
      </c>
      <c r="FA130">
        <v>0.21989300000000001</v>
      </c>
      <c r="FB130">
        <v>-0.80357800000000001</v>
      </c>
      <c r="FC130">
        <v>20.268899999999999</v>
      </c>
      <c r="FD130">
        <v>5.22133</v>
      </c>
      <c r="FE130">
        <v>12.004</v>
      </c>
      <c r="FF130">
        <v>4.9874499999999999</v>
      </c>
      <c r="FG130">
        <v>3.2842500000000001</v>
      </c>
      <c r="FH130">
        <v>9999</v>
      </c>
      <c r="FI130">
        <v>9999</v>
      </c>
      <c r="FJ130">
        <v>9999</v>
      </c>
      <c r="FK130">
        <v>999.9</v>
      </c>
      <c r="FL130">
        <v>1.86581</v>
      </c>
      <c r="FM130">
        <v>1.8621799999999999</v>
      </c>
      <c r="FN130">
        <v>1.8641700000000001</v>
      </c>
      <c r="FO130">
        <v>1.8602000000000001</v>
      </c>
      <c r="FP130">
        <v>1.8609599999999999</v>
      </c>
      <c r="FQ130">
        <v>1.8600699999999999</v>
      </c>
      <c r="FR130">
        <v>1.8617900000000001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-4.8410000000000002</v>
      </c>
      <c r="GH130">
        <v>0.16739999999999999</v>
      </c>
      <c r="GI130">
        <v>-3.3530833021283568</v>
      </c>
      <c r="GJ130">
        <v>-2.7043828418459848E-3</v>
      </c>
      <c r="GK130">
        <v>1.1637646390227569E-6</v>
      </c>
      <c r="GL130">
        <v>-2.7935288173591201E-10</v>
      </c>
      <c r="GM130">
        <v>-0.1164435369592773</v>
      </c>
      <c r="GN130">
        <v>-1.575226436802038E-3</v>
      </c>
      <c r="GO130">
        <v>7.1853088279240026E-4</v>
      </c>
      <c r="GP130">
        <v>-1.2337336158236461E-5</v>
      </c>
      <c r="GQ130">
        <v>5</v>
      </c>
      <c r="GR130">
        <v>2087</v>
      </c>
      <c r="GS130">
        <v>4</v>
      </c>
      <c r="GT130">
        <v>31</v>
      </c>
      <c r="GU130">
        <v>12.8</v>
      </c>
      <c r="GV130">
        <v>12.8</v>
      </c>
      <c r="GW130">
        <v>2.2204600000000001</v>
      </c>
      <c r="GX130">
        <v>2.5317400000000001</v>
      </c>
      <c r="GY130">
        <v>2.04834</v>
      </c>
      <c r="GZ130">
        <v>2.6196299999999999</v>
      </c>
      <c r="HA130">
        <v>2.1972700000000001</v>
      </c>
      <c r="HB130">
        <v>2.3596200000000001</v>
      </c>
      <c r="HC130">
        <v>37.337800000000001</v>
      </c>
      <c r="HD130">
        <v>15.6381</v>
      </c>
      <c r="HE130">
        <v>18</v>
      </c>
      <c r="HF130">
        <v>608.25</v>
      </c>
      <c r="HG130">
        <v>768.58799999999997</v>
      </c>
      <c r="HH130">
        <v>30.9999</v>
      </c>
      <c r="HI130">
        <v>30.259499999999999</v>
      </c>
      <c r="HJ130">
        <v>30.0002</v>
      </c>
      <c r="HK130">
        <v>30.169599999999999</v>
      </c>
      <c r="HL130">
        <v>30.156600000000001</v>
      </c>
      <c r="HM130">
        <v>44.415300000000002</v>
      </c>
      <c r="HN130">
        <v>14.213699999999999</v>
      </c>
      <c r="HO130">
        <v>100</v>
      </c>
      <c r="HP130">
        <v>31</v>
      </c>
      <c r="HQ130">
        <v>772.34400000000005</v>
      </c>
      <c r="HR130">
        <v>32.029200000000003</v>
      </c>
      <c r="HS130">
        <v>99.643699999999995</v>
      </c>
      <c r="HT130">
        <v>98.635300000000001</v>
      </c>
    </row>
    <row r="131" spans="1:228" x14ac:dyDescent="0.2">
      <c r="A131">
        <v>116</v>
      </c>
      <c r="B131">
        <v>1670953280</v>
      </c>
      <c r="C131">
        <v>459.5</v>
      </c>
      <c r="D131" t="s">
        <v>591</v>
      </c>
      <c r="E131" t="s">
        <v>592</v>
      </c>
      <c r="F131">
        <v>4</v>
      </c>
      <c r="G131">
        <v>1670953277.6875</v>
      </c>
      <c r="H131">
        <f t="shared" si="34"/>
        <v>1.4735112798766425E-3</v>
      </c>
      <c r="I131">
        <f t="shared" si="35"/>
        <v>1.4735112798766425</v>
      </c>
      <c r="J131">
        <f t="shared" si="36"/>
        <v>11.27609410707341</v>
      </c>
      <c r="K131">
        <f t="shared" si="37"/>
        <v>745.6395</v>
      </c>
      <c r="L131">
        <f t="shared" si="38"/>
        <v>553.35478522074891</v>
      </c>
      <c r="M131">
        <f t="shared" si="39"/>
        <v>56.047238418848245</v>
      </c>
      <c r="N131">
        <f t="shared" si="40"/>
        <v>75.523038649316405</v>
      </c>
      <c r="O131">
        <f t="shared" si="41"/>
        <v>0.10314932479984586</v>
      </c>
      <c r="P131">
        <f t="shared" si="42"/>
        <v>3.6754996729318457</v>
      </c>
      <c r="Q131">
        <f t="shared" si="43"/>
        <v>0.10156772043992579</v>
      </c>
      <c r="R131">
        <f t="shared" si="44"/>
        <v>6.3619905966012247E-2</v>
      </c>
      <c r="S131">
        <f t="shared" si="45"/>
        <v>226.11249632212429</v>
      </c>
      <c r="T131">
        <f t="shared" si="46"/>
        <v>32.536403817296048</v>
      </c>
      <c r="U131">
        <f t="shared" si="47"/>
        <v>31.7738625</v>
      </c>
      <c r="V131">
        <f t="shared" si="48"/>
        <v>4.7143039454131612</v>
      </c>
      <c r="W131">
        <f t="shared" si="49"/>
        <v>70.077808154198507</v>
      </c>
      <c r="X131">
        <f t="shared" si="50"/>
        <v>3.3030324023540105</v>
      </c>
      <c r="Y131">
        <f t="shared" si="51"/>
        <v>4.7133785849666578</v>
      </c>
      <c r="Z131">
        <f t="shared" si="52"/>
        <v>1.4112715430591507</v>
      </c>
      <c r="AA131">
        <f t="shared" si="53"/>
        <v>-64.981847442559939</v>
      </c>
      <c r="AB131">
        <f t="shared" si="54"/>
        <v>-0.68610662659633848</v>
      </c>
      <c r="AC131">
        <f t="shared" si="55"/>
        <v>-4.2238860102017092E-2</v>
      </c>
      <c r="AD131">
        <f t="shared" si="56"/>
        <v>160.402303392866</v>
      </c>
      <c r="AE131">
        <f t="shared" si="57"/>
        <v>34.929677414910721</v>
      </c>
      <c r="AF131">
        <f t="shared" si="58"/>
        <v>1.4662552967471203</v>
      </c>
      <c r="AG131">
        <f t="shared" si="59"/>
        <v>11.27609410707341</v>
      </c>
      <c r="AH131">
        <v>785.30193923729121</v>
      </c>
      <c r="AI131">
        <v>773.87453333333349</v>
      </c>
      <c r="AJ131">
        <v>1.708670827637601</v>
      </c>
      <c r="AK131">
        <v>62.796082859660011</v>
      </c>
      <c r="AL131">
        <f t="shared" si="60"/>
        <v>1.4735112798766425</v>
      </c>
      <c r="AM131">
        <v>32.021727076919767</v>
      </c>
      <c r="AN131">
        <v>32.613767878787883</v>
      </c>
      <c r="AO131">
        <v>1.013023690362188E-5</v>
      </c>
      <c r="AP131">
        <v>97.423616196260923</v>
      </c>
      <c r="AQ131">
        <v>71</v>
      </c>
      <c r="AR131">
        <v>11</v>
      </c>
      <c r="AS131">
        <f t="shared" si="61"/>
        <v>1</v>
      </c>
      <c r="AT131">
        <f t="shared" si="62"/>
        <v>0</v>
      </c>
      <c r="AU131">
        <f t="shared" si="63"/>
        <v>47439.879072731979</v>
      </c>
      <c r="AV131">
        <f t="shared" si="64"/>
        <v>1199.96875</v>
      </c>
      <c r="AW131">
        <f t="shared" si="65"/>
        <v>1025.8999074207898</v>
      </c>
      <c r="AX131">
        <f t="shared" si="66"/>
        <v>0.85493885354996935</v>
      </c>
      <c r="AY131">
        <f t="shared" si="67"/>
        <v>0.18843198735144084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1670953277.6875</v>
      </c>
      <c r="BF131">
        <v>745.6395</v>
      </c>
      <c r="BG131">
        <v>760.60262499999999</v>
      </c>
      <c r="BH131">
        <v>32.610862500000003</v>
      </c>
      <c r="BI131">
        <v>32.021675000000002</v>
      </c>
      <c r="BJ131">
        <v>750.48462500000005</v>
      </c>
      <c r="BK131">
        <v>32.443375000000003</v>
      </c>
      <c r="BL131">
        <v>650.01149999999996</v>
      </c>
      <c r="BM131">
        <v>101.18625</v>
      </c>
      <c r="BN131">
        <v>0.1000132</v>
      </c>
      <c r="BO131">
        <v>31.770399999999999</v>
      </c>
      <c r="BP131">
        <v>31.7738625</v>
      </c>
      <c r="BQ131">
        <v>999.9</v>
      </c>
      <c r="BR131">
        <v>0</v>
      </c>
      <c r="BS131">
        <v>0</v>
      </c>
      <c r="BT131">
        <v>8980.625</v>
      </c>
      <c r="BU131">
        <v>0</v>
      </c>
      <c r="BV131">
        <v>56.144174999999997</v>
      </c>
      <c r="BW131">
        <v>-14.963175</v>
      </c>
      <c r="BX131">
        <v>770.77500000000009</v>
      </c>
      <c r="BY131">
        <v>785.76424999999995</v>
      </c>
      <c r="BZ131">
        <v>0.58916524999999997</v>
      </c>
      <c r="CA131">
        <v>760.60262499999999</v>
      </c>
      <c r="CB131">
        <v>32.021675000000002</v>
      </c>
      <c r="CC131">
        <v>3.2997725</v>
      </c>
      <c r="CD131">
        <v>3.2401575</v>
      </c>
      <c r="CE131">
        <v>25.6232875</v>
      </c>
      <c r="CF131">
        <v>25.316412499999998</v>
      </c>
      <c r="CG131">
        <v>1199.96875</v>
      </c>
      <c r="CH131">
        <v>0.49995525000000002</v>
      </c>
      <c r="CI131">
        <v>0.50004475000000004</v>
      </c>
      <c r="CJ131">
        <v>0</v>
      </c>
      <c r="CK131">
        <v>1196.3587500000001</v>
      </c>
      <c r="CL131">
        <v>4.9990899999999998</v>
      </c>
      <c r="CM131">
        <v>13541.3</v>
      </c>
      <c r="CN131">
        <v>9557.4612500000003</v>
      </c>
      <c r="CO131">
        <v>39.936999999999998</v>
      </c>
      <c r="CP131">
        <v>41.436999999999998</v>
      </c>
      <c r="CQ131">
        <v>40.710625</v>
      </c>
      <c r="CR131">
        <v>40.5</v>
      </c>
      <c r="CS131">
        <v>41.375</v>
      </c>
      <c r="CT131">
        <v>597.43124999999986</v>
      </c>
      <c r="CU131">
        <v>597.53874999999994</v>
      </c>
      <c r="CV131">
        <v>0</v>
      </c>
      <c r="CW131">
        <v>1670953312.5999999</v>
      </c>
      <c r="CX131">
        <v>0</v>
      </c>
      <c r="CY131">
        <v>1670952507.5</v>
      </c>
      <c r="CZ131" t="s">
        <v>356</v>
      </c>
      <c r="DA131">
        <v>1670952506.5</v>
      </c>
      <c r="DB131">
        <v>1670952507.5</v>
      </c>
      <c r="DC131">
        <v>15</v>
      </c>
      <c r="DD131">
        <v>1E-3</v>
      </c>
      <c r="DE131">
        <v>-8.0000000000000002E-3</v>
      </c>
      <c r="DF131">
        <v>-4.3029999999999999</v>
      </c>
      <c r="DG131">
        <v>0.154</v>
      </c>
      <c r="DH131">
        <v>415</v>
      </c>
      <c r="DI131">
        <v>32</v>
      </c>
      <c r="DJ131">
        <v>0.37</v>
      </c>
      <c r="DK131">
        <v>0.16</v>
      </c>
      <c r="DL131">
        <v>-14.7294625</v>
      </c>
      <c r="DM131">
        <v>-0.76257748592869301</v>
      </c>
      <c r="DN131">
        <v>0.1253061883697289</v>
      </c>
      <c r="DO131">
        <v>0</v>
      </c>
      <c r="DP131">
        <v>0.58549094999999995</v>
      </c>
      <c r="DQ131">
        <v>1.6721538461538749E-2</v>
      </c>
      <c r="DR131">
        <v>1.9138591373191441E-3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3.2994599999999998</v>
      </c>
      <c r="EB131">
        <v>2.6251600000000002</v>
      </c>
      <c r="EC131">
        <v>0.156</v>
      </c>
      <c r="ED131">
        <v>0.15624299999999999</v>
      </c>
      <c r="EE131">
        <v>0.13636100000000001</v>
      </c>
      <c r="EF131">
        <v>0.133298</v>
      </c>
      <c r="EG131">
        <v>25664.799999999999</v>
      </c>
      <c r="EH131">
        <v>26114</v>
      </c>
      <c r="EI131">
        <v>28280.799999999999</v>
      </c>
      <c r="EJ131">
        <v>29772.6</v>
      </c>
      <c r="EK131">
        <v>33614.699999999997</v>
      </c>
      <c r="EL131">
        <v>35803.300000000003</v>
      </c>
      <c r="EM131">
        <v>39913.599999999999</v>
      </c>
      <c r="EN131">
        <v>42520.3</v>
      </c>
      <c r="EO131">
        <v>2.14107</v>
      </c>
      <c r="EP131">
        <v>2.2452200000000002</v>
      </c>
      <c r="EQ131">
        <v>0.14308799999999999</v>
      </c>
      <c r="ER131">
        <v>0</v>
      </c>
      <c r="ES131">
        <v>29.447900000000001</v>
      </c>
      <c r="ET131">
        <v>999.9</v>
      </c>
      <c r="EU131">
        <v>74.2</v>
      </c>
      <c r="EV131">
        <v>32.5</v>
      </c>
      <c r="EW131">
        <v>36.017299999999999</v>
      </c>
      <c r="EX131">
        <v>57.527299999999997</v>
      </c>
      <c r="EY131">
        <v>-2.92869</v>
      </c>
      <c r="EZ131">
        <v>2</v>
      </c>
      <c r="FA131">
        <v>0.22017500000000001</v>
      </c>
      <c r="FB131">
        <v>-0.80274800000000002</v>
      </c>
      <c r="FC131">
        <v>20.268899999999999</v>
      </c>
      <c r="FD131">
        <v>5.2210299999999998</v>
      </c>
      <c r="FE131">
        <v>12.004</v>
      </c>
      <c r="FF131">
        <v>4.9874000000000001</v>
      </c>
      <c r="FG131">
        <v>3.2842500000000001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1.8641700000000001</v>
      </c>
      <c r="FO131">
        <v>1.8602000000000001</v>
      </c>
      <c r="FP131">
        <v>1.8609500000000001</v>
      </c>
      <c r="FQ131">
        <v>1.86008</v>
      </c>
      <c r="FR131">
        <v>1.86178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-4.8499999999999996</v>
      </c>
      <c r="GH131">
        <v>0.16750000000000001</v>
      </c>
      <c r="GI131">
        <v>-3.3530833021283568</v>
      </c>
      <c r="GJ131">
        <v>-2.7043828418459848E-3</v>
      </c>
      <c r="GK131">
        <v>1.1637646390227569E-6</v>
      </c>
      <c r="GL131">
        <v>-2.7935288173591201E-10</v>
      </c>
      <c r="GM131">
        <v>-0.1164435369592773</v>
      </c>
      <c r="GN131">
        <v>-1.575226436802038E-3</v>
      </c>
      <c r="GO131">
        <v>7.1853088279240026E-4</v>
      </c>
      <c r="GP131">
        <v>-1.2337336158236461E-5</v>
      </c>
      <c r="GQ131">
        <v>5</v>
      </c>
      <c r="GR131">
        <v>2087</v>
      </c>
      <c r="GS131">
        <v>4</v>
      </c>
      <c r="GT131">
        <v>31</v>
      </c>
      <c r="GU131">
        <v>12.9</v>
      </c>
      <c r="GV131">
        <v>12.9</v>
      </c>
      <c r="GW131">
        <v>2.2363300000000002</v>
      </c>
      <c r="GX131">
        <v>2.5427200000000001</v>
      </c>
      <c r="GY131">
        <v>2.04834</v>
      </c>
      <c r="GZ131">
        <v>2.6184099999999999</v>
      </c>
      <c r="HA131">
        <v>2.1972700000000001</v>
      </c>
      <c r="HB131">
        <v>2.2949199999999998</v>
      </c>
      <c r="HC131">
        <v>37.337800000000001</v>
      </c>
      <c r="HD131">
        <v>15.629300000000001</v>
      </c>
      <c r="HE131">
        <v>18</v>
      </c>
      <c r="HF131">
        <v>608.36099999999999</v>
      </c>
      <c r="HG131">
        <v>768.66099999999994</v>
      </c>
      <c r="HH131">
        <v>31.0001</v>
      </c>
      <c r="HI131">
        <v>30.259499999999999</v>
      </c>
      <c r="HJ131">
        <v>30</v>
      </c>
      <c r="HK131">
        <v>30.169599999999999</v>
      </c>
      <c r="HL131">
        <v>30.156600000000001</v>
      </c>
      <c r="HM131">
        <v>44.7333</v>
      </c>
      <c r="HN131">
        <v>14.213699999999999</v>
      </c>
      <c r="HO131">
        <v>100</v>
      </c>
      <c r="HP131">
        <v>31</v>
      </c>
      <c r="HQ131">
        <v>779.05499999999995</v>
      </c>
      <c r="HR131">
        <v>32.029200000000003</v>
      </c>
      <c r="HS131">
        <v>99.644900000000007</v>
      </c>
      <c r="HT131">
        <v>98.634399999999999</v>
      </c>
    </row>
    <row r="132" spans="1:228" x14ac:dyDescent="0.2">
      <c r="A132">
        <v>117</v>
      </c>
      <c r="B132">
        <v>1670953284</v>
      </c>
      <c r="C132">
        <v>463.5</v>
      </c>
      <c r="D132" t="s">
        <v>593</v>
      </c>
      <c r="E132" t="s">
        <v>594</v>
      </c>
      <c r="F132">
        <v>4</v>
      </c>
      <c r="G132">
        <v>1670953282</v>
      </c>
      <c r="H132">
        <f t="shared" si="34"/>
        <v>1.4732929102563312E-3</v>
      </c>
      <c r="I132">
        <f t="shared" si="35"/>
        <v>1.4732929102563312</v>
      </c>
      <c r="J132">
        <f t="shared" si="36"/>
        <v>11.477913992563417</v>
      </c>
      <c r="K132">
        <f t="shared" si="37"/>
        <v>752.7752857142857</v>
      </c>
      <c r="L132">
        <f t="shared" si="38"/>
        <v>557.41766619897965</v>
      </c>
      <c r="M132">
        <f t="shared" si="39"/>
        <v>56.45821045783655</v>
      </c>
      <c r="N132">
        <f t="shared" si="40"/>
        <v>76.245063774394197</v>
      </c>
      <c r="O132">
        <f t="shared" si="41"/>
        <v>0.10326793738335419</v>
      </c>
      <c r="P132">
        <f t="shared" si="42"/>
        <v>3.6828279855484123</v>
      </c>
      <c r="Q132">
        <f t="shared" si="43"/>
        <v>0.101685825905844</v>
      </c>
      <c r="R132">
        <f t="shared" si="44"/>
        <v>6.3693768469313933E-2</v>
      </c>
      <c r="S132">
        <f t="shared" si="45"/>
        <v>226.11632686387574</v>
      </c>
      <c r="T132">
        <f t="shared" si="46"/>
        <v>32.535431501533246</v>
      </c>
      <c r="U132">
        <f t="shared" si="47"/>
        <v>31.768357142857141</v>
      </c>
      <c r="V132">
        <f t="shared" si="48"/>
        <v>4.712832701255607</v>
      </c>
      <c r="W132">
        <f t="shared" si="49"/>
        <v>70.084344941329633</v>
      </c>
      <c r="X132">
        <f t="shared" si="50"/>
        <v>3.3034154209734639</v>
      </c>
      <c r="Y132">
        <f t="shared" si="51"/>
        <v>4.713485477732414</v>
      </c>
      <c r="Z132">
        <f t="shared" si="52"/>
        <v>1.4094172802821432</v>
      </c>
      <c r="AA132">
        <f t="shared" si="53"/>
        <v>-64.972217342304205</v>
      </c>
      <c r="AB132">
        <f t="shared" si="54"/>
        <v>0.48502592032954711</v>
      </c>
      <c r="AC132">
        <f t="shared" si="55"/>
        <v>2.9799540339163225E-2</v>
      </c>
      <c r="AD132">
        <f t="shared" si="56"/>
        <v>161.65893498224025</v>
      </c>
      <c r="AE132">
        <f t="shared" si="57"/>
        <v>35.153891370395243</v>
      </c>
      <c r="AF132">
        <f t="shared" si="58"/>
        <v>1.4738779088209448</v>
      </c>
      <c r="AG132">
        <f t="shared" si="59"/>
        <v>11.477913992563417</v>
      </c>
      <c r="AH132">
        <v>792.22352666345216</v>
      </c>
      <c r="AI132">
        <v>780.712218181818</v>
      </c>
      <c r="AJ132">
        <v>1.708010741059083</v>
      </c>
      <c r="AK132">
        <v>62.796082859660011</v>
      </c>
      <c r="AL132">
        <f t="shared" si="60"/>
        <v>1.4732929102563312</v>
      </c>
      <c r="AM132">
        <v>32.021907058627093</v>
      </c>
      <c r="AN132">
        <v>32.613792121212121</v>
      </c>
      <c r="AO132">
        <v>2.0634530925996E-5</v>
      </c>
      <c r="AP132">
        <v>97.423616196260923</v>
      </c>
      <c r="AQ132">
        <v>71</v>
      </c>
      <c r="AR132">
        <v>11</v>
      </c>
      <c r="AS132">
        <f t="shared" si="61"/>
        <v>1</v>
      </c>
      <c r="AT132">
        <f t="shared" si="62"/>
        <v>0</v>
      </c>
      <c r="AU132">
        <f t="shared" si="63"/>
        <v>47571.372783777013</v>
      </c>
      <c r="AV132">
        <f t="shared" si="64"/>
        <v>1199.987142857143</v>
      </c>
      <c r="AW132">
        <f t="shared" si="65"/>
        <v>1025.9158211729925</v>
      </c>
      <c r="AX132">
        <f t="shared" si="66"/>
        <v>0.85493901103832626</v>
      </c>
      <c r="AY132">
        <f t="shared" si="67"/>
        <v>0.18843229130396993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1670953282</v>
      </c>
      <c r="BF132">
        <v>752.7752857142857</v>
      </c>
      <c r="BG132">
        <v>767.83814285714288</v>
      </c>
      <c r="BH132">
        <v>32.614957142857143</v>
      </c>
      <c r="BI132">
        <v>32.022714285714279</v>
      </c>
      <c r="BJ132">
        <v>757.63085714285728</v>
      </c>
      <c r="BK132">
        <v>32.447471428571433</v>
      </c>
      <c r="BL132">
        <v>650.01714285714274</v>
      </c>
      <c r="BM132">
        <v>101.1854285714286</v>
      </c>
      <c r="BN132">
        <v>9.9862299999999987E-2</v>
      </c>
      <c r="BO132">
        <v>31.770800000000001</v>
      </c>
      <c r="BP132">
        <v>31.768357142857141</v>
      </c>
      <c r="BQ132">
        <v>999.89999999999986</v>
      </c>
      <c r="BR132">
        <v>0</v>
      </c>
      <c r="BS132">
        <v>0</v>
      </c>
      <c r="BT132">
        <v>9005.982857142857</v>
      </c>
      <c r="BU132">
        <v>0</v>
      </c>
      <c r="BV132">
        <v>56.119342857142861</v>
      </c>
      <c r="BW132">
        <v>-15.06268571428572</v>
      </c>
      <c r="BX132">
        <v>778.15471428571425</v>
      </c>
      <c r="BY132">
        <v>793.23971428571429</v>
      </c>
      <c r="BZ132">
        <v>0.59223599999999998</v>
      </c>
      <c r="CA132">
        <v>767.83814285714288</v>
      </c>
      <c r="CB132">
        <v>32.022714285714279</v>
      </c>
      <c r="CC132">
        <v>3.3001557142857139</v>
      </c>
      <c r="CD132">
        <v>3.2402299999999999</v>
      </c>
      <c r="CE132">
        <v>25.625242857142862</v>
      </c>
      <c r="CF132">
        <v>25.316771428571428</v>
      </c>
      <c r="CG132">
        <v>1199.987142857143</v>
      </c>
      <c r="CH132">
        <v>0.49995000000000012</v>
      </c>
      <c r="CI132">
        <v>0.50004999999999999</v>
      </c>
      <c r="CJ132">
        <v>0</v>
      </c>
      <c r="CK132">
        <v>1201.6328571428569</v>
      </c>
      <c r="CL132">
        <v>4.9990899999999998</v>
      </c>
      <c r="CM132">
        <v>13599.071428571429</v>
      </c>
      <c r="CN132">
        <v>9557.5800000000017</v>
      </c>
      <c r="CO132">
        <v>39.936999999999998</v>
      </c>
      <c r="CP132">
        <v>41.436999999999998</v>
      </c>
      <c r="CQ132">
        <v>40.686999999999998</v>
      </c>
      <c r="CR132">
        <v>40.5</v>
      </c>
      <c r="CS132">
        <v>41.375</v>
      </c>
      <c r="CT132">
        <v>597.43714285714282</v>
      </c>
      <c r="CU132">
        <v>597.55714285714282</v>
      </c>
      <c r="CV132">
        <v>0</v>
      </c>
      <c r="CW132">
        <v>1670953316.2</v>
      </c>
      <c r="CX132">
        <v>0</v>
      </c>
      <c r="CY132">
        <v>1670952507.5</v>
      </c>
      <c r="CZ132" t="s">
        <v>356</v>
      </c>
      <c r="DA132">
        <v>1670952506.5</v>
      </c>
      <c r="DB132">
        <v>1670952507.5</v>
      </c>
      <c r="DC132">
        <v>15</v>
      </c>
      <c r="DD132">
        <v>1E-3</v>
      </c>
      <c r="DE132">
        <v>-8.0000000000000002E-3</v>
      </c>
      <c r="DF132">
        <v>-4.3029999999999999</v>
      </c>
      <c r="DG132">
        <v>0.154</v>
      </c>
      <c r="DH132">
        <v>415</v>
      </c>
      <c r="DI132">
        <v>32</v>
      </c>
      <c r="DJ132">
        <v>0.37</v>
      </c>
      <c r="DK132">
        <v>0.16</v>
      </c>
      <c r="DL132">
        <v>-14.79520487804878</v>
      </c>
      <c r="DM132">
        <v>-1.701848780487818</v>
      </c>
      <c r="DN132">
        <v>0.17919773102769149</v>
      </c>
      <c r="DO132">
        <v>0</v>
      </c>
      <c r="DP132">
        <v>0.58734292682926836</v>
      </c>
      <c r="DQ132">
        <v>2.967060627177873E-2</v>
      </c>
      <c r="DR132">
        <v>3.2158398166502872E-3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3.2993399999999999</v>
      </c>
      <c r="EB132">
        <v>2.6252499999999999</v>
      </c>
      <c r="EC132">
        <v>0.15692200000000001</v>
      </c>
      <c r="ED132">
        <v>0.157164</v>
      </c>
      <c r="EE132">
        <v>0.13635900000000001</v>
      </c>
      <c r="EF132">
        <v>0.13330500000000001</v>
      </c>
      <c r="EG132">
        <v>25636.799999999999</v>
      </c>
      <c r="EH132">
        <v>26085.7</v>
      </c>
      <c r="EI132">
        <v>28280.799999999999</v>
      </c>
      <c r="EJ132">
        <v>29772.799999999999</v>
      </c>
      <c r="EK132">
        <v>33614.6</v>
      </c>
      <c r="EL132">
        <v>35803.300000000003</v>
      </c>
      <c r="EM132">
        <v>39913.199999999997</v>
      </c>
      <c r="EN132">
        <v>42520.4</v>
      </c>
      <c r="EO132">
        <v>2.1409699999999998</v>
      </c>
      <c r="EP132">
        <v>2.2452999999999999</v>
      </c>
      <c r="EQ132">
        <v>0.142734</v>
      </c>
      <c r="ER132">
        <v>0</v>
      </c>
      <c r="ES132">
        <v>29.444500000000001</v>
      </c>
      <c r="ET132">
        <v>999.9</v>
      </c>
      <c r="EU132">
        <v>74.2</v>
      </c>
      <c r="EV132">
        <v>32.5</v>
      </c>
      <c r="EW132">
        <v>36.020200000000003</v>
      </c>
      <c r="EX132">
        <v>57.647300000000001</v>
      </c>
      <c r="EY132">
        <v>-2.8004799999999999</v>
      </c>
      <c r="EZ132">
        <v>2</v>
      </c>
      <c r="FA132">
        <v>0.21973300000000001</v>
      </c>
      <c r="FB132">
        <v>-0.80324899999999999</v>
      </c>
      <c r="FC132">
        <v>20.268899999999999</v>
      </c>
      <c r="FD132">
        <v>5.2208800000000002</v>
      </c>
      <c r="FE132">
        <v>12.004</v>
      </c>
      <c r="FF132">
        <v>4.9871999999999996</v>
      </c>
      <c r="FG132">
        <v>3.2841</v>
      </c>
      <c r="FH132">
        <v>9999</v>
      </c>
      <c r="FI132">
        <v>9999</v>
      </c>
      <c r="FJ132">
        <v>9999</v>
      </c>
      <c r="FK132">
        <v>999.9</v>
      </c>
      <c r="FL132">
        <v>1.8657999999999999</v>
      </c>
      <c r="FM132">
        <v>1.8621799999999999</v>
      </c>
      <c r="FN132">
        <v>1.8641700000000001</v>
      </c>
      <c r="FO132">
        <v>1.8602000000000001</v>
      </c>
      <c r="FP132">
        <v>1.86094</v>
      </c>
      <c r="FQ132">
        <v>1.8600699999999999</v>
      </c>
      <c r="FR132">
        <v>1.8617699999999999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-4.8600000000000003</v>
      </c>
      <c r="GH132">
        <v>0.16739999999999999</v>
      </c>
      <c r="GI132">
        <v>-3.3530833021283568</v>
      </c>
      <c r="GJ132">
        <v>-2.7043828418459848E-3</v>
      </c>
      <c r="GK132">
        <v>1.1637646390227569E-6</v>
      </c>
      <c r="GL132">
        <v>-2.7935288173591201E-10</v>
      </c>
      <c r="GM132">
        <v>-0.1164435369592773</v>
      </c>
      <c r="GN132">
        <v>-1.575226436802038E-3</v>
      </c>
      <c r="GO132">
        <v>7.1853088279240026E-4</v>
      </c>
      <c r="GP132">
        <v>-1.2337336158236461E-5</v>
      </c>
      <c r="GQ132">
        <v>5</v>
      </c>
      <c r="GR132">
        <v>2087</v>
      </c>
      <c r="GS132">
        <v>4</v>
      </c>
      <c r="GT132">
        <v>31</v>
      </c>
      <c r="GU132">
        <v>13</v>
      </c>
      <c r="GV132">
        <v>12.9</v>
      </c>
      <c r="GW132">
        <v>2.2509800000000002</v>
      </c>
      <c r="GX132">
        <v>2.5378400000000001</v>
      </c>
      <c r="GY132">
        <v>2.04834</v>
      </c>
      <c r="GZ132">
        <v>2.6184099999999999</v>
      </c>
      <c r="HA132">
        <v>2.1972700000000001</v>
      </c>
      <c r="HB132">
        <v>2.2827099999999998</v>
      </c>
      <c r="HC132">
        <v>37.313800000000001</v>
      </c>
      <c r="HD132">
        <v>15.629300000000001</v>
      </c>
      <c r="HE132">
        <v>18</v>
      </c>
      <c r="HF132">
        <v>608.303</v>
      </c>
      <c r="HG132">
        <v>768.73400000000004</v>
      </c>
      <c r="HH132">
        <v>31</v>
      </c>
      <c r="HI132">
        <v>30.259499999999999</v>
      </c>
      <c r="HJ132">
        <v>30.0001</v>
      </c>
      <c r="HK132">
        <v>30.171199999999999</v>
      </c>
      <c r="HL132">
        <v>30.156600000000001</v>
      </c>
      <c r="HM132">
        <v>45.048999999999999</v>
      </c>
      <c r="HN132">
        <v>14.213699999999999</v>
      </c>
      <c r="HO132">
        <v>100</v>
      </c>
      <c r="HP132">
        <v>31</v>
      </c>
      <c r="HQ132">
        <v>785.75800000000004</v>
      </c>
      <c r="HR132">
        <v>32.029200000000003</v>
      </c>
      <c r="HS132">
        <v>99.644300000000001</v>
      </c>
      <c r="HT132">
        <v>98.634900000000002</v>
      </c>
    </row>
    <row r="133" spans="1:228" x14ac:dyDescent="0.2">
      <c r="A133">
        <v>118</v>
      </c>
      <c r="B133">
        <v>1670953288</v>
      </c>
      <c r="C133">
        <v>467.5</v>
      </c>
      <c r="D133" t="s">
        <v>595</v>
      </c>
      <c r="E133" t="s">
        <v>596</v>
      </c>
      <c r="F133">
        <v>4</v>
      </c>
      <c r="G133">
        <v>1670953285.6875</v>
      </c>
      <c r="H133">
        <f t="shared" si="34"/>
        <v>1.4786193903520142E-3</v>
      </c>
      <c r="I133">
        <f t="shared" si="35"/>
        <v>1.4786193903520142</v>
      </c>
      <c r="J133">
        <f t="shared" si="36"/>
        <v>11.652893965106976</v>
      </c>
      <c r="K133">
        <f t="shared" si="37"/>
        <v>758.85449999999992</v>
      </c>
      <c r="L133">
        <f t="shared" si="38"/>
        <v>561.37933842132566</v>
      </c>
      <c r="M133">
        <f t="shared" si="39"/>
        <v>56.860254377499665</v>
      </c>
      <c r="N133">
        <f t="shared" si="40"/>
        <v>76.861859623922328</v>
      </c>
      <c r="O133">
        <f t="shared" si="41"/>
        <v>0.10369184804479747</v>
      </c>
      <c r="P133">
        <f t="shared" si="42"/>
        <v>3.6843203188709919</v>
      </c>
      <c r="Q133">
        <f t="shared" si="43"/>
        <v>0.10209746441074886</v>
      </c>
      <c r="R133">
        <f t="shared" si="44"/>
        <v>6.3952122083566015E-2</v>
      </c>
      <c r="S133">
        <f t="shared" si="45"/>
        <v>226.1107390329081</v>
      </c>
      <c r="T133">
        <f t="shared" si="46"/>
        <v>32.531625067752891</v>
      </c>
      <c r="U133">
        <f t="shared" si="47"/>
        <v>31.766312500000002</v>
      </c>
      <c r="V133">
        <f t="shared" si="48"/>
        <v>4.712286395491466</v>
      </c>
      <c r="W133">
        <f t="shared" si="49"/>
        <v>70.094573606376883</v>
      </c>
      <c r="X133">
        <f t="shared" si="50"/>
        <v>3.3034526960066435</v>
      </c>
      <c r="Y133">
        <f t="shared" si="51"/>
        <v>4.7128508328726184</v>
      </c>
      <c r="Z133">
        <f t="shared" si="52"/>
        <v>1.4088336994848225</v>
      </c>
      <c r="AA133">
        <f t="shared" si="53"/>
        <v>-65.20711511452383</v>
      </c>
      <c r="AB133">
        <f t="shared" si="54"/>
        <v>0.41960392522774626</v>
      </c>
      <c r="AC133">
        <f t="shared" si="55"/>
        <v>2.5769071193214109E-2</v>
      </c>
      <c r="AD133">
        <f t="shared" si="56"/>
        <v>161.34899691480521</v>
      </c>
      <c r="AE133">
        <f t="shared" si="57"/>
        <v>35.30016315456448</v>
      </c>
      <c r="AF133">
        <f t="shared" si="58"/>
        <v>1.4720964991885652</v>
      </c>
      <c r="AG133">
        <f t="shared" si="59"/>
        <v>11.652893965106976</v>
      </c>
      <c r="AH133">
        <v>799.1071244025261</v>
      </c>
      <c r="AI133">
        <v>787.53186666666625</v>
      </c>
      <c r="AJ133">
        <v>1.7048429374109191</v>
      </c>
      <c r="AK133">
        <v>62.796082859660011</v>
      </c>
      <c r="AL133">
        <f t="shared" si="60"/>
        <v>1.4786193903520142</v>
      </c>
      <c r="AM133">
        <v>32.02336093514262</v>
      </c>
      <c r="AN133">
        <v>32.617532121212122</v>
      </c>
      <c r="AO133">
        <v>3.9218022033112998E-6</v>
      </c>
      <c r="AP133">
        <v>97.423616196260923</v>
      </c>
      <c r="AQ133">
        <v>71</v>
      </c>
      <c r="AR133">
        <v>11</v>
      </c>
      <c r="AS133">
        <f t="shared" si="61"/>
        <v>1</v>
      </c>
      <c r="AT133">
        <f t="shared" si="62"/>
        <v>0</v>
      </c>
      <c r="AU133">
        <f t="shared" si="63"/>
        <v>47598.549587921807</v>
      </c>
      <c r="AV133">
        <f t="shared" si="64"/>
        <v>1199.9625000000001</v>
      </c>
      <c r="AW133">
        <f t="shared" si="65"/>
        <v>1025.8942637476207</v>
      </c>
      <c r="AX133">
        <f t="shared" si="66"/>
        <v>0.85493860328770332</v>
      </c>
      <c r="AY133">
        <f t="shared" si="67"/>
        <v>0.18843150434526754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1670953285.6875</v>
      </c>
      <c r="BF133">
        <v>758.85449999999992</v>
      </c>
      <c r="BG133">
        <v>773.98250000000007</v>
      </c>
      <c r="BH133">
        <v>32.614874999999998</v>
      </c>
      <c r="BI133">
        <v>32.023300000000013</v>
      </c>
      <c r="BJ133">
        <v>763.71887500000003</v>
      </c>
      <c r="BK133">
        <v>32.447412499999999</v>
      </c>
      <c r="BL133">
        <v>649.96450000000004</v>
      </c>
      <c r="BM133">
        <v>101.18675</v>
      </c>
      <c r="BN133">
        <v>9.9938849999999996E-2</v>
      </c>
      <c r="BO133">
        <v>31.768425000000001</v>
      </c>
      <c r="BP133">
        <v>31.766312500000002</v>
      </c>
      <c r="BQ133">
        <v>999.9</v>
      </c>
      <c r="BR133">
        <v>0</v>
      </c>
      <c r="BS133">
        <v>0</v>
      </c>
      <c r="BT133">
        <v>9011.0174999999981</v>
      </c>
      <c r="BU133">
        <v>0</v>
      </c>
      <c r="BV133">
        <v>56.090487499999988</v>
      </c>
      <c r="BW133">
        <v>-15.127875</v>
      </c>
      <c r="BX133">
        <v>784.43900000000008</v>
      </c>
      <c r="BY133">
        <v>799.58787499999994</v>
      </c>
      <c r="BZ133">
        <v>0.59157312500000003</v>
      </c>
      <c r="CA133">
        <v>773.98250000000007</v>
      </c>
      <c r="CB133">
        <v>32.023300000000013</v>
      </c>
      <c r="CC133">
        <v>3.3001925000000001</v>
      </c>
      <c r="CD133">
        <v>3.2403325000000001</v>
      </c>
      <c r="CE133">
        <v>25.6254375</v>
      </c>
      <c r="CF133">
        <v>25.317337500000001</v>
      </c>
      <c r="CG133">
        <v>1199.9625000000001</v>
      </c>
      <c r="CH133">
        <v>0.499963875</v>
      </c>
      <c r="CI133">
        <v>0.50003612500000005</v>
      </c>
      <c r="CJ133">
        <v>0</v>
      </c>
      <c r="CK133">
        <v>1206.2037499999999</v>
      </c>
      <c r="CL133">
        <v>4.9990899999999998</v>
      </c>
      <c r="CM133">
        <v>13649.487499999999</v>
      </c>
      <c r="CN133">
        <v>9557.4375</v>
      </c>
      <c r="CO133">
        <v>39.936999999999998</v>
      </c>
      <c r="CP133">
        <v>41.436999999999998</v>
      </c>
      <c r="CQ133">
        <v>40.702749999999988</v>
      </c>
      <c r="CR133">
        <v>40.5</v>
      </c>
      <c r="CS133">
        <v>41.375</v>
      </c>
      <c r="CT133">
        <v>597.43875000000003</v>
      </c>
      <c r="CU133">
        <v>597.52625</v>
      </c>
      <c r="CV133">
        <v>0</v>
      </c>
      <c r="CW133">
        <v>1670953320.4000001</v>
      </c>
      <c r="CX133">
        <v>0</v>
      </c>
      <c r="CY133">
        <v>1670952507.5</v>
      </c>
      <c r="CZ133" t="s">
        <v>356</v>
      </c>
      <c r="DA133">
        <v>1670952506.5</v>
      </c>
      <c r="DB133">
        <v>1670952507.5</v>
      </c>
      <c r="DC133">
        <v>15</v>
      </c>
      <c r="DD133">
        <v>1E-3</v>
      </c>
      <c r="DE133">
        <v>-8.0000000000000002E-3</v>
      </c>
      <c r="DF133">
        <v>-4.3029999999999999</v>
      </c>
      <c r="DG133">
        <v>0.154</v>
      </c>
      <c r="DH133">
        <v>415</v>
      </c>
      <c r="DI133">
        <v>32</v>
      </c>
      <c r="DJ133">
        <v>0.37</v>
      </c>
      <c r="DK133">
        <v>0.16</v>
      </c>
      <c r="DL133">
        <v>-14.891160975609759</v>
      </c>
      <c r="DM133">
        <v>-1.9054954703832541</v>
      </c>
      <c r="DN133">
        <v>0.1932562482857596</v>
      </c>
      <c r="DO133">
        <v>0</v>
      </c>
      <c r="DP133">
        <v>0.58860000000000001</v>
      </c>
      <c r="DQ133">
        <v>2.9019261324041101E-2</v>
      </c>
      <c r="DR133">
        <v>3.19655553949453E-3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3.29948</v>
      </c>
      <c r="EB133">
        <v>2.6254400000000002</v>
      </c>
      <c r="EC133">
        <v>0.157828</v>
      </c>
      <c r="ED133">
        <v>0.15807299999999999</v>
      </c>
      <c r="EE133">
        <v>0.13637199999999999</v>
      </c>
      <c r="EF133">
        <v>0.13330500000000001</v>
      </c>
      <c r="EG133">
        <v>25609.3</v>
      </c>
      <c r="EH133">
        <v>26057.9</v>
      </c>
      <c r="EI133">
        <v>28280.9</v>
      </c>
      <c r="EJ133">
        <v>29773.200000000001</v>
      </c>
      <c r="EK133">
        <v>33614.699999999997</v>
      </c>
      <c r="EL133">
        <v>35804.1</v>
      </c>
      <c r="EM133">
        <v>39913.9</v>
      </c>
      <c r="EN133">
        <v>42521.4</v>
      </c>
      <c r="EO133">
        <v>2.1409699999999998</v>
      </c>
      <c r="EP133">
        <v>2.2452200000000002</v>
      </c>
      <c r="EQ133">
        <v>0.142679</v>
      </c>
      <c r="ER133">
        <v>0</v>
      </c>
      <c r="ES133">
        <v>29.440899999999999</v>
      </c>
      <c r="ET133">
        <v>999.9</v>
      </c>
      <c r="EU133">
        <v>74.2</v>
      </c>
      <c r="EV133">
        <v>32.5</v>
      </c>
      <c r="EW133">
        <v>36.018700000000003</v>
      </c>
      <c r="EX133">
        <v>57.347299999999997</v>
      </c>
      <c r="EY133">
        <v>-2.85256</v>
      </c>
      <c r="EZ133">
        <v>2</v>
      </c>
      <c r="FA133">
        <v>0.220107</v>
      </c>
      <c r="FB133">
        <v>-0.802759</v>
      </c>
      <c r="FC133">
        <v>20.268799999999999</v>
      </c>
      <c r="FD133">
        <v>5.22133</v>
      </c>
      <c r="FE133">
        <v>12.004</v>
      </c>
      <c r="FF133">
        <v>4.9873000000000003</v>
      </c>
      <c r="FG133">
        <v>3.2841300000000002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1.8621799999999999</v>
      </c>
      <c r="FN133">
        <v>1.8641700000000001</v>
      </c>
      <c r="FO133">
        <v>1.8602000000000001</v>
      </c>
      <c r="FP133">
        <v>1.8609599999999999</v>
      </c>
      <c r="FQ133">
        <v>1.86006</v>
      </c>
      <c r="FR133">
        <v>1.8617699999999999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-4.8689999999999998</v>
      </c>
      <c r="GH133">
        <v>0.16750000000000001</v>
      </c>
      <c r="GI133">
        <v>-3.3530833021283568</v>
      </c>
      <c r="GJ133">
        <v>-2.7043828418459848E-3</v>
      </c>
      <c r="GK133">
        <v>1.1637646390227569E-6</v>
      </c>
      <c r="GL133">
        <v>-2.7935288173591201E-10</v>
      </c>
      <c r="GM133">
        <v>-0.1164435369592773</v>
      </c>
      <c r="GN133">
        <v>-1.575226436802038E-3</v>
      </c>
      <c r="GO133">
        <v>7.1853088279240026E-4</v>
      </c>
      <c r="GP133">
        <v>-1.2337336158236461E-5</v>
      </c>
      <c r="GQ133">
        <v>5</v>
      </c>
      <c r="GR133">
        <v>2087</v>
      </c>
      <c r="GS133">
        <v>4</v>
      </c>
      <c r="GT133">
        <v>31</v>
      </c>
      <c r="GU133">
        <v>13</v>
      </c>
      <c r="GV133">
        <v>13</v>
      </c>
      <c r="GW133">
        <v>2.2668499999999998</v>
      </c>
      <c r="GX133">
        <v>2.52197</v>
      </c>
      <c r="GY133">
        <v>2.04834</v>
      </c>
      <c r="GZ133">
        <v>2.6184099999999999</v>
      </c>
      <c r="HA133">
        <v>2.1972700000000001</v>
      </c>
      <c r="HB133">
        <v>2.33765</v>
      </c>
      <c r="HC133">
        <v>37.313800000000001</v>
      </c>
      <c r="HD133">
        <v>15.646800000000001</v>
      </c>
      <c r="HE133">
        <v>18</v>
      </c>
      <c r="HF133">
        <v>608.31299999999999</v>
      </c>
      <c r="HG133">
        <v>768.66099999999994</v>
      </c>
      <c r="HH133">
        <v>31.0001</v>
      </c>
      <c r="HI133">
        <v>30.259499999999999</v>
      </c>
      <c r="HJ133">
        <v>30.0001</v>
      </c>
      <c r="HK133">
        <v>30.1722</v>
      </c>
      <c r="HL133">
        <v>30.156600000000001</v>
      </c>
      <c r="HM133">
        <v>45.366599999999998</v>
      </c>
      <c r="HN133">
        <v>14.213699999999999</v>
      </c>
      <c r="HO133">
        <v>100</v>
      </c>
      <c r="HP133">
        <v>31</v>
      </c>
      <c r="HQ133">
        <v>792.47400000000005</v>
      </c>
      <c r="HR133">
        <v>32.029200000000003</v>
      </c>
      <c r="HS133">
        <v>99.645600000000002</v>
      </c>
      <c r="HT133">
        <v>98.636700000000005</v>
      </c>
    </row>
    <row r="134" spans="1:228" x14ac:dyDescent="0.2">
      <c r="A134">
        <v>119</v>
      </c>
      <c r="B134">
        <v>1670953292</v>
      </c>
      <c r="C134">
        <v>471.5</v>
      </c>
      <c r="D134" t="s">
        <v>597</v>
      </c>
      <c r="E134" t="s">
        <v>598</v>
      </c>
      <c r="F134">
        <v>4</v>
      </c>
      <c r="G134">
        <v>1670953290</v>
      </c>
      <c r="H134">
        <f t="shared" si="34"/>
        <v>1.482832065004557E-3</v>
      </c>
      <c r="I134">
        <f t="shared" si="35"/>
        <v>1.482832065004557</v>
      </c>
      <c r="J134">
        <f t="shared" si="36"/>
        <v>11.339988565287221</v>
      </c>
      <c r="K134">
        <f t="shared" si="37"/>
        <v>766.00500000000011</v>
      </c>
      <c r="L134">
        <f t="shared" si="38"/>
        <v>574.27159261284089</v>
      </c>
      <c r="M134">
        <f t="shared" si="39"/>
        <v>58.166228785256592</v>
      </c>
      <c r="N134">
        <f t="shared" si="40"/>
        <v>77.586324404328906</v>
      </c>
      <c r="O134">
        <f t="shared" si="41"/>
        <v>0.1043049117478599</v>
      </c>
      <c r="P134">
        <f t="shared" si="42"/>
        <v>3.6933128912944087</v>
      </c>
      <c r="Q134">
        <f t="shared" si="43"/>
        <v>0.10269563971795609</v>
      </c>
      <c r="R134">
        <f t="shared" si="44"/>
        <v>6.4327293230297608E-2</v>
      </c>
      <c r="S134">
        <f t="shared" si="45"/>
        <v>226.11754890559396</v>
      </c>
      <c r="T134">
        <f t="shared" si="46"/>
        <v>32.527617035774171</v>
      </c>
      <c r="U134">
        <f t="shared" si="47"/>
        <v>31.752285714285708</v>
      </c>
      <c r="V134">
        <f t="shared" si="48"/>
        <v>4.7085400811656379</v>
      </c>
      <c r="W134">
        <f t="shared" si="49"/>
        <v>70.109546925023167</v>
      </c>
      <c r="X134">
        <f t="shared" si="50"/>
        <v>3.3038940992623189</v>
      </c>
      <c r="Y134">
        <f t="shared" si="51"/>
        <v>4.7124738985912753</v>
      </c>
      <c r="Z134">
        <f t="shared" si="52"/>
        <v>1.404645981903319</v>
      </c>
      <c r="AA134">
        <f t="shared" si="53"/>
        <v>-65.392894066700961</v>
      </c>
      <c r="AB134">
        <f t="shared" si="54"/>
        <v>2.9326630716864783</v>
      </c>
      <c r="AC134">
        <f t="shared" si="55"/>
        <v>0.17965101494472557</v>
      </c>
      <c r="AD134">
        <f t="shared" si="56"/>
        <v>163.83696892552422</v>
      </c>
      <c r="AE134">
        <f t="shared" si="57"/>
        <v>35.491990822690802</v>
      </c>
      <c r="AF134">
        <f t="shared" si="58"/>
        <v>1.4813256805292903</v>
      </c>
      <c r="AG134">
        <f t="shared" si="59"/>
        <v>11.339988565287221</v>
      </c>
      <c r="AH134">
        <v>806.03768338392808</v>
      </c>
      <c r="AI134">
        <v>794.45456363636333</v>
      </c>
      <c r="AJ134">
        <v>1.742025368949689</v>
      </c>
      <c r="AK134">
        <v>62.796082859660011</v>
      </c>
      <c r="AL134">
        <f t="shared" si="60"/>
        <v>1.482832065004557</v>
      </c>
      <c r="AM134">
        <v>32.02371182899644</v>
      </c>
      <c r="AN134">
        <v>32.619444242424237</v>
      </c>
      <c r="AO134">
        <v>1.4538157488898279E-5</v>
      </c>
      <c r="AP134">
        <v>97.423616196260923</v>
      </c>
      <c r="AQ134">
        <v>71</v>
      </c>
      <c r="AR134">
        <v>11</v>
      </c>
      <c r="AS134">
        <f t="shared" si="61"/>
        <v>1</v>
      </c>
      <c r="AT134">
        <f t="shared" si="62"/>
        <v>0</v>
      </c>
      <c r="AU134">
        <f t="shared" si="63"/>
        <v>47760.282642851955</v>
      </c>
      <c r="AV134">
        <f t="shared" si="64"/>
        <v>1199.994285714286</v>
      </c>
      <c r="AW134">
        <f t="shared" si="65"/>
        <v>1025.9218636816552</v>
      </c>
      <c r="AX134">
        <f t="shared" si="66"/>
        <v>0.85493895753927207</v>
      </c>
      <c r="AY134">
        <f t="shared" si="67"/>
        <v>0.18843218805079517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1670953290</v>
      </c>
      <c r="BF134">
        <v>766.00500000000011</v>
      </c>
      <c r="BG134">
        <v>781.2182857142858</v>
      </c>
      <c r="BH134">
        <v>32.619142857142847</v>
      </c>
      <c r="BI134">
        <v>32.02392857142857</v>
      </c>
      <c r="BJ134">
        <v>770.87914285714294</v>
      </c>
      <c r="BK134">
        <v>32.451642857142858</v>
      </c>
      <c r="BL134">
        <v>650.03757142857137</v>
      </c>
      <c r="BM134">
        <v>101.1871428571429</v>
      </c>
      <c r="BN134">
        <v>9.9825771428571422E-2</v>
      </c>
      <c r="BO134">
        <v>31.767014285714289</v>
      </c>
      <c r="BP134">
        <v>31.752285714285708</v>
      </c>
      <c r="BQ134">
        <v>999.89999999999986</v>
      </c>
      <c r="BR134">
        <v>0</v>
      </c>
      <c r="BS134">
        <v>0</v>
      </c>
      <c r="BT134">
        <v>9042.0528571428567</v>
      </c>
      <c r="BU134">
        <v>0</v>
      </c>
      <c r="BV134">
        <v>56.072299999999991</v>
      </c>
      <c r="BW134">
        <v>-15.21325714285714</v>
      </c>
      <c r="BX134">
        <v>791.83400000000006</v>
      </c>
      <c r="BY134">
        <v>807.06357142857155</v>
      </c>
      <c r="BZ134">
        <v>0.59521257142857142</v>
      </c>
      <c r="CA134">
        <v>781.2182857142858</v>
      </c>
      <c r="CB134">
        <v>32.02392857142857</v>
      </c>
      <c r="CC134">
        <v>3.3006385714285709</v>
      </c>
      <c r="CD134">
        <v>3.2404114285714281</v>
      </c>
      <c r="CE134">
        <v>25.627714285714291</v>
      </c>
      <c r="CF134">
        <v>25.317728571428571</v>
      </c>
      <c r="CG134">
        <v>1199.994285714286</v>
      </c>
      <c r="CH134">
        <v>0.49995200000000012</v>
      </c>
      <c r="CI134">
        <v>0.50004799999999994</v>
      </c>
      <c r="CJ134">
        <v>0</v>
      </c>
      <c r="CK134">
        <v>1211.3814285714291</v>
      </c>
      <c r="CL134">
        <v>4.9990899999999998</v>
      </c>
      <c r="CM134">
        <v>13705.985714285711</v>
      </c>
      <c r="CN134">
        <v>9557.6442857142865</v>
      </c>
      <c r="CO134">
        <v>39.936999999999998</v>
      </c>
      <c r="CP134">
        <v>41.436999999999998</v>
      </c>
      <c r="CQ134">
        <v>40.704999999999998</v>
      </c>
      <c r="CR134">
        <v>40.5</v>
      </c>
      <c r="CS134">
        <v>41.375</v>
      </c>
      <c r="CT134">
        <v>597.43999999999994</v>
      </c>
      <c r="CU134">
        <v>597.5557142857142</v>
      </c>
      <c r="CV134">
        <v>0</v>
      </c>
      <c r="CW134">
        <v>1670953324</v>
      </c>
      <c r="CX134">
        <v>0</v>
      </c>
      <c r="CY134">
        <v>1670952507.5</v>
      </c>
      <c r="CZ134" t="s">
        <v>356</v>
      </c>
      <c r="DA134">
        <v>1670952506.5</v>
      </c>
      <c r="DB134">
        <v>1670952507.5</v>
      </c>
      <c r="DC134">
        <v>15</v>
      </c>
      <c r="DD134">
        <v>1E-3</v>
      </c>
      <c r="DE134">
        <v>-8.0000000000000002E-3</v>
      </c>
      <c r="DF134">
        <v>-4.3029999999999999</v>
      </c>
      <c r="DG134">
        <v>0.154</v>
      </c>
      <c r="DH134">
        <v>415</v>
      </c>
      <c r="DI134">
        <v>32</v>
      </c>
      <c r="DJ134">
        <v>0.37</v>
      </c>
      <c r="DK134">
        <v>0.16</v>
      </c>
      <c r="DL134">
        <v>-15.00779512195122</v>
      </c>
      <c r="DM134">
        <v>-1.620980487804901</v>
      </c>
      <c r="DN134">
        <v>0.1656119398182116</v>
      </c>
      <c r="DO134">
        <v>0</v>
      </c>
      <c r="DP134">
        <v>0.59075521951219512</v>
      </c>
      <c r="DQ134">
        <v>2.7103442508710711E-2</v>
      </c>
      <c r="DR134">
        <v>3.0080218644784221E-3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3.2993399999999999</v>
      </c>
      <c r="EB134">
        <v>2.62547</v>
      </c>
      <c r="EC134">
        <v>0.15875900000000001</v>
      </c>
      <c r="ED134">
        <v>0.158995</v>
      </c>
      <c r="EE134">
        <v>0.136375</v>
      </c>
      <c r="EF134">
        <v>0.13330500000000001</v>
      </c>
      <c r="EG134">
        <v>25580.7</v>
      </c>
      <c r="EH134">
        <v>26029.200000000001</v>
      </c>
      <c r="EI134">
        <v>28280.7</v>
      </c>
      <c r="EJ134">
        <v>29773.1</v>
      </c>
      <c r="EK134">
        <v>33614</v>
      </c>
      <c r="EL134">
        <v>35803.9</v>
      </c>
      <c r="EM134">
        <v>39913.1</v>
      </c>
      <c r="EN134">
        <v>42521.1</v>
      </c>
      <c r="EO134">
        <v>2.1408299999999998</v>
      </c>
      <c r="EP134">
        <v>2.2453699999999999</v>
      </c>
      <c r="EQ134">
        <v>0.142679</v>
      </c>
      <c r="ER134">
        <v>0</v>
      </c>
      <c r="ES134">
        <v>29.436299999999999</v>
      </c>
      <c r="ET134">
        <v>999.9</v>
      </c>
      <c r="EU134">
        <v>74.2</v>
      </c>
      <c r="EV134">
        <v>32.5</v>
      </c>
      <c r="EW134">
        <v>36.016100000000002</v>
      </c>
      <c r="EX134">
        <v>56.837299999999999</v>
      </c>
      <c r="EY134">
        <v>-2.7684299999999999</v>
      </c>
      <c r="EZ134">
        <v>2</v>
      </c>
      <c r="FA134">
        <v>0.21981200000000001</v>
      </c>
      <c r="FB134">
        <v>-0.80299600000000004</v>
      </c>
      <c r="FC134">
        <v>20.268899999999999</v>
      </c>
      <c r="FD134">
        <v>5.2210299999999998</v>
      </c>
      <c r="FE134">
        <v>12.004</v>
      </c>
      <c r="FF134">
        <v>4.9871499999999997</v>
      </c>
      <c r="FG134">
        <v>3.2841999999999998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1.8621799999999999</v>
      </c>
      <c r="FN134">
        <v>1.8641700000000001</v>
      </c>
      <c r="FO134">
        <v>1.8602000000000001</v>
      </c>
      <c r="FP134">
        <v>1.86094</v>
      </c>
      <c r="FQ134">
        <v>1.86006</v>
      </c>
      <c r="FR134">
        <v>1.8617600000000001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-4.8789999999999996</v>
      </c>
      <c r="GH134">
        <v>0.16750000000000001</v>
      </c>
      <c r="GI134">
        <v>-3.3530833021283568</v>
      </c>
      <c r="GJ134">
        <v>-2.7043828418459848E-3</v>
      </c>
      <c r="GK134">
        <v>1.1637646390227569E-6</v>
      </c>
      <c r="GL134">
        <v>-2.7935288173591201E-10</v>
      </c>
      <c r="GM134">
        <v>-0.1164435369592773</v>
      </c>
      <c r="GN134">
        <v>-1.575226436802038E-3</v>
      </c>
      <c r="GO134">
        <v>7.1853088279240026E-4</v>
      </c>
      <c r="GP134">
        <v>-1.2337336158236461E-5</v>
      </c>
      <c r="GQ134">
        <v>5</v>
      </c>
      <c r="GR134">
        <v>2087</v>
      </c>
      <c r="GS134">
        <v>4</v>
      </c>
      <c r="GT134">
        <v>31</v>
      </c>
      <c r="GU134">
        <v>13.1</v>
      </c>
      <c r="GV134">
        <v>13.1</v>
      </c>
      <c r="GW134">
        <v>2.2814899999999998</v>
      </c>
      <c r="GX134">
        <v>2.5378400000000001</v>
      </c>
      <c r="GY134">
        <v>2.04956</v>
      </c>
      <c r="GZ134">
        <v>2.6184099999999999</v>
      </c>
      <c r="HA134">
        <v>2.1972700000000001</v>
      </c>
      <c r="HB134">
        <v>2.2949199999999998</v>
      </c>
      <c r="HC134">
        <v>37.337800000000001</v>
      </c>
      <c r="HD134">
        <v>15.6381</v>
      </c>
      <c r="HE134">
        <v>18</v>
      </c>
      <c r="HF134">
        <v>608.20299999999997</v>
      </c>
      <c r="HG134">
        <v>768.80700000000002</v>
      </c>
      <c r="HH134">
        <v>31</v>
      </c>
      <c r="HI134">
        <v>30.259499999999999</v>
      </c>
      <c r="HJ134">
        <v>30.0001</v>
      </c>
      <c r="HK134">
        <v>30.1722</v>
      </c>
      <c r="HL134">
        <v>30.156600000000001</v>
      </c>
      <c r="HM134">
        <v>45.680100000000003</v>
      </c>
      <c r="HN134">
        <v>14.213699999999999</v>
      </c>
      <c r="HO134">
        <v>100</v>
      </c>
      <c r="HP134">
        <v>31</v>
      </c>
      <c r="HQ134">
        <v>795.83199999999999</v>
      </c>
      <c r="HR134">
        <v>32.029200000000003</v>
      </c>
      <c r="HS134">
        <v>99.644000000000005</v>
      </c>
      <c r="HT134">
        <v>98.636099999999999</v>
      </c>
    </row>
    <row r="135" spans="1:228" x14ac:dyDescent="0.2">
      <c r="A135">
        <v>120</v>
      </c>
      <c r="B135">
        <v>1670953296</v>
      </c>
      <c r="C135">
        <v>475.5</v>
      </c>
      <c r="D135" t="s">
        <v>599</v>
      </c>
      <c r="E135" t="s">
        <v>600</v>
      </c>
      <c r="F135">
        <v>4</v>
      </c>
      <c r="G135">
        <v>1670953293.6875</v>
      </c>
      <c r="H135">
        <f t="shared" si="34"/>
        <v>1.4680747129840314E-3</v>
      </c>
      <c r="I135">
        <f t="shared" si="35"/>
        <v>1.4680747129840315</v>
      </c>
      <c r="J135">
        <f t="shared" si="36"/>
        <v>11.868118765031152</v>
      </c>
      <c r="K135">
        <f t="shared" si="37"/>
        <v>772.26112499999999</v>
      </c>
      <c r="L135">
        <f t="shared" si="38"/>
        <v>569.86306967521602</v>
      </c>
      <c r="M135">
        <f t="shared" si="39"/>
        <v>57.719428419808729</v>
      </c>
      <c r="N135">
        <f t="shared" si="40"/>
        <v>78.219616426877664</v>
      </c>
      <c r="O135">
        <f t="shared" si="41"/>
        <v>0.10295545028477611</v>
      </c>
      <c r="P135">
        <f t="shared" si="42"/>
        <v>3.6892221683807858</v>
      </c>
      <c r="Q135">
        <f t="shared" si="43"/>
        <v>0.10138550147345561</v>
      </c>
      <c r="R135">
        <f t="shared" si="44"/>
        <v>6.3504997814080325E-2</v>
      </c>
      <c r="S135">
        <f t="shared" si="45"/>
        <v>226.11945774128904</v>
      </c>
      <c r="T135">
        <f t="shared" si="46"/>
        <v>32.531352019090306</v>
      </c>
      <c r="U135">
        <f t="shared" si="47"/>
        <v>31.7663875</v>
      </c>
      <c r="V135">
        <f t="shared" si="48"/>
        <v>4.7123064336806797</v>
      </c>
      <c r="W135">
        <f t="shared" si="49"/>
        <v>70.106070922971355</v>
      </c>
      <c r="X135">
        <f t="shared" si="50"/>
        <v>3.3037018622969527</v>
      </c>
      <c r="Y135">
        <f t="shared" si="51"/>
        <v>4.7124333439351869</v>
      </c>
      <c r="Z135">
        <f t="shared" si="52"/>
        <v>1.408604571383727</v>
      </c>
      <c r="AA135">
        <f t="shared" si="53"/>
        <v>-64.74209484259579</v>
      </c>
      <c r="AB135">
        <f t="shared" si="54"/>
        <v>9.4474339131932011E-2</v>
      </c>
      <c r="AC135">
        <f t="shared" si="55"/>
        <v>5.7941866052725402E-3</v>
      </c>
      <c r="AD135">
        <f t="shared" si="56"/>
        <v>161.47763142443046</v>
      </c>
      <c r="AE135">
        <f t="shared" si="57"/>
        <v>35.591825028635355</v>
      </c>
      <c r="AF135">
        <f t="shared" si="58"/>
        <v>1.4751036901589518</v>
      </c>
      <c r="AG135">
        <f t="shared" si="59"/>
        <v>11.868118765031152</v>
      </c>
      <c r="AH135">
        <v>813.11357709600031</v>
      </c>
      <c r="AI135">
        <v>801.4028303030301</v>
      </c>
      <c r="AJ135">
        <v>1.7161830953894091</v>
      </c>
      <c r="AK135">
        <v>62.796082859660011</v>
      </c>
      <c r="AL135">
        <f t="shared" si="60"/>
        <v>1.4680747129840315</v>
      </c>
      <c r="AM135">
        <v>32.024392626809487</v>
      </c>
      <c r="AN135">
        <v>32.614416969696947</v>
      </c>
      <c r="AO135">
        <v>-1.62174769258597E-5</v>
      </c>
      <c r="AP135">
        <v>97.423616196260923</v>
      </c>
      <c r="AQ135">
        <v>71</v>
      </c>
      <c r="AR135">
        <v>11</v>
      </c>
      <c r="AS135">
        <f t="shared" si="61"/>
        <v>1</v>
      </c>
      <c r="AT135">
        <f t="shared" si="62"/>
        <v>0</v>
      </c>
      <c r="AU135">
        <f t="shared" si="63"/>
        <v>47686.822822934337</v>
      </c>
      <c r="AV135">
        <f t="shared" si="64"/>
        <v>1200.0037500000001</v>
      </c>
      <c r="AW135">
        <f t="shared" si="65"/>
        <v>1025.9300200732068</v>
      </c>
      <c r="AX135">
        <f t="shared" si="66"/>
        <v>0.85493901170992737</v>
      </c>
      <c r="AY135">
        <f t="shared" si="67"/>
        <v>0.18843229260015981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1670953293.6875</v>
      </c>
      <c r="BF135">
        <v>772.26112499999999</v>
      </c>
      <c r="BG135">
        <v>787.51862500000004</v>
      </c>
      <c r="BH135">
        <v>32.617400000000004</v>
      </c>
      <c r="BI135">
        <v>32.024650000000001</v>
      </c>
      <c r="BJ135">
        <v>777.14425000000006</v>
      </c>
      <c r="BK135">
        <v>32.449912500000003</v>
      </c>
      <c r="BL135">
        <v>649.99950000000001</v>
      </c>
      <c r="BM135">
        <v>101.1865</v>
      </c>
      <c r="BN135">
        <v>9.9987037500000001E-2</v>
      </c>
      <c r="BO135">
        <v>31.766862499999998</v>
      </c>
      <c r="BP135">
        <v>31.7663875</v>
      </c>
      <c r="BQ135">
        <v>999.9</v>
      </c>
      <c r="BR135">
        <v>0</v>
      </c>
      <c r="BS135">
        <v>0</v>
      </c>
      <c r="BT135">
        <v>9027.9712499999987</v>
      </c>
      <c r="BU135">
        <v>0</v>
      </c>
      <c r="BV135">
        <v>56.062049999999999</v>
      </c>
      <c r="BW135">
        <v>-15.257400000000001</v>
      </c>
      <c r="BX135">
        <v>798.29949999999997</v>
      </c>
      <c r="BY135">
        <v>813.57275000000004</v>
      </c>
      <c r="BZ135">
        <v>0.59273287500000005</v>
      </c>
      <c r="CA135">
        <v>787.51862500000004</v>
      </c>
      <c r="CB135">
        <v>32.024650000000001</v>
      </c>
      <c r="CC135">
        <v>3.3004349999999998</v>
      </c>
      <c r="CD135">
        <v>3.2404587500000002</v>
      </c>
      <c r="CE135">
        <v>25.626674999999999</v>
      </c>
      <c r="CF135">
        <v>25.317975000000001</v>
      </c>
      <c r="CG135">
        <v>1200.0037500000001</v>
      </c>
      <c r="CH135">
        <v>0.49995000000000001</v>
      </c>
      <c r="CI135">
        <v>0.50004999999999999</v>
      </c>
      <c r="CJ135">
        <v>0</v>
      </c>
      <c r="CK135">
        <v>1216.05</v>
      </c>
      <c r="CL135">
        <v>4.9990899999999998</v>
      </c>
      <c r="CM135">
        <v>13755.975</v>
      </c>
      <c r="CN135">
        <v>9557.713749999999</v>
      </c>
      <c r="CO135">
        <v>39.936999999999998</v>
      </c>
      <c r="CP135">
        <v>41.436999999999998</v>
      </c>
      <c r="CQ135">
        <v>40.686999999999998</v>
      </c>
      <c r="CR135">
        <v>40.492125000000001</v>
      </c>
      <c r="CS135">
        <v>41.375</v>
      </c>
      <c r="CT135">
        <v>597.44375000000002</v>
      </c>
      <c r="CU135">
        <v>597.56375000000003</v>
      </c>
      <c r="CV135">
        <v>0</v>
      </c>
      <c r="CW135">
        <v>1670953328.2</v>
      </c>
      <c r="CX135">
        <v>0</v>
      </c>
      <c r="CY135">
        <v>1670952507.5</v>
      </c>
      <c r="CZ135" t="s">
        <v>356</v>
      </c>
      <c r="DA135">
        <v>1670952506.5</v>
      </c>
      <c r="DB135">
        <v>1670952507.5</v>
      </c>
      <c r="DC135">
        <v>15</v>
      </c>
      <c r="DD135">
        <v>1E-3</v>
      </c>
      <c r="DE135">
        <v>-8.0000000000000002E-3</v>
      </c>
      <c r="DF135">
        <v>-4.3029999999999999</v>
      </c>
      <c r="DG135">
        <v>0.154</v>
      </c>
      <c r="DH135">
        <v>415</v>
      </c>
      <c r="DI135">
        <v>32</v>
      </c>
      <c r="DJ135">
        <v>0.37</v>
      </c>
      <c r="DK135">
        <v>0.16</v>
      </c>
      <c r="DL135">
        <v>-15.10681951219512</v>
      </c>
      <c r="DM135">
        <v>-1.156777003484347</v>
      </c>
      <c r="DN135">
        <v>0.1162816350231819</v>
      </c>
      <c r="DO135">
        <v>0</v>
      </c>
      <c r="DP135">
        <v>0.59202812195121957</v>
      </c>
      <c r="DQ135">
        <v>1.8063533101044811E-2</v>
      </c>
      <c r="DR135">
        <v>2.5649602116927551E-3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3.2995399999999999</v>
      </c>
      <c r="EB135">
        <v>2.6253600000000001</v>
      </c>
      <c r="EC135">
        <v>0.15967300000000001</v>
      </c>
      <c r="ED135">
        <v>0.15990699999999999</v>
      </c>
      <c r="EE135">
        <v>0.13636200000000001</v>
      </c>
      <c r="EF135">
        <v>0.13330800000000001</v>
      </c>
      <c r="EG135">
        <v>25552.7</v>
      </c>
      <c r="EH135">
        <v>26001.1</v>
      </c>
      <c r="EI135">
        <v>28280.5</v>
      </c>
      <c r="EJ135">
        <v>29773.3</v>
      </c>
      <c r="EK135">
        <v>33614.1</v>
      </c>
      <c r="EL135">
        <v>35803.800000000003</v>
      </c>
      <c r="EM135">
        <v>39912.5</v>
      </c>
      <c r="EN135">
        <v>42521</v>
      </c>
      <c r="EO135">
        <v>2.1406000000000001</v>
      </c>
      <c r="EP135">
        <v>2.2452800000000002</v>
      </c>
      <c r="EQ135">
        <v>0.14388899999999999</v>
      </c>
      <c r="ER135">
        <v>0</v>
      </c>
      <c r="ES135">
        <v>29.430399999999999</v>
      </c>
      <c r="ET135">
        <v>999.9</v>
      </c>
      <c r="EU135">
        <v>74.2</v>
      </c>
      <c r="EV135">
        <v>32.5</v>
      </c>
      <c r="EW135">
        <v>36.020800000000001</v>
      </c>
      <c r="EX135">
        <v>57.347299999999997</v>
      </c>
      <c r="EY135">
        <v>-2.85256</v>
      </c>
      <c r="EZ135">
        <v>2</v>
      </c>
      <c r="FA135">
        <v>0.219942</v>
      </c>
      <c r="FB135">
        <v>-0.80301999999999996</v>
      </c>
      <c r="FC135">
        <v>20.268799999999999</v>
      </c>
      <c r="FD135">
        <v>5.22058</v>
      </c>
      <c r="FE135">
        <v>12.004</v>
      </c>
      <c r="FF135">
        <v>4.9870999999999999</v>
      </c>
      <c r="FG135">
        <v>3.2841</v>
      </c>
      <c r="FH135">
        <v>9999</v>
      </c>
      <c r="FI135">
        <v>9999</v>
      </c>
      <c r="FJ135">
        <v>9999</v>
      </c>
      <c r="FK135">
        <v>999.9</v>
      </c>
      <c r="FL135">
        <v>1.86581</v>
      </c>
      <c r="FM135">
        <v>1.8621799999999999</v>
      </c>
      <c r="FN135">
        <v>1.8641700000000001</v>
      </c>
      <c r="FO135">
        <v>1.8602000000000001</v>
      </c>
      <c r="FP135">
        <v>1.8609599999999999</v>
      </c>
      <c r="FQ135">
        <v>1.86005</v>
      </c>
      <c r="FR135">
        <v>1.8617600000000001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-4.8890000000000002</v>
      </c>
      <c r="GH135">
        <v>0.16750000000000001</v>
      </c>
      <c r="GI135">
        <v>-3.3530833021283568</v>
      </c>
      <c r="GJ135">
        <v>-2.7043828418459848E-3</v>
      </c>
      <c r="GK135">
        <v>1.1637646390227569E-6</v>
      </c>
      <c r="GL135">
        <v>-2.7935288173591201E-10</v>
      </c>
      <c r="GM135">
        <v>-0.1164435369592773</v>
      </c>
      <c r="GN135">
        <v>-1.575226436802038E-3</v>
      </c>
      <c r="GO135">
        <v>7.1853088279240026E-4</v>
      </c>
      <c r="GP135">
        <v>-1.2337336158236461E-5</v>
      </c>
      <c r="GQ135">
        <v>5</v>
      </c>
      <c r="GR135">
        <v>2087</v>
      </c>
      <c r="GS135">
        <v>4</v>
      </c>
      <c r="GT135">
        <v>31</v>
      </c>
      <c r="GU135">
        <v>13.2</v>
      </c>
      <c r="GV135">
        <v>13.1</v>
      </c>
      <c r="GW135">
        <v>2.2985799999999998</v>
      </c>
      <c r="GX135">
        <v>2.5305200000000001</v>
      </c>
      <c r="GY135">
        <v>2.04834</v>
      </c>
      <c r="GZ135">
        <v>2.6184099999999999</v>
      </c>
      <c r="HA135">
        <v>2.1972700000000001</v>
      </c>
      <c r="HB135">
        <v>2.3327599999999999</v>
      </c>
      <c r="HC135">
        <v>37.337800000000001</v>
      </c>
      <c r="HD135">
        <v>15.646800000000001</v>
      </c>
      <c r="HE135">
        <v>18</v>
      </c>
      <c r="HF135">
        <v>608.03700000000003</v>
      </c>
      <c r="HG135">
        <v>768.71</v>
      </c>
      <c r="HH135">
        <v>31.0001</v>
      </c>
      <c r="HI135">
        <v>30.259499999999999</v>
      </c>
      <c r="HJ135">
        <v>30</v>
      </c>
      <c r="HK135">
        <v>30.1722</v>
      </c>
      <c r="HL135">
        <v>30.156600000000001</v>
      </c>
      <c r="HM135">
        <v>45.994500000000002</v>
      </c>
      <c r="HN135">
        <v>14.213699999999999</v>
      </c>
      <c r="HO135">
        <v>100</v>
      </c>
      <c r="HP135">
        <v>31</v>
      </c>
      <c r="HQ135">
        <v>802.53099999999995</v>
      </c>
      <c r="HR135">
        <v>32.029200000000003</v>
      </c>
      <c r="HS135">
        <v>99.642899999999997</v>
      </c>
      <c r="HT135">
        <v>98.636200000000002</v>
      </c>
    </row>
    <row r="136" spans="1:228" x14ac:dyDescent="0.2">
      <c r="A136">
        <v>121</v>
      </c>
      <c r="B136">
        <v>1670953300</v>
      </c>
      <c r="C136">
        <v>479.5</v>
      </c>
      <c r="D136" t="s">
        <v>601</v>
      </c>
      <c r="E136" t="s">
        <v>602</v>
      </c>
      <c r="F136">
        <v>4</v>
      </c>
      <c r="G136">
        <v>1670953298</v>
      </c>
      <c r="H136">
        <f t="shared" si="34"/>
        <v>1.4810742608233742E-3</v>
      </c>
      <c r="I136">
        <f t="shared" si="35"/>
        <v>1.4810742608233742</v>
      </c>
      <c r="J136">
        <f t="shared" si="36"/>
        <v>12.08711125231242</v>
      </c>
      <c r="K136">
        <f t="shared" si="37"/>
        <v>779.35985714285709</v>
      </c>
      <c r="L136">
        <f t="shared" si="38"/>
        <v>575.28124220708798</v>
      </c>
      <c r="M136">
        <f t="shared" si="39"/>
        <v>58.267734311421528</v>
      </c>
      <c r="N136">
        <f t="shared" si="40"/>
        <v>78.937969391743735</v>
      </c>
      <c r="O136">
        <f t="shared" si="41"/>
        <v>0.10400850148507035</v>
      </c>
      <c r="P136">
        <f t="shared" si="42"/>
        <v>3.6776056046644308</v>
      </c>
      <c r="Q136">
        <f t="shared" si="43"/>
        <v>0.10240156640152893</v>
      </c>
      <c r="R136">
        <f t="shared" si="44"/>
        <v>6.4143287570247037E-2</v>
      </c>
      <c r="S136">
        <f t="shared" si="45"/>
        <v>226.12009786386358</v>
      </c>
      <c r="T136">
        <f t="shared" si="46"/>
        <v>32.526159903748294</v>
      </c>
      <c r="U136">
        <f t="shared" si="47"/>
        <v>31.760257142857149</v>
      </c>
      <c r="V136">
        <f t="shared" si="48"/>
        <v>4.7106687950395809</v>
      </c>
      <c r="W136">
        <f t="shared" si="49"/>
        <v>70.124735890815373</v>
      </c>
      <c r="X136">
        <f t="shared" si="50"/>
        <v>3.3036919100512896</v>
      </c>
      <c r="Y136">
        <f t="shared" si="51"/>
        <v>4.7111648522928595</v>
      </c>
      <c r="Z136">
        <f t="shared" si="52"/>
        <v>1.4069768849882913</v>
      </c>
      <c r="AA136">
        <f t="shared" si="53"/>
        <v>-65.315374902310793</v>
      </c>
      <c r="AB136">
        <f t="shared" si="54"/>
        <v>0.36821027909421505</v>
      </c>
      <c r="AC136">
        <f t="shared" si="55"/>
        <v>2.2652749747863174E-2</v>
      </c>
      <c r="AD136">
        <f t="shared" si="56"/>
        <v>161.19558599039487</v>
      </c>
      <c r="AE136">
        <f t="shared" si="57"/>
        <v>35.886665263112043</v>
      </c>
      <c r="AF136">
        <f t="shared" si="58"/>
        <v>1.474482572886179</v>
      </c>
      <c r="AG136">
        <f t="shared" si="59"/>
        <v>12.08711125231242</v>
      </c>
      <c r="AH136">
        <v>820.035828849111</v>
      </c>
      <c r="AI136">
        <v>808.22990909090913</v>
      </c>
      <c r="AJ136">
        <v>1.7167050104002639</v>
      </c>
      <c r="AK136">
        <v>62.796082859660011</v>
      </c>
      <c r="AL136">
        <f t="shared" si="60"/>
        <v>1.4810742608233742</v>
      </c>
      <c r="AM136">
        <v>32.024854232622623</v>
      </c>
      <c r="AN136">
        <v>32.619840606060599</v>
      </c>
      <c r="AO136">
        <v>1.9718603816013289E-5</v>
      </c>
      <c r="AP136">
        <v>97.423616196260923</v>
      </c>
      <c r="AQ136">
        <v>71</v>
      </c>
      <c r="AR136">
        <v>11</v>
      </c>
      <c r="AS136">
        <f t="shared" si="61"/>
        <v>1</v>
      </c>
      <c r="AT136">
        <f t="shared" si="62"/>
        <v>0</v>
      </c>
      <c r="AU136">
        <f t="shared" si="63"/>
        <v>47478.967759457388</v>
      </c>
      <c r="AV136">
        <f t="shared" si="64"/>
        <v>1200.007142857143</v>
      </c>
      <c r="AW136">
        <f t="shared" si="65"/>
        <v>1025.9329211729864</v>
      </c>
      <c r="AX136">
        <f t="shared" si="66"/>
        <v>0.85493901205479783</v>
      </c>
      <c r="AY136">
        <f t="shared" si="67"/>
        <v>0.18843229326575972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1670953298</v>
      </c>
      <c r="BF136">
        <v>779.35985714285709</v>
      </c>
      <c r="BG136">
        <v>794.74285714285713</v>
      </c>
      <c r="BH136">
        <v>32.617571428571416</v>
      </c>
      <c r="BI136">
        <v>32.025114285714281</v>
      </c>
      <c r="BJ136">
        <v>784.25271428571421</v>
      </c>
      <c r="BK136">
        <v>32.450071428571427</v>
      </c>
      <c r="BL136">
        <v>650.04685714285711</v>
      </c>
      <c r="BM136">
        <v>101.18557142857139</v>
      </c>
      <c r="BN136">
        <v>0.1000781571428572</v>
      </c>
      <c r="BO136">
        <v>31.76211428571429</v>
      </c>
      <c r="BP136">
        <v>31.760257142857149</v>
      </c>
      <c r="BQ136">
        <v>999.89999999999986</v>
      </c>
      <c r="BR136">
        <v>0</v>
      </c>
      <c r="BS136">
        <v>0</v>
      </c>
      <c r="BT136">
        <v>8987.9485714285711</v>
      </c>
      <c r="BU136">
        <v>0</v>
      </c>
      <c r="BV136">
        <v>56.04795714285715</v>
      </c>
      <c r="BW136">
        <v>-15.38302857142857</v>
      </c>
      <c r="BX136">
        <v>805.63771428571431</v>
      </c>
      <c r="BY136">
        <v>821.03642857142859</v>
      </c>
      <c r="BZ136">
        <v>0.59242042857142863</v>
      </c>
      <c r="CA136">
        <v>794.74285714285713</v>
      </c>
      <c r="CB136">
        <v>32.025114285714281</v>
      </c>
      <c r="CC136">
        <v>3.3004228571428582</v>
      </c>
      <c r="CD136">
        <v>3.2404799999999989</v>
      </c>
      <c r="CE136">
        <v>25.62661428571429</v>
      </c>
      <c r="CF136">
        <v>25.318085714285719</v>
      </c>
      <c r="CG136">
        <v>1200.007142857143</v>
      </c>
      <c r="CH136">
        <v>0.49995000000000012</v>
      </c>
      <c r="CI136">
        <v>0.50004999999999999</v>
      </c>
      <c r="CJ136">
        <v>0</v>
      </c>
      <c r="CK136">
        <v>1221.26</v>
      </c>
      <c r="CL136">
        <v>4.9990899999999998</v>
      </c>
      <c r="CM136">
        <v>13815.657142857141</v>
      </c>
      <c r="CN136">
        <v>9557.7114285714288</v>
      </c>
      <c r="CO136">
        <v>39.936999999999998</v>
      </c>
      <c r="CP136">
        <v>41.436999999999998</v>
      </c>
      <c r="CQ136">
        <v>40.704999999999998</v>
      </c>
      <c r="CR136">
        <v>40.5</v>
      </c>
      <c r="CS136">
        <v>41.375</v>
      </c>
      <c r="CT136">
        <v>597.44714285714292</v>
      </c>
      <c r="CU136">
        <v>597.56714285714293</v>
      </c>
      <c r="CV136">
        <v>0</v>
      </c>
      <c r="CW136">
        <v>1670953332.4000001</v>
      </c>
      <c r="CX136">
        <v>0</v>
      </c>
      <c r="CY136">
        <v>1670952507.5</v>
      </c>
      <c r="CZ136" t="s">
        <v>356</v>
      </c>
      <c r="DA136">
        <v>1670952506.5</v>
      </c>
      <c r="DB136">
        <v>1670952507.5</v>
      </c>
      <c r="DC136">
        <v>15</v>
      </c>
      <c r="DD136">
        <v>1E-3</v>
      </c>
      <c r="DE136">
        <v>-8.0000000000000002E-3</v>
      </c>
      <c r="DF136">
        <v>-4.3029999999999999</v>
      </c>
      <c r="DG136">
        <v>0.154</v>
      </c>
      <c r="DH136">
        <v>415</v>
      </c>
      <c r="DI136">
        <v>32</v>
      </c>
      <c r="DJ136">
        <v>0.37</v>
      </c>
      <c r="DK136">
        <v>0.16</v>
      </c>
      <c r="DL136">
        <v>-15.19073414634147</v>
      </c>
      <c r="DM136">
        <v>-1.1706355400697259</v>
      </c>
      <c r="DN136">
        <v>0.1178007839009821</v>
      </c>
      <c r="DO136">
        <v>0</v>
      </c>
      <c r="DP136">
        <v>0.59268707317073177</v>
      </c>
      <c r="DQ136">
        <v>1.513609756097988E-3</v>
      </c>
      <c r="DR136">
        <v>1.8969966171234289E-3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3.2994400000000002</v>
      </c>
      <c r="EB136">
        <v>2.6252800000000001</v>
      </c>
      <c r="EC136">
        <v>0.16057199999999999</v>
      </c>
      <c r="ED136">
        <v>0.160806</v>
      </c>
      <c r="EE136">
        <v>0.136376</v>
      </c>
      <c r="EF136">
        <v>0.13331000000000001</v>
      </c>
      <c r="EG136">
        <v>25524.9</v>
      </c>
      <c r="EH136">
        <v>25973</v>
      </c>
      <c r="EI136">
        <v>28279.9</v>
      </c>
      <c r="EJ136">
        <v>29773</v>
      </c>
      <c r="EK136">
        <v>33613.5</v>
      </c>
      <c r="EL136">
        <v>35803.5</v>
      </c>
      <c r="EM136">
        <v>39912.400000000001</v>
      </c>
      <c r="EN136">
        <v>42520.6</v>
      </c>
      <c r="EO136">
        <v>2.1409500000000001</v>
      </c>
      <c r="EP136">
        <v>2.2452999999999999</v>
      </c>
      <c r="EQ136">
        <v>0.14349799999999999</v>
      </c>
      <c r="ER136">
        <v>0</v>
      </c>
      <c r="ES136">
        <v>29.423400000000001</v>
      </c>
      <c r="ET136">
        <v>999.9</v>
      </c>
      <c r="EU136">
        <v>74.2</v>
      </c>
      <c r="EV136">
        <v>32.5</v>
      </c>
      <c r="EW136">
        <v>36.020200000000003</v>
      </c>
      <c r="EX136">
        <v>56.837299999999999</v>
      </c>
      <c r="EY136">
        <v>-2.8285300000000002</v>
      </c>
      <c r="EZ136">
        <v>2</v>
      </c>
      <c r="FA136">
        <v>0.219916</v>
      </c>
      <c r="FB136">
        <v>-0.80426500000000001</v>
      </c>
      <c r="FC136">
        <v>20.268899999999999</v>
      </c>
      <c r="FD136">
        <v>5.2202799999999998</v>
      </c>
      <c r="FE136">
        <v>12.004</v>
      </c>
      <c r="FF136">
        <v>4.9866999999999999</v>
      </c>
      <c r="FG136">
        <v>3.28403</v>
      </c>
      <c r="FH136">
        <v>9999</v>
      </c>
      <c r="FI136">
        <v>9999</v>
      </c>
      <c r="FJ136">
        <v>9999</v>
      </c>
      <c r="FK136">
        <v>999.9</v>
      </c>
      <c r="FL136">
        <v>1.86581</v>
      </c>
      <c r="FM136">
        <v>1.8621799999999999</v>
      </c>
      <c r="FN136">
        <v>1.8641700000000001</v>
      </c>
      <c r="FO136">
        <v>1.8602099999999999</v>
      </c>
      <c r="FP136">
        <v>1.86094</v>
      </c>
      <c r="FQ136">
        <v>1.86006</v>
      </c>
      <c r="FR136">
        <v>1.8617600000000001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-4.8979999999999997</v>
      </c>
      <c r="GH136">
        <v>0.16750000000000001</v>
      </c>
      <c r="GI136">
        <v>-3.3530833021283568</v>
      </c>
      <c r="GJ136">
        <v>-2.7043828418459848E-3</v>
      </c>
      <c r="GK136">
        <v>1.1637646390227569E-6</v>
      </c>
      <c r="GL136">
        <v>-2.7935288173591201E-10</v>
      </c>
      <c r="GM136">
        <v>-0.1164435369592773</v>
      </c>
      <c r="GN136">
        <v>-1.575226436802038E-3</v>
      </c>
      <c r="GO136">
        <v>7.1853088279240026E-4</v>
      </c>
      <c r="GP136">
        <v>-1.2337336158236461E-5</v>
      </c>
      <c r="GQ136">
        <v>5</v>
      </c>
      <c r="GR136">
        <v>2087</v>
      </c>
      <c r="GS136">
        <v>4</v>
      </c>
      <c r="GT136">
        <v>31</v>
      </c>
      <c r="GU136">
        <v>13.2</v>
      </c>
      <c r="GV136">
        <v>13.2</v>
      </c>
      <c r="GW136">
        <v>2.3144499999999999</v>
      </c>
      <c r="GX136">
        <v>2.5268600000000001</v>
      </c>
      <c r="GY136">
        <v>2.04834</v>
      </c>
      <c r="GZ136">
        <v>2.6184099999999999</v>
      </c>
      <c r="HA136">
        <v>2.1972700000000001</v>
      </c>
      <c r="HB136">
        <v>2.33521</v>
      </c>
      <c r="HC136">
        <v>37.313800000000001</v>
      </c>
      <c r="HD136">
        <v>15.6556</v>
      </c>
      <c r="HE136">
        <v>18</v>
      </c>
      <c r="HF136">
        <v>608.29499999999996</v>
      </c>
      <c r="HG136">
        <v>768.75400000000002</v>
      </c>
      <c r="HH136">
        <v>30.9998</v>
      </c>
      <c r="HI136">
        <v>30.259499999999999</v>
      </c>
      <c r="HJ136">
        <v>30.0002</v>
      </c>
      <c r="HK136">
        <v>30.1722</v>
      </c>
      <c r="HL136">
        <v>30.158100000000001</v>
      </c>
      <c r="HM136">
        <v>46.3078</v>
      </c>
      <c r="HN136">
        <v>14.213699999999999</v>
      </c>
      <c r="HO136">
        <v>100</v>
      </c>
      <c r="HP136">
        <v>31</v>
      </c>
      <c r="HQ136">
        <v>809.21</v>
      </c>
      <c r="HR136">
        <v>32.029200000000003</v>
      </c>
      <c r="HS136">
        <v>99.641900000000007</v>
      </c>
      <c r="HT136">
        <v>98.635400000000004</v>
      </c>
    </row>
    <row r="137" spans="1:228" x14ac:dyDescent="0.2">
      <c r="A137">
        <v>122</v>
      </c>
      <c r="B137">
        <v>1670953304</v>
      </c>
      <c r="C137">
        <v>483.5</v>
      </c>
      <c r="D137" t="s">
        <v>603</v>
      </c>
      <c r="E137" t="s">
        <v>604</v>
      </c>
      <c r="F137">
        <v>4</v>
      </c>
      <c r="G137">
        <v>1670953301.6875</v>
      </c>
      <c r="H137">
        <f t="shared" si="34"/>
        <v>1.4873699341515225E-3</v>
      </c>
      <c r="I137">
        <f t="shared" si="35"/>
        <v>1.4873699341515225</v>
      </c>
      <c r="J137">
        <f t="shared" si="36"/>
        <v>11.963572022543836</v>
      </c>
      <c r="K137">
        <f t="shared" si="37"/>
        <v>785.52925000000005</v>
      </c>
      <c r="L137">
        <f t="shared" si="38"/>
        <v>584.33323713432389</v>
      </c>
      <c r="M137">
        <f t="shared" si="39"/>
        <v>59.18479588998391</v>
      </c>
      <c r="N137">
        <f t="shared" si="40"/>
        <v>79.563142009282814</v>
      </c>
      <c r="O137">
        <f t="shared" si="41"/>
        <v>0.10463660725195031</v>
      </c>
      <c r="P137">
        <f t="shared" si="42"/>
        <v>3.6786185721872573</v>
      </c>
      <c r="Q137">
        <f t="shared" si="43"/>
        <v>0.10301080896034551</v>
      </c>
      <c r="R137">
        <f t="shared" si="44"/>
        <v>6.4525722832559251E-2</v>
      </c>
      <c r="S137">
        <f t="shared" si="45"/>
        <v>226.1181704470516</v>
      </c>
      <c r="T137">
        <f t="shared" si="46"/>
        <v>32.521845644262164</v>
      </c>
      <c r="U137">
        <f t="shared" si="47"/>
        <v>31.753374999999998</v>
      </c>
      <c r="V137">
        <f t="shared" si="48"/>
        <v>4.7088309178322607</v>
      </c>
      <c r="W137">
        <f t="shared" si="49"/>
        <v>70.146932658368172</v>
      </c>
      <c r="X137">
        <f t="shared" si="50"/>
        <v>3.3042150257947807</v>
      </c>
      <c r="Y137">
        <f t="shared" si="51"/>
        <v>4.7104198295983579</v>
      </c>
      <c r="Z137">
        <f t="shared" si="52"/>
        <v>1.4046158920374801</v>
      </c>
      <c r="AA137">
        <f t="shared" si="53"/>
        <v>-65.593014096082143</v>
      </c>
      <c r="AB137">
        <f t="shared" si="54"/>
        <v>1.180014022559789</v>
      </c>
      <c r="AC137">
        <f t="shared" si="55"/>
        <v>7.2572470479267986E-2</v>
      </c>
      <c r="AD137">
        <f t="shared" si="56"/>
        <v>161.77774284400849</v>
      </c>
      <c r="AE137">
        <f t="shared" si="57"/>
        <v>35.948401570231525</v>
      </c>
      <c r="AF137">
        <f t="shared" si="58"/>
        <v>1.4831490346994203</v>
      </c>
      <c r="AG137">
        <f t="shared" si="59"/>
        <v>11.963572022543836</v>
      </c>
      <c r="AH137">
        <v>826.98173684167489</v>
      </c>
      <c r="AI137">
        <v>815.16006666666635</v>
      </c>
      <c r="AJ137">
        <v>1.734313270420569</v>
      </c>
      <c r="AK137">
        <v>62.796082859660011</v>
      </c>
      <c r="AL137">
        <f t="shared" si="60"/>
        <v>1.4873699341515225</v>
      </c>
      <c r="AM137">
        <v>32.026193842308729</v>
      </c>
      <c r="AN137">
        <v>32.623666060606062</v>
      </c>
      <c r="AO137">
        <v>3.3132654608955441E-5</v>
      </c>
      <c r="AP137">
        <v>97.423616196260923</v>
      </c>
      <c r="AQ137">
        <v>71</v>
      </c>
      <c r="AR137">
        <v>11</v>
      </c>
      <c r="AS137">
        <f t="shared" si="61"/>
        <v>1</v>
      </c>
      <c r="AT137">
        <f t="shared" si="62"/>
        <v>0</v>
      </c>
      <c r="AU137">
        <f t="shared" si="63"/>
        <v>47497.590481659172</v>
      </c>
      <c r="AV137">
        <f t="shared" si="64"/>
        <v>1199.9974999999999</v>
      </c>
      <c r="AW137">
        <f t="shared" si="65"/>
        <v>1025.9246199207521</v>
      </c>
      <c r="AX137">
        <f t="shared" si="66"/>
        <v>0.85493896439013595</v>
      </c>
      <c r="AY137">
        <f t="shared" si="67"/>
        <v>0.18843220127296231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1670953301.6875</v>
      </c>
      <c r="BF137">
        <v>785.52925000000005</v>
      </c>
      <c r="BG137">
        <v>800.94550000000004</v>
      </c>
      <c r="BH137">
        <v>32.622612500000002</v>
      </c>
      <c r="BI137">
        <v>32.026637499999993</v>
      </c>
      <c r="BJ137">
        <v>790.43100000000004</v>
      </c>
      <c r="BK137">
        <v>32.455075000000001</v>
      </c>
      <c r="BL137">
        <v>650.00462500000003</v>
      </c>
      <c r="BM137">
        <v>101.18600000000001</v>
      </c>
      <c r="BN137">
        <v>0.1000336</v>
      </c>
      <c r="BO137">
        <v>31.759325</v>
      </c>
      <c r="BP137">
        <v>31.753374999999998</v>
      </c>
      <c r="BQ137">
        <v>999.9</v>
      </c>
      <c r="BR137">
        <v>0</v>
      </c>
      <c r="BS137">
        <v>0</v>
      </c>
      <c r="BT137">
        <v>8991.4050000000007</v>
      </c>
      <c r="BU137">
        <v>0</v>
      </c>
      <c r="BV137">
        <v>56.0587625</v>
      </c>
      <c r="BW137">
        <v>-15.4162125</v>
      </c>
      <c r="BX137">
        <v>812.01949999999999</v>
      </c>
      <c r="BY137">
        <v>827.44600000000003</v>
      </c>
      <c r="BZ137">
        <v>0.59596662499999997</v>
      </c>
      <c r="CA137">
        <v>800.94550000000004</v>
      </c>
      <c r="CB137">
        <v>32.026637499999993</v>
      </c>
      <c r="CC137">
        <v>3.3009512499999998</v>
      </c>
      <c r="CD137">
        <v>3.2406475000000001</v>
      </c>
      <c r="CE137">
        <v>25.629312500000001</v>
      </c>
      <c r="CF137">
        <v>25.318962500000001</v>
      </c>
      <c r="CG137">
        <v>1199.9974999999999</v>
      </c>
      <c r="CH137">
        <v>0.49995174999999997</v>
      </c>
      <c r="CI137">
        <v>0.50004825000000008</v>
      </c>
      <c r="CJ137">
        <v>0</v>
      </c>
      <c r="CK137">
        <v>1225.76</v>
      </c>
      <c r="CL137">
        <v>4.9990899999999998</v>
      </c>
      <c r="CM137">
        <v>13865.737499999999</v>
      </c>
      <c r="CN137">
        <v>9557.68</v>
      </c>
      <c r="CO137">
        <v>39.936999999999998</v>
      </c>
      <c r="CP137">
        <v>41.436999999999998</v>
      </c>
      <c r="CQ137">
        <v>40.686999999999998</v>
      </c>
      <c r="CR137">
        <v>40.5</v>
      </c>
      <c r="CS137">
        <v>41.375</v>
      </c>
      <c r="CT137">
        <v>597.44125000000008</v>
      </c>
      <c r="CU137">
        <v>597.5575</v>
      </c>
      <c r="CV137">
        <v>0</v>
      </c>
      <c r="CW137">
        <v>1670953336</v>
      </c>
      <c r="CX137">
        <v>0</v>
      </c>
      <c r="CY137">
        <v>1670952507.5</v>
      </c>
      <c r="CZ137" t="s">
        <v>356</v>
      </c>
      <c r="DA137">
        <v>1670952506.5</v>
      </c>
      <c r="DB137">
        <v>1670952507.5</v>
      </c>
      <c r="DC137">
        <v>15</v>
      </c>
      <c r="DD137">
        <v>1E-3</v>
      </c>
      <c r="DE137">
        <v>-8.0000000000000002E-3</v>
      </c>
      <c r="DF137">
        <v>-4.3029999999999999</v>
      </c>
      <c r="DG137">
        <v>0.154</v>
      </c>
      <c r="DH137">
        <v>415</v>
      </c>
      <c r="DI137">
        <v>32</v>
      </c>
      <c r="DJ137">
        <v>0.37</v>
      </c>
      <c r="DK137">
        <v>0.16</v>
      </c>
      <c r="DL137">
        <v>-15.26530975609756</v>
      </c>
      <c r="DM137">
        <v>-1.1071756097560901</v>
      </c>
      <c r="DN137">
        <v>0.11164332537120381</v>
      </c>
      <c r="DO137">
        <v>0</v>
      </c>
      <c r="DP137">
        <v>0.59331553658536573</v>
      </c>
      <c r="DQ137">
        <v>9.4055958188164028E-3</v>
      </c>
      <c r="DR137">
        <v>2.2435474968479489E-3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3.2994599999999998</v>
      </c>
      <c r="EB137">
        <v>2.62521</v>
      </c>
      <c r="EC137">
        <v>0.16148499999999999</v>
      </c>
      <c r="ED137">
        <v>0.16170999999999999</v>
      </c>
      <c r="EE137">
        <v>0.13638800000000001</v>
      </c>
      <c r="EF137">
        <v>0.13331399999999999</v>
      </c>
      <c r="EG137">
        <v>25497.7</v>
      </c>
      <c r="EH137">
        <v>25944.9</v>
      </c>
      <c r="EI137">
        <v>28280.6</v>
      </c>
      <c r="EJ137">
        <v>29773</v>
      </c>
      <c r="EK137">
        <v>33613.5</v>
      </c>
      <c r="EL137">
        <v>35803.5</v>
      </c>
      <c r="EM137">
        <v>39912.9</v>
      </c>
      <c r="EN137">
        <v>42520.800000000003</v>
      </c>
      <c r="EO137">
        <v>2.1410300000000002</v>
      </c>
      <c r="EP137">
        <v>2.2454000000000001</v>
      </c>
      <c r="EQ137">
        <v>0.14357300000000001</v>
      </c>
      <c r="ER137">
        <v>0</v>
      </c>
      <c r="ES137">
        <v>29.416599999999999</v>
      </c>
      <c r="ET137">
        <v>999.9</v>
      </c>
      <c r="EU137">
        <v>74.2</v>
      </c>
      <c r="EV137">
        <v>32.5</v>
      </c>
      <c r="EW137">
        <v>36.017000000000003</v>
      </c>
      <c r="EX137">
        <v>57.347299999999997</v>
      </c>
      <c r="EY137">
        <v>-2.8245200000000001</v>
      </c>
      <c r="EZ137">
        <v>2</v>
      </c>
      <c r="FA137">
        <v>0.22022900000000001</v>
      </c>
      <c r="FB137">
        <v>-0.80513100000000004</v>
      </c>
      <c r="FC137">
        <v>20.268899999999999</v>
      </c>
      <c r="FD137">
        <v>5.2202799999999998</v>
      </c>
      <c r="FE137">
        <v>12.004</v>
      </c>
      <c r="FF137">
        <v>4.98705</v>
      </c>
      <c r="FG137">
        <v>3.2839800000000001</v>
      </c>
      <c r="FH137">
        <v>9999</v>
      </c>
      <c r="FI137">
        <v>9999</v>
      </c>
      <c r="FJ137">
        <v>9999</v>
      </c>
      <c r="FK137">
        <v>999.9</v>
      </c>
      <c r="FL137">
        <v>1.86581</v>
      </c>
      <c r="FM137">
        <v>1.8621799999999999</v>
      </c>
      <c r="FN137">
        <v>1.8641700000000001</v>
      </c>
      <c r="FO137">
        <v>1.8602000000000001</v>
      </c>
      <c r="FP137">
        <v>1.8609500000000001</v>
      </c>
      <c r="FQ137">
        <v>1.86008</v>
      </c>
      <c r="FR137">
        <v>1.8617600000000001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-4.907</v>
      </c>
      <c r="GH137">
        <v>0.16750000000000001</v>
      </c>
      <c r="GI137">
        <v>-3.3530833021283568</v>
      </c>
      <c r="GJ137">
        <v>-2.7043828418459848E-3</v>
      </c>
      <c r="GK137">
        <v>1.1637646390227569E-6</v>
      </c>
      <c r="GL137">
        <v>-2.7935288173591201E-10</v>
      </c>
      <c r="GM137">
        <v>-0.1164435369592773</v>
      </c>
      <c r="GN137">
        <v>-1.575226436802038E-3</v>
      </c>
      <c r="GO137">
        <v>7.1853088279240026E-4</v>
      </c>
      <c r="GP137">
        <v>-1.2337336158236461E-5</v>
      </c>
      <c r="GQ137">
        <v>5</v>
      </c>
      <c r="GR137">
        <v>2087</v>
      </c>
      <c r="GS137">
        <v>4</v>
      </c>
      <c r="GT137">
        <v>31</v>
      </c>
      <c r="GU137">
        <v>13.3</v>
      </c>
      <c r="GV137">
        <v>13.3</v>
      </c>
      <c r="GW137">
        <v>2.3290999999999999</v>
      </c>
      <c r="GX137">
        <v>2.5390600000000001</v>
      </c>
      <c r="GY137">
        <v>2.04834</v>
      </c>
      <c r="GZ137">
        <v>2.6184099999999999</v>
      </c>
      <c r="HA137">
        <v>2.1972700000000001</v>
      </c>
      <c r="HB137">
        <v>2.2631800000000002</v>
      </c>
      <c r="HC137">
        <v>37.313800000000001</v>
      </c>
      <c r="HD137">
        <v>15.629300000000001</v>
      </c>
      <c r="HE137">
        <v>18</v>
      </c>
      <c r="HF137">
        <v>608.35</v>
      </c>
      <c r="HG137">
        <v>768.86699999999996</v>
      </c>
      <c r="HH137">
        <v>30.9998</v>
      </c>
      <c r="HI137">
        <v>30.259499999999999</v>
      </c>
      <c r="HJ137">
        <v>30</v>
      </c>
      <c r="HK137">
        <v>30.1722</v>
      </c>
      <c r="HL137">
        <v>30.159199999999998</v>
      </c>
      <c r="HM137">
        <v>46.616300000000003</v>
      </c>
      <c r="HN137">
        <v>14.213699999999999</v>
      </c>
      <c r="HO137">
        <v>100</v>
      </c>
      <c r="HP137">
        <v>31</v>
      </c>
      <c r="HQ137">
        <v>815.88900000000001</v>
      </c>
      <c r="HR137">
        <v>32.029200000000003</v>
      </c>
      <c r="HS137">
        <v>99.643600000000006</v>
      </c>
      <c r="HT137">
        <v>98.635499999999993</v>
      </c>
    </row>
    <row r="138" spans="1:228" x14ac:dyDescent="0.2">
      <c r="A138">
        <v>123</v>
      </c>
      <c r="B138">
        <v>1670953308</v>
      </c>
      <c r="C138">
        <v>487.5</v>
      </c>
      <c r="D138" t="s">
        <v>605</v>
      </c>
      <c r="E138" t="s">
        <v>606</v>
      </c>
      <c r="F138">
        <v>4</v>
      </c>
      <c r="G138">
        <v>1670953306</v>
      </c>
      <c r="H138">
        <f t="shared" si="34"/>
        <v>1.4860074603295231E-3</v>
      </c>
      <c r="I138">
        <f t="shared" si="35"/>
        <v>1.486007460329523</v>
      </c>
      <c r="J138">
        <f t="shared" si="36"/>
        <v>11.946838074255199</v>
      </c>
      <c r="K138">
        <f t="shared" si="37"/>
        <v>792.80514285714287</v>
      </c>
      <c r="L138">
        <f t="shared" si="38"/>
        <v>591.4720388627677</v>
      </c>
      <c r="M138">
        <f t="shared" si="39"/>
        <v>59.906101270455473</v>
      </c>
      <c r="N138">
        <f t="shared" si="40"/>
        <v>80.297735235388458</v>
      </c>
      <c r="O138">
        <f t="shared" si="41"/>
        <v>0.10450782160381362</v>
      </c>
      <c r="P138">
        <f t="shared" si="42"/>
        <v>3.6780594683448329</v>
      </c>
      <c r="Q138">
        <f t="shared" si="43"/>
        <v>0.10288574703002654</v>
      </c>
      <c r="R138">
        <f t="shared" si="44"/>
        <v>6.4447231609847777E-2</v>
      </c>
      <c r="S138">
        <f t="shared" si="45"/>
        <v>226.11912419637602</v>
      </c>
      <c r="T138">
        <f t="shared" si="46"/>
        <v>32.520563413798349</v>
      </c>
      <c r="U138">
        <f t="shared" si="47"/>
        <v>31.754828571428568</v>
      </c>
      <c r="V138">
        <f t="shared" si="48"/>
        <v>4.709219042270461</v>
      </c>
      <c r="W138">
        <f t="shared" si="49"/>
        <v>70.153937023162115</v>
      </c>
      <c r="X138">
        <f t="shared" si="50"/>
        <v>3.304229791785394</v>
      </c>
      <c r="Y138">
        <f t="shared" si="51"/>
        <v>4.7099705761267039</v>
      </c>
      <c r="Z138">
        <f t="shared" si="52"/>
        <v>1.404989250485067</v>
      </c>
      <c r="AA138">
        <f t="shared" si="53"/>
        <v>-65.532929000531965</v>
      </c>
      <c r="AB138">
        <f t="shared" si="54"/>
        <v>0.55804905407675787</v>
      </c>
      <c r="AC138">
        <f t="shared" si="55"/>
        <v>3.4325955820480265E-2</v>
      </c>
      <c r="AD138">
        <f t="shared" si="56"/>
        <v>161.17857020574129</v>
      </c>
      <c r="AE138">
        <f t="shared" si="57"/>
        <v>35.985274808417863</v>
      </c>
      <c r="AF138">
        <f t="shared" si="58"/>
        <v>1.4811697735055398</v>
      </c>
      <c r="AG138">
        <f t="shared" si="59"/>
        <v>11.946838074255199</v>
      </c>
      <c r="AH138">
        <v>833.98061180688444</v>
      </c>
      <c r="AI138">
        <v>822.14405454545431</v>
      </c>
      <c r="AJ138">
        <v>1.7400383409765761</v>
      </c>
      <c r="AK138">
        <v>62.796082859660011</v>
      </c>
      <c r="AL138">
        <f t="shared" si="60"/>
        <v>1.486007460329523</v>
      </c>
      <c r="AM138">
        <v>32.028169829197502</v>
      </c>
      <c r="AN138">
        <v>32.625355757575768</v>
      </c>
      <c r="AO138">
        <v>-9.5739104923314739E-6</v>
      </c>
      <c r="AP138">
        <v>97.423616196260923</v>
      </c>
      <c r="AQ138">
        <v>71</v>
      </c>
      <c r="AR138">
        <v>11</v>
      </c>
      <c r="AS138">
        <f t="shared" si="61"/>
        <v>1</v>
      </c>
      <c r="AT138">
        <f t="shared" si="62"/>
        <v>0</v>
      </c>
      <c r="AU138">
        <f t="shared" si="63"/>
        <v>47487.795289176516</v>
      </c>
      <c r="AV138">
        <f t="shared" si="64"/>
        <v>1200.002857142857</v>
      </c>
      <c r="AW138">
        <f t="shared" si="65"/>
        <v>1025.9291710862051</v>
      </c>
      <c r="AX138">
        <f t="shared" si="66"/>
        <v>0.8549389403362655</v>
      </c>
      <c r="AY138">
        <f t="shared" si="67"/>
        <v>0.18843215484899231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1670953306</v>
      </c>
      <c r="BF138">
        <v>792.80514285714287</v>
      </c>
      <c r="BG138">
        <v>808.24071428571426</v>
      </c>
      <c r="BH138">
        <v>32.623714285714293</v>
      </c>
      <c r="BI138">
        <v>32.028528571428573</v>
      </c>
      <c r="BJ138">
        <v>797.71657142857146</v>
      </c>
      <c r="BK138">
        <v>32.456214285714289</v>
      </c>
      <c r="BL138">
        <v>649.99728571428568</v>
      </c>
      <c r="BM138">
        <v>101.1831428571429</v>
      </c>
      <c r="BN138">
        <v>9.9922671428571433E-2</v>
      </c>
      <c r="BO138">
        <v>31.757642857142859</v>
      </c>
      <c r="BP138">
        <v>31.754828571428568</v>
      </c>
      <c r="BQ138">
        <v>999.89999999999986</v>
      </c>
      <c r="BR138">
        <v>0</v>
      </c>
      <c r="BS138">
        <v>0</v>
      </c>
      <c r="BT138">
        <v>8989.7300000000014</v>
      </c>
      <c r="BU138">
        <v>0</v>
      </c>
      <c r="BV138">
        <v>56.059100000000001</v>
      </c>
      <c r="BW138">
        <v>-15.43548571428571</v>
      </c>
      <c r="BX138">
        <v>819.5415714285715</v>
      </c>
      <c r="BY138">
        <v>834.98385714285712</v>
      </c>
      <c r="BZ138">
        <v>0.59520885714285721</v>
      </c>
      <c r="CA138">
        <v>808.24071428571426</v>
      </c>
      <c r="CB138">
        <v>32.028528571428573</v>
      </c>
      <c r="CC138">
        <v>3.3009728571428569</v>
      </c>
      <c r="CD138">
        <v>3.2407471428571428</v>
      </c>
      <c r="CE138">
        <v>25.62941428571429</v>
      </c>
      <c r="CF138">
        <v>25.319471428571429</v>
      </c>
      <c r="CG138">
        <v>1200.002857142857</v>
      </c>
      <c r="CH138">
        <v>0.49995200000000001</v>
      </c>
      <c r="CI138">
        <v>0.50004799999999994</v>
      </c>
      <c r="CJ138">
        <v>0</v>
      </c>
      <c r="CK138">
        <v>1231.1957142857141</v>
      </c>
      <c r="CL138">
        <v>4.9990899999999998</v>
      </c>
      <c r="CM138">
        <v>13924.642857142861</v>
      </c>
      <c r="CN138">
        <v>9557.7171428571437</v>
      </c>
      <c r="CO138">
        <v>39.936999999999998</v>
      </c>
      <c r="CP138">
        <v>41.436999999999998</v>
      </c>
      <c r="CQ138">
        <v>40.686999999999998</v>
      </c>
      <c r="CR138">
        <v>40.5</v>
      </c>
      <c r="CS138">
        <v>41.375</v>
      </c>
      <c r="CT138">
        <v>597.44714285714292</v>
      </c>
      <c r="CU138">
        <v>597.56142857142856</v>
      </c>
      <c r="CV138">
        <v>0</v>
      </c>
      <c r="CW138">
        <v>1670953340.2</v>
      </c>
      <c r="CX138">
        <v>0</v>
      </c>
      <c r="CY138">
        <v>1670952507.5</v>
      </c>
      <c r="CZ138" t="s">
        <v>356</v>
      </c>
      <c r="DA138">
        <v>1670952506.5</v>
      </c>
      <c r="DB138">
        <v>1670952507.5</v>
      </c>
      <c r="DC138">
        <v>15</v>
      </c>
      <c r="DD138">
        <v>1E-3</v>
      </c>
      <c r="DE138">
        <v>-8.0000000000000002E-3</v>
      </c>
      <c r="DF138">
        <v>-4.3029999999999999</v>
      </c>
      <c r="DG138">
        <v>0.154</v>
      </c>
      <c r="DH138">
        <v>415</v>
      </c>
      <c r="DI138">
        <v>32</v>
      </c>
      <c r="DJ138">
        <v>0.37</v>
      </c>
      <c r="DK138">
        <v>0.16</v>
      </c>
      <c r="DL138">
        <v>-15.3270275</v>
      </c>
      <c r="DM138">
        <v>-0.97002439024388287</v>
      </c>
      <c r="DN138">
        <v>9.7166699510428944E-2</v>
      </c>
      <c r="DO138">
        <v>0</v>
      </c>
      <c r="DP138">
        <v>0.59416022499999999</v>
      </c>
      <c r="DQ138">
        <v>4.7838011257032246E-3</v>
      </c>
      <c r="DR138">
        <v>2.0057095438709418E-3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3.2991799999999998</v>
      </c>
      <c r="EB138">
        <v>2.6249500000000001</v>
      </c>
      <c r="EC138">
        <v>0.16239000000000001</v>
      </c>
      <c r="ED138">
        <v>0.16259699999999999</v>
      </c>
      <c r="EE138">
        <v>0.13639100000000001</v>
      </c>
      <c r="EF138">
        <v>0.13331399999999999</v>
      </c>
      <c r="EG138">
        <v>25470.5</v>
      </c>
      <c r="EH138">
        <v>25917.7</v>
      </c>
      <c r="EI138">
        <v>28281</v>
      </c>
      <c r="EJ138">
        <v>29773.200000000001</v>
      </c>
      <c r="EK138">
        <v>33614</v>
      </c>
      <c r="EL138">
        <v>35803.9</v>
      </c>
      <c r="EM138">
        <v>39913.599999999999</v>
      </c>
      <c r="EN138">
        <v>42521.3</v>
      </c>
      <c r="EO138">
        <v>2.1407699999999998</v>
      </c>
      <c r="EP138">
        <v>2.2453799999999999</v>
      </c>
      <c r="EQ138">
        <v>0.14446700000000001</v>
      </c>
      <c r="ER138">
        <v>0</v>
      </c>
      <c r="ES138">
        <v>29.409500000000001</v>
      </c>
      <c r="ET138">
        <v>999.9</v>
      </c>
      <c r="EU138">
        <v>74.2</v>
      </c>
      <c r="EV138">
        <v>32.5</v>
      </c>
      <c r="EW138">
        <v>36.018000000000001</v>
      </c>
      <c r="EX138">
        <v>56.957299999999996</v>
      </c>
      <c r="EY138">
        <v>-2.7243599999999999</v>
      </c>
      <c r="EZ138">
        <v>2</v>
      </c>
      <c r="FA138">
        <v>0.21967</v>
      </c>
      <c r="FB138">
        <v>-0.80472500000000002</v>
      </c>
      <c r="FC138">
        <v>20.268899999999999</v>
      </c>
      <c r="FD138">
        <v>5.2199900000000001</v>
      </c>
      <c r="FE138">
        <v>12.004</v>
      </c>
      <c r="FF138">
        <v>4.9864499999999996</v>
      </c>
      <c r="FG138">
        <v>3.2841300000000002</v>
      </c>
      <c r="FH138">
        <v>9999</v>
      </c>
      <c r="FI138">
        <v>9999</v>
      </c>
      <c r="FJ138">
        <v>9999</v>
      </c>
      <c r="FK138">
        <v>999.9</v>
      </c>
      <c r="FL138">
        <v>1.8657600000000001</v>
      </c>
      <c r="FM138">
        <v>1.8621799999999999</v>
      </c>
      <c r="FN138">
        <v>1.8641700000000001</v>
      </c>
      <c r="FO138">
        <v>1.8602000000000001</v>
      </c>
      <c r="FP138">
        <v>1.8609500000000001</v>
      </c>
      <c r="FQ138">
        <v>1.86009</v>
      </c>
      <c r="FR138">
        <v>1.8617600000000001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-4.9160000000000004</v>
      </c>
      <c r="GH138">
        <v>0.16750000000000001</v>
      </c>
      <c r="GI138">
        <v>-3.3530833021283568</v>
      </c>
      <c r="GJ138">
        <v>-2.7043828418459848E-3</v>
      </c>
      <c r="GK138">
        <v>1.1637646390227569E-6</v>
      </c>
      <c r="GL138">
        <v>-2.7935288173591201E-10</v>
      </c>
      <c r="GM138">
        <v>-0.1164435369592773</v>
      </c>
      <c r="GN138">
        <v>-1.575226436802038E-3</v>
      </c>
      <c r="GO138">
        <v>7.1853088279240026E-4</v>
      </c>
      <c r="GP138">
        <v>-1.2337336158236461E-5</v>
      </c>
      <c r="GQ138">
        <v>5</v>
      </c>
      <c r="GR138">
        <v>2087</v>
      </c>
      <c r="GS138">
        <v>4</v>
      </c>
      <c r="GT138">
        <v>31</v>
      </c>
      <c r="GU138">
        <v>13.4</v>
      </c>
      <c r="GV138">
        <v>13.3</v>
      </c>
      <c r="GW138">
        <v>2.34497</v>
      </c>
      <c r="GX138">
        <v>2.5268600000000001</v>
      </c>
      <c r="GY138">
        <v>2.04834</v>
      </c>
      <c r="GZ138">
        <v>2.6184099999999999</v>
      </c>
      <c r="HA138">
        <v>2.1972700000000001</v>
      </c>
      <c r="HB138">
        <v>2.34253</v>
      </c>
      <c r="HC138">
        <v>37.313800000000001</v>
      </c>
      <c r="HD138">
        <v>15.646800000000001</v>
      </c>
      <c r="HE138">
        <v>18</v>
      </c>
      <c r="HF138">
        <v>608.16600000000005</v>
      </c>
      <c r="HG138">
        <v>768.84199999999998</v>
      </c>
      <c r="HH138">
        <v>31</v>
      </c>
      <c r="HI138">
        <v>30.259499999999999</v>
      </c>
      <c r="HJ138">
        <v>30</v>
      </c>
      <c r="HK138">
        <v>30.1722</v>
      </c>
      <c r="HL138">
        <v>30.159199999999998</v>
      </c>
      <c r="HM138">
        <v>46.929600000000001</v>
      </c>
      <c r="HN138">
        <v>14.213699999999999</v>
      </c>
      <c r="HO138">
        <v>100</v>
      </c>
      <c r="HP138">
        <v>31</v>
      </c>
      <c r="HQ138">
        <v>822.56899999999996</v>
      </c>
      <c r="HR138">
        <v>32.029200000000003</v>
      </c>
      <c r="HS138">
        <v>99.645099999999999</v>
      </c>
      <c r="HT138">
        <v>98.636600000000001</v>
      </c>
    </row>
    <row r="139" spans="1:228" x14ac:dyDescent="0.2">
      <c r="A139">
        <v>124</v>
      </c>
      <c r="B139">
        <v>1670953312</v>
      </c>
      <c r="C139">
        <v>491.5</v>
      </c>
      <c r="D139" t="s">
        <v>607</v>
      </c>
      <c r="E139" t="s">
        <v>608</v>
      </c>
      <c r="F139">
        <v>4</v>
      </c>
      <c r="G139">
        <v>1670953309.6875</v>
      </c>
      <c r="H139">
        <f t="shared" si="34"/>
        <v>1.4962687336407081E-3</v>
      </c>
      <c r="I139">
        <f t="shared" si="35"/>
        <v>1.4962687336407081</v>
      </c>
      <c r="J139">
        <f t="shared" si="36"/>
        <v>12.208482286768115</v>
      </c>
      <c r="K139">
        <f t="shared" si="37"/>
        <v>798.90937500000007</v>
      </c>
      <c r="L139">
        <f t="shared" si="38"/>
        <v>594.8007354601574</v>
      </c>
      <c r="M139">
        <f t="shared" si="39"/>
        <v>60.243072710035158</v>
      </c>
      <c r="N139">
        <f t="shared" si="40"/>
        <v>80.915763376821928</v>
      </c>
      <c r="O139">
        <f t="shared" si="41"/>
        <v>0.10528640550409633</v>
      </c>
      <c r="P139">
        <f t="shared" si="42"/>
        <v>3.6830882775099552</v>
      </c>
      <c r="Q139">
        <f t="shared" si="43"/>
        <v>0.10364248695209083</v>
      </c>
      <c r="R139">
        <f t="shared" si="44"/>
        <v>6.49221157304401E-2</v>
      </c>
      <c r="S139">
        <f t="shared" si="45"/>
        <v>226.11849766168538</v>
      </c>
      <c r="T139">
        <f t="shared" si="46"/>
        <v>32.517676488837843</v>
      </c>
      <c r="U139">
        <f t="shared" si="47"/>
        <v>31.754525000000001</v>
      </c>
      <c r="V139">
        <f t="shared" si="48"/>
        <v>4.7091379820400778</v>
      </c>
      <c r="W139">
        <f t="shared" si="49"/>
        <v>70.164724449644382</v>
      </c>
      <c r="X139">
        <f t="shared" si="50"/>
        <v>3.3047837185003002</v>
      </c>
      <c r="Y139">
        <f t="shared" si="51"/>
        <v>4.7100359110967052</v>
      </c>
      <c r="Z139">
        <f t="shared" si="52"/>
        <v>1.4043542635397777</v>
      </c>
      <c r="AA139">
        <f t="shared" si="53"/>
        <v>-65.985451153555232</v>
      </c>
      <c r="AB139">
        <f t="shared" si="54"/>
        <v>0.66766692816714523</v>
      </c>
      <c r="AC139">
        <f t="shared" si="55"/>
        <v>4.1012535572899987E-2</v>
      </c>
      <c r="AD139">
        <f t="shared" si="56"/>
        <v>160.84172597187018</v>
      </c>
      <c r="AE139">
        <f t="shared" si="57"/>
        <v>35.781355971829349</v>
      </c>
      <c r="AF139">
        <f t="shared" si="58"/>
        <v>1.4958415794406592</v>
      </c>
      <c r="AG139">
        <f t="shared" si="59"/>
        <v>12.208482286768115</v>
      </c>
      <c r="AH139">
        <v>840.74332836967233</v>
      </c>
      <c r="AI139">
        <v>828.9415939393939</v>
      </c>
      <c r="AJ139">
        <v>1.7017208235950949</v>
      </c>
      <c r="AK139">
        <v>62.796082859660011</v>
      </c>
      <c r="AL139">
        <f t="shared" si="60"/>
        <v>1.4962687336407081</v>
      </c>
      <c r="AM139">
        <v>32.02835927219899</v>
      </c>
      <c r="AN139">
        <v>32.629404242424243</v>
      </c>
      <c r="AO139">
        <v>3.9965057938238213E-5</v>
      </c>
      <c r="AP139">
        <v>97.423616196260923</v>
      </c>
      <c r="AQ139">
        <v>71</v>
      </c>
      <c r="AR139">
        <v>11</v>
      </c>
      <c r="AS139">
        <f t="shared" si="61"/>
        <v>1</v>
      </c>
      <c r="AT139">
        <f t="shared" si="62"/>
        <v>0</v>
      </c>
      <c r="AU139">
        <f t="shared" si="63"/>
        <v>47578.043787951043</v>
      </c>
      <c r="AV139">
        <f t="shared" si="64"/>
        <v>1200</v>
      </c>
      <c r="AW139">
        <f t="shared" si="65"/>
        <v>1025.9266827262618</v>
      </c>
      <c r="AX139">
        <f t="shared" si="66"/>
        <v>0.85493890227188485</v>
      </c>
      <c r="AY139">
        <f t="shared" si="67"/>
        <v>0.18843208138473783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1670953309.6875</v>
      </c>
      <c r="BF139">
        <v>798.90937500000007</v>
      </c>
      <c r="BG139">
        <v>814.26974999999993</v>
      </c>
      <c r="BH139">
        <v>32.629275</v>
      </c>
      <c r="BI139">
        <v>32.028162500000001</v>
      </c>
      <c r="BJ139">
        <v>803.82925</v>
      </c>
      <c r="BK139">
        <v>32.461725000000001</v>
      </c>
      <c r="BL139">
        <v>649.95987500000001</v>
      </c>
      <c r="BM139">
        <v>101.182875</v>
      </c>
      <c r="BN139">
        <v>9.9906137499999992E-2</v>
      </c>
      <c r="BO139">
        <v>31.757887499999999</v>
      </c>
      <c r="BP139">
        <v>31.754525000000001</v>
      </c>
      <c r="BQ139">
        <v>999.9</v>
      </c>
      <c r="BR139">
        <v>0</v>
      </c>
      <c r="BS139">
        <v>0</v>
      </c>
      <c r="BT139">
        <v>9007.1087500000012</v>
      </c>
      <c r="BU139">
        <v>0</v>
      </c>
      <c r="BV139">
        <v>56.043050000000001</v>
      </c>
      <c r="BW139">
        <v>-15.3603875</v>
      </c>
      <c r="BX139">
        <v>825.85662499999989</v>
      </c>
      <c r="BY139">
        <v>841.21212500000001</v>
      </c>
      <c r="BZ139">
        <v>0.60112100000000002</v>
      </c>
      <c r="CA139">
        <v>814.26974999999993</v>
      </c>
      <c r="CB139">
        <v>32.028162500000001</v>
      </c>
      <c r="CC139">
        <v>3.3015262500000002</v>
      </c>
      <c r="CD139">
        <v>3.2407024999999998</v>
      </c>
      <c r="CE139">
        <v>25.6322625</v>
      </c>
      <c r="CF139">
        <v>25.319262500000001</v>
      </c>
      <c r="CG139">
        <v>1200</v>
      </c>
      <c r="CH139">
        <v>0.4999535</v>
      </c>
      <c r="CI139">
        <v>0.50004650000000006</v>
      </c>
      <c r="CJ139">
        <v>0</v>
      </c>
      <c r="CK139">
        <v>1235.7637500000001</v>
      </c>
      <c r="CL139">
        <v>4.9990899999999998</v>
      </c>
      <c r="CM139">
        <v>13975.4125</v>
      </c>
      <c r="CN139">
        <v>9557.6962500000009</v>
      </c>
      <c r="CO139">
        <v>39.921499999999988</v>
      </c>
      <c r="CP139">
        <v>41.436999999999998</v>
      </c>
      <c r="CQ139">
        <v>40.694875000000003</v>
      </c>
      <c r="CR139">
        <v>40.5</v>
      </c>
      <c r="CS139">
        <v>41.375</v>
      </c>
      <c r="CT139">
        <v>597.44749999999999</v>
      </c>
      <c r="CU139">
        <v>597.55874999999992</v>
      </c>
      <c r="CV139">
        <v>0</v>
      </c>
      <c r="CW139">
        <v>1670953344.4000001</v>
      </c>
      <c r="CX139">
        <v>0</v>
      </c>
      <c r="CY139">
        <v>1670952507.5</v>
      </c>
      <c r="CZ139" t="s">
        <v>356</v>
      </c>
      <c r="DA139">
        <v>1670952506.5</v>
      </c>
      <c r="DB139">
        <v>1670952507.5</v>
      </c>
      <c r="DC139">
        <v>15</v>
      </c>
      <c r="DD139">
        <v>1E-3</v>
      </c>
      <c r="DE139">
        <v>-8.0000000000000002E-3</v>
      </c>
      <c r="DF139">
        <v>-4.3029999999999999</v>
      </c>
      <c r="DG139">
        <v>0.154</v>
      </c>
      <c r="DH139">
        <v>415</v>
      </c>
      <c r="DI139">
        <v>32</v>
      </c>
      <c r="DJ139">
        <v>0.37</v>
      </c>
      <c r="DK139">
        <v>0.16</v>
      </c>
      <c r="DL139">
        <v>-15.36230243902439</v>
      </c>
      <c r="DM139">
        <v>-0.47453101045296769</v>
      </c>
      <c r="DN139">
        <v>7.3474745911327119E-2</v>
      </c>
      <c r="DO139">
        <v>0</v>
      </c>
      <c r="DP139">
        <v>0.59535775609756103</v>
      </c>
      <c r="DQ139">
        <v>2.471544250870988E-2</v>
      </c>
      <c r="DR139">
        <v>3.3502181201687008E-3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3.29962</v>
      </c>
      <c r="EB139">
        <v>2.6255600000000001</v>
      </c>
      <c r="EC139">
        <v>0.163276</v>
      </c>
      <c r="ED139">
        <v>0.16347300000000001</v>
      </c>
      <c r="EE139">
        <v>0.13639699999999999</v>
      </c>
      <c r="EF139">
        <v>0.13331299999999999</v>
      </c>
      <c r="EG139">
        <v>25443.3</v>
      </c>
      <c r="EH139">
        <v>25890.5</v>
      </c>
      <c r="EI139">
        <v>28280.7</v>
      </c>
      <c r="EJ139">
        <v>29773.200000000001</v>
      </c>
      <c r="EK139">
        <v>33613.9</v>
      </c>
      <c r="EL139">
        <v>35803.9</v>
      </c>
      <c r="EM139">
        <v>39913.699999999997</v>
      </c>
      <c r="EN139">
        <v>42521.1</v>
      </c>
      <c r="EO139">
        <v>2.1407799999999999</v>
      </c>
      <c r="EP139">
        <v>2.2452000000000001</v>
      </c>
      <c r="EQ139">
        <v>0.14424300000000001</v>
      </c>
      <c r="ER139">
        <v>0</v>
      </c>
      <c r="ES139">
        <v>29.403300000000002</v>
      </c>
      <c r="ET139">
        <v>999.9</v>
      </c>
      <c r="EU139">
        <v>74.2</v>
      </c>
      <c r="EV139">
        <v>32.5</v>
      </c>
      <c r="EW139">
        <v>36.017499999999998</v>
      </c>
      <c r="EX139">
        <v>57.137300000000003</v>
      </c>
      <c r="EY139">
        <v>-2.8165100000000001</v>
      </c>
      <c r="EZ139">
        <v>2</v>
      </c>
      <c r="FA139">
        <v>0.22006400000000001</v>
      </c>
      <c r="FB139">
        <v>-0.80460200000000004</v>
      </c>
      <c r="FC139">
        <v>20.269200000000001</v>
      </c>
      <c r="FD139">
        <v>5.2208800000000002</v>
      </c>
      <c r="FE139">
        <v>12.004</v>
      </c>
      <c r="FF139">
        <v>4.9872500000000004</v>
      </c>
      <c r="FG139">
        <v>3.2842500000000001</v>
      </c>
      <c r="FH139">
        <v>9999</v>
      </c>
      <c r="FI139">
        <v>9999</v>
      </c>
      <c r="FJ139">
        <v>9999</v>
      </c>
      <c r="FK139">
        <v>999.9</v>
      </c>
      <c r="FL139">
        <v>1.8657900000000001</v>
      </c>
      <c r="FM139">
        <v>1.86219</v>
      </c>
      <c r="FN139">
        <v>1.8641700000000001</v>
      </c>
      <c r="FO139">
        <v>1.8602000000000001</v>
      </c>
      <c r="FP139">
        <v>1.8609500000000001</v>
      </c>
      <c r="FQ139">
        <v>1.8601000000000001</v>
      </c>
      <c r="FR139">
        <v>1.8617999999999999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-4.9249999999999998</v>
      </c>
      <c r="GH139">
        <v>0.16750000000000001</v>
      </c>
      <c r="GI139">
        <v>-3.3530833021283568</v>
      </c>
      <c r="GJ139">
        <v>-2.7043828418459848E-3</v>
      </c>
      <c r="GK139">
        <v>1.1637646390227569E-6</v>
      </c>
      <c r="GL139">
        <v>-2.7935288173591201E-10</v>
      </c>
      <c r="GM139">
        <v>-0.1164435369592773</v>
      </c>
      <c r="GN139">
        <v>-1.575226436802038E-3</v>
      </c>
      <c r="GO139">
        <v>7.1853088279240026E-4</v>
      </c>
      <c r="GP139">
        <v>-1.2337336158236461E-5</v>
      </c>
      <c r="GQ139">
        <v>5</v>
      </c>
      <c r="GR139">
        <v>2087</v>
      </c>
      <c r="GS139">
        <v>4</v>
      </c>
      <c r="GT139">
        <v>31</v>
      </c>
      <c r="GU139">
        <v>13.4</v>
      </c>
      <c r="GV139">
        <v>13.4</v>
      </c>
      <c r="GW139">
        <v>2.36206</v>
      </c>
      <c r="GX139">
        <v>2.52075</v>
      </c>
      <c r="GY139">
        <v>2.04834</v>
      </c>
      <c r="GZ139">
        <v>2.6196299999999999</v>
      </c>
      <c r="HA139">
        <v>2.1972700000000001</v>
      </c>
      <c r="HB139">
        <v>2.34863</v>
      </c>
      <c r="HC139">
        <v>37.313800000000001</v>
      </c>
      <c r="HD139">
        <v>15.6556</v>
      </c>
      <c r="HE139">
        <v>18</v>
      </c>
      <c r="HF139">
        <v>608.16600000000005</v>
      </c>
      <c r="HG139">
        <v>768.67200000000003</v>
      </c>
      <c r="HH139">
        <v>31.0001</v>
      </c>
      <c r="HI139">
        <v>30.259499999999999</v>
      </c>
      <c r="HJ139">
        <v>30.0002</v>
      </c>
      <c r="HK139">
        <v>30.1722</v>
      </c>
      <c r="HL139">
        <v>30.159199999999998</v>
      </c>
      <c r="HM139">
        <v>47.241999999999997</v>
      </c>
      <c r="HN139">
        <v>14.213699999999999</v>
      </c>
      <c r="HO139">
        <v>100</v>
      </c>
      <c r="HP139">
        <v>31</v>
      </c>
      <c r="HQ139">
        <v>829.25099999999998</v>
      </c>
      <c r="HR139">
        <v>32.029200000000003</v>
      </c>
      <c r="HS139">
        <v>99.644999999999996</v>
      </c>
      <c r="HT139">
        <v>98.636200000000002</v>
      </c>
    </row>
    <row r="140" spans="1:228" x14ac:dyDescent="0.2">
      <c r="A140">
        <v>125</v>
      </c>
      <c r="B140">
        <v>1670953316</v>
      </c>
      <c r="C140">
        <v>495.5</v>
      </c>
      <c r="D140" t="s">
        <v>609</v>
      </c>
      <c r="E140" t="s">
        <v>610</v>
      </c>
      <c r="F140">
        <v>4</v>
      </c>
      <c r="G140">
        <v>1670953314</v>
      </c>
      <c r="H140">
        <f t="shared" si="34"/>
        <v>1.5039245478071579E-3</v>
      </c>
      <c r="I140">
        <f t="shared" si="35"/>
        <v>1.5039245478071579</v>
      </c>
      <c r="J140">
        <f t="shared" si="36"/>
        <v>12.52728990487612</v>
      </c>
      <c r="K140">
        <f t="shared" si="37"/>
        <v>805.9937142857143</v>
      </c>
      <c r="L140">
        <f t="shared" si="38"/>
        <v>598.03872704648848</v>
      </c>
      <c r="M140">
        <f t="shared" si="39"/>
        <v>60.571361612710383</v>
      </c>
      <c r="N140">
        <f t="shared" si="40"/>
        <v>81.633737946500162</v>
      </c>
      <c r="O140">
        <f t="shared" si="41"/>
        <v>0.1059374605254985</v>
      </c>
      <c r="P140">
        <f t="shared" si="42"/>
        <v>3.6796940901081721</v>
      </c>
      <c r="Q140">
        <f t="shared" si="43"/>
        <v>0.10427181249723856</v>
      </c>
      <c r="R140">
        <f t="shared" si="44"/>
        <v>6.5317353108098705E-2</v>
      </c>
      <c r="S140">
        <f t="shared" si="45"/>
        <v>226.11993243615137</v>
      </c>
      <c r="T140">
        <f t="shared" si="46"/>
        <v>32.518994609821114</v>
      </c>
      <c r="U140">
        <f t="shared" si="47"/>
        <v>31.750057142857141</v>
      </c>
      <c r="V140">
        <f t="shared" si="48"/>
        <v>4.7079451066836953</v>
      </c>
      <c r="W140">
        <f t="shared" si="49"/>
        <v>70.158406921851565</v>
      </c>
      <c r="X140">
        <f t="shared" si="50"/>
        <v>3.3049087660303229</v>
      </c>
      <c r="Y140">
        <f t="shared" si="51"/>
        <v>4.7106382699248188</v>
      </c>
      <c r="Z140">
        <f t="shared" si="52"/>
        <v>1.4030363406533723</v>
      </c>
      <c r="AA140">
        <f t="shared" si="53"/>
        <v>-66.323072558295664</v>
      </c>
      <c r="AB140">
        <f t="shared" si="54"/>
        <v>2.000800649384499</v>
      </c>
      <c r="AC140">
        <f t="shared" si="55"/>
        <v>0.12301448670730709</v>
      </c>
      <c r="AD140">
        <f t="shared" si="56"/>
        <v>161.92067501394754</v>
      </c>
      <c r="AE140">
        <f t="shared" si="57"/>
        <v>36.112830500332144</v>
      </c>
      <c r="AF140">
        <f t="shared" si="58"/>
        <v>1.4970867565765194</v>
      </c>
      <c r="AG140">
        <f t="shared" si="59"/>
        <v>12.52728990487612</v>
      </c>
      <c r="AH140">
        <v>847.68593038261781</v>
      </c>
      <c r="AI140">
        <v>835.7384363636362</v>
      </c>
      <c r="AJ140">
        <v>1.7046222804677069</v>
      </c>
      <c r="AK140">
        <v>62.796082859660011</v>
      </c>
      <c r="AL140">
        <f t="shared" si="60"/>
        <v>1.5039245478071579</v>
      </c>
      <c r="AM140">
        <v>32.028277238215438</v>
      </c>
      <c r="AN140">
        <v>32.632495757575761</v>
      </c>
      <c r="AO140">
        <v>4.5834772157125964E-6</v>
      </c>
      <c r="AP140">
        <v>97.423616196260923</v>
      </c>
      <c r="AQ140">
        <v>71</v>
      </c>
      <c r="AR140">
        <v>11</v>
      </c>
      <c r="AS140">
        <f t="shared" si="61"/>
        <v>1</v>
      </c>
      <c r="AT140">
        <f t="shared" si="62"/>
        <v>0</v>
      </c>
      <c r="AU140">
        <f t="shared" si="63"/>
        <v>47516.752794115047</v>
      </c>
      <c r="AV140">
        <f t="shared" si="64"/>
        <v>1200.007142857143</v>
      </c>
      <c r="AW140">
        <f t="shared" si="65"/>
        <v>1025.9328354591457</v>
      </c>
      <c r="AX140">
        <f t="shared" si="66"/>
        <v>0.85493894062702247</v>
      </c>
      <c r="AY140">
        <f t="shared" si="67"/>
        <v>0.18843215541015346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1670953314</v>
      </c>
      <c r="BF140">
        <v>805.9937142857143</v>
      </c>
      <c r="BG140">
        <v>821.4937142857143</v>
      </c>
      <c r="BH140">
        <v>32.630328571428571</v>
      </c>
      <c r="BI140">
        <v>32.028828571428583</v>
      </c>
      <c r="BJ140">
        <v>810.92342857142853</v>
      </c>
      <c r="BK140">
        <v>32.462771428571429</v>
      </c>
      <c r="BL140">
        <v>650.08114285714294</v>
      </c>
      <c r="BM140">
        <v>101.1832857142857</v>
      </c>
      <c r="BN140">
        <v>0.10005744285714289</v>
      </c>
      <c r="BO140">
        <v>31.76014285714286</v>
      </c>
      <c r="BP140">
        <v>31.750057142857141</v>
      </c>
      <c r="BQ140">
        <v>999.89999999999986</v>
      </c>
      <c r="BR140">
        <v>0</v>
      </c>
      <c r="BS140">
        <v>0</v>
      </c>
      <c r="BT140">
        <v>8995.3571428571431</v>
      </c>
      <c r="BU140">
        <v>0</v>
      </c>
      <c r="BV140">
        <v>56.018857142857151</v>
      </c>
      <c r="BW140">
        <v>-15.50027142857143</v>
      </c>
      <c r="BX140">
        <v>833.18042857142871</v>
      </c>
      <c r="BY140">
        <v>848.67585714285713</v>
      </c>
      <c r="BZ140">
        <v>0.60147585714285712</v>
      </c>
      <c r="CA140">
        <v>821.4937142857143</v>
      </c>
      <c r="CB140">
        <v>32.028828571428583</v>
      </c>
      <c r="CC140">
        <v>3.3016428571428582</v>
      </c>
      <c r="CD140">
        <v>3.2407857142857139</v>
      </c>
      <c r="CE140">
        <v>25.632842857142862</v>
      </c>
      <c r="CF140">
        <v>25.319685714285711</v>
      </c>
      <c r="CG140">
        <v>1200.007142857143</v>
      </c>
      <c r="CH140">
        <v>0.49995200000000001</v>
      </c>
      <c r="CI140">
        <v>0.50004799999999994</v>
      </c>
      <c r="CJ140">
        <v>0</v>
      </c>
      <c r="CK140">
        <v>1241.1371428571431</v>
      </c>
      <c r="CL140">
        <v>4.9990899999999998</v>
      </c>
      <c r="CM140">
        <v>14035.471428571431</v>
      </c>
      <c r="CN140">
        <v>9557.7571428571428</v>
      </c>
      <c r="CO140">
        <v>39.936999999999998</v>
      </c>
      <c r="CP140">
        <v>41.436999999999998</v>
      </c>
      <c r="CQ140">
        <v>40.686999999999998</v>
      </c>
      <c r="CR140">
        <v>40.5</v>
      </c>
      <c r="CS140">
        <v>41.375</v>
      </c>
      <c r="CT140">
        <v>597.44999999999993</v>
      </c>
      <c r="CU140">
        <v>597.5642857142858</v>
      </c>
      <c r="CV140">
        <v>0</v>
      </c>
      <c r="CW140">
        <v>1670953348</v>
      </c>
      <c r="CX140">
        <v>0</v>
      </c>
      <c r="CY140">
        <v>1670952507.5</v>
      </c>
      <c r="CZ140" t="s">
        <v>356</v>
      </c>
      <c r="DA140">
        <v>1670952506.5</v>
      </c>
      <c r="DB140">
        <v>1670952507.5</v>
      </c>
      <c r="DC140">
        <v>15</v>
      </c>
      <c r="DD140">
        <v>1E-3</v>
      </c>
      <c r="DE140">
        <v>-8.0000000000000002E-3</v>
      </c>
      <c r="DF140">
        <v>-4.3029999999999999</v>
      </c>
      <c r="DG140">
        <v>0.154</v>
      </c>
      <c r="DH140">
        <v>415</v>
      </c>
      <c r="DI140">
        <v>32</v>
      </c>
      <c r="DJ140">
        <v>0.37</v>
      </c>
      <c r="DK140">
        <v>0.16</v>
      </c>
      <c r="DL140">
        <v>-15.40819756097561</v>
      </c>
      <c r="DM140">
        <v>-0.30478745644608268</v>
      </c>
      <c r="DN140">
        <v>5.8384985907483193E-2</v>
      </c>
      <c r="DO140">
        <v>0</v>
      </c>
      <c r="DP140">
        <v>0.59674541463414632</v>
      </c>
      <c r="DQ140">
        <v>3.6728257839720932E-2</v>
      </c>
      <c r="DR140">
        <v>3.9278275319521603E-3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3.2993899999999998</v>
      </c>
      <c r="EB140">
        <v>2.6251899999999999</v>
      </c>
      <c r="EC140">
        <v>0.164159</v>
      </c>
      <c r="ED140">
        <v>0.164352</v>
      </c>
      <c r="EE140">
        <v>0.136407</v>
      </c>
      <c r="EF140">
        <v>0.13331699999999999</v>
      </c>
      <c r="EG140">
        <v>25416.6</v>
      </c>
      <c r="EH140">
        <v>25863.7</v>
      </c>
      <c r="EI140">
        <v>28280.9</v>
      </c>
      <c r="EJ140">
        <v>29773.599999999999</v>
      </c>
      <c r="EK140">
        <v>33613.5</v>
      </c>
      <c r="EL140">
        <v>35804.5</v>
      </c>
      <c r="EM140">
        <v>39913.599999999999</v>
      </c>
      <c r="EN140">
        <v>42521.9</v>
      </c>
      <c r="EO140">
        <v>2.1411500000000001</v>
      </c>
      <c r="EP140">
        <v>2.2454200000000002</v>
      </c>
      <c r="EQ140">
        <v>0.144765</v>
      </c>
      <c r="ER140">
        <v>0</v>
      </c>
      <c r="ES140">
        <v>29.398299999999999</v>
      </c>
      <c r="ET140">
        <v>999.9</v>
      </c>
      <c r="EU140">
        <v>74.2</v>
      </c>
      <c r="EV140">
        <v>32.5</v>
      </c>
      <c r="EW140">
        <v>36.020099999999999</v>
      </c>
      <c r="EX140">
        <v>57.377299999999998</v>
      </c>
      <c r="EY140">
        <v>-2.7644199999999999</v>
      </c>
      <c r="EZ140">
        <v>2</v>
      </c>
      <c r="FA140">
        <v>0.21992100000000001</v>
      </c>
      <c r="FB140">
        <v>-0.80430800000000002</v>
      </c>
      <c r="FC140">
        <v>20.268899999999999</v>
      </c>
      <c r="FD140">
        <v>5.2208800000000002</v>
      </c>
      <c r="FE140">
        <v>12.004</v>
      </c>
      <c r="FF140">
        <v>4.98705</v>
      </c>
      <c r="FG140">
        <v>3.2841999999999998</v>
      </c>
      <c r="FH140">
        <v>9999</v>
      </c>
      <c r="FI140">
        <v>9999</v>
      </c>
      <c r="FJ140">
        <v>9999</v>
      </c>
      <c r="FK140">
        <v>999.9</v>
      </c>
      <c r="FL140">
        <v>1.8657999999999999</v>
      </c>
      <c r="FM140">
        <v>1.8621799999999999</v>
      </c>
      <c r="FN140">
        <v>1.8641700000000001</v>
      </c>
      <c r="FO140">
        <v>1.8602000000000001</v>
      </c>
      <c r="FP140">
        <v>1.8609599999999999</v>
      </c>
      <c r="FQ140">
        <v>1.86009</v>
      </c>
      <c r="FR140">
        <v>1.8617699999999999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-4.9349999999999996</v>
      </c>
      <c r="GH140">
        <v>0.1676</v>
      </c>
      <c r="GI140">
        <v>-3.3530833021283568</v>
      </c>
      <c r="GJ140">
        <v>-2.7043828418459848E-3</v>
      </c>
      <c r="GK140">
        <v>1.1637646390227569E-6</v>
      </c>
      <c r="GL140">
        <v>-2.7935288173591201E-10</v>
      </c>
      <c r="GM140">
        <v>-0.1164435369592773</v>
      </c>
      <c r="GN140">
        <v>-1.575226436802038E-3</v>
      </c>
      <c r="GO140">
        <v>7.1853088279240026E-4</v>
      </c>
      <c r="GP140">
        <v>-1.2337336158236461E-5</v>
      </c>
      <c r="GQ140">
        <v>5</v>
      </c>
      <c r="GR140">
        <v>2087</v>
      </c>
      <c r="GS140">
        <v>4</v>
      </c>
      <c r="GT140">
        <v>31</v>
      </c>
      <c r="GU140">
        <v>13.5</v>
      </c>
      <c r="GV140">
        <v>13.5</v>
      </c>
      <c r="GW140">
        <v>2.3754900000000001</v>
      </c>
      <c r="GX140">
        <v>2.5317400000000001</v>
      </c>
      <c r="GY140">
        <v>2.04834</v>
      </c>
      <c r="GZ140">
        <v>2.6184099999999999</v>
      </c>
      <c r="HA140">
        <v>2.1972700000000001</v>
      </c>
      <c r="HB140">
        <v>2.2680699999999998</v>
      </c>
      <c r="HC140">
        <v>37.313800000000001</v>
      </c>
      <c r="HD140">
        <v>15.629300000000001</v>
      </c>
      <c r="HE140">
        <v>18</v>
      </c>
      <c r="HF140">
        <v>608.44200000000001</v>
      </c>
      <c r="HG140">
        <v>768.89099999999996</v>
      </c>
      <c r="HH140">
        <v>31</v>
      </c>
      <c r="HI140">
        <v>30.259499999999999</v>
      </c>
      <c r="HJ140">
        <v>30</v>
      </c>
      <c r="HK140">
        <v>30.1722</v>
      </c>
      <c r="HL140">
        <v>30.159199999999998</v>
      </c>
      <c r="HM140">
        <v>47.551099999999998</v>
      </c>
      <c r="HN140">
        <v>14.213699999999999</v>
      </c>
      <c r="HO140">
        <v>100</v>
      </c>
      <c r="HP140">
        <v>31</v>
      </c>
      <c r="HQ140">
        <v>836.13400000000001</v>
      </c>
      <c r="HR140">
        <v>32.029200000000003</v>
      </c>
      <c r="HS140">
        <v>99.644999999999996</v>
      </c>
      <c r="HT140">
        <v>98.638000000000005</v>
      </c>
    </row>
    <row r="141" spans="1:228" x14ac:dyDescent="0.2">
      <c r="A141">
        <v>126</v>
      </c>
      <c r="B141">
        <v>1670953320</v>
      </c>
      <c r="C141">
        <v>499.5</v>
      </c>
      <c r="D141" t="s">
        <v>611</v>
      </c>
      <c r="E141" t="s">
        <v>612</v>
      </c>
      <c r="F141">
        <v>4</v>
      </c>
      <c r="G141">
        <v>1670953317.6875</v>
      </c>
      <c r="H141">
        <f t="shared" si="34"/>
        <v>1.4976766268755028E-3</v>
      </c>
      <c r="I141">
        <f t="shared" si="35"/>
        <v>1.4976766268755028</v>
      </c>
      <c r="J141">
        <f t="shared" si="36"/>
        <v>12.15424076470017</v>
      </c>
      <c r="K141">
        <f t="shared" si="37"/>
        <v>812.11300000000006</v>
      </c>
      <c r="L141">
        <f t="shared" si="38"/>
        <v>608.99949853627129</v>
      </c>
      <c r="M141">
        <f t="shared" si="39"/>
        <v>61.681356714349342</v>
      </c>
      <c r="N141">
        <f t="shared" si="40"/>
        <v>82.253321662426558</v>
      </c>
      <c r="O141">
        <f t="shared" si="41"/>
        <v>0.10554549480286031</v>
      </c>
      <c r="P141">
        <f t="shared" si="42"/>
        <v>3.6800164327769265</v>
      </c>
      <c r="Q141">
        <f t="shared" si="43"/>
        <v>0.10389218835139502</v>
      </c>
      <c r="R141">
        <f t="shared" si="44"/>
        <v>6.5079003394906632E-2</v>
      </c>
      <c r="S141">
        <f t="shared" si="45"/>
        <v>226.12054632702981</v>
      </c>
      <c r="T141">
        <f t="shared" si="46"/>
        <v>32.521274959567059</v>
      </c>
      <c r="U141">
        <f t="shared" si="47"/>
        <v>31.747724999999999</v>
      </c>
      <c r="V141">
        <f t="shared" si="48"/>
        <v>4.7073225512372785</v>
      </c>
      <c r="W141">
        <f t="shared" si="49"/>
        <v>70.156435861892149</v>
      </c>
      <c r="X141">
        <f t="shared" si="50"/>
        <v>3.3050093281295898</v>
      </c>
      <c r="Y141">
        <f t="shared" si="51"/>
        <v>4.7109139561133517</v>
      </c>
      <c r="Z141">
        <f t="shared" si="52"/>
        <v>1.4023132231076887</v>
      </c>
      <c r="AA141">
        <f t="shared" si="53"/>
        <v>-66.047539245209677</v>
      </c>
      <c r="AB141">
        <f t="shared" si="54"/>
        <v>2.668440267676524</v>
      </c>
      <c r="AC141">
        <f t="shared" si="55"/>
        <v>0.16404730621728175</v>
      </c>
      <c r="AD141">
        <f t="shared" si="56"/>
        <v>162.90549465571391</v>
      </c>
      <c r="AE141">
        <f t="shared" si="57"/>
        <v>36.050416516881846</v>
      </c>
      <c r="AF141">
        <f t="shared" si="58"/>
        <v>1.4963747611112104</v>
      </c>
      <c r="AG141">
        <f t="shared" si="59"/>
        <v>12.15424076470017</v>
      </c>
      <c r="AH141">
        <v>854.50422710950966</v>
      </c>
      <c r="AI141">
        <v>842.63476969697024</v>
      </c>
      <c r="AJ141">
        <v>1.7254605058723069</v>
      </c>
      <c r="AK141">
        <v>62.796082859660011</v>
      </c>
      <c r="AL141">
        <f t="shared" si="60"/>
        <v>1.4976766268755028</v>
      </c>
      <c r="AM141">
        <v>32.029787954868702</v>
      </c>
      <c r="AN141">
        <v>32.631653939393949</v>
      </c>
      <c r="AO141">
        <v>-7.1882070792721331E-6</v>
      </c>
      <c r="AP141">
        <v>97.423616196260923</v>
      </c>
      <c r="AQ141">
        <v>71</v>
      </c>
      <c r="AR141">
        <v>11</v>
      </c>
      <c r="AS141">
        <f t="shared" si="61"/>
        <v>1</v>
      </c>
      <c r="AT141">
        <f t="shared" si="62"/>
        <v>0</v>
      </c>
      <c r="AU141">
        <f t="shared" si="63"/>
        <v>47522.377913793782</v>
      </c>
      <c r="AV141">
        <f t="shared" si="64"/>
        <v>1200.01125</v>
      </c>
      <c r="AW141">
        <f t="shared" si="65"/>
        <v>1025.9362639000155</v>
      </c>
      <c r="AX141">
        <f t="shared" si="66"/>
        <v>0.85493887153142567</v>
      </c>
      <c r="AY141">
        <f t="shared" si="67"/>
        <v>0.1884320220556514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1670953317.6875</v>
      </c>
      <c r="BF141">
        <v>812.11300000000006</v>
      </c>
      <c r="BG141">
        <v>827.59287500000005</v>
      </c>
      <c r="BH141">
        <v>32.631399999999999</v>
      </c>
      <c r="BI141">
        <v>32.030099999999997</v>
      </c>
      <c r="BJ141">
        <v>817.05124999999998</v>
      </c>
      <c r="BK141">
        <v>32.463812500000003</v>
      </c>
      <c r="BL141">
        <v>649.98737499999993</v>
      </c>
      <c r="BM141">
        <v>101.183125</v>
      </c>
      <c r="BN141">
        <v>9.997434999999999E-2</v>
      </c>
      <c r="BO141">
        <v>31.761175000000001</v>
      </c>
      <c r="BP141">
        <v>31.747724999999999</v>
      </c>
      <c r="BQ141">
        <v>999.9</v>
      </c>
      <c r="BR141">
        <v>0</v>
      </c>
      <c r="BS141">
        <v>0</v>
      </c>
      <c r="BT141">
        <v>8996.4837499999994</v>
      </c>
      <c r="BU141">
        <v>0</v>
      </c>
      <c r="BV141">
        <v>55.995462500000002</v>
      </c>
      <c r="BW141">
        <v>-15.479825</v>
      </c>
      <c r="BX141">
        <v>839.50737500000002</v>
      </c>
      <c r="BY141">
        <v>854.97787500000004</v>
      </c>
      <c r="BZ141">
        <v>0.60128875000000004</v>
      </c>
      <c r="CA141">
        <v>827.59287500000005</v>
      </c>
      <c r="CB141">
        <v>32.030099999999997</v>
      </c>
      <c r="CC141">
        <v>3.3017462499999999</v>
      </c>
      <c r="CD141">
        <v>3.2409075000000001</v>
      </c>
      <c r="CE141">
        <v>25.633387500000001</v>
      </c>
      <c r="CF141">
        <v>25.3203</v>
      </c>
      <c r="CG141">
        <v>1200.01125</v>
      </c>
      <c r="CH141">
        <v>0.49995525000000002</v>
      </c>
      <c r="CI141">
        <v>0.50004475000000004</v>
      </c>
      <c r="CJ141">
        <v>0</v>
      </c>
      <c r="CK141">
        <v>1245.8587500000001</v>
      </c>
      <c r="CL141">
        <v>4.9990899999999998</v>
      </c>
      <c r="CM141">
        <v>14084.9625</v>
      </c>
      <c r="CN141">
        <v>9557.7987499999999</v>
      </c>
      <c r="CO141">
        <v>39.936999999999998</v>
      </c>
      <c r="CP141">
        <v>41.436999999999998</v>
      </c>
      <c r="CQ141">
        <v>40.710624999999993</v>
      </c>
      <c r="CR141">
        <v>40.5</v>
      </c>
      <c r="CS141">
        <v>41.375</v>
      </c>
      <c r="CT141">
        <v>597.45375000000001</v>
      </c>
      <c r="CU141">
        <v>597.5625</v>
      </c>
      <c r="CV141">
        <v>0</v>
      </c>
      <c r="CW141">
        <v>1670953352.2</v>
      </c>
      <c r="CX141">
        <v>0</v>
      </c>
      <c r="CY141">
        <v>1670952507.5</v>
      </c>
      <c r="CZ141" t="s">
        <v>356</v>
      </c>
      <c r="DA141">
        <v>1670952506.5</v>
      </c>
      <c r="DB141">
        <v>1670952507.5</v>
      </c>
      <c r="DC141">
        <v>15</v>
      </c>
      <c r="DD141">
        <v>1E-3</v>
      </c>
      <c r="DE141">
        <v>-8.0000000000000002E-3</v>
      </c>
      <c r="DF141">
        <v>-4.3029999999999999</v>
      </c>
      <c r="DG141">
        <v>0.154</v>
      </c>
      <c r="DH141">
        <v>415</v>
      </c>
      <c r="DI141">
        <v>32</v>
      </c>
      <c r="DJ141">
        <v>0.37</v>
      </c>
      <c r="DK141">
        <v>0.16</v>
      </c>
      <c r="DL141">
        <v>-15.4310925</v>
      </c>
      <c r="DM141">
        <v>-0.24849793621011521</v>
      </c>
      <c r="DN141">
        <v>5.3284980939754471E-2</v>
      </c>
      <c r="DO141">
        <v>0</v>
      </c>
      <c r="DP141">
        <v>0.59867542500000004</v>
      </c>
      <c r="DQ141">
        <v>2.745279174483882E-2</v>
      </c>
      <c r="DR141">
        <v>3.1173000568400552E-3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3.2994500000000002</v>
      </c>
      <c r="EB141">
        <v>2.6253199999999999</v>
      </c>
      <c r="EC141">
        <v>0.165052</v>
      </c>
      <c r="ED141">
        <v>0.16523399999999999</v>
      </c>
      <c r="EE141">
        <v>0.136407</v>
      </c>
      <c r="EF141">
        <v>0.133322</v>
      </c>
      <c r="EG141">
        <v>25388.799999999999</v>
      </c>
      <c r="EH141">
        <v>25836.400000000001</v>
      </c>
      <c r="EI141">
        <v>28280.2</v>
      </c>
      <c r="EJ141">
        <v>29773.8</v>
      </c>
      <c r="EK141">
        <v>33612.400000000001</v>
      </c>
      <c r="EL141">
        <v>35804.400000000001</v>
      </c>
      <c r="EM141">
        <v>39912.199999999997</v>
      </c>
      <c r="EN141">
        <v>42522</v>
      </c>
      <c r="EO141">
        <v>2.1412499999999999</v>
      </c>
      <c r="EP141">
        <v>2.2453699999999999</v>
      </c>
      <c r="EQ141">
        <v>0.14474600000000001</v>
      </c>
      <c r="ER141">
        <v>0</v>
      </c>
      <c r="ES141">
        <v>29.3932</v>
      </c>
      <c r="ET141">
        <v>999.9</v>
      </c>
      <c r="EU141">
        <v>74.2</v>
      </c>
      <c r="EV141">
        <v>32.5</v>
      </c>
      <c r="EW141">
        <v>36.020099999999999</v>
      </c>
      <c r="EX141">
        <v>56.957299999999996</v>
      </c>
      <c r="EY141">
        <v>-2.77244</v>
      </c>
      <c r="EZ141">
        <v>2</v>
      </c>
      <c r="FA141">
        <v>0.220058</v>
      </c>
      <c r="FB141">
        <v>-0.80352400000000002</v>
      </c>
      <c r="FC141">
        <v>20.269100000000002</v>
      </c>
      <c r="FD141">
        <v>5.2207299999999996</v>
      </c>
      <c r="FE141">
        <v>12.004</v>
      </c>
      <c r="FF141">
        <v>4.9873000000000003</v>
      </c>
      <c r="FG141">
        <v>3.2843300000000002</v>
      </c>
      <c r="FH141">
        <v>9999</v>
      </c>
      <c r="FI141">
        <v>9999</v>
      </c>
      <c r="FJ141">
        <v>9999</v>
      </c>
      <c r="FK141">
        <v>999.9</v>
      </c>
      <c r="FL141">
        <v>1.8657900000000001</v>
      </c>
      <c r="FM141">
        <v>1.8621799999999999</v>
      </c>
      <c r="FN141">
        <v>1.8641700000000001</v>
      </c>
      <c r="FO141">
        <v>1.86022</v>
      </c>
      <c r="FP141">
        <v>1.8609599999999999</v>
      </c>
      <c r="FQ141">
        <v>1.86008</v>
      </c>
      <c r="FR141">
        <v>1.86175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-4.9429999999999996</v>
      </c>
      <c r="GH141">
        <v>0.1676</v>
      </c>
      <c r="GI141">
        <v>-3.3530833021283568</v>
      </c>
      <c r="GJ141">
        <v>-2.7043828418459848E-3</v>
      </c>
      <c r="GK141">
        <v>1.1637646390227569E-6</v>
      </c>
      <c r="GL141">
        <v>-2.7935288173591201E-10</v>
      </c>
      <c r="GM141">
        <v>-0.1164435369592773</v>
      </c>
      <c r="GN141">
        <v>-1.575226436802038E-3</v>
      </c>
      <c r="GO141">
        <v>7.1853088279240026E-4</v>
      </c>
      <c r="GP141">
        <v>-1.2337336158236461E-5</v>
      </c>
      <c r="GQ141">
        <v>5</v>
      </c>
      <c r="GR141">
        <v>2087</v>
      </c>
      <c r="GS141">
        <v>4</v>
      </c>
      <c r="GT141">
        <v>31</v>
      </c>
      <c r="GU141">
        <v>13.6</v>
      </c>
      <c r="GV141">
        <v>13.5</v>
      </c>
      <c r="GW141">
        <v>2.3925800000000002</v>
      </c>
      <c r="GX141">
        <v>2.52075</v>
      </c>
      <c r="GY141">
        <v>2.04834</v>
      </c>
      <c r="GZ141">
        <v>2.6184099999999999</v>
      </c>
      <c r="HA141">
        <v>2.1972700000000001</v>
      </c>
      <c r="HB141">
        <v>2.34985</v>
      </c>
      <c r="HC141">
        <v>37.289900000000003</v>
      </c>
      <c r="HD141">
        <v>15.6556</v>
      </c>
      <c r="HE141">
        <v>18</v>
      </c>
      <c r="HF141">
        <v>608.51599999999996</v>
      </c>
      <c r="HG141">
        <v>768.84199999999998</v>
      </c>
      <c r="HH141">
        <v>31.0002</v>
      </c>
      <c r="HI141">
        <v>30.259499999999999</v>
      </c>
      <c r="HJ141">
        <v>30.0001</v>
      </c>
      <c r="HK141">
        <v>30.1722</v>
      </c>
      <c r="HL141">
        <v>30.159199999999998</v>
      </c>
      <c r="HM141">
        <v>47.8581</v>
      </c>
      <c r="HN141">
        <v>14.213699999999999</v>
      </c>
      <c r="HO141">
        <v>100</v>
      </c>
      <c r="HP141">
        <v>31</v>
      </c>
      <c r="HQ141">
        <v>842.82299999999998</v>
      </c>
      <c r="HR141">
        <v>32.029200000000003</v>
      </c>
      <c r="HS141">
        <v>99.641999999999996</v>
      </c>
      <c r="HT141">
        <v>98.638300000000001</v>
      </c>
    </row>
    <row r="142" spans="1:228" x14ac:dyDescent="0.2">
      <c r="A142">
        <v>127</v>
      </c>
      <c r="B142">
        <v>1670953324</v>
      </c>
      <c r="C142">
        <v>503.5</v>
      </c>
      <c r="D142" t="s">
        <v>613</v>
      </c>
      <c r="E142" t="s">
        <v>614</v>
      </c>
      <c r="F142">
        <v>4</v>
      </c>
      <c r="G142">
        <v>1670953322</v>
      </c>
      <c r="H142">
        <f t="shared" si="34"/>
        <v>1.5014040922507359E-3</v>
      </c>
      <c r="I142">
        <f t="shared" si="35"/>
        <v>1.5014040922507359</v>
      </c>
      <c r="J142">
        <f t="shared" si="36"/>
        <v>12.659544995240051</v>
      </c>
      <c r="K142">
        <f t="shared" si="37"/>
        <v>819.28214285714273</v>
      </c>
      <c r="L142">
        <f t="shared" si="38"/>
        <v>608.584531194232</v>
      </c>
      <c r="M142">
        <f t="shared" si="39"/>
        <v>61.639137618321591</v>
      </c>
      <c r="N142">
        <f t="shared" si="40"/>
        <v>82.979179001984221</v>
      </c>
      <c r="O142">
        <f t="shared" si="41"/>
        <v>0.1056945014332657</v>
      </c>
      <c r="P142">
        <f t="shared" si="42"/>
        <v>3.6871826926986229</v>
      </c>
      <c r="Q142">
        <f t="shared" si="43"/>
        <v>0.10403973092908049</v>
      </c>
      <c r="R142">
        <f t="shared" si="44"/>
        <v>6.5171348268594553E-2</v>
      </c>
      <c r="S142">
        <f t="shared" si="45"/>
        <v>226.11929019148627</v>
      </c>
      <c r="T142">
        <f t="shared" si="46"/>
        <v>32.518123407087558</v>
      </c>
      <c r="U142">
        <f t="shared" si="47"/>
        <v>31.753957142857139</v>
      </c>
      <c r="V142">
        <f t="shared" si="48"/>
        <v>4.7089863549884212</v>
      </c>
      <c r="W142">
        <f t="shared" si="49"/>
        <v>70.164244798498544</v>
      </c>
      <c r="X142">
        <f t="shared" si="50"/>
        <v>3.3051944761248246</v>
      </c>
      <c r="Y142">
        <f t="shared" si="51"/>
        <v>4.7106535324606718</v>
      </c>
      <c r="Z142">
        <f t="shared" si="52"/>
        <v>1.4037918788635966</v>
      </c>
      <c r="AA142">
        <f t="shared" si="53"/>
        <v>-66.21192046825746</v>
      </c>
      <c r="AB142">
        <f t="shared" si="54"/>
        <v>1.2409763269248228</v>
      </c>
      <c r="AC142">
        <f t="shared" si="55"/>
        <v>7.6145010935370766E-2</v>
      </c>
      <c r="AD142">
        <f t="shared" si="56"/>
        <v>161.224491061089</v>
      </c>
      <c r="AE142">
        <f t="shared" si="57"/>
        <v>36.108253667871381</v>
      </c>
      <c r="AF142">
        <f t="shared" si="58"/>
        <v>1.4996219530312305</v>
      </c>
      <c r="AG142">
        <f t="shared" si="59"/>
        <v>12.659544995240051</v>
      </c>
      <c r="AH142">
        <v>861.42322099359228</v>
      </c>
      <c r="AI142">
        <v>849.4538242424245</v>
      </c>
      <c r="AJ142">
        <v>1.6952341370107371</v>
      </c>
      <c r="AK142">
        <v>62.796082859660011</v>
      </c>
      <c r="AL142">
        <f t="shared" si="60"/>
        <v>1.5014040922507359</v>
      </c>
      <c r="AM142">
        <v>32.031116347403518</v>
      </c>
      <c r="AN142">
        <v>32.63435939393937</v>
      </c>
      <c r="AO142">
        <v>9.7174474528423922E-6</v>
      </c>
      <c r="AP142">
        <v>97.423616196260923</v>
      </c>
      <c r="AQ142">
        <v>71</v>
      </c>
      <c r="AR142">
        <v>11</v>
      </c>
      <c r="AS142">
        <f t="shared" si="61"/>
        <v>1</v>
      </c>
      <c r="AT142">
        <f t="shared" si="62"/>
        <v>0</v>
      </c>
      <c r="AU142">
        <f t="shared" si="63"/>
        <v>47651.208817206578</v>
      </c>
      <c r="AV142">
        <f t="shared" si="64"/>
        <v>1200.005714285714</v>
      </c>
      <c r="AW142">
        <f t="shared" si="65"/>
        <v>1025.9314208246039</v>
      </c>
      <c r="AX142">
        <f t="shared" si="66"/>
        <v>0.85493877955012465</v>
      </c>
      <c r="AY142">
        <f t="shared" si="67"/>
        <v>0.18843184453174083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1670953322</v>
      </c>
      <c r="BF142">
        <v>819.28214285714273</v>
      </c>
      <c r="BG142">
        <v>834.79114285714275</v>
      </c>
      <c r="BH142">
        <v>32.633328571428571</v>
      </c>
      <c r="BI142">
        <v>32.030742857142869</v>
      </c>
      <c r="BJ142">
        <v>824.23014285714294</v>
      </c>
      <c r="BK142">
        <v>32.465742857142857</v>
      </c>
      <c r="BL142">
        <v>650.00671428571434</v>
      </c>
      <c r="BM142">
        <v>101.1828571428572</v>
      </c>
      <c r="BN142">
        <v>9.9930142857142856E-2</v>
      </c>
      <c r="BO142">
        <v>31.760200000000001</v>
      </c>
      <c r="BP142">
        <v>31.753957142857139</v>
      </c>
      <c r="BQ142">
        <v>999.89999999999986</v>
      </c>
      <c r="BR142">
        <v>0</v>
      </c>
      <c r="BS142">
        <v>0</v>
      </c>
      <c r="BT142">
        <v>9021.25</v>
      </c>
      <c r="BU142">
        <v>0</v>
      </c>
      <c r="BV142">
        <v>56.002042857142861</v>
      </c>
      <c r="BW142">
        <v>-15.509</v>
      </c>
      <c r="BX142">
        <v>846.91971428571435</v>
      </c>
      <c r="BY142">
        <v>862.41485714285704</v>
      </c>
      <c r="BZ142">
        <v>0.60257885714285719</v>
      </c>
      <c r="CA142">
        <v>834.79114285714275</v>
      </c>
      <c r="CB142">
        <v>32.030742857142869</v>
      </c>
      <c r="CC142">
        <v>3.3019371428571431</v>
      </c>
      <c r="CD142">
        <v>3.2409657142857138</v>
      </c>
      <c r="CE142">
        <v>25.634357142857141</v>
      </c>
      <c r="CF142">
        <v>25.32060000000001</v>
      </c>
      <c r="CG142">
        <v>1200.005714285714</v>
      </c>
      <c r="CH142">
        <v>0.49995800000000001</v>
      </c>
      <c r="CI142">
        <v>0.5000420000000001</v>
      </c>
      <c r="CJ142">
        <v>0</v>
      </c>
      <c r="CK142">
        <v>1251.398571428572</v>
      </c>
      <c r="CL142">
        <v>4.9990899999999998</v>
      </c>
      <c r="CM142">
        <v>14144.87142857143</v>
      </c>
      <c r="CN142">
        <v>9557.7585714285706</v>
      </c>
      <c r="CO142">
        <v>39.936999999999998</v>
      </c>
      <c r="CP142">
        <v>41.436999999999998</v>
      </c>
      <c r="CQ142">
        <v>40.686999999999998</v>
      </c>
      <c r="CR142">
        <v>40.5</v>
      </c>
      <c r="CS142">
        <v>41.375</v>
      </c>
      <c r="CT142">
        <v>597.45285714285717</v>
      </c>
      <c r="CU142">
        <v>597.5542857142857</v>
      </c>
      <c r="CV142">
        <v>0</v>
      </c>
      <c r="CW142">
        <v>1670953356.4000001</v>
      </c>
      <c r="CX142">
        <v>0</v>
      </c>
      <c r="CY142">
        <v>1670952507.5</v>
      </c>
      <c r="CZ142" t="s">
        <v>356</v>
      </c>
      <c r="DA142">
        <v>1670952506.5</v>
      </c>
      <c r="DB142">
        <v>1670952507.5</v>
      </c>
      <c r="DC142">
        <v>15</v>
      </c>
      <c r="DD142">
        <v>1E-3</v>
      </c>
      <c r="DE142">
        <v>-8.0000000000000002E-3</v>
      </c>
      <c r="DF142">
        <v>-4.3029999999999999</v>
      </c>
      <c r="DG142">
        <v>0.154</v>
      </c>
      <c r="DH142">
        <v>415</v>
      </c>
      <c r="DI142">
        <v>32</v>
      </c>
      <c r="DJ142">
        <v>0.37</v>
      </c>
      <c r="DK142">
        <v>0.16</v>
      </c>
      <c r="DL142">
        <v>-15.45069268292683</v>
      </c>
      <c r="DM142">
        <v>-0.33409965156795352</v>
      </c>
      <c r="DN142">
        <v>5.7333974052099168E-2</v>
      </c>
      <c r="DO142">
        <v>0</v>
      </c>
      <c r="DP142">
        <v>0.60005497560975607</v>
      </c>
      <c r="DQ142">
        <v>2.0685783972125969E-2</v>
      </c>
      <c r="DR142">
        <v>2.7009503701186611E-3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3.29949</v>
      </c>
      <c r="EB142">
        <v>2.6252800000000001</v>
      </c>
      <c r="EC142">
        <v>0.16592199999999999</v>
      </c>
      <c r="ED142">
        <v>0.166105</v>
      </c>
      <c r="EE142">
        <v>0.13641700000000001</v>
      </c>
      <c r="EF142">
        <v>0.13331699999999999</v>
      </c>
      <c r="EG142">
        <v>25362.400000000001</v>
      </c>
      <c r="EH142">
        <v>25809.1</v>
      </c>
      <c r="EI142">
        <v>28280.3</v>
      </c>
      <c r="EJ142">
        <v>29773.3</v>
      </c>
      <c r="EK142">
        <v>33612.6</v>
      </c>
      <c r="EL142">
        <v>35804</v>
      </c>
      <c r="EM142">
        <v>39912.800000000003</v>
      </c>
      <c r="EN142">
        <v>42521.2</v>
      </c>
      <c r="EO142">
        <v>2.1412300000000002</v>
      </c>
      <c r="EP142">
        <v>2.2453500000000002</v>
      </c>
      <c r="EQ142">
        <v>0.145677</v>
      </c>
      <c r="ER142">
        <v>0</v>
      </c>
      <c r="ES142">
        <v>29.389399999999998</v>
      </c>
      <c r="ET142">
        <v>999.9</v>
      </c>
      <c r="EU142">
        <v>74.2</v>
      </c>
      <c r="EV142">
        <v>32.5</v>
      </c>
      <c r="EW142">
        <v>36.021299999999997</v>
      </c>
      <c r="EX142">
        <v>57.287300000000002</v>
      </c>
      <c r="EY142">
        <v>-2.8405499999999999</v>
      </c>
      <c r="EZ142">
        <v>2</v>
      </c>
      <c r="FA142">
        <v>0.220028</v>
      </c>
      <c r="FB142">
        <v>-0.80331699999999995</v>
      </c>
      <c r="FC142">
        <v>20.268899999999999</v>
      </c>
      <c r="FD142">
        <v>5.2211800000000004</v>
      </c>
      <c r="FE142">
        <v>12.004</v>
      </c>
      <c r="FF142">
        <v>4.9872500000000004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1.86581</v>
      </c>
      <c r="FM142">
        <v>1.8621799999999999</v>
      </c>
      <c r="FN142">
        <v>1.8641700000000001</v>
      </c>
      <c r="FO142">
        <v>1.8602000000000001</v>
      </c>
      <c r="FP142">
        <v>1.8609500000000001</v>
      </c>
      <c r="FQ142">
        <v>1.86006</v>
      </c>
      <c r="FR142">
        <v>1.86175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-4.952</v>
      </c>
      <c r="GH142">
        <v>0.1676</v>
      </c>
      <c r="GI142">
        <v>-3.3530833021283568</v>
      </c>
      <c r="GJ142">
        <v>-2.7043828418459848E-3</v>
      </c>
      <c r="GK142">
        <v>1.1637646390227569E-6</v>
      </c>
      <c r="GL142">
        <v>-2.7935288173591201E-10</v>
      </c>
      <c r="GM142">
        <v>-0.1164435369592773</v>
      </c>
      <c r="GN142">
        <v>-1.575226436802038E-3</v>
      </c>
      <c r="GO142">
        <v>7.1853088279240026E-4</v>
      </c>
      <c r="GP142">
        <v>-1.2337336158236461E-5</v>
      </c>
      <c r="GQ142">
        <v>5</v>
      </c>
      <c r="GR142">
        <v>2087</v>
      </c>
      <c r="GS142">
        <v>4</v>
      </c>
      <c r="GT142">
        <v>31</v>
      </c>
      <c r="GU142">
        <v>13.6</v>
      </c>
      <c r="GV142">
        <v>13.6</v>
      </c>
      <c r="GW142">
        <v>2.4084500000000002</v>
      </c>
      <c r="GX142">
        <v>2.51953</v>
      </c>
      <c r="GY142">
        <v>2.04834</v>
      </c>
      <c r="GZ142">
        <v>2.6184099999999999</v>
      </c>
      <c r="HA142">
        <v>2.1972700000000001</v>
      </c>
      <c r="HB142">
        <v>2.33643</v>
      </c>
      <c r="HC142">
        <v>37.313800000000001</v>
      </c>
      <c r="HD142">
        <v>15.6556</v>
      </c>
      <c r="HE142">
        <v>18</v>
      </c>
      <c r="HF142">
        <v>608.50599999999997</v>
      </c>
      <c r="HG142">
        <v>768.81799999999998</v>
      </c>
      <c r="HH142">
        <v>31.0001</v>
      </c>
      <c r="HI142">
        <v>30.259499999999999</v>
      </c>
      <c r="HJ142">
        <v>30.0002</v>
      </c>
      <c r="HK142">
        <v>30.173200000000001</v>
      </c>
      <c r="HL142">
        <v>30.159199999999998</v>
      </c>
      <c r="HM142">
        <v>48.164499999999997</v>
      </c>
      <c r="HN142">
        <v>14.213699999999999</v>
      </c>
      <c r="HO142">
        <v>100</v>
      </c>
      <c r="HP142">
        <v>31</v>
      </c>
      <c r="HQ142">
        <v>849.50199999999995</v>
      </c>
      <c r="HR142">
        <v>32.029200000000003</v>
      </c>
      <c r="HS142">
        <v>99.643100000000004</v>
      </c>
      <c r="HT142">
        <v>98.636600000000001</v>
      </c>
    </row>
    <row r="143" spans="1:228" x14ac:dyDescent="0.2">
      <c r="A143">
        <v>128</v>
      </c>
      <c r="B143">
        <v>1670953328</v>
      </c>
      <c r="C143">
        <v>507.5</v>
      </c>
      <c r="D143" t="s">
        <v>615</v>
      </c>
      <c r="E143" t="s">
        <v>616</v>
      </c>
      <c r="F143">
        <v>4</v>
      </c>
      <c r="G143">
        <v>1670953325.6875</v>
      </c>
      <c r="H143">
        <f t="shared" si="34"/>
        <v>1.51445124821193E-3</v>
      </c>
      <c r="I143">
        <f t="shared" si="35"/>
        <v>1.5144512482119299</v>
      </c>
      <c r="J143">
        <f t="shared" si="36"/>
        <v>12.516128579706931</v>
      </c>
      <c r="K143">
        <f t="shared" si="37"/>
        <v>825.31062499999996</v>
      </c>
      <c r="L143">
        <f t="shared" si="38"/>
        <v>618.36969871705344</v>
      </c>
      <c r="M143">
        <f t="shared" si="39"/>
        <v>62.630249544133385</v>
      </c>
      <c r="N143">
        <f t="shared" si="40"/>
        <v>83.58981771328051</v>
      </c>
      <c r="O143">
        <f t="shared" si="41"/>
        <v>0.106671203310546</v>
      </c>
      <c r="P143">
        <f t="shared" si="42"/>
        <v>3.6824321751241329</v>
      </c>
      <c r="Q143">
        <f t="shared" si="43"/>
        <v>0.10498383461284352</v>
      </c>
      <c r="R143">
        <f t="shared" si="44"/>
        <v>6.5764276589906148E-2</v>
      </c>
      <c r="S143">
        <f t="shared" si="45"/>
        <v>226.11820836161746</v>
      </c>
      <c r="T143">
        <f t="shared" si="46"/>
        <v>32.516346440435228</v>
      </c>
      <c r="U143">
        <f t="shared" si="47"/>
        <v>31.753325</v>
      </c>
      <c r="V143">
        <f t="shared" si="48"/>
        <v>4.7088175676099926</v>
      </c>
      <c r="W143">
        <f t="shared" si="49"/>
        <v>70.171876250854766</v>
      </c>
      <c r="X143">
        <f t="shared" si="50"/>
        <v>3.3055609958638406</v>
      </c>
      <c r="Y143">
        <f t="shared" si="51"/>
        <v>4.7106635485232236</v>
      </c>
      <c r="Z143">
        <f t="shared" si="52"/>
        <v>1.403256571746152</v>
      </c>
      <c r="AA143">
        <f t="shared" si="53"/>
        <v>-66.787300046146115</v>
      </c>
      <c r="AB143">
        <f t="shared" si="54"/>
        <v>1.3723198466770439</v>
      </c>
      <c r="AC143">
        <f t="shared" si="55"/>
        <v>8.431249274638411E-2</v>
      </c>
      <c r="AD143">
        <f t="shared" si="56"/>
        <v>160.78754065489477</v>
      </c>
      <c r="AE143">
        <f t="shared" si="57"/>
        <v>36.416971611104771</v>
      </c>
      <c r="AF143">
        <f t="shared" si="58"/>
        <v>1.5101957670673147</v>
      </c>
      <c r="AG143">
        <f t="shared" si="59"/>
        <v>12.516128579706931</v>
      </c>
      <c r="AH143">
        <v>868.28649701535244</v>
      </c>
      <c r="AI143">
        <v>856.280527272727</v>
      </c>
      <c r="AJ143">
        <v>1.7206532457636201</v>
      </c>
      <c r="AK143">
        <v>62.796082859660011</v>
      </c>
      <c r="AL143">
        <f t="shared" si="60"/>
        <v>1.5144512482119299</v>
      </c>
      <c r="AM143">
        <v>32.0294389495484</v>
      </c>
      <c r="AN143">
        <v>32.637873333333303</v>
      </c>
      <c r="AO143">
        <v>1.8803010264383621E-5</v>
      </c>
      <c r="AP143">
        <v>97.423616196260923</v>
      </c>
      <c r="AQ143">
        <v>71</v>
      </c>
      <c r="AR143">
        <v>11</v>
      </c>
      <c r="AS143">
        <f t="shared" si="61"/>
        <v>1</v>
      </c>
      <c r="AT143">
        <f t="shared" si="62"/>
        <v>0</v>
      </c>
      <c r="AU143">
        <f t="shared" si="63"/>
        <v>47565.896060890394</v>
      </c>
      <c r="AV143">
        <f t="shared" si="64"/>
        <v>1200.0025000000001</v>
      </c>
      <c r="AW143">
        <f t="shared" si="65"/>
        <v>1025.9284260941024</v>
      </c>
      <c r="AX143">
        <f t="shared" si="66"/>
        <v>0.8549385739563895</v>
      </c>
      <c r="AY143">
        <f t="shared" si="67"/>
        <v>0.18843144773583176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1670953325.6875</v>
      </c>
      <c r="BF143">
        <v>825.31062499999996</v>
      </c>
      <c r="BG143">
        <v>840.955375</v>
      </c>
      <c r="BH143">
        <v>32.636925000000012</v>
      </c>
      <c r="BI143">
        <v>32.030087499999993</v>
      </c>
      <c r="BJ143">
        <v>830.26687500000003</v>
      </c>
      <c r="BK143">
        <v>32.469324999999998</v>
      </c>
      <c r="BL143">
        <v>650.001125</v>
      </c>
      <c r="BM143">
        <v>101.182875</v>
      </c>
      <c r="BN143">
        <v>9.9981637499999998E-2</v>
      </c>
      <c r="BO143">
        <v>31.760237499999999</v>
      </c>
      <c r="BP143">
        <v>31.753325</v>
      </c>
      <c r="BQ143">
        <v>999.9</v>
      </c>
      <c r="BR143">
        <v>0</v>
      </c>
      <c r="BS143">
        <v>0</v>
      </c>
      <c r="BT143">
        <v>9004.84375</v>
      </c>
      <c r="BU143">
        <v>0</v>
      </c>
      <c r="BV143">
        <v>55.951324999999997</v>
      </c>
      <c r="BW143">
        <v>-15.644625</v>
      </c>
      <c r="BX143">
        <v>853.155125</v>
      </c>
      <c r="BY143">
        <v>868.78250000000003</v>
      </c>
      <c r="BZ143">
        <v>0.60683912500000003</v>
      </c>
      <c r="CA143">
        <v>840.955375</v>
      </c>
      <c r="CB143">
        <v>32.030087499999993</v>
      </c>
      <c r="CC143">
        <v>3.3022925000000001</v>
      </c>
      <c r="CD143">
        <v>3.2408925000000002</v>
      </c>
      <c r="CE143">
        <v>25.636162500000001</v>
      </c>
      <c r="CF143">
        <v>25.320225000000001</v>
      </c>
      <c r="CG143">
        <v>1200.0025000000001</v>
      </c>
      <c r="CH143">
        <v>0.49996400000000002</v>
      </c>
      <c r="CI143">
        <v>0.50003600000000004</v>
      </c>
      <c r="CJ143">
        <v>0</v>
      </c>
      <c r="CK143">
        <v>1255.8387499999999</v>
      </c>
      <c r="CL143">
        <v>4.9990899999999998</v>
      </c>
      <c r="CM143">
        <v>14196.1625</v>
      </c>
      <c r="CN143">
        <v>9557.7549999999992</v>
      </c>
      <c r="CO143">
        <v>39.936999999999998</v>
      </c>
      <c r="CP143">
        <v>41.436999999999998</v>
      </c>
      <c r="CQ143">
        <v>40.702749999999988</v>
      </c>
      <c r="CR143">
        <v>40.484250000000003</v>
      </c>
      <c r="CS143">
        <v>41.375</v>
      </c>
      <c r="CT143">
        <v>597.45875000000001</v>
      </c>
      <c r="CU143">
        <v>597.54374999999993</v>
      </c>
      <c r="CV143">
        <v>0</v>
      </c>
      <c r="CW143">
        <v>1670953360</v>
      </c>
      <c r="CX143">
        <v>0</v>
      </c>
      <c r="CY143">
        <v>1670952507.5</v>
      </c>
      <c r="CZ143" t="s">
        <v>356</v>
      </c>
      <c r="DA143">
        <v>1670952506.5</v>
      </c>
      <c r="DB143">
        <v>1670952507.5</v>
      </c>
      <c r="DC143">
        <v>15</v>
      </c>
      <c r="DD143">
        <v>1E-3</v>
      </c>
      <c r="DE143">
        <v>-8.0000000000000002E-3</v>
      </c>
      <c r="DF143">
        <v>-4.3029999999999999</v>
      </c>
      <c r="DG143">
        <v>0.154</v>
      </c>
      <c r="DH143">
        <v>415</v>
      </c>
      <c r="DI143">
        <v>32</v>
      </c>
      <c r="DJ143">
        <v>0.37</v>
      </c>
      <c r="DK143">
        <v>0.16</v>
      </c>
      <c r="DL143">
        <v>-15.4818525</v>
      </c>
      <c r="DM143">
        <v>-0.74469005628517271</v>
      </c>
      <c r="DN143">
        <v>8.6502228258872021E-2</v>
      </c>
      <c r="DO143">
        <v>0</v>
      </c>
      <c r="DP143">
        <v>0.60211039999999993</v>
      </c>
      <c r="DQ143">
        <v>2.1183151969980381E-2</v>
      </c>
      <c r="DR143">
        <v>2.674150452012739E-3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3.2994400000000002</v>
      </c>
      <c r="EB143">
        <v>2.6253299999999999</v>
      </c>
      <c r="EC143">
        <v>0.166797</v>
      </c>
      <c r="ED143">
        <v>0.16698199999999999</v>
      </c>
      <c r="EE143">
        <v>0.13642099999999999</v>
      </c>
      <c r="EF143">
        <v>0.13331999999999999</v>
      </c>
      <c r="EG143">
        <v>25335.8</v>
      </c>
      <c r="EH143">
        <v>25781.8</v>
      </c>
      <c r="EI143">
        <v>28280.400000000001</v>
      </c>
      <c r="EJ143">
        <v>29773.200000000001</v>
      </c>
      <c r="EK143">
        <v>33612.300000000003</v>
      </c>
      <c r="EL143">
        <v>35804</v>
      </c>
      <c r="EM143">
        <v>39912.6</v>
      </c>
      <c r="EN143">
        <v>42521.3</v>
      </c>
      <c r="EO143">
        <v>2.14107</v>
      </c>
      <c r="EP143">
        <v>2.2454000000000001</v>
      </c>
      <c r="EQ143">
        <v>0.14524899999999999</v>
      </c>
      <c r="ER143">
        <v>0</v>
      </c>
      <c r="ES143">
        <v>29.3843</v>
      </c>
      <c r="ET143">
        <v>999.9</v>
      </c>
      <c r="EU143">
        <v>74.2</v>
      </c>
      <c r="EV143">
        <v>32.5</v>
      </c>
      <c r="EW143">
        <v>36.021599999999999</v>
      </c>
      <c r="EX143">
        <v>57.527299999999997</v>
      </c>
      <c r="EY143">
        <v>-2.85256</v>
      </c>
      <c r="EZ143">
        <v>2</v>
      </c>
      <c r="FA143">
        <v>0.220191</v>
      </c>
      <c r="FB143">
        <v>-0.80400300000000002</v>
      </c>
      <c r="FC143">
        <v>20.268999999999998</v>
      </c>
      <c r="FD143">
        <v>5.2207299999999996</v>
      </c>
      <c r="FE143">
        <v>12.004</v>
      </c>
      <c r="FF143">
        <v>4.9873000000000003</v>
      </c>
      <c r="FG143">
        <v>3.2843</v>
      </c>
      <c r="FH143">
        <v>9999</v>
      </c>
      <c r="FI143">
        <v>9999</v>
      </c>
      <c r="FJ143">
        <v>9999</v>
      </c>
      <c r="FK143">
        <v>999.9</v>
      </c>
      <c r="FL143">
        <v>1.86581</v>
      </c>
      <c r="FM143">
        <v>1.8621799999999999</v>
      </c>
      <c r="FN143">
        <v>1.8641700000000001</v>
      </c>
      <c r="FO143">
        <v>1.8602000000000001</v>
      </c>
      <c r="FP143">
        <v>1.8609599999999999</v>
      </c>
      <c r="FQ143">
        <v>1.86005</v>
      </c>
      <c r="FR143">
        <v>1.86175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-4.9610000000000003</v>
      </c>
      <c r="GH143">
        <v>0.1676</v>
      </c>
      <c r="GI143">
        <v>-3.3530833021283568</v>
      </c>
      <c r="GJ143">
        <v>-2.7043828418459848E-3</v>
      </c>
      <c r="GK143">
        <v>1.1637646390227569E-6</v>
      </c>
      <c r="GL143">
        <v>-2.7935288173591201E-10</v>
      </c>
      <c r="GM143">
        <v>-0.1164435369592773</v>
      </c>
      <c r="GN143">
        <v>-1.575226436802038E-3</v>
      </c>
      <c r="GO143">
        <v>7.1853088279240026E-4</v>
      </c>
      <c r="GP143">
        <v>-1.2337336158236461E-5</v>
      </c>
      <c r="GQ143">
        <v>5</v>
      </c>
      <c r="GR143">
        <v>2087</v>
      </c>
      <c r="GS143">
        <v>4</v>
      </c>
      <c r="GT143">
        <v>31</v>
      </c>
      <c r="GU143">
        <v>13.7</v>
      </c>
      <c r="GV143">
        <v>13.7</v>
      </c>
      <c r="GW143">
        <v>2.4218799999999998</v>
      </c>
      <c r="GX143">
        <v>2.51953</v>
      </c>
      <c r="GY143">
        <v>2.04834</v>
      </c>
      <c r="GZ143">
        <v>2.6184099999999999</v>
      </c>
      <c r="HA143">
        <v>2.1972700000000001</v>
      </c>
      <c r="HB143">
        <v>2.34253</v>
      </c>
      <c r="HC143">
        <v>37.313800000000001</v>
      </c>
      <c r="HD143">
        <v>15.6556</v>
      </c>
      <c r="HE143">
        <v>18</v>
      </c>
      <c r="HF143">
        <v>608.41300000000001</v>
      </c>
      <c r="HG143">
        <v>768.86699999999996</v>
      </c>
      <c r="HH143">
        <v>31</v>
      </c>
      <c r="HI143">
        <v>30.261099999999999</v>
      </c>
      <c r="HJ143">
        <v>30</v>
      </c>
      <c r="HK143">
        <v>30.174800000000001</v>
      </c>
      <c r="HL143">
        <v>30.159199999999998</v>
      </c>
      <c r="HM143">
        <v>48.472900000000003</v>
      </c>
      <c r="HN143">
        <v>14.213699999999999</v>
      </c>
      <c r="HO143">
        <v>100</v>
      </c>
      <c r="HP143">
        <v>31</v>
      </c>
      <c r="HQ143">
        <v>856.18100000000004</v>
      </c>
      <c r="HR143">
        <v>32.029200000000003</v>
      </c>
      <c r="HS143">
        <v>99.642899999999997</v>
      </c>
      <c r="HT143">
        <v>98.636700000000005</v>
      </c>
    </row>
    <row r="144" spans="1:228" x14ac:dyDescent="0.2">
      <c r="A144">
        <v>129</v>
      </c>
      <c r="B144">
        <v>1670953332</v>
      </c>
      <c r="C144">
        <v>511.5</v>
      </c>
      <c r="D144" t="s">
        <v>617</v>
      </c>
      <c r="E144" t="s">
        <v>618</v>
      </c>
      <c r="F144">
        <v>4</v>
      </c>
      <c r="G144">
        <v>1670953330</v>
      </c>
      <c r="H144">
        <f t="shared" ref="H144:H207" si="68">(I144)/1000</f>
        <v>1.5041424782235905E-3</v>
      </c>
      <c r="I144">
        <f t="shared" ref="I144:I207" si="69">IF(BD144, AL144, AF144)</f>
        <v>1.5041424782235904</v>
      </c>
      <c r="J144">
        <f t="shared" ref="J144:J207" si="70">IF(BD144, AG144, AE144)</f>
        <v>12.626741111310949</v>
      </c>
      <c r="K144">
        <f t="shared" ref="K144:K207" si="71">BF144 - IF(AS144&gt;1, J144*AZ144*100/(AU144*BT144), 0)</f>
        <v>832.5555714285714</v>
      </c>
      <c r="L144">
        <f t="shared" ref="L144:L207" si="72">((R144-H144/2)*K144-J144)/(R144+H144/2)</f>
        <v>622.87691845389065</v>
      </c>
      <c r="M144">
        <f t="shared" ref="M144:M207" si="73">L144*(BM144+BN144)/1000</f>
        <v>63.086485222449369</v>
      </c>
      <c r="N144">
        <f t="shared" ref="N144:N207" si="74">(BF144 - IF(AS144&gt;1, J144*AZ144*100/(AU144*BT144), 0))*(BM144+BN144)/1000</f>
        <v>84.323247816228957</v>
      </c>
      <c r="O144">
        <f t="shared" ref="O144:O207" si="75">2/((1/Q144-1/P144)+SIGN(Q144)*SQRT((1/Q144-1/P144)*(1/Q144-1/P144) + 4*BA144/((BA144+1)*(BA144+1))*(2*1/Q144*1/P144-1/P144*1/P144)))</f>
        <v>0.10614052174915946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3.6752938705557807</v>
      </c>
      <c r="Q144">
        <f t="shared" ref="Q144:Q207" si="77">H144*(1000-(1000*0.61365*EXP(17.502*U144/(240.97+U144))/(BM144+BN144)+BH144)/2)/(1000*0.61365*EXP(17.502*U144/(240.97+U144))/(BM144+BN144)-BH144)</f>
        <v>0.10446656875908687</v>
      </c>
      <c r="R144">
        <f t="shared" ref="R144:R207" si="78">1/((BA144+1)/(O144/1.6)+1/(P144/1.37)) + BA144/((BA144+1)/(O144/1.6) + BA144/(P144/1.37))</f>
        <v>6.5439804351839784E-2</v>
      </c>
      <c r="S144">
        <f t="shared" ref="S144:S207" si="79">(AV144*AY144)</f>
        <v>226.11945652241079</v>
      </c>
      <c r="T144">
        <f t="shared" ref="T144:T207" si="80">(BO144+(S144+2*0.95*0.0000000567*(((BO144+$B$6)+273)^4-(BO144+273)^4)-44100*H144)/(1.84*29.3*P144+8*0.95*0.0000000567*(BO144+273)^3))</f>
        <v>32.516632447177862</v>
      </c>
      <c r="U144">
        <f t="shared" ref="U144:U207" si="81">($C$6*BP144+$D$6*BQ144+$E$6*T144)</f>
        <v>31.743514285714291</v>
      </c>
      <c r="V144">
        <f t="shared" ref="V144:V207" si="82">0.61365*EXP(17.502*U144/(240.97+U144))</f>
        <v>4.7061987008091988</v>
      </c>
      <c r="W144">
        <f t="shared" ref="W144:W207" si="83">(X144/Y144*100)</f>
        <v>70.185288156404496</v>
      </c>
      <c r="X144">
        <f t="shared" ref="X144:X207" si="84">BH144*(BM144+BN144)/1000</f>
        <v>3.3055805720894682</v>
      </c>
      <c r="Y144">
        <f t="shared" ref="Y144:Y207" si="85">0.61365*EXP(17.502*BO144/(240.97+BO144))</f>
        <v>4.7097912666870334</v>
      </c>
      <c r="Z144">
        <f t="shared" ref="Z144:Z207" si="86">(V144-BH144*(BM144+BN144)/1000)</f>
        <v>1.4006181287197306</v>
      </c>
      <c r="AA144">
        <f t="shared" ref="AA144:AA207" si="87">(-H144*44100)</f>
        <v>-66.332683289660338</v>
      </c>
      <c r="AB144">
        <f t="shared" ref="AB144:AB207" si="88">2*29.3*P144*0.92*(BO144-U144)</f>
        <v>2.6664311635239422</v>
      </c>
      <c r="AC144">
        <f t="shared" ref="AC144:AC207" si="89">2*0.95*0.0000000567*(((BO144+$B$6)+273)^4-(U144+273)^4)</f>
        <v>0.16412762885607951</v>
      </c>
      <c r="AD144">
        <f t="shared" ref="AD144:AD207" si="90">S144+AC144+AA144+AB144</f>
        <v>162.61733202513048</v>
      </c>
      <c r="AE144">
        <f t="shared" ref="AE144:AE207" si="91">BL144*AS144*(BG144-BF144*(1000-AS144*BI144)/(1000-AS144*BH144))/(100*AZ144)</f>
        <v>36.335020425522742</v>
      </c>
      <c r="AF144">
        <f t="shared" ref="AF144:AF207" si="92">1000*BL144*AS144*(BH144-BI144)/(100*AZ144*(1000-AS144*BH144))</f>
        <v>1.5050569578567292</v>
      </c>
      <c r="AG144">
        <f t="shared" ref="AG144:AG207" si="93">(AH144 - AI144 - BM144*1000/(8.314*(BO144+273.15)) * AK144/BL144 * AJ144) * BL144/(100*AZ144) * (1000 - BI144)/1000</f>
        <v>12.626741111310949</v>
      </c>
      <c r="AH144">
        <v>875.25420925534797</v>
      </c>
      <c r="AI144">
        <v>863.2070787878788</v>
      </c>
      <c r="AJ144">
        <v>1.7191584092171019</v>
      </c>
      <c r="AK144">
        <v>62.796082859660011</v>
      </c>
      <c r="AL144">
        <f t="shared" ref="AL144:AL207" si="94">(AN144 - AM144 + BM144*1000/(8.314*(BO144+273.15)) * AP144/BL144 * AO144) * BL144/(100*AZ144) * 1000/(1000 - AN144)</f>
        <v>1.5041424782235904</v>
      </c>
      <c r="AM144">
        <v>32.032491287519967</v>
      </c>
      <c r="AN144">
        <v>32.636890909090887</v>
      </c>
      <c r="AO144">
        <v>-4.0086372995817142E-6</v>
      </c>
      <c r="AP144">
        <v>97.423616196260923</v>
      </c>
      <c r="AQ144">
        <v>71</v>
      </c>
      <c r="AR144">
        <v>11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47438.24801419062</v>
      </c>
      <c r="AV144">
        <f t="shared" ref="AV144:AV207" si="98">$B$10*BU144+$C$10*BV144+$F$10*CG144*(1-CJ144)</f>
        <v>1200.0085714285719</v>
      </c>
      <c r="AW144">
        <f t="shared" ref="AW144:AW207" si="99">AV144*AX144</f>
        <v>1025.9336707370007</v>
      </c>
      <c r="AX144">
        <f t="shared" ref="AX144:AX207" si="100">($B$10*$D$8+$C$10*$D$8+$F$10*((CT144+CL144)/MAX(CT144+CL144+CU144, 0.1)*$I$8+CU144/MAX(CT144+CL144+CU144, 0.1)*$J$8))/($B$10+$C$10+$F$10)</f>
        <v>0.85493861890974621</v>
      </c>
      <c r="AY144">
        <f t="shared" ref="AY144:AY207" si="101">($B$10*$K$8+$C$10*$K$8+$F$10*((CT144+CL144)/MAX(CT144+CL144+CU144, 0.1)*$P$8+CU144/MAX(CT144+CL144+CU144, 0.1)*$Q$8))/($B$10+$C$10+$F$10)</f>
        <v>0.18843153449581013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1670953330</v>
      </c>
      <c r="BF144">
        <v>832.5555714285714</v>
      </c>
      <c r="BG144">
        <v>848.16828571428573</v>
      </c>
      <c r="BH144">
        <v>32.637257142857138</v>
      </c>
      <c r="BI144">
        <v>32.032514285714292</v>
      </c>
      <c r="BJ144">
        <v>837.5212857142858</v>
      </c>
      <c r="BK144">
        <v>32.469642857142858</v>
      </c>
      <c r="BL144">
        <v>650.0328571428571</v>
      </c>
      <c r="BM144">
        <v>101.1822857142857</v>
      </c>
      <c r="BN144">
        <v>0.10014000000000001</v>
      </c>
      <c r="BO144">
        <v>31.756971428571429</v>
      </c>
      <c r="BP144">
        <v>31.743514285714291</v>
      </c>
      <c r="BQ144">
        <v>999.89999999999986</v>
      </c>
      <c r="BR144">
        <v>0</v>
      </c>
      <c r="BS144">
        <v>0</v>
      </c>
      <c r="BT144">
        <v>8980.267142857143</v>
      </c>
      <c r="BU144">
        <v>0</v>
      </c>
      <c r="BV144">
        <v>55.972200000000001</v>
      </c>
      <c r="BW144">
        <v>-15.61271428571429</v>
      </c>
      <c r="BX144">
        <v>860.64457142857134</v>
      </c>
      <c r="BY144">
        <v>876.23642857142863</v>
      </c>
      <c r="BZ144">
        <v>0.6047407142857143</v>
      </c>
      <c r="CA144">
        <v>848.16828571428573</v>
      </c>
      <c r="CB144">
        <v>32.032514285714292</v>
      </c>
      <c r="CC144">
        <v>3.3023057142857142</v>
      </c>
      <c r="CD144">
        <v>3.2411185714285722</v>
      </c>
      <c r="CE144">
        <v>25.636242857142861</v>
      </c>
      <c r="CF144">
        <v>25.321400000000001</v>
      </c>
      <c r="CG144">
        <v>1200.0085714285719</v>
      </c>
      <c r="CH144">
        <v>0.49996400000000002</v>
      </c>
      <c r="CI144">
        <v>0.50003600000000004</v>
      </c>
      <c r="CJ144">
        <v>0</v>
      </c>
      <c r="CK144">
        <v>1261.1728571428571</v>
      </c>
      <c r="CL144">
        <v>4.9990899999999998</v>
      </c>
      <c r="CM144">
        <v>14255.05714285714</v>
      </c>
      <c r="CN144">
        <v>9557.7871428571416</v>
      </c>
      <c r="CO144">
        <v>39.936999999999998</v>
      </c>
      <c r="CP144">
        <v>41.436999999999998</v>
      </c>
      <c r="CQ144">
        <v>40.704999999999998</v>
      </c>
      <c r="CR144">
        <v>40.473000000000013</v>
      </c>
      <c r="CS144">
        <v>41.375</v>
      </c>
      <c r="CT144">
        <v>597.46</v>
      </c>
      <c r="CU144">
        <v>597.54857142857145</v>
      </c>
      <c r="CV144">
        <v>0</v>
      </c>
      <c r="CW144">
        <v>1670953364.2</v>
      </c>
      <c r="CX144">
        <v>0</v>
      </c>
      <c r="CY144">
        <v>1670952507.5</v>
      </c>
      <c r="CZ144" t="s">
        <v>356</v>
      </c>
      <c r="DA144">
        <v>1670952506.5</v>
      </c>
      <c r="DB144">
        <v>1670952507.5</v>
      </c>
      <c r="DC144">
        <v>15</v>
      </c>
      <c r="DD144">
        <v>1E-3</v>
      </c>
      <c r="DE144">
        <v>-8.0000000000000002E-3</v>
      </c>
      <c r="DF144">
        <v>-4.3029999999999999</v>
      </c>
      <c r="DG144">
        <v>0.154</v>
      </c>
      <c r="DH144">
        <v>415</v>
      </c>
      <c r="DI144">
        <v>32</v>
      </c>
      <c r="DJ144">
        <v>0.37</v>
      </c>
      <c r="DK144">
        <v>0.16</v>
      </c>
      <c r="DL144">
        <v>-15.53774146341463</v>
      </c>
      <c r="DM144">
        <v>-0.7605637630662232</v>
      </c>
      <c r="DN144">
        <v>9.0817232638965004E-2</v>
      </c>
      <c r="DO144">
        <v>0</v>
      </c>
      <c r="DP144">
        <v>0.60329965853658529</v>
      </c>
      <c r="DQ144">
        <v>1.867977700348453E-2</v>
      </c>
      <c r="DR144">
        <v>2.407844158819001E-3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3.2994699999999999</v>
      </c>
      <c r="EB144">
        <v>2.62521</v>
      </c>
      <c r="EC144">
        <v>0.167681</v>
      </c>
      <c r="ED144">
        <v>0.167849</v>
      </c>
      <c r="EE144">
        <v>0.13642000000000001</v>
      </c>
      <c r="EF144">
        <v>0.133325</v>
      </c>
      <c r="EG144">
        <v>25308.3</v>
      </c>
      <c r="EH144">
        <v>25754.799999999999</v>
      </c>
      <c r="EI144">
        <v>28279.8</v>
      </c>
      <c r="EJ144">
        <v>29773</v>
      </c>
      <c r="EK144">
        <v>33611.800000000003</v>
      </c>
      <c r="EL144">
        <v>35803.5</v>
      </c>
      <c r="EM144">
        <v>39911.9</v>
      </c>
      <c r="EN144">
        <v>42520.9</v>
      </c>
      <c r="EO144">
        <v>2.1415000000000002</v>
      </c>
      <c r="EP144">
        <v>2.2453500000000002</v>
      </c>
      <c r="EQ144">
        <v>0.14547299999999999</v>
      </c>
      <c r="ER144">
        <v>0</v>
      </c>
      <c r="ES144">
        <v>29.3795</v>
      </c>
      <c r="ET144">
        <v>999.9</v>
      </c>
      <c r="EU144">
        <v>74.2</v>
      </c>
      <c r="EV144">
        <v>32.5</v>
      </c>
      <c r="EW144">
        <v>36.0212</v>
      </c>
      <c r="EX144">
        <v>57.467300000000002</v>
      </c>
      <c r="EY144">
        <v>-2.96875</v>
      </c>
      <c r="EZ144">
        <v>2</v>
      </c>
      <c r="FA144">
        <v>0.22001499999999999</v>
      </c>
      <c r="FB144">
        <v>-0.80345599999999995</v>
      </c>
      <c r="FC144">
        <v>20.268899999999999</v>
      </c>
      <c r="FD144">
        <v>5.22058</v>
      </c>
      <c r="FE144">
        <v>12.004</v>
      </c>
      <c r="FF144">
        <v>4.98705</v>
      </c>
      <c r="FG144">
        <v>3.2843300000000002</v>
      </c>
      <c r="FH144">
        <v>9999</v>
      </c>
      <c r="FI144">
        <v>9999</v>
      </c>
      <c r="FJ144">
        <v>9999</v>
      </c>
      <c r="FK144">
        <v>999.9</v>
      </c>
      <c r="FL144">
        <v>1.86581</v>
      </c>
      <c r="FM144">
        <v>1.8621799999999999</v>
      </c>
      <c r="FN144">
        <v>1.8641700000000001</v>
      </c>
      <c r="FO144">
        <v>1.8602000000000001</v>
      </c>
      <c r="FP144">
        <v>1.8609599999999999</v>
      </c>
      <c r="FQ144">
        <v>1.86006</v>
      </c>
      <c r="FR144">
        <v>1.86174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-4.97</v>
      </c>
      <c r="GH144">
        <v>0.1676</v>
      </c>
      <c r="GI144">
        <v>-3.3530833021283568</v>
      </c>
      <c r="GJ144">
        <v>-2.7043828418459848E-3</v>
      </c>
      <c r="GK144">
        <v>1.1637646390227569E-6</v>
      </c>
      <c r="GL144">
        <v>-2.7935288173591201E-10</v>
      </c>
      <c r="GM144">
        <v>-0.1164435369592773</v>
      </c>
      <c r="GN144">
        <v>-1.575226436802038E-3</v>
      </c>
      <c r="GO144">
        <v>7.1853088279240026E-4</v>
      </c>
      <c r="GP144">
        <v>-1.2337336158236461E-5</v>
      </c>
      <c r="GQ144">
        <v>5</v>
      </c>
      <c r="GR144">
        <v>2087</v>
      </c>
      <c r="GS144">
        <v>4</v>
      </c>
      <c r="GT144">
        <v>31</v>
      </c>
      <c r="GU144">
        <v>13.8</v>
      </c>
      <c r="GV144">
        <v>13.7</v>
      </c>
      <c r="GW144">
        <v>2.4389599999999998</v>
      </c>
      <c r="GX144">
        <v>2.5305200000000001</v>
      </c>
      <c r="GY144">
        <v>2.04834</v>
      </c>
      <c r="GZ144">
        <v>2.6196299999999999</v>
      </c>
      <c r="HA144">
        <v>2.1972700000000001</v>
      </c>
      <c r="HB144">
        <v>2.3010299999999999</v>
      </c>
      <c r="HC144">
        <v>37.313800000000001</v>
      </c>
      <c r="HD144">
        <v>15.629300000000001</v>
      </c>
      <c r="HE144">
        <v>18</v>
      </c>
      <c r="HF144">
        <v>608.72699999999998</v>
      </c>
      <c r="HG144">
        <v>768.83699999999999</v>
      </c>
      <c r="HH144">
        <v>31.0001</v>
      </c>
      <c r="HI144">
        <v>30.2621</v>
      </c>
      <c r="HJ144">
        <v>30.0002</v>
      </c>
      <c r="HK144">
        <v>30.174800000000001</v>
      </c>
      <c r="HL144">
        <v>30.160699999999999</v>
      </c>
      <c r="HM144">
        <v>48.7819</v>
      </c>
      <c r="HN144">
        <v>14.213699999999999</v>
      </c>
      <c r="HO144">
        <v>100</v>
      </c>
      <c r="HP144">
        <v>31</v>
      </c>
      <c r="HQ144">
        <v>862.86699999999996</v>
      </c>
      <c r="HR144">
        <v>32.029200000000003</v>
      </c>
      <c r="HS144">
        <v>99.641000000000005</v>
      </c>
      <c r="HT144">
        <v>98.6357</v>
      </c>
    </row>
    <row r="145" spans="1:228" x14ac:dyDescent="0.2">
      <c r="A145">
        <v>130</v>
      </c>
      <c r="B145">
        <v>1670953336</v>
      </c>
      <c r="C145">
        <v>515.5</v>
      </c>
      <c r="D145" t="s">
        <v>619</v>
      </c>
      <c r="E145" t="s">
        <v>620</v>
      </c>
      <c r="F145">
        <v>4</v>
      </c>
      <c r="G145">
        <v>1670953333.6875</v>
      </c>
      <c r="H145">
        <f t="shared" si="68"/>
        <v>1.5109310711124307E-3</v>
      </c>
      <c r="I145">
        <f t="shared" si="69"/>
        <v>1.5109310711124306</v>
      </c>
      <c r="J145">
        <f t="shared" si="70"/>
        <v>12.823870756026094</v>
      </c>
      <c r="K145">
        <f t="shared" si="71"/>
        <v>838.60537500000009</v>
      </c>
      <c r="L145">
        <f t="shared" si="72"/>
        <v>626.62229267934322</v>
      </c>
      <c r="M145">
        <f t="shared" si="73"/>
        <v>63.466874382171021</v>
      </c>
      <c r="N145">
        <f t="shared" si="74"/>
        <v>84.937389896810103</v>
      </c>
      <c r="O145">
        <f t="shared" si="75"/>
        <v>0.10659287998914689</v>
      </c>
      <c r="P145">
        <f t="shared" si="76"/>
        <v>3.6821022837708988</v>
      </c>
      <c r="Q145">
        <f t="shared" si="77"/>
        <v>0.10490781879895092</v>
      </c>
      <c r="R145">
        <f t="shared" si="78"/>
        <v>6.5716563832338287E-2</v>
      </c>
      <c r="S145">
        <f t="shared" si="79"/>
        <v>226.12036573664588</v>
      </c>
      <c r="T145">
        <f t="shared" si="80"/>
        <v>32.512271864691826</v>
      </c>
      <c r="U145">
        <f t="shared" si="81"/>
        <v>31.7453</v>
      </c>
      <c r="V145">
        <f t="shared" si="82"/>
        <v>4.7066752839940698</v>
      </c>
      <c r="W145">
        <f t="shared" si="83"/>
        <v>70.192858597193322</v>
      </c>
      <c r="X145">
        <f t="shared" si="84"/>
        <v>3.3056331968922703</v>
      </c>
      <c r="Y145">
        <f t="shared" si="85"/>
        <v>4.7093582779722363</v>
      </c>
      <c r="Z145">
        <f t="shared" si="86"/>
        <v>1.4010420871017994</v>
      </c>
      <c r="AA145">
        <f t="shared" si="87"/>
        <v>-66.632060236058194</v>
      </c>
      <c r="AB145">
        <f t="shared" si="88"/>
        <v>1.9950204581426343</v>
      </c>
      <c r="AC145">
        <f t="shared" si="89"/>
        <v>0.12257312127646847</v>
      </c>
      <c r="AD145">
        <f t="shared" si="90"/>
        <v>161.60589908000682</v>
      </c>
      <c r="AE145">
        <f t="shared" si="91"/>
        <v>36.541744831469067</v>
      </c>
      <c r="AF145">
        <f t="shared" si="92"/>
        <v>1.5066483968342412</v>
      </c>
      <c r="AG145">
        <f t="shared" si="93"/>
        <v>12.823870756026094</v>
      </c>
      <c r="AH145">
        <v>882.09520932066209</v>
      </c>
      <c r="AI145">
        <v>870.00083030303006</v>
      </c>
      <c r="AJ145">
        <v>1.7093433513769869</v>
      </c>
      <c r="AK145">
        <v>62.796082859660011</v>
      </c>
      <c r="AL145">
        <f t="shared" si="94"/>
        <v>1.5109310711124306</v>
      </c>
      <c r="AM145">
        <v>32.031829818047903</v>
      </c>
      <c r="AN145">
        <v>32.638941818181813</v>
      </c>
      <c r="AO145">
        <v>1.3021861090843771E-6</v>
      </c>
      <c r="AP145">
        <v>97.423616196260923</v>
      </c>
      <c r="AQ145">
        <v>71</v>
      </c>
      <c r="AR145">
        <v>11</v>
      </c>
      <c r="AS145">
        <f t="shared" si="95"/>
        <v>1</v>
      </c>
      <c r="AT145">
        <f t="shared" si="96"/>
        <v>0</v>
      </c>
      <c r="AU145">
        <f t="shared" si="97"/>
        <v>47560.744431073064</v>
      </c>
      <c r="AV145">
        <f t="shared" si="98"/>
        <v>1200.0137500000001</v>
      </c>
      <c r="AW145">
        <f t="shared" si="99"/>
        <v>1025.938063594117</v>
      </c>
      <c r="AX145">
        <f t="shared" si="100"/>
        <v>0.85493859015708529</v>
      </c>
      <c r="AY145">
        <f t="shared" si="101"/>
        <v>0.18843147900317464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1670953333.6875</v>
      </c>
      <c r="BF145">
        <v>838.60537500000009</v>
      </c>
      <c r="BG145">
        <v>854.30875000000003</v>
      </c>
      <c r="BH145">
        <v>32.637237499999998</v>
      </c>
      <c r="BI145">
        <v>32.031837500000002</v>
      </c>
      <c r="BJ145">
        <v>843.57950000000005</v>
      </c>
      <c r="BK145">
        <v>32.469624999999994</v>
      </c>
      <c r="BL145">
        <v>650.01387499999998</v>
      </c>
      <c r="BM145">
        <v>101.18412499999999</v>
      </c>
      <c r="BN145">
        <v>9.9974087500000003E-2</v>
      </c>
      <c r="BO145">
        <v>31.75535</v>
      </c>
      <c r="BP145">
        <v>31.7453</v>
      </c>
      <c r="BQ145">
        <v>999.9</v>
      </c>
      <c r="BR145">
        <v>0</v>
      </c>
      <c r="BS145">
        <v>0</v>
      </c>
      <c r="BT145">
        <v>9003.59375</v>
      </c>
      <c r="BU145">
        <v>0</v>
      </c>
      <c r="BV145">
        <v>55.951987500000001</v>
      </c>
      <c r="BW145">
        <v>-15.70345</v>
      </c>
      <c r="BX145">
        <v>866.89837499999999</v>
      </c>
      <c r="BY145">
        <v>882.57962500000008</v>
      </c>
      <c r="BZ145">
        <v>0.6053925</v>
      </c>
      <c r="CA145">
        <v>854.30875000000003</v>
      </c>
      <c r="CB145">
        <v>32.031837500000002</v>
      </c>
      <c r="CC145">
        <v>3.3023787499999999</v>
      </c>
      <c r="CD145">
        <v>3.24112125</v>
      </c>
      <c r="CE145">
        <v>25.636600000000001</v>
      </c>
      <c r="CF145">
        <v>25.321425000000001</v>
      </c>
      <c r="CG145">
        <v>1200.0137500000001</v>
      </c>
      <c r="CH145">
        <v>0.49996400000000002</v>
      </c>
      <c r="CI145">
        <v>0.50003600000000004</v>
      </c>
      <c r="CJ145">
        <v>0</v>
      </c>
      <c r="CK145">
        <v>1265.82125</v>
      </c>
      <c r="CL145">
        <v>4.9990899999999998</v>
      </c>
      <c r="CM145">
        <v>14306.0375</v>
      </c>
      <c r="CN145">
        <v>9557.8337500000016</v>
      </c>
      <c r="CO145">
        <v>39.936999999999998</v>
      </c>
      <c r="CP145">
        <v>41.436999999999998</v>
      </c>
      <c r="CQ145">
        <v>40.686999999999998</v>
      </c>
      <c r="CR145">
        <v>40.492125000000001</v>
      </c>
      <c r="CS145">
        <v>41.375</v>
      </c>
      <c r="CT145">
        <v>597.46375000000012</v>
      </c>
      <c r="CU145">
        <v>597.54999999999995</v>
      </c>
      <c r="CV145">
        <v>0</v>
      </c>
      <c r="CW145">
        <v>1670953368.4000001</v>
      </c>
      <c r="CX145">
        <v>0</v>
      </c>
      <c r="CY145">
        <v>1670952507.5</v>
      </c>
      <c r="CZ145" t="s">
        <v>356</v>
      </c>
      <c r="DA145">
        <v>1670952506.5</v>
      </c>
      <c r="DB145">
        <v>1670952507.5</v>
      </c>
      <c r="DC145">
        <v>15</v>
      </c>
      <c r="DD145">
        <v>1E-3</v>
      </c>
      <c r="DE145">
        <v>-8.0000000000000002E-3</v>
      </c>
      <c r="DF145">
        <v>-4.3029999999999999</v>
      </c>
      <c r="DG145">
        <v>0.154</v>
      </c>
      <c r="DH145">
        <v>415</v>
      </c>
      <c r="DI145">
        <v>32</v>
      </c>
      <c r="DJ145">
        <v>0.37</v>
      </c>
      <c r="DK145">
        <v>0.16</v>
      </c>
      <c r="DL145">
        <v>-15.5789925</v>
      </c>
      <c r="DM145">
        <v>-0.76263377110688579</v>
      </c>
      <c r="DN145">
        <v>8.6623730546254052E-2</v>
      </c>
      <c r="DO145">
        <v>0</v>
      </c>
      <c r="DP145">
        <v>0.60399084999999997</v>
      </c>
      <c r="DQ145">
        <v>1.5215887429641729E-2</v>
      </c>
      <c r="DR145">
        <v>2.219412079245297E-3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3.2993399999999999</v>
      </c>
      <c r="EB145">
        <v>2.6254599999999999</v>
      </c>
      <c r="EC145">
        <v>0.168547</v>
      </c>
      <c r="ED145">
        <v>0.16872599999999999</v>
      </c>
      <c r="EE145">
        <v>0.13642699999999999</v>
      </c>
      <c r="EF145">
        <v>0.133321</v>
      </c>
      <c r="EG145">
        <v>25282.3</v>
      </c>
      <c r="EH145">
        <v>25728.1</v>
      </c>
      <c r="EI145">
        <v>28280.2</v>
      </c>
      <c r="EJ145">
        <v>29773.7</v>
      </c>
      <c r="EK145">
        <v>33612.300000000003</v>
      </c>
      <c r="EL145">
        <v>35804.400000000001</v>
      </c>
      <c r="EM145">
        <v>39912.699999999997</v>
      </c>
      <c r="EN145">
        <v>42521.599999999999</v>
      </c>
      <c r="EO145">
        <v>2.1417999999999999</v>
      </c>
      <c r="EP145">
        <v>2.2454499999999999</v>
      </c>
      <c r="EQ145">
        <v>0.14536099999999999</v>
      </c>
      <c r="ER145">
        <v>0</v>
      </c>
      <c r="ES145">
        <v>29.375499999999999</v>
      </c>
      <c r="ET145">
        <v>999.9</v>
      </c>
      <c r="EU145">
        <v>74.2</v>
      </c>
      <c r="EV145">
        <v>32.5</v>
      </c>
      <c r="EW145">
        <v>36.022399999999998</v>
      </c>
      <c r="EX145">
        <v>57.617199999999997</v>
      </c>
      <c r="EY145">
        <v>-2.8685900000000002</v>
      </c>
      <c r="EZ145">
        <v>2</v>
      </c>
      <c r="FA145">
        <v>0.22015000000000001</v>
      </c>
      <c r="FB145">
        <v>-0.80305000000000004</v>
      </c>
      <c r="FC145">
        <v>20.268899999999999</v>
      </c>
      <c r="FD145">
        <v>5.2207299999999996</v>
      </c>
      <c r="FE145">
        <v>12.004</v>
      </c>
      <c r="FF145">
        <v>4.9873000000000003</v>
      </c>
      <c r="FG145">
        <v>3.2843300000000002</v>
      </c>
      <c r="FH145">
        <v>9999</v>
      </c>
      <c r="FI145">
        <v>9999</v>
      </c>
      <c r="FJ145">
        <v>9999</v>
      </c>
      <c r="FK145">
        <v>999.9</v>
      </c>
      <c r="FL145">
        <v>1.86582</v>
      </c>
      <c r="FM145">
        <v>1.8621799999999999</v>
      </c>
      <c r="FN145">
        <v>1.8641700000000001</v>
      </c>
      <c r="FO145">
        <v>1.86022</v>
      </c>
      <c r="FP145">
        <v>1.8609500000000001</v>
      </c>
      <c r="FQ145">
        <v>1.86006</v>
      </c>
      <c r="FR145">
        <v>1.8617600000000001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-4.9790000000000001</v>
      </c>
      <c r="GH145">
        <v>0.16769999999999999</v>
      </c>
      <c r="GI145">
        <v>-3.3530833021283568</v>
      </c>
      <c r="GJ145">
        <v>-2.7043828418459848E-3</v>
      </c>
      <c r="GK145">
        <v>1.1637646390227569E-6</v>
      </c>
      <c r="GL145">
        <v>-2.7935288173591201E-10</v>
      </c>
      <c r="GM145">
        <v>-0.1164435369592773</v>
      </c>
      <c r="GN145">
        <v>-1.575226436802038E-3</v>
      </c>
      <c r="GO145">
        <v>7.1853088279240026E-4</v>
      </c>
      <c r="GP145">
        <v>-1.2337336158236461E-5</v>
      </c>
      <c r="GQ145">
        <v>5</v>
      </c>
      <c r="GR145">
        <v>2087</v>
      </c>
      <c r="GS145">
        <v>4</v>
      </c>
      <c r="GT145">
        <v>31</v>
      </c>
      <c r="GU145">
        <v>13.8</v>
      </c>
      <c r="GV145">
        <v>13.8</v>
      </c>
      <c r="GW145">
        <v>2.4548299999999998</v>
      </c>
      <c r="GX145">
        <v>2.5354000000000001</v>
      </c>
      <c r="GY145">
        <v>2.04834</v>
      </c>
      <c r="GZ145">
        <v>2.6196299999999999</v>
      </c>
      <c r="HA145">
        <v>2.1972700000000001</v>
      </c>
      <c r="HB145">
        <v>2.2924799999999999</v>
      </c>
      <c r="HC145">
        <v>37.313800000000001</v>
      </c>
      <c r="HD145">
        <v>15.6205</v>
      </c>
      <c r="HE145">
        <v>18</v>
      </c>
      <c r="HF145">
        <v>608.94799999999998</v>
      </c>
      <c r="HG145">
        <v>768.95</v>
      </c>
      <c r="HH145">
        <v>31.0001</v>
      </c>
      <c r="HI145">
        <v>30.2621</v>
      </c>
      <c r="HJ145">
        <v>30</v>
      </c>
      <c r="HK145">
        <v>30.174800000000001</v>
      </c>
      <c r="HL145">
        <v>30.161799999999999</v>
      </c>
      <c r="HM145">
        <v>49.097900000000003</v>
      </c>
      <c r="HN145">
        <v>14.213699999999999</v>
      </c>
      <c r="HO145">
        <v>100</v>
      </c>
      <c r="HP145">
        <v>31</v>
      </c>
      <c r="HQ145">
        <v>869.548</v>
      </c>
      <c r="HR145">
        <v>32.029200000000003</v>
      </c>
      <c r="HS145">
        <v>99.642700000000005</v>
      </c>
      <c r="HT145">
        <v>98.637600000000006</v>
      </c>
    </row>
    <row r="146" spans="1:228" x14ac:dyDescent="0.2">
      <c r="A146">
        <v>131</v>
      </c>
      <c r="B146">
        <v>1670953340</v>
      </c>
      <c r="C146">
        <v>519.5</v>
      </c>
      <c r="D146" t="s">
        <v>621</v>
      </c>
      <c r="E146" t="s">
        <v>622</v>
      </c>
      <c r="F146">
        <v>4</v>
      </c>
      <c r="G146">
        <v>1670953338</v>
      </c>
      <c r="H146">
        <f t="shared" si="68"/>
        <v>1.5205479345640645E-3</v>
      </c>
      <c r="I146">
        <f t="shared" si="69"/>
        <v>1.5205479345640645</v>
      </c>
      <c r="J146">
        <f t="shared" si="70"/>
        <v>13.057490692558995</v>
      </c>
      <c r="K146">
        <f t="shared" si="71"/>
        <v>845.8082857142856</v>
      </c>
      <c r="L146">
        <f t="shared" si="72"/>
        <v>631.8721341451452</v>
      </c>
      <c r="M146">
        <f t="shared" si="73"/>
        <v>63.998081275824909</v>
      </c>
      <c r="N146">
        <f t="shared" si="74"/>
        <v>85.66623607502676</v>
      </c>
      <c r="O146">
        <f t="shared" si="75"/>
        <v>0.10752557785547587</v>
      </c>
      <c r="P146">
        <f t="shared" si="76"/>
        <v>3.690608368524273</v>
      </c>
      <c r="Q146">
        <f t="shared" si="77"/>
        <v>0.10581503805961713</v>
      </c>
      <c r="R146">
        <f t="shared" si="78"/>
        <v>6.6285817257760102E-2</v>
      </c>
      <c r="S146">
        <f t="shared" si="79"/>
        <v>226.11585309314808</v>
      </c>
      <c r="T146">
        <f t="shared" si="80"/>
        <v>32.507705838285595</v>
      </c>
      <c r="U146">
        <f t="shared" si="81"/>
        <v>31.73451428571429</v>
      </c>
      <c r="V146">
        <f t="shared" si="82"/>
        <v>4.7037973610250843</v>
      </c>
      <c r="W146">
        <f t="shared" si="83"/>
        <v>70.202491804047511</v>
      </c>
      <c r="X146">
        <f t="shared" si="84"/>
        <v>3.3059194857674767</v>
      </c>
      <c r="Y146">
        <f t="shared" si="85"/>
        <v>4.7091198628605868</v>
      </c>
      <c r="Z146">
        <f t="shared" si="86"/>
        <v>1.3978778752576075</v>
      </c>
      <c r="AA146">
        <f t="shared" si="87"/>
        <v>-67.056163914275245</v>
      </c>
      <c r="AB146">
        <f t="shared" si="88"/>
        <v>3.9679919627985072</v>
      </c>
      <c r="AC146">
        <f t="shared" si="89"/>
        <v>0.2432156953096101</v>
      </c>
      <c r="AD146">
        <f t="shared" si="90"/>
        <v>163.27089683698097</v>
      </c>
      <c r="AE146">
        <f t="shared" si="91"/>
        <v>36.954120888759057</v>
      </c>
      <c r="AF146">
        <f t="shared" si="92"/>
        <v>1.5170992099067857</v>
      </c>
      <c r="AG146">
        <f t="shared" si="93"/>
        <v>13.057490692558995</v>
      </c>
      <c r="AH146">
        <v>889.20314007059142</v>
      </c>
      <c r="AI146">
        <v>876.9336484848485</v>
      </c>
      <c r="AJ146">
        <v>1.7286774507207181</v>
      </c>
      <c r="AK146">
        <v>62.796082859660011</v>
      </c>
      <c r="AL146">
        <f t="shared" si="94"/>
        <v>1.5205479345640645</v>
      </c>
      <c r="AM146">
        <v>32.030711504004337</v>
      </c>
      <c r="AN146">
        <v>32.641689696969692</v>
      </c>
      <c r="AO146">
        <v>3.5152378725522041E-6</v>
      </c>
      <c r="AP146">
        <v>97.423616196260923</v>
      </c>
      <c r="AQ146">
        <v>71</v>
      </c>
      <c r="AR146">
        <v>11</v>
      </c>
      <c r="AS146">
        <f t="shared" si="95"/>
        <v>1</v>
      </c>
      <c r="AT146">
        <f t="shared" si="96"/>
        <v>0</v>
      </c>
      <c r="AU146">
        <f t="shared" si="97"/>
        <v>47713.639526248247</v>
      </c>
      <c r="AV146">
        <f t="shared" si="98"/>
        <v>1199.994285714286</v>
      </c>
      <c r="AW146">
        <f t="shared" si="99"/>
        <v>1025.9209850223567</v>
      </c>
      <c r="AX146">
        <f t="shared" si="100"/>
        <v>0.85493822531970343</v>
      </c>
      <c r="AY146">
        <f t="shared" si="101"/>
        <v>0.18843077486702747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1670953338</v>
      </c>
      <c r="BF146">
        <v>845.8082857142856</v>
      </c>
      <c r="BG146">
        <v>861.69157142857148</v>
      </c>
      <c r="BH146">
        <v>32.640328571428583</v>
      </c>
      <c r="BI146">
        <v>32.030714285714289</v>
      </c>
      <c r="BJ146">
        <v>850.79214285714284</v>
      </c>
      <c r="BK146">
        <v>32.472700000000003</v>
      </c>
      <c r="BL146">
        <v>649.99585714285706</v>
      </c>
      <c r="BM146">
        <v>101.18342857142861</v>
      </c>
      <c r="BN146">
        <v>9.9849828571428573E-2</v>
      </c>
      <c r="BO146">
        <v>31.754457142857142</v>
      </c>
      <c r="BP146">
        <v>31.73451428571429</v>
      </c>
      <c r="BQ146">
        <v>999.89999999999986</v>
      </c>
      <c r="BR146">
        <v>0</v>
      </c>
      <c r="BS146">
        <v>0</v>
      </c>
      <c r="BT146">
        <v>9033.0357142857138</v>
      </c>
      <c r="BU146">
        <v>0</v>
      </c>
      <c r="BV146">
        <v>55.901157142857137</v>
      </c>
      <c r="BW146">
        <v>-15.882857142857141</v>
      </c>
      <c r="BX146">
        <v>874.34771428571423</v>
      </c>
      <c r="BY146">
        <v>890.20528571428588</v>
      </c>
      <c r="BZ146">
        <v>0.60962128571428575</v>
      </c>
      <c r="CA146">
        <v>861.69157142857148</v>
      </c>
      <c r="CB146">
        <v>32.030714285714289</v>
      </c>
      <c r="CC146">
        <v>3.3026599999999999</v>
      </c>
      <c r="CD146">
        <v>3.2409757142857138</v>
      </c>
      <c r="CE146">
        <v>25.638028571428571</v>
      </c>
      <c r="CF146">
        <v>25.32065714285714</v>
      </c>
      <c r="CG146">
        <v>1199.994285714286</v>
      </c>
      <c r="CH146">
        <v>0.49997599999999998</v>
      </c>
      <c r="CI146">
        <v>0.50002400000000002</v>
      </c>
      <c r="CJ146">
        <v>0</v>
      </c>
      <c r="CK146">
        <v>1271.3785714285709</v>
      </c>
      <c r="CL146">
        <v>4.9990899999999998</v>
      </c>
      <c r="CM146">
        <v>14365.94285714286</v>
      </c>
      <c r="CN146">
        <v>9557.7271428571421</v>
      </c>
      <c r="CO146">
        <v>39.936999999999998</v>
      </c>
      <c r="CP146">
        <v>41.436999999999998</v>
      </c>
      <c r="CQ146">
        <v>40.686999999999998</v>
      </c>
      <c r="CR146">
        <v>40.482000000000014</v>
      </c>
      <c r="CS146">
        <v>41.375</v>
      </c>
      <c r="CT146">
        <v>597.46857142857152</v>
      </c>
      <c r="CU146">
        <v>597.52571428571434</v>
      </c>
      <c r="CV146">
        <v>0</v>
      </c>
      <c r="CW146">
        <v>1670953372</v>
      </c>
      <c r="CX146">
        <v>0</v>
      </c>
      <c r="CY146">
        <v>1670952507.5</v>
      </c>
      <c r="CZ146" t="s">
        <v>356</v>
      </c>
      <c r="DA146">
        <v>1670952506.5</v>
      </c>
      <c r="DB146">
        <v>1670952507.5</v>
      </c>
      <c r="DC146">
        <v>15</v>
      </c>
      <c r="DD146">
        <v>1E-3</v>
      </c>
      <c r="DE146">
        <v>-8.0000000000000002E-3</v>
      </c>
      <c r="DF146">
        <v>-4.3029999999999999</v>
      </c>
      <c r="DG146">
        <v>0.154</v>
      </c>
      <c r="DH146">
        <v>415</v>
      </c>
      <c r="DI146">
        <v>32</v>
      </c>
      <c r="DJ146">
        <v>0.37</v>
      </c>
      <c r="DK146">
        <v>0.16</v>
      </c>
      <c r="DL146">
        <v>-15.651574999999999</v>
      </c>
      <c r="DM146">
        <v>-1.1416727954971659</v>
      </c>
      <c r="DN146">
        <v>0.1224578779621793</v>
      </c>
      <c r="DO146">
        <v>0</v>
      </c>
      <c r="DP146">
        <v>0.60535439999999996</v>
      </c>
      <c r="DQ146">
        <v>1.8575999999999281E-2</v>
      </c>
      <c r="DR146">
        <v>2.4726713166128571E-3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3.29941</v>
      </c>
      <c r="EB146">
        <v>2.6253700000000002</v>
      </c>
      <c r="EC146">
        <v>0.16941899999999999</v>
      </c>
      <c r="ED146">
        <v>0.16959199999999999</v>
      </c>
      <c r="EE146">
        <v>0.13643</v>
      </c>
      <c r="EF146">
        <v>0.13331999999999999</v>
      </c>
      <c r="EG146">
        <v>25256</v>
      </c>
      <c r="EH146">
        <v>25701.200000000001</v>
      </c>
      <c r="EI146">
        <v>28280.400000000001</v>
      </c>
      <c r="EJ146">
        <v>29773.599999999999</v>
      </c>
      <c r="EK146">
        <v>33612.6</v>
      </c>
      <c r="EL146">
        <v>35804.5</v>
      </c>
      <c r="EM146">
        <v>39913.199999999997</v>
      </c>
      <c r="EN146">
        <v>42521.599999999999</v>
      </c>
      <c r="EO146">
        <v>2.1414</v>
      </c>
      <c r="EP146">
        <v>2.2455500000000002</v>
      </c>
      <c r="EQ146">
        <v>0.145677</v>
      </c>
      <c r="ER146">
        <v>0</v>
      </c>
      <c r="ES146">
        <v>29.3704</v>
      </c>
      <c r="ET146">
        <v>999.9</v>
      </c>
      <c r="EU146">
        <v>74.2</v>
      </c>
      <c r="EV146">
        <v>32.5</v>
      </c>
      <c r="EW146">
        <v>36.020699999999998</v>
      </c>
      <c r="EX146">
        <v>56.807200000000002</v>
      </c>
      <c r="EY146">
        <v>-2.8685900000000002</v>
      </c>
      <c r="EZ146">
        <v>2</v>
      </c>
      <c r="FA146">
        <v>0.21997</v>
      </c>
      <c r="FB146">
        <v>-0.80312099999999997</v>
      </c>
      <c r="FC146">
        <v>20.268799999999999</v>
      </c>
      <c r="FD146">
        <v>5.2201399999999998</v>
      </c>
      <c r="FE146">
        <v>12.004</v>
      </c>
      <c r="FF146">
        <v>4.98705</v>
      </c>
      <c r="FG146">
        <v>3.2841800000000001</v>
      </c>
      <c r="FH146">
        <v>9999</v>
      </c>
      <c r="FI146">
        <v>9999</v>
      </c>
      <c r="FJ146">
        <v>9999</v>
      </c>
      <c r="FK146">
        <v>999.9</v>
      </c>
      <c r="FL146">
        <v>1.86582</v>
      </c>
      <c r="FM146">
        <v>1.8621799999999999</v>
      </c>
      <c r="FN146">
        <v>1.8641700000000001</v>
      </c>
      <c r="FO146">
        <v>1.8602000000000001</v>
      </c>
      <c r="FP146">
        <v>1.8609599999999999</v>
      </c>
      <c r="FQ146">
        <v>1.86006</v>
      </c>
      <c r="FR146">
        <v>1.86175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-4.9880000000000004</v>
      </c>
      <c r="GH146">
        <v>0.1676</v>
      </c>
      <c r="GI146">
        <v>-3.3530833021283568</v>
      </c>
      <c r="GJ146">
        <v>-2.7043828418459848E-3</v>
      </c>
      <c r="GK146">
        <v>1.1637646390227569E-6</v>
      </c>
      <c r="GL146">
        <v>-2.7935288173591201E-10</v>
      </c>
      <c r="GM146">
        <v>-0.1164435369592773</v>
      </c>
      <c r="GN146">
        <v>-1.575226436802038E-3</v>
      </c>
      <c r="GO146">
        <v>7.1853088279240026E-4</v>
      </c>
      <c r="GP146">
        <v>-1.2337336158236461E-5</v>
      </c>
      <c r="GQ146">
        <v>5</v>
      </c>
      <c r="GR146">
        <v>2087</v>
      </c>
      <c r="GS146">
        <v>4</v>
      </c>
      <c r="GT146">
        <v>31</v>
      </c>
      <c r="GU146">
        <v>13.9</v>
      </c>
      <c r="GV146">
        <v>13.9</v>
      </c>
      <c r="GW146">
        <v>2.4682599999999999</v>
      </c>
      <c r="GX146">
        <v>2.5293000000000001</v>
      </c>
      <c r="GY146">
        <v>2.04834</v>
      </c>
      <c r="GZ146">
        <v>2.6184099999999999</v>
      </c>
      <c r="HA146">
        <v>2.1972700000000001</v>
      </c>
      <c r="HB146">
        <v>2.323</v>
      </c>
      <c r="HC146">
        <v>37.313800000000001</v>
      </c>
      <c r="HD146">
        <v>15.629300000000001</v>
      </c>
      <c r="HE146">
        <v>18</v>
      </c>
      <c r="HF146">
        <v>608.65300000000002</v>
      </c>
      <c r="HG146">
        <v>769.048</v>
      </c>
      <c r="HH146">
        <v>31.0001</v>
      </c>
      <c r="HI146">
        <v>30.2621</v>
      </c>
      <c r="HJ146">
        <v>30.0002</v>
      </c>
      <c r="HK146">
        <v>30.174800000000001</v>
      </c>
      <c r="HL146">
        <v>30.161799999999999</v>
      </c>
      <c r="HM146">
        <v>49.401899999999998</v>
      </c>
      <c r="HN146">
        <v>14.213699999999999</v>
      </c>
      <c r="HO146">
        <v>100</v>
      </c>
      <c r="HP146">
        <v>31</v>
      </c>
      <c r="HQ146">
        <v>876.22500000000002</v>
      </c>
      <c r="HR146">
        <v>32.029200000000003</v>
      </c>
      <c r="HS146">
        <v>99.643699999999995</v>
      </c>
      <c r="HT146">
        <v>98.637600000000006</v>
      </c>
    </row>
    <row r="147" spans="1:228" x14ac:dyDescent="0.2">
      <c r="A147">
        <v>132</v>
      </c>
      <c r="B147">
        <v>1670953344</v>
      </c>
      <c r="C147">
        <v>523.5</v>
      </c>
      <c r="D147" t="s">
        <v>623</v>
      </c>
      <c r="E147" t="s">
        <v>624</v>
      </c>
      <c r="F147">
        <v>4</v>
      </c>
      <c r="G147">
        <v>1670953341.6875</v>
      </c>
      <c r="H147">
        <f t="shared" si="68"/>
        <v>1.5185456374434191E-3</v>
      </c>
      <c r="I147">
        <f t="shared" si="69"/>
        <v>1.518545637443419</v>
      </c>
      <c r="J147">
        <f t="shared" si="70"/>
        <v>12.772936345851759</v>
      </c>
      <c r="K147">
        <f t="shared" si="71"/>
        <v>851.97299999999996</v>
      </c>
      <c r="L147">
        <f t="shared" si="72"/>
        <v>641.54953896071731</v>
      </c>
      <c r="M147">
        <f t="shared" si="73"/>
        <v>64.977333619405485</v>
      </c>
      <c r="N147">
        <f t="shared" si="74"/>
        <v>86.289414135352416</v>
      </c>
      <c r="O147">
        <f t="shared" si="75"/>
        <v>0.10720598383854456</v>
      </c>
      <c r="P147">
        <f t="shared" si="76"/>
        <v>3.6853446216903163</v>
      </c>
      <c r="Q147">
        <f t="shared" si="77"/>
        <v>0.1055031234040017</v>
      </c>
      <c r="R147">
        <f t="shared" si="78"/>
        <v>6.6090194245197145E-2</v>
      </c>
      <c r="S147">
        <f t="shared" si="79"/>
        <v>226.11572623598551</v>
      </c>
      <c r="T147">
        <f t="shared" si="80"/>
        <v>32.508630671138711</v>
      </c>
      <c r="U147">
        <f t="shared" si="81"/>
        <v>31.743612500000001</v>
      </c>
      <c r="V147">
        <f t="shared" si="82"/>
        <v>4.7062249117924218</v>
      </c>
      <c r="W147">
        <f t="shared" si="83"/>
        <v>70.208335493168647</v>
      </c>
      <c r="X147">
        <f t="shared" si="84"/>
        <v>3.3060995994023572</v>
      </c>
      <c r="Y147">
        <f t="shared" si="85"/>
        <v>4.7089844477569827</v>
      </c>
      <c r="Z147">
        <f t="shared" si="86"/>
        <v>1.4001253123900645</v>
      </c>
      <c r="AA147">
        <f t="shared" si="87"/>
        <v>-66.967862611254787</v>
      </c>
      <c r="AB147">
        <f t="shared" si="88"/>
        <v>2.0538989434404384</v>
      </c>
      <c r="AC147">
        <f t="shared" si="89"/>
        <v>0.12607765028509751</v>
      </c>
      <c r="AD147">
        <f t="shared" si="90"/>
        <v>161.32784021845626</v>
      </c>
      <c r="AE147">
        <f t="shared" si="91"/>
        <v>36.719968457075019</v>
      </c>
      <c r="AF147">
        <f t="shared" si="92"/>
        <v>1.5152290665494819</v>
      </c>
      <c r="AG147">
        <f t="shared" si="93"/>
        <v>12.772936345851759</v>
      </c>
      <c r="AH147">
        <v>896.00835473429709</v>
      </c>
      <c r="AI147">
        <v>883.85730909090864</v>
      </c>
      <c r="AJ147">
        <v>1.729773139267279</v>
      </c>
      <c r="AK147">
        <v>62.796082859660011</v>
      </c>
      <c r="AL147">
        <f t="shared" si="94"/>
        <v>1.518545637443419</v>
      </c>
      <c r="AM147">
        <v>32.032998969115887</v>
      </c>
      <c r="AN147">
        <v>32.643136969696961</v>
      </c>
      <c r="AO147">
        <v>5.3116426970375654E-6</v>
      </c>
      <c r="AP147">
        <v>97.423616196260923</v>
      </c>
      <c r="AQ147">
        <v>71</v>
      </c>
      <c r="AR147">
        <v>11</v>
      </c>
      <c r="AS147">
        <f t="shared" si="95"/>
        <v>1</v>
      </c>
      <c r="AT147">
        <f t="shared" si="96"/>
        <v>0</v>
      </c>
      <c r="AU147">
        <f t="shared" si="97"/>
        <v>47619.168165867901</v>
      </c>
      <c r="AV147">
        <f t="shared" si="98"/>
        <v>1199.9937500000001</v>
      </c>
      <c r="AW147">
        <f t="shared" si="99"/>
        <v>1025.920513593775</v>
      </c>
      <c r="AX147">
        <f t="shared" si="100"/>
        <v>0.85493821413134441</v>
      </c>
      <c r="AY147">
        <f t="shared" si="101"/>
        <v>0.18843075327349454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1670953341.6875</v>
      </c>
      <c r="BF147">
        <v>851.97299999999996</v>
      </c>
      <c r="BG147">
        <v>867.76162499999998</v>
      </c>
      <c r="BH147">
        <v>32.642562499999997</v>
      </c>
      <c r="BI147">
        <v>32.033724999999997</v>
      </c>
      <c r="BJ147">
        <v>856.96450000000004</v>
      </c>
      <c r="BK147">
        <v>32.474887499999987</v>
      </c>
      <c r="BL147">
        <v>650.02137500000003</v>
      </c>
      <c r="BM147">
        <v>101.18174999999999</v>
      </c>
      <c r="BN147">
        <v>0.100114725</v>
      </c>
      <c r="BO147">
        <v>31.75395</v>
      </c>
      <c r="BP147">
        <v>31.743612500000001</v>
      </c>
      <c r="BQ147">
        <v>999.9</v>
      </c>
      <c r="BR147">
        <v>0</v>
      </c>
      <c r="BS147">
        <v>0</v>
      </c>
      <c r="BT147">
        <v>9015</v>
      </c>
      <c r="BU147">
        <v>0</v>
      </c>
      <c r="BV147">
        <v>55.900399999999998</v>
      </c>
      <c r="BW147">
        <v>-15.7886875</v>
      </c>
      <c r="BX147">
        <v>880.72187499999995</v>
      </c>
      <c r="BY147">
        <v>896.47924999999998</v>
      </c>
      <c r="BZ147">
        <v>0.60880749999999995</v>
      </c>
      <c r="CA147">
        <v>867.76162499999998</v>
      </c>
      <c r="CB147">
        <v>32.033724999999997</v>
      </c>
      <c r="CC147">
        <v>3.3028312500000001</v>
      </c>
      <c r="CD147">
        <v>3.2412299999999998</v>
      </c>
      <c r="CE147">
        <v>25.6389</v>
      </c>
      <c r="CF147">
        <v>25.321999999999999</v>
      </c>
      <c r="CG147">
        <v>1199.9937500000001</v>
      </c>
      <c r="CH147">
        <v>0.49997625000000001</v>
      </c>
      <c r="CI147">
        <v>0.50002374999999999</v>
      </c>
      <c r="CJ147">
        <v>0</v>
      </c>
      <c r="CK147">
        <v>1275.92625</v>
      </c>
      <c r="CL147">
        <v>4.9990899999999998</v>
      </c>
      <c r="CM147">
        <v>14415.9625</v>
      </c>
      <c r="CN147">
        <v>9557.7437500000015</v>
      </c>
      <c r="CO147">
        <v>39.936999999999998</v>
      </c>
      <c r="CP147">
        <v>41.436999999999998</v>
      </c>
      <c r="CQ147">
        <v>40.686999999999998</v>
      </c>
      <c r="CR147">
        <v>40.476374999999997</v>
      </c>
      <c r="CS147">
        <v>41.375</v>
      </c>
      <c r="CT147">
        <v>597.46875</v>
      </c>
      <c r="CU147">
        <v>597.52499999999998</v>
      </c>
      <c r="CV147">
        <v>0</v>
      </c>
      <c r="CW147">
        <v>1670953376.2</v>
      </c>
      <c r="CX147">
        <v>0</v>
      </c>
      <c r="CY147">
        <v>1670952507.5</v>
      </c>
      <c r="CZ147" t="s">
        <v>356</v>
      </c>
      <c r="DA147">
        <v>1670952506.5</v>
      </c>
      <c r="DB147">
        <v>1670952507.5</v>
      </c>
      <c r="DC147">
        <v>15</v>
      </c>
      <c r="DD147">
        <v>1E-3</v>
      </c>
      <c r="DE147">
        <v>-8.0000000000000002E-3</v>
      </c>
      <c r="DF147">
        <v>-4.3029999999999999</v>
      </c>
      <c r="DG147">
        <v>0.154</v>
      </c>
      <c r="DH147">
        <v>415</v>
      </c>
      <c r="DI147">
        <v>32</v>
      </c>
      <c r="DJ147">
        <v>0.37</v>
      </c>
      <c r="DK147">
        <v>0.16</v>
      </c>
      <c r="DL147">
        <v>-15.717252500000001</v>
      </c>
      <c r="DM147">
        <v>-0.94770168855529058</v>
      </c>
      <c r="DN147">
        <v>0.1122601865923533</v>
      </c>
      <c r="DO147">
        <v>0</v>
      </c>
      <c r="DP147">
        <v>0.60690094999999999</v>
      </c>
      <c r="DQ147">
        <v>1.366133583489605E-2</v>
      </c>
      <c r="DR147">
        <v>2.0804770961248289E-3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3.2995700000000001</v>
      </c>
      <c r="EB147">
        <v>2.6254900000000001</v>
      </c>
      <c r="EC147">
        <v>0.170289</v>
      </c>
      <c r="ED147">
        <v>0.17044200000000001</v>
      </c>
      <c r="EE147">
        <v>0.136436</v>
      </c>
      <c r="EF147">
        <v>0.133329</v>
      </c>
      <c r="EG147">
        <v>25229.5</v>
      </c>
      <c r="EH147">
        <v>25674.799999999999</v>
      </c>
      <c r="EI147">
        <v>28280.400000000001</v>
      </c>
      <c r="EJ147">
        <v>29773.5</v>
      </c>
      <c r="EK147">
        <v>33612.1</v>
      </c>
      <c r="EL147">
        <v>35804.300000000003</v>
      </c>
      <c r="EM147">
        <v>39912.800000000003</v>
      </c>
      <c r="EN147">
        <v>42521.8</v>
      </c>
      <c r="EO147">
        <v>2.1415999999999999</v>
      </c>
      <c r="EP147">
        <v>2.2455699999999998</v>
      </c>
      <c r="EQ147">
        <v>0.14634800000000001</v>
      </c>
      <c r="ER147">
        <v>0</v>
      </c>
      <c r="ES147">
        <v>29.366</v>
      </c>
      <c r="ET147">
        <v>999.9</v>
      </c>
      <c r="EU147">
        <v>74.2</v>
      </c>
      <c r="EV147">
        <v>32.5</v>
      </c>
      <c r="EW147">
        <v>36.021700000000003</v>
      </c>
      <c r="EX147">
        <v>57.077199999999998</v>
      </c>
      <c r="EY147">
        <v>-2.8966400000000001</v>
      </c>
      <c r="EZ147">
        <v>2</v>
      </c>
      <c r="FA147">
        <v>0.22028500000000001</v>
      </c>
      <c r="FB147">
        <v>-0.80337099999999995</v>
      </c>
      <c r="FC147">
        <v>20.268799999999999</v>
      </c>
      <c r="FD147">
        <v>5.2207299999999996</v>
      </c>
      <c r="FE147">
        <v>12.004</v>
      </c>
      <c r="FF147">
        <v>4.9870999999999999</v>
      </c>
      <c r="FG147">
        <v>3.2842799999999999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1.8641700000000001</v>
      </c>
      <c r="FO147">
        <v>1.8602000000000001</v>
      </c>
      <c r="FP147">
        <v>1.8609599999999999</v>
      </c>
      <c r="FQ147">
        <v>1.86006</v>
      </c>
      <c r="FR147">
        <v>1.86178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-4.9969999999999999</v>
      </c>
      <c r="GH147">
        <v>0.1676</v>
      </c>
      <c r="GI147">
        <v>-3.3530833021283568</v>
      </c>
      <c r="GJ147">
        <v>-2.7043828418459848E-3</v>
      </c>
      <c r="GK147">
        <v>1.1637646390227569E-6</v>
      </c>
      <c r="GL147">
        <v>-2.7935288173591201E-10</v>
      </c>
      <c r="GM147">
        <v>-0.1164435369592773</v>
      </c>
      <c r="GN147">
        <v>-1.575226436802038E-3</v>
      </c>
      <c r="GO147">
        <v>7.1853088279240026E-4</v>
      </c>
      <c r="GP147">
        <v>-1.2337336158236461E-5</v>
      </c>
      <c r="GQ147">
        <v>5</v>
      </c>
      <c r="GR147">
        <v>2087</v>
      </c>
      <c r="GS147">
        <v>4</v>
      </c>
      <c r="GT147">
        <v>31</v>
      </c>
      <c r="GU147">
        <v>14</v>
      </c>
      <c r="GV147">
        <v>13.9</v>
      </c>
      <c r="GW147">
        <v>2.4841299999999999</v>
      </c>
      <c r="GX147">
        <v>2.5280800000000001</v>
      </c>
      <c r="GY147">
        <v>2.04834</v>
      </c>
      <c r="GZ147">
        <v>2.6184099999999999</v>
      </c>
      <c r="HA147">
        <v>2.1972700000000001</v>
      </c>
      <c r="HB147">
        <v>2.2912599999999999</v>
      </c>
      <c r="HC147">
        <v>37.313800000000001</v>
      </c>
      <c r="HD147">
        <v>15.629300000000001</v>
      </c>
      <c r="HE147">
        <v>18</v>
      </c>
      <c r="HF147">
        <v>608.79999999999995</v>
      </c>
      <c r="HG147">
        <v>769.072</v>
      </c>
      <c r="HH147">
        <v>31</v>
      </c>
      <c r="HI147">
        <v>30.2621</v>
      </c>
      <c r="HJ147">
        <v>30.0001</v>
      </c>
      <c r="HK147">
        <v>30.174800000000001</v>
      </c>
      <c r="HL147">
        <v>30.161799999999999</v>
      </c>
      <c r="HM147">
        <v>49.707000000000001</v>
      </c>
      <c r="HN147">
        <v>14.213699999999999</v>
      </c>
      <c r="HO147">
        <v>100</v>
      </c>
      <c r="HP147">
        <v>31</v>
      </c>
      <c r="HQ147">
        <v>882.904</v>
      </c>
      <c r="HR147">
        <v>32.029200000000003</v>
      </c>
      <c r="HS147">
        <v>99.643199999999993</v>
      </c>
      <c r="HT147">
        <v>98.637600000000006</v>
      </c>
    </row>
    <row r="148" spans="1:228" x14ac:dyDescent="0.2">
      <c r="A148">
        <v>133</v>
      </c>
      <c r="B148">
        <v>1670953348</v>
      </c>
      <c r="C148">
        <v>527.5</v>
      </c>
      <c r="D148" t="s">
        <v>625</v>
      </c>
      <c r="E148" t="s">
        <v>626</v>
      </c>
      <c r="F148">
        <v>4</v>
      </c>
      <c r="G148">
        <v>1670953346</v>
      </c>
      <c r="H148">
        <f t="shared" si="68"/>
        <v>1.5166528946159181E-3</v>
      </c>
      <c r="I148">
        <f t="shared" si="69"/>
        <v>1.5166528946159181</v>
      </c>
      <c r="J148">
        <f t="shared" si="70"/>
        <v>13.202077237773242</v>
      </c>
      <c r="K148">
        <f t="shared" si="71"/>
        <v>859.13528571428571</v>
      </c>
      <c r="L148">
        <f t="shared" si="72"/>
        <v>642.18096767472036</v>
      </c>
      <c r="M148">
        <f t="shared" si="73"/>
        <v>65.04143694943177</v>
      </c>
      <c r="N148">
        <f t="shared" si="74"/>
        <v>87.015025872149451</v>
      </c>
      <c r="O148">
        <f t="shared" si="75"/>
        <v>0.10722125181060785</v>
      </c>
      <c r="P148">
        <f t="shared" si="76"/>
        <v>3.6853030498735682</v>
      </c>
      <c r="Q148">
        <f t="shared" si="77"/>
        <v>0.10551789157753196</v>
      </c>
      <c r="R148">
        <f t="shared" si="78"/>
        <v>6.609946825707412E-2</v>
      </c>
      <c r="S148">
        <f t="shared" si="79"/>
        <v>226.11862937892622</v>
      </c>
      <c r="T148">
        <f t="shared" si="80"/>
        <v>32.508941181505328</v>
      </c>
      <c r="U148">
        <f t="shared" si="81"/>
        <v>31.736899999999999</v>
      </c>
      <c r="V148">
        <f t="shared" si="82"/>
        <v>4.7044338027115042</v>
      </c>
      <c r="W148">
        <f t="shared" si="83"/>
        <v>70.21161747498715</v>
      </c>
      <c r="X148">
        <f t="shared" si="84"/>
        <v>3.306234061001784</v>
      </c>
      <c r="Y148">
        <f t="shared" si="85"/>
        <v>4.708955839366082</v>
      </c>
      <c r="Z148">
        <f t="shared" si="86"/>
        <v>1.3981997417097203</v>
      </c>
      <c r="AA148">
        <f t="shared" si="87"/>
        <v>-66.884392652561985</v>
      </c>
      <c r="AB148">
        <f t="shared" si="88"/>
        <v>3.3662417259636932</v>
      </c>
      <c r="AC148">
        <f t="shared" si="89"/>
        <v>0.20663060863850136</v>
      </c>
      <c r="AD148">
        <f t="shared" si="90"/>
        <v>162.80710906096644</v>
      </c>
      <c r="AE148">
        <f t="shared" si="91"/>
        <v>36.773071681866305</v>
      </c>
      <c r="AF148">
        <f t="shared" si="92"/>
        <v>1.5138479718456679</v>
      </c>
      <c r="AG148">
        <f t="shared" si="93"/>
        <v>13.202077237773242</v>
      </c>
      <c r="AH148">
        <v>902.92176791942813</v>
      </c>
      <c r="AI148">
        <v>890.68082424242391</v>
      </c>
      <c r="AJ148">
        <v>1.705373588143303</v>
      </c>
      <c r="AK148">
        <v>62.796082859660011</v>
      </c>
      <c r="AL148">
        <f t="shared" si="94"/>
        <v>1.5166528946159181</v>
      </c>
      <c r="AM148">
        <v>32.035100437621679</v>
      </c>
      <c r="AN148">
        <v>32.64445878787879</v>
      </c>
      <c r="AO148">
        <v>6.6370048491287696E-6</v>
      </c>
      <c r="AP148">
        <v>97.423616196260923</v>
      </c>
      <c r="AQ148">
        <v>71</v>
      </c>
      <c r="AR148">
        <v>11</v>
      </c>
      <c r="AS148">
        <f t="shared" si="95"/>
        <v>1</v>
      </c>
      <c r="AT148">
        <f t="shared" si="96"/>
        <v>0</v>
      </c>
      <c r="AU148">
        <f t="shared" si="97"/>
        <v>47618.44123442634</v>
      </c>
      <c r="AV148">
        <f t="shared" si="98"/>
        <v>1200.008571428571</v>
      </c>
      <c r="AW148">
        <f t="shared" si="99"/>
        <v>1025.9332421652464</v>
      </c>
      <c r="AX148">
        <f t="shared" si="100"/>
        <v>0.85493826176916921</v>
      </c>
      <c r="AY148">
        <f t="shared" si="101"/>
        <v>0.18843084521449657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1670953346</v>
      </c>
      <c r="BF148">
        <v>859.13528571428571</v>
      </c>
      <c r="BG148">
        <v>874.94971428571444</v>
      </c>
      <c r="BH148">
        <v>32.643814285714292</v>
      </c>
      <c r="BI148">
        <v>32.035542857142858</v>
      </c>
      <c r="BJ148">
        <v>864.13642857142861</v>
      </c>
      <c r="BK148">
        <v>32.476185714285712</v>
      </c>
      <c r="BL148">
        <v>650.03242857142857</v>
      </c>
      <c r="BM148">
        <v>101.18214285714291</v>
      </c>
      <c r="BN148">
        <v>9.9957085714285715E-2</v>
      </c>
      <c r="BO148">
        <v>31.75384285714286</v>
      </c>
      <c r="BP148">
        <v>31.736899999999999</v>
      </c>
      <c r="BQ148">
        <v>999.89999999999986</v>
      </c>
      <c r="BR148">
        <v>0</v>
      </c>
      <c r="BS148">
        <v>0</v>
      </c>
      <c r="BT148">
        <v>9014.8214285714294</v>
      </c>
      <c r="BU148">
        <v>0</v>
      </c>
      <c r="BV148">
        <v>55.900399999999998</v>
      </c>
      <c r="BW148">
        <v>-15.814628571428569</v>
      </c>
      <c r="BX148">
        <v>888.12728571428568</v>
      </c>
      <c r="BY148">
        <v>903.90728571428576</v>
      </c>
      <c r="BZ148">
        <v>0.60826914285714284</v>
      </c>
      <c r="CA148">
        <v>874.94971428571444</v>
      </c>
      <c r="CB148">
        <v>32.035542857142858</v>
      </c>
      <c r="CC148">
        <v>3.3029757142857141</v>
      </c>
      <c r="CD148">
        <v>3.241427142857142</v>
      </c>
      <c r="CE148">
        <v>25.63964285714286</v>
      </c>
      <c r="CF148">
        <v>25.32301428571429</v>
      </c>
      <c r="CG148">
        <v>1200.008571428571</v>
      </c>
      <c r="CH148">
        <v>0.49997599999999998</v>
      </c>
      <c r="CI148">
        <v>0.50002400000000002</v>
      </c>
      <c r="CJ148">
        <v>0</v>
      </c>
      <c r="CK148">
        <v>1281.4142857142861</v>
      </c>
      <c r="CL148">
        <v>4.9990899999999998</v>
      </c>
      <c r="CM148">
        <v>14476.914285714291</v>
      </c>
      <c r="CN148">
        <v>9557.8357142857149</v>
      </c>
      <c r="CO148">
        <v>39.936999999999998</v>
      </c>
      <c r="CP148">
        <v>41.436999999999998</v>
      </c>
      <c r="CQ148">
        <v>40.686999999999998</v>
      </c>
      <c r="CR148">
        <v>40.472999999999999</v>
      </c>
      <c r="CS148">
        <v>41.375</v>
      </c>
      <c r="CT148">
        <v>597.47428571428577</v>
      </c>
      <c r="CU148">
        <v>597.5342857142856</v>
      </c>
      <c r="CV148">
        <v>0</v>
      </c>
      <c r="CW148">
        <v>1670953380.4000001</v>
      </c>
      <c r="CX148">
        <v>0</v>
      </c>
      <c r="CY148">
        <v>1670952507.5</v>
      </c>
      <c r="CZ148" t="s">
        <v>356</v>
      </c>
      <c r="DA148">
        <v>1670952506.5</v>
      </c>
      <c r="DB148">
        <v>1670952507.5</v>
      </c>
      <c r="DC148">
        <v>15</v>
      </c>
      <c r="DD148">
        <v>1E-3</v>
      </c>
      <c r="DE148">
        <v>-8.0000000000000002E-3</v>
      </c>
      <c r="DF148">
        <v>-4.3029999999999999</v>
      </c>
      <c r="DG148">
        <v>0.154</v>
      </c>
      <c r="DH148">
        <v>415</v>
      </c>
      <c r="DI148">
        <v>32</v>
      </c>
      <c r="DJ148">
        <v>0.37</v>
      </c>
      <c r="DK148">
        <v>0.16</v>
      </c>
      <c r="DL148">
        <v>-15.756752499999999</v>
      </c>
      <c r="DM148">
        <v>-0.66444090056283389</v>
      </c>
      <c r="DN148">
        <v>9.5582600371354159E-2</v>
      </c>
      <c r="DO148">
        <v>0</v>
      </c>
      <c r="DP148">
        <v>0.60726504999999997</v>
      </c>
      <c r="DQ148">
        <v>1.41993771106921E-2</v>
      </c>
      <c r="DR148">
        <v>1.9870764951304791E-3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3.2995100000000002</v>
      </c>
      <c r="EB148">
        <v>2.6252399999999998</v>
      </c>
      <c r="EC148">
        <v>0.171149</v>
      </c>
      <c r="ED148">
        <v>0.17129</v>
      </c>
      <c r="EE148">
        <v>0.13644300000000001</v>
      </c>
      <c r="EF148">
        <v>0.13333200000000001</v>
      </c>
      <c r="EG148">
        <v>25203.200000000001</v>
      </c>
      <c r="EH148">
        <v>25648</v>
      </c>
      <c r="EI148">
        <v>28280.3</v>
      </c>
      <c r="EJ148">
        <v>29772.9</v>
      </c>
      <c r="EK148">
        <v>33611.800000000003</v>
      </c>
      <c r="EL148">
        <v>35803.599999999999</v>
      </c>
      <c r="EM148">
        <v>39912.800000000003</v>
      </c>
      <c r="EN148">
        <v>42521.1</v>
      </c>
      <c r="EO148">
        <v>2.1417299999999999</v>
      </c>
      <c r="EP148">
        <v>2.2454999999999998</v>
      </c>
      <c r="EQ148">
        <v>0.14571500000000001</v>
      </c>
      <c r="ER148">
        <v>0</v>
      </c>
      <c r="ES148">
        <v>29.362400000000001</v>
      </c>
      <c r="ET148">
        <v>999.9</v>
      </c>
      <c r="EU148">
        <v>74.2</v>
      </c>
      <c r="EV148">
        <v>32.5</v>
      </c>
      <c r="EW148">
        <v>36.021999999999998</v>
      </c>
      <c r="EX148">
        <v>57.677199999999999</v>
      </c>
      <c r="EY148">
        <v>-2.9006400000000001</v>
      </c>
      <c r="EZ148">
        <v>2</v>
      </c>
      <c r="FA148">
        <v>0.22025400000000001</v>
      </c>
      <c r="FB148">
        <v>-0.80330900000000005</v>
      </c>
      <c r="FC148">
        <v>20.268899999999999</v>
      </c>
      <c r="FD148">
        <v>5.2211800000000004</v>
      </c>
      <c r="FE148">
        <v>12.004</v>
      </c>
      <c r="FF148">
        <v>4.9871999999999996</v>
      </c>
      <c r="FG148">
        <v>3.2842500000000001</v>
      </c>
      <c r="FH148">
        <v>9999</v>
      </c>
      <c r="FI148">
        <v>9999</v>
      </c>
      <c r="FJ148">
        <v>9999</v>
      </c>
      <c r="FK148">
        <v>999.9</v>
      </c>
      <c r="FL148">
        <v>1.86581</v>
      </c>
      <c r="FM148">
        <v>1.8621799999999999</v>
      </c>
      <c r="FN148">
        <v>1.8641700000000001</v>
      </c>
      <c r="FO148">
        <v>1.8602000000000001</v>
      </c>
      <c r="FP148">
        <v>1.8609500000000001</v>
      </c>
      <c r="FQ148">
        <v>1.86006</v>
      </c>
      <c r="FR148">
        <v>1.8617699999999999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-5.0049999999999999</v>
      </c>
      <c r="GH148">
        <v>0.1676</v>
      </c>
      <c r="GI148">
        <v>-3.3530833021283568</v>
      </c>
      <c r="GJ148">
        <v>-2.7043828418459848E-3</v>
      </c>
      <c r="GK148">
        <v>1.1637646390227569E-6</v>
      </c>
      <c r="GL148">
        <v>-2.7935288173591201E-10</v>
      </c>
      <c r="GM148">
        <v>-0.1164435369592773</v>
      </c>
      <c r="GN148">
        <v>-1.575226436802038E-3</v>
      </c>
      <c r="GO148">
        <v>7.1853088279240026E-4</v>
      </c>
      <c r="GP148">
        <v>-1.2337336158236461E-5</v>
      </c>
      <c r="GQ148">
        <v>5</v>
      </c>
      <c r="GR148">
        <v>2087</v>
      </c>
      <c r="GS148">
        <v>4</v>
      </c>
      <c r="GT148">
        <v>31</v>
      </c>
      <c r="GU148">
        <v>14</v>
      </c>
      <c r="GV148">
        <v>14</v>
      </c>
      <c r="GW148">
        <v>2.5</v>
      </c>
      <c r="GX148">
        <v>2.5317400000000001</v>
      </c>
      <c r="GY148">
        <v>2.04834</v>
      </c>
      <c r="GZ148">
        <v>2.6184099999999999</v>
      </c>
      <c r="HA148">
        <v>2.1972700000000001</v>
      </c>
      <c r="HB148">
        <v>2.2949199999999998</v>
      </c>
      <c r="HC148">
        <v>37.313800000000001</v>
      </c>
      <c r="HD148">
        <v>15.629300000000001</v>
      </c>
      <c r="HE148">
        <v>18</v>
      </c>
      <c r="HF148">
        <v>608.89200000000005</v>
      </c>
      <c r="HG148">
        <v>768.99900000000002</v>
      </c>
      <c r="HH148">
        <v>31</v>
      </c>
      <c r="HI148">
        <v>30.2621</v>
      </c>
      <c r="HJ148">
        <v>30.0001</v>
      </c>
      <c r="HK148">
        <v>30.174800000000001</v>
      </c>
      <c r="HL148">
        <v>30.161799999999999</v>
      </c>
      <c r="HM148">
        <v>50.013300000000001</v>
      </c>
      <c r="HN148">
        <v>14.213699999999999</v>
      </c>
      <c r="HO148">
        <v>100</v>
      </c>
      <c r="HP148">
        <v>31</v>
      </c>
      <c r="HQ148">
        <v>889.58299999999997</v>
      </c>
      <c r="HR148">
        <v>32.029200000000003</v>
      </c>
      <c r="HS148">
        <v>99.643000000000001</v>
      </c>
      <c r="HT148">
        <v>98.635900000000007</v>
      </c>
    </row>
    <row r="149" spans="1:228" x14ac:dyDescent="0.2">
      <c r="A149">
        <v>134</v>
      </c>
      <c r="B149">
        <v>1670953352</v>
      </c>
      <c r="C149">
        <v>531.5</v>
      </c>
      <c r="D149" t="s">
        <v>627</v>
      </c>
      <c r="E149" t="s">
        <v>628</v>
      </c>
      <c r="F149">
        <v>4</v>
      </c>
      <c r="G149">
        <v>1670953349.6875</v>
      </c>
      <c r="H149">
        <f t="shared" si="68"/>
        <v>1.5234148554719358E-3</v>
      </c>
      <c r="I149">
        <f t="shared" si="69"/>
        <v>1.5234148554719358</v>
      </c>
      <c r="J149">
        <f t="shared" si="70"/>
        <v>12.880854344113779</v>
      </c>
      <c r="K149">
        <f t="shared" si="71"/>
        <v>865.23962499999993</v>
      </c>
      <c r="L149">
        <f t="shared" si="72"/>
        <v>653.92036626295851</v>
      </c>
      <c r="M149">
        <f t="shared" si="73"/>
        <v>66.231011265718323</v>
      </c>
      <c r="N149">
        <f t="shared" si="74"/>
        <v>87.634058071035469</v>
      </c>
      <c r="O149">
        <f t="shared" si="75"/>
        <v>0.10777047297016916</v>
      </c>
      <c r="P149">
        <f t="shared" si="76"/>
        <v>3.6728750160570325</v>
      </c>
      <c r="Q149">
        <f t="shared" si="77"/>
        <v>0.10604404686757296</v>
      </c>
      <c r="R149">
        <f t="shared" si="78"/>
        <v>6.6430338045272597E-2</v>
      </c>
      <c r="S149">
        <f t="shared" si="79"/>
        <v>226.11821023590437</v>
      </c>
      <c r="T149">
        <f t="shared" si="80"/>
        <v>32.508085327685897</v>
      </c>
      <c r="U149">
        <f t="shared" si="81"/>
        <v>31.735462500000001</v>
      </c>
      <c r="V149">
        <f t="shared" si="82"/>
        <v>4.7040503090354893</v>
      </c>
      <c r="W149">
        <f t="shared" si="83"/>
        <v>70.226130151974942</v>
      </c>
      <c r="X149">
        <f t="shared" si="84"/>
        <v>3.3065719154530289</v>
      </c>
      <c r="Y149">
        <f t="shared" si="85"/>
        <v>4.7084637987275446</v>
      </c>
      <c r="Z149">
        <f t="shared" si="86"/>
        <v>1.3974783935824604</v>
      </c>
      <c r="AA149">
        <f t="shared" si="87"/>
        <v>-67.182595126312364</v>
      </c>
      <c r="AB149">
        <f t="shared" si="88"/>
        <v>3.2746240762031307</v>
      </c>
      <c r="AC149">
        <f t="shared" si="89"/>
        <v>0.20168372353286709</v>
      </c>
      <c r="AD149">
        <f t="shared" si="90"/>
        <v>162.41192290932801</v>
      </c>
      <c r="AE149">
        <f t="shared" si="91"/>
        <v>36.851804045860234</v>
      </c>
      <c r="AF149">
        <f t="shared" si="92"/>
        <v>1.521945730866862</v>
      </c>
      <c r="AG149">
        <f t="shared" si="93"/>
        <v>12.880854344113779</v>
      </c>
      <c r="AH149">
        <v>909.76262878003024</v>
      </c>
      <c r="AI149">
        <v>897.57485454545429</v>
      </c>
      <c r="AJ149">
        <v>1.7272357767048341</v>
      </c>
      <c r="AK149">
        <v>62.796082859660011</v>
      </c>
      <c r="AL149">
        <f t="shared" si="94"/>
        <v>1.5234148554719358</v>
      </c>
      <c r="AM149">
        <v>32.035315778896852</v>
      </c>
      <c r="AN149">
        <v>32.647321818181823</v>
      </c>
      <c r="AO149">
        <v>2.0306762182605951E-5</v>
      </c>
      <c r="AP149">
        <v>97.423616196260923</v>
      </c>
      <c r="AQ149">
        <v>71</v>
      </c>
      <c r="AR149">
        <v>11</v>
      </c>
      <c r="AS149">
        <f t="shared" si="95"/>
        <v>1</v>
      </c>
      <c r="AT149">
        <f t="shared" si="96"/>
        <v>0</v>
      </c>
      <c r="AU149">
        <f t="shared" si="97"/>
        <v>47395.608571752688</v>
      </c>
      <c r="AV149">
        <f t="shared" si="98"/>
        <v>1200.0074999999999</v>
      </c>
      <c r="AW149">
        <f t="shared" si="99"/>
        <v>1025.9322135937327</v>
      </c>
      <c r="AX149">
        <f t="shared" si="100"/>
        <v>0.8549381679645609</v>
      </c>
      <c r="AY149">
        <f t="shared" si="101"/>
        <v>0.18843066417160259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1670953349.6875</v>
      </c>
      <c r="BF149">
        <v>865.23962499999993</v>
      </c>
      <c r="BG149">
        <v>881.09387500000003</v>
      </c>
      <c r="BH149">
        <v>32.646862499999997</v>
      </c>
      <c r="BI149">
        <v>32.035325</v>
      </c>
      <c r="BJ149">
        <v>870.24912500000005</v>
      </c>
      <c r="BK149">
        <v>32.479200000000013</v>
      </c>
      <c r="BL149">
        <v>650.01724999999999</v>
      </c>
      <c r="BM149">
        <v>101.182875</v>
      </c>
      <c r="BN149">
        <v>0.10011706250000001</v>
      </c>
      <c r="BO149">
        <v>31.751999999999999</v>
      </c>
      <c r="BP149">
        <v>31.735462500000001</v>
      </c>
      <c r="BQ149">
        <v>999.9</v>
      </c>
      <c r="BR149">
        <v>0</v>
      </c>
      <c r="BS149">
        <v>0</v>
      </c>
      <c r="BT149">
        <v>8971.875</v>
      </c>
      <c r="BU149">
        <v>0</v>
      </c>
      <c r="BV149">
        <v>55.912975000000003</v>
      </c>
      <c r="BW149">
        <v>-15.8543</v>
      </c>
      <c r="BX149">
        <v>894.44050000000004</v>
      </c>
      <c r="BY149">
        <v>910.25424999999996</v>
      </c>
      <c r="BZ149">
        <v>0.61153212500000009</v>
      </c>
      <c r="CA149">
        <v>881.09387500000003</v>
      </c>
      <c r="CB149">
        <v>32.035325</v>
      </c>
      <c r="CC149">
        <v>3.3033062499999999</v>
      </c>
      <c r="CD149">
        <v>3.2414274999999999</v>
      </c>
      <c r="CE149">
        <v>25.641324999999998</v>
      </c>
      <c r="CF149">
        <v>25.323012500000001</v>
      </c>
      <c r="CG149">
        <v>1200.0074999999999</v>
      </c>
      <c r="CH149">
        <v>0.49997799999999998</v>
      </c>
      <c r="CI149">
        <v>0.50002199999999997</v>
      </c>
      <c r="CJ149">
        <v>0</v>
      </c>
      <c r="CK149">
        <v>1286.1025</v>
      </c>
      <c r="CL149">
        <v>4.9990899999999998</v>
      </c>
      <c r="CM149">
        <v>14528.45</v>
      </c>
      <c r="CN149">
        <v>9557.8462500000005</v>
      </c>
      <c r="CO149">
        <v>39.936999999999998</v>
      </c>
      <c r="CP149">
        <v>41.436999999999998</v>
      </c>
      <c r="CQ149">
        <v>40.718499999999999</v>
      </c>
      <c r="CR149">
        <v>40.468499999999999</v>
      </c>
      <c r="CS149">
        <v>41.375</v>
      </c>
      <c r="CT149">
        <v>597.47749999999996</v>
      </c>
      <c r="CU149">
        <v>597.53</v>
      </c>
      <c r="CV149">
        <v>0</v>
      </c>
      <c r="CW149">
        <v>1670953384</v>
      </c>
      <c r="CX149">
        <v>0</v>
      </c>
      <c r="CY149">
        <v>1670952507.5</v>
      </c>
      <c r="CZ149" t="s">
        <v>356</v>
      </c>
      <c r="DA149">
        <v>1670952506.5</v>
      </c>
      <c r="DB149">
        <v>1670952507.5</v>
      </c>
      <c r="DC149">
        <v>15</v>
      </c>
      <c r="DD149">
        <v>1E-3</v>
      </c>
      <c r="DE149">
        <v>-8.0000000000000002E-3</v>
      </c>
      <c r="DF149">
        <v>-4.3029999999999999</v>
      </c>
      <c r="DG149">
        <v>0.154</v>
      </c>
      <c r="DH149">
        <v>415</v>
      </c>
      <c r="DI149">
        <v>32</v>
      </c>
      <c r="DJ149">
        <v>0.37</v>
      </c>
      <c r="DK149">
        <v>0.16</v>
      </c>
      <c r="DL149">
        <v>-15.791445</v>
      </c>
      <c r="DM149">
        <v>-0.44640900562847102</v>
      </c>
      <c r="DN149">
        <v>8.1065420957397064E-2</v>
      </c>
      <c r="DO149">
        <v>0</v>
      </c>
      <c r="DP149">
        <v>0.60834212500000007</v>
      </c>
      <c r="DQ149">
        <v>1.7471583489678932E-2</v>
      </c>
      <c r="DR149">
        <v>2.2266922799019651E-3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3.2993800000000002</v>
      </c>
      <c r="EB149">
        <v>2.6252599999999999</v>
      </c>
      <c r="EC149">
        <v>0.17200799999999999</v>
      </c>
      <c r="ED149">
        <v>0.172154</v>
      </c>
      <c r="EE149">
        <v>0.13644400000000001</v>
      </c>
      <c r="EF149">
        <v>0.13333200000000001</v>
      </c>
      <c r="EG149">
        <v>25177.599999999999</v>
      </c>
      <c r="EH149">
        <v>25621.5</v>
      </c>
      <c r="EI149">
        <v>28280.9</v>
      </c>
      <c r="EJ149">
        <v>29773.1</v>
      </c>
      <c r="EK149">
        <v>33612.300000000003</v>
      </c>
      <c r="EL149">
        <v>35803.800000000003</v>
      </c>
      <c r="EM149">
        <v>39913.300000000003</v>
      </c>
      <c r="EN149">
        <v>42521.2</v>
      </c>
      <c r="EO149">
        <v>2.1418499999999998</v>
      </c>
      <c r="EP149">
        <v>2.2456700000000001</v>
      </c>
      <c r="EQ149">
        <v>0.14593800000000001</v>
      </c>
      <c r="ER149">
        <v>0</v>
      </c>
      <c r="ES149">
        <v>29.3599</v>
      </c>
      <c r="ET149">
        <v>999.9</v>
      </c>
      <c r="EU149">
        <v>74.2</v>
      </c>
      <c r="EV149">
        <v>32.5</v>
      </c>
      <c r="EW149">
        <v>36.019300000000001</v>
      </c>
      <c r="EX149">
        <v>57.197200000000002</v>
      </c>
      <c r="EY149">
        <v>-2.89263</v>
      </c>
      <c r="EZ149">
        <v>2</v>
      </c>
      <c r="FA149">
        <v>0.220244</v>
      </c>
      <c r="FB149">
        <v>-0.80362199999999995</v>
      </c>
      <c r="FC149">
        <v>20.268999999999998</v>
      </c>
      <c r="FD149">
        <v>5.2207299999999996</v>
      </c>
      <c r="FE149">
        <v>12.004</v>
      </c>
      <c r="FF149">
        <v>4.9873000000000003</v>
      </c>
      <c r="FG149">
        <v>3.2842500000000001</v>
      </c>
      <c r="FH149">
        <v>9999</v>
      </c>
      <c r="FI149">
        <v>9999</v>
      </c>
      <c r="FJ149">
        <v>9999</v>
      </c>
      <c r="FK149">
        <v>999.9</v>
      </c>
      <c r="FL149">
        <v>1.86581</v>
      </c>
      <c r="FM149">
        <v>1.8621799999999999</v>
      </c>
      <c r="FN149">
        <v>1.8641700000000001</v>
      </c>
      <c r="FO149">
        <v>1.8602000000000001</v>
      </c>
      <c r="FP149">
        <v>1.8609500000000001</v>
      </c>
      <c r="FQ149">
        <v>1.86006</v>
      </c>
      <c r="FR149">
        <v>1.86174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-5.0140000000000002</v>
      </c>
      <c r="GH149">
        <v>0.1676</v>
      </c>
      <c r="GI149">
        <v>-3.3530833021283568</v>
      </c>
      <c r="GJ149">
        <v>-2.7043828418459848E-3</v>
      </c>
      <c r="GK149">
        <v>1.1637646390227569E-6</v>
      </c>
      <c r="GL149">
        <v>-2.7935288173591201E-10</v>
      </c>
      <c r="GM149">
        <v>-0.1164435369592773</v>
      </c>
      <c r="GN149">
        <v>-1.575226436802038E-3</v>
      </c>
      <c r="GO149">
        <v>7.1853088279240026E-4</v>
      </c>
      <c r="GP149">
        <v>-1.2337336158236461E-5</v>
      </c>
      <c r="GQ149">
        <v>5</v>
      </c>
      <c r="GR149">
        <v>2087</v>
      </c>
      <c r="GS149">
        <v>4</v>
      </c>
      <c r="GT149">
        <v>31</v>
      </c>
      <c r="GU149">
        <v>14.1</v>
      </c>
      <c r="GV149">
        <v>14.1</v>
      </c>
      <c r="GW149">
        <v>2.5146500000000001</v>
      </c>
      <c r="GX149">
        <v>2.5329600000000001</v>
      </c>
      <c r="GY149">
        <v>2.04834</v>
      </c>
      <c r="GZ149">
        <v>2.6184099999999999</v>
      </c>
      <c r="HA149">
        <v>2.1972700000000001</v>
      </c>
      <c r="HB149">
        <v>2.3095699999999999</v>
      </c>
      <c r="HC149">
        <v>37.313800000000001</v>
      </c>
      <c r="HD149">
        <v>15.6205</v>
      </c>
      <c r="HE149">
        <v>18</v>
      </c>
      <c r="HF149">
        <v>608.98699999999997</v>
      </c>
      <c r="HG149">
        <v>769.16899999999998</v>
      </c>
      <c r="HH149">
        <v>31</v>
      </c>
      <c r="HI149">
        <v>30.2621</v>
      </c>
      <c r="HJ149">
        <v>30.0001</v>
      </c>
      <c r="HK149">
        <v>30.1751</v>
      </c>
      <c r="HL149">
        <v>30.161799999999999</v>
      </c>
      <c r="HM149">
        <v>50.316600000000001</v>
      </c>
      <c r="HN149">
        <v>14.213699999999999</v>
      </c>
      <c r="HO149">
        <v>100</v>
      </c>
      <c r="HP149">
        <v>31</v>
      </c>
      <c r="HQ149">
        <v>896.26199999999994</v>
      </c>
      <c r="HR149">
        <v>32.029200000000003</v>
      </c>
      <c r="HS149">
        <v>99.644599999999997</v>
      </c>
      <c r="HT149">
        <v>98.636399999999995</v>
      </c>
    </row>
    <row r="150" spans="1:228" x14ac:dyDescent="0.2">
      <c r="A150">
        <v>135</v>
      </c>
      <c r="B150">
        <v>1670953355.5</v>
      </c>
      <c r="C150">
        <v>535</v>
      </c>
      <c r="D150" t="s">
        <v>629</v>
      </c>
      <c r="E150" t="s">
        <v>630</v>
      </c>
      <c r="F150">
        <v>4</v>
      </c>
      <c r="G150">
        <v>1670953353.125</v>
      </c>
      <c r="H150">
        <f t="shared" si="68"/>
        <v>1.516486509819515E-3</v>
      </c>
      <c r="I150">
        <f t="shared" si="69"/>
        <v>1.516486509819515</v>
      </c>
      <c r="J150">
        <f t="shared" si="70"/>
        <v>13.970893809213816</v>
      </c>
      <c r="K150">
        <f t="shared" si="71"/>
        <v>870.94537500000001</v>
      </c>
      <c r="L150">
        <f t="shared" si="72"/>
        <v>642.44679887029611</v>
      </c>
      <c r="M150">
        <f t="shared" si="73"/>
        <v>65.0680238039035</v>
      </c>
      <c r="N150">
        <f t="shared" si="74"/>
        <v>88.210719536701959</v>
      </c>
      <c r="O150">
        <f t="shared" si="75"/>
        <v>0.10732732757706166</v>
      </c>
      <c r="P150">
        <f t="shared" si="76"/>
        <v>3.6860236005586113</v>
      </c>
      <c r="Q150">
        <f t="shared" si="77"/>
        <v>0.10562095218272158</v>
      </c>
      <c r="R150">
        <f t="shared" si="78"/>
        <v>6.6164146285543707E-2</v>
      </c>
      <c r="S150">
        <f t="shared" si="79"/>
        <v>226.11828261095928</v>
      </c>
      <c r="T150">
        <f t="shared" si="80"/>
        <v>32.508779920578476</v>
      </c>
      <c r="U150">
        <f t="shared" si="81"/>
        <v>31.732099999999999</v>
      </c>
      <c r="V150">
        <f t="shared" si="82"/>
        <v>4.7031533736024791</v>
      </c>
      <c r="W150">
        <f t="shared" si="83"/>
        <v>70.216874263244449</v>
      </c>
      <c r="X150">
        <f t="shared" si="84"/>
        <v>3.3064712221234558</v>
      </c>
      <c r="Y150">
        <f t="shared" si="85"/>
        <v>4.7089410584234068</v>
      </c>
      <c r="Z150">
        <f t="shared" si="86"/>
        <v>1.3966821514790233</v>
      </c>
      <c r="AA150">
        <f t="shared" si="87"/>
        <v>-66.877055083040617</v>
      </c>
      <c r="AB150">
        <f t="shared" si="88"/>
        <v>4.3097596131629956</v>
      </c>
      <c r="AC150">
        <f t="shared" si="89"/>
        <v>0.26448869825149468</v>
      </c>
      <c r="AD150">
        <f t="shared" si="90"/>
        <v>163.81547583933315</v>
      </c>
      <c r="AE150">
        <f t="shared" si="91"/>
        <v>37.089432572355499</v>
      </c>
      <c r="AF150">
        <f t="shared" si="92"/>
        <v>1.5187584831053969</v>
      </c>
      <c r="AG150">
        <f t="shared" si="93"/>
        <v>13.970893809213816</v>
      </c>
      <c r="AH150">
        <v>915.92742417656768</v>
      </c>
      <c r="AI150">
        <v>903.4740969696968</v>
      </c>
      <c r="AJ150">
        <v>1.674730373836006</v>
      </c>
      <c r="AK150">
        <v>62.796082859660011</v>
      </c>
      <c r="AL150">
        <f t="shared" si="94"/>
        <v>1.516486509819515</v>
      </c>
      <c r="AM150">
        <v>32.036403373555423</v>
      </c>
      <c r="AN150">
        <v>32.645841818181829</v>
      </c>
      <c r="AO150">
        <v>-1.2716416236099531E-5</v>
      </c>
      <c r="AP150">
        <v>97.423616196260923</v>
      </c>
      <c r="AQ150">
        <v>71</v>
      </c>
      <c r="AR150">
        <v>11</v>
      </c>
      <c r="AS150">
        <f t="shared" si="95"/>
        <v>1</v>
      </c>
      <c r="AT150">
        <f t="shared" si="96"/>
        <v>0</v>
      </c>
      <c r="AU150">
        <f t="shared" si="97"/>
        <v>47631.386951327164</v>
      </c>
      <c r="AV150">
        <f t="shared" si="98"/>
        <v>1200.0074999999999</v>
      </c>
      <c r="AW150">
        <f t="shared" si="99"/>
        <v>1025.9322510937611</v>
      </c>
      <c r="AX150">
        <f t="shared" si="100"/>
        <v>0.85493819921438929</v>
      </c>
      <c r="AY150">
        <f t="shared" si="101"/>
        <v>0.18843072448377138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1670953353.125</v>
      </c>
      <c r="BF150">
        <v>870.94537500000001</v>
      </c>
      <c r="BG150">
        <v>886.90125</v>
      </c>
      <c r="BH150">
        <v>32.646324999999997</v>
      </c>
      <c r="BI150">
        <v>32.036050000000003</v>
      </c>
      <c r="BJ150">
        <v>875.96249999999998</v>
      </c>
      <c r="BK150">
        <v>32.478637499999998</v>
      </c>
      <c r="BL150">
        <v>649.99824999999998</v>
      </c>
      <c r="BM150">
        <v>101.18174999999999</v>
      </c>
      <c r="BN150">
        <v>9.9825250000000004E-2</v>
      </c>
      <c r="BO150">
        <v>31.753787500000001</v>
      </c>
      <c r="BP150">
        <v>31.732099999999999</v>
      </c>
      <c r="BQ150">
        <v>999.9</v>
      </c>
      <c r="BR150">
        <v>0</v>
      </c>
      <c r="BS150">
        <v>0</v>
      </c>
      <c r="BT150">
        <v>9017.3449999999993</v>
      </c>
      <c r="BU150">
        <v>0</v>
      </c>
      <c r="BV150">
        <v>55.9756</v>
      </c>
      <c r="BW150">
        <v>-15.95575</v>
      </c>
      <c r="BX150">
        <v>900.33850000000007</v>
      </c>
      <c r="BY150">
        <v>916.25462500000003</v>
      </c>
      <c r="BZ150">
        <v>0.61027487499999999</v>
      </c>
      <c r="CA150">
        <v>886.90125</v>
      </c>
      <c r="CB150">
        <v>32.036050000000003</v>
      </c>
      <c r="CC150">
        <v>3.3032137499999998</v>
      </c>
      <c r="CD150">
        <v>3.2414649999999998</v>
      </c>
      <c r="CE150">
        <v>25.64085</v>
      </c>
      <c r="CF150">
        <v>25.3231875</v>
      </c>
      <c r="CG150">
        <v>1200.0074999999999</v>
      </c>
      <c r="CH150">
        <v>0.49997799999999998</v>
      </c>
      <c r="CI150">
        <v>0.50002199999999997</v>
      </c>
      <c r="CJ150">
        <v>0</v>
      </c>
      <c r="CK150">
        <v>1290.48</v>
      </c>
      <c r="CL150">
        <v>4.9990899999999998</v>
      </c>
      <c r="CM150">
        <v>14575.012500000001</v>
      </c>
      <c r="CN150">
        <v>9557.84375</v>
      </c>
      <c r="CO150">
        <v>39.936999999999998</v>
      </c>
      <c r="CP150">
        <v>41.436999999999998</v>
      </c>
      <c r="CQ150">
        <v>40.686999999999998</v>
      </c>
      <c r="CR150">
        <v>40.492125000000001</v>
      </c>
      <c r="CS150">
        <v>41.375</v>
      </c>
      <c r="CT150">
        <v>597.47624999999994</v>
      </c>
      <c r="CU150">
        <v>597.53125</v>
      </c>
      <c r="CV150">
        <v>0</v>
      </c>
      <c r="CW150">
        <v>1670953387.5999999</v>
      </c>
      <c r="CX150">
        <v>0</v>
      </c>
      <c r="CY150">
        <v>1670952507.5</v>
      </c>
      <c r="CZ150" t="s">
        <v>356</v>
      </c>
      <c r="DA150">
        <v>1670952506.5</v>
      </c>
      <c r="DB150">
        <v>1670952507.5</v>
      </c>
      <c r="DC150">
        <v>15</v>
      </c>
      <c r="DD150">
        <v>1E-3</v>
      </c>
      <c r="DE150">
        <v>-8.0000000000000002E-3</v>
      </c>
      <c r="DF150">
        <v>-4.3029999999999999</v>
      </c>
      <c r="DG150">
        <v>0.154</v>
      </c>
      <c r="DH150">
        <v>415</v>
      </c>
      <c r="DI150">
        <v>32</v>
      </c>
      <c r="DJ150">
        <v>0.37</v>
      </c>
      <c r="DK150">
        <v>0.16</v>
      </c>
      <c r="DL150">
        <v>-15.848537500000001</v>
      </c>
      <c r="DM150">
        <v>-0.32399437148214999</v>
      </c>
      <c r="DN150">
        <v>6.6840443174398467E-2</v>
      </c>
      <c r="DO150">
        <v>0</v>
      </c>
      <c r="DP150">
        <v>0.60939515</v>
      </c>
      <c r="DQ150">
        <v>7.4676923076906444E-3</v>
      </c>
      <c r="DR150">
        <v>1.5748109338901591E-3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3.29949</v>
      </c>
      <c r="EB150">
        <v>2.6253500000000001</v>
      </c>
      <c r="EC150">
        <v>0.17274500000000001</v>
      </c>
      <c r="ED150">
        <v>0.17289099999999999</v>
      </c>
      <c r="EE150">
        <v>0.13644899999999999</v>
      </c>
      <c r="EF150">
        <v>0.13333</v>
      </c>
      <c r="EG150">
        <v>25154.799999999999</v>
      </c>
      <c r="EH150">
        <v>25598.3</v>
      </c>
      <c r="EI150">
        <v>28280.5</v>
      </c>
      <c r="EJ150">
        <v>29772.7</v>
      </c>
      <c r="EK150">
        <v>33611.800000000003</v>
      </c>
      <c r="EL150">
        <v>35803.300000000003</v>
      </c>
      <c r="EM150">
        <v>39912.800000000003</v>
      </c>
      <c r="EN150">
        <v>42520.4</v>
      </c>
      <c r="EO150">
        <v>2.1418200000000001</v>
      </c>
      <c r="EP150">
        <v>2.2456299999999998</v>
      </c>
      <c r="EQ150">
        <v>0.14580799999999999</v>
      </c>
      <c r="ER150">
        <v>0</v>
      </c>
      <c r="ES150">
        <v>29.357700000000001</v>
      </c>
      <c r="ET150">
        <v>999.9</v>
      </c>
      <c r="EU150">
        <v>74.2</v>
      </c>
      <c r="EV150">
        <v>32.5</v>
      </c>
      <c r="EW150">
        <v>36.020400000000002</v>
      </c>
      <c r="EX150">
        <v>57.077199999999998</v>
      </c>
      <c r="EY150">
        <v>-2.9206699999999999</v>
      </c>
      <c r="EZ150">
        <v>2</v>
      </c>
      <c r="FA150">
        <v>0.220356</v>
      </c>
      <c r="FB150">
        <v>-0.803894</v>
      </c>
      <c r="FC150">
        <v>20.268999999999998</v>
      </c>
      <c r="FD150">
        <v>5.2207299999999996</v>
      </c>
      <c r="FE150">
        <v>12.004</v>
      </c>
      <c r="FF150">
        <v>4.9872500000000004</v>
      </c>
      <c r="FG150">
        <v>3.2843499999999999</v>
      </c>
      <c r="FH150">
        <v>9999</v>
      </c>
      <c r="FI150">
        <v>9999</v>
      </c>
      <c r="FJ150">
        <v>9999</v>
      </c>
      <c r="FK150">
        <v>999.9</v>
      </c>
      <c r="FL150">
        <v>1.8657999999999999</v>
      </c>
      <c r="FM150">
        <v>1.8621799999999999</v>
      </c>
      <c r="FN150">
        <v>1.8641700000000001</v>
      </c>
      <c r="FO150">
        <v>1.8602099999999999</v>
      </c>
      <c r="FP150">
        <v>1.8609599999999999</v>
      </c>
      <c r="FQ150">
        <v>1.86006</v>
      </c>
      <c r="FR150">
        <v>1.8617600000000001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-5.0220000000000002</v>
      </c>
      <c r="GH150">
        <v>0.16769999999999999</v>
      </c>
      <c r="GI150">
        <v>-3.3530833021283568</v>
      </c>
      <c r="GJ150">
        <v>-2.7043828418459848E-3</v>
      </c>
      <c r="GK150">
        <v>1.1637646390227569E-6</v>
      </c>
      <c r="GL150">
        <v>-2.7935288173591201E-10</v>
      </c>
      <c r="GM150">
        <v>-0.1164435369592773</v>
      </c>
      <c r="GN150">
        <v>-1.575226436802038E-3</v>
      </c>
      <c r="GO150">
        <v>7.1853088279240026E-4</v>
      </c>
      <c r="GP150">
        <v>-1.2337336158236461E-5</v>
      </c>
      <c r="GQ150">
        <v>5</v>
      </c>
      <c r="GR150">
        <v>2087</v>
      </c>
      <c r="GS150">
        <v>4</v>
      </c>
      <c r="GT150">
        <v>31</v>
      </c>
      <c r="GU150">
        <v>14.2</v>
      </c>
      <c r="GV150">
        <v>14.1</v>
      </c>
      <c r="GW150">
        <v>2.5293000000000001</v>
      </c>
      <c r="GX150">
        <v>2.5329600000000001</v>
      </c>
      <c r="GY150">
        <v>2.04834</v>
      </c>
      <c r="GZ150">
        <v>2.6184099999999999</v>
      </c>
      <c r="HA150">
        <v>2.1972700000000001</v>
      </c>
      <c r="HB150">
        <v>2.2790499999999998</v>
      </c>
      <c r="HC150">
        <v>37.313800000000001</v>
      </c>
      <c r="HD150">
        <v>15.6205</v>
      </c>
      <c r="HE150">
        <v>18</v>
      </c>
      <c r="HF150">
        <v>608.98500000000001</v>
      </c>
      <c r="HG150">
        <v>769.12</v>
      </c>
      <c r="HH150">
        <v>30.9999</v>
      </c>
      <c r="HI150">
        <v>30.2621</v>
      </c>
      <c r="HJ150">
        <v>30.0002</v>
      </c>
      <c r="HK150">
        <v>30.1767</v>
      </c>
      <c r="HL150">
        <v>30.161799999999999</v>
      </c>
      <c r="HM150">
        <v>50.591000000000001</v>
      </c>
      <c r="HN150">
        <v>14.213699999999999</v>
      </c>
      <c r="HO150">
        <v>100</v>
      </c>
      <c r="HP150">
        <v>31</v>
      </c>
      <c r="HQ150">
        <v>902.947</v>
      </c>
      <c r="HR150">
        <v>32.029200000000003</v>
      </c>
      <c r="HS150">
        <v>99.643299999999996</v>
      </c>
      <c r="HT150">
        <v>98.634799999999998</v>
      </c>
    </row>
    <row r="151" spans="1:228" x14ac:dyDescent="0.2">
      <c r="A151">
        <v>136</v>
      </c>
      <c r="B151">
        <v>1670953359.5</v>
      </c>
      <c r="C151">
        <v>539</v>
      </c>
      <c r="D151" t="s">
        <v>631</v>
      </c>
      <c r="E151" t="s">
        <v>632</v>
      </c>
      <c r="F151">
        <v>4</v>
      </c>
      <c r="G151">
        <v>1670953357.5</v>
      </c>
      <c r="H151">
        <f t="shared" si="68"/>
        <v>1.5279914438349189E-3</v>
      </c>
      <c r="I151">
        <f t="shared" si="69"/>
        <v>1.5279914438349189</v>
      </c>
      <c r="J151">
        <f t="shared" si="70"/>
        <v>12.834423534679603</v>
      </c>
      <c r="K151">
        <f t="shared" si="71"/>
        <v>878.18514285714275</v>
      </c>
      <c r="L151">
        <f t="shared" si="72"/>
        <v>668.05305946080762</v>
      </c>
      <c r="M151">
        <f t="shared" si="73"/>
        <v>67.661446948985343</v>
      </c>
      <c r="N151">
        <f t="shared" si="74"/>
        <v>88.943949306621818</v>
      </c>
      <c r="O151">
        <f t="shared" si="75"/>
        <v>0.10820996879202495</v>
      </c>
      <c r="P151">
        <f t="shared" si="76"/>
        <v>3.6815648039072033</v>
      </c>
      <c r="Q151">
        <f t="shared" si="77"/>
        <v>0.10647359249752214</v>
      </c>
      <c r="R151">
        <f t="shared" si="78"/>
        <v>6.6699680885381196E-2</v>
      </c>
      <c r="S151">
        <f t="shared" si="79"/>
        <v>226.11761576375488</v>
      </c>
      <c r="T151">
        <f t="shared" si="80"/>
        <v>32.50749945906071</v>
      </c>
      <c r="U151">
        <f t="shared" si="81"/>
        <v>31.730599999999999</v>
      </c>
      <c r="V151">
        <f t="shared" si="82"/>
        <v>4.7027533017382881</v>
      </c>
      <c r="W151">
        <f t="shared" si="83"/>
        <v>70.221595546758479</v>
      </c>
      <c r="X151">
        <f t="shared" si="84"/>
        <v>3.3067441026384827</v>
      </c>
      <c r="Y151">
        <f t="shared" si="85"/>
        <v>4.7090130562992121</v>
      </c>
      <c r="Z151">
        <f t="shared" si="86"/>
        <v>1.3960091990998054</v>
      </c>
      <c r="AA151">
        <f t="shared" si="87"/>
        <v>-67.384422673119929</v>
      </c>
      <c r="AB151">
        <f t="shared" si="88"/>
        <v>4.6557859520720903</v>
      </c>
      <c r="AC151">
        <f t="shared" si="89"/>
        <v>0.28606854675867371</v>
      </c>
      <c r="AD151">
        <f t="shared" si="90"/>
        <v>163.67504758946572</v>
      </c>
      <c r="AE151">
        <f t="shared" si="91"/>
        <v>37.124789789544906</v>
      </c>
      <c r="AF151">
        <f t="shared" si="92"/>
        <v>1.524572719549639</v>
      </c>
      <c r="AG151">
        <f t="shared" si="93"/>
        <v>12.834423534679603</v>
      </c>
      <c r="AH151">
        <v>922.71406190381458</v>
      </c>
      <c r="AI151">
        <v>910.45848484848466</v>
      </c>
      <c r="AJ151">
        <v>1.7499758218682799</v>
      </c>
      <c r="AK151">
        <v>62.796082859660011</v>
      </c>
      <c r="AL151">
        <f t="shared" si="94"/>
        <v>1.5279914438349189</v>
      </c>
      <c r="AM151">
        <v>32.035301058903272</v>
      </c>
      <c r="AN151">
        <v>32.649172727272713</v>
      </c>
      <c r="AO151">
        <v>1.704062779282245E-5</v>
      </c>
      <c r="AP151">
        <v>97.423616196260923</v>
      </c>
      <c r="AQ151">
        <v>71</v>
      </c>
      <c r="AR151">
        <v>11</v>
      </c>
      <c r="AS151">
        <f t="shared" si="95"/>
        <v>1</v>
      </c>
      <c r="AT151">
        <f t="shared" si="96"/>
        <v>0</v>
      </c>
      <c r="AU151">
        <f t="shared" si="97"/>
        <v>47551.277206683946</v>
      </c>
      <c r="AV151">
        <f t="shared" si="98"/>
        <v>1200.007142857143</v>
      </c>
      <c r="AW151">
        <f t="shared" si="99"/>
        <v>1025.9316351107541</v>
      </c>
      <c r="AX151">
        <f t="shared" si="100"/>
        <v>0.85493794034265003</v>
      </c>
      <c r="AY151">
        <f t="shared" si="101"/>
        <v>0.18843022486131439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1670953357.5</v>
      </c>
      <c r="BF151">
        <v>878.18514285714275</v>
      </c>
      <c r="BG151">
        <v>894.16214285714284</v>
      </c>
      <c r="BH151">
        <v>32.649028571428573</v>
      </c>
      <c r="BI151">
        <v>32.036428571428573</v>
      </c>
      <c r="BJ151">
        <v>883.21142857142854</v>
      </c>
      <c r="BK151">
        <v>32.481371428571428</v>
      </c>
      <c r="BL151">
        <v>650.00842857142857</v>
      </c>
      <c r="BM151">
        <v>101.1815714285714</v>
      </c>
      <c r="BN151">
        <v>9.9974985714285688E-2</v>
      </c>
      <c r="BO151">
        <v>31.75405714285715</v>
      </c>
      <c r="BP151">
        <v>31.730599999999999</v>
      </c>
      <c r="BQ151">
        <v>999.89999999999986</v>
      </c>
      <c r="BR151">
        <v>0</v>
      </c>
      <c r="BS151">
        <v>0</v>
      </c>
      <c r="BT151">
        <v>9001.9657142857141</v>
      </c>
      <c r="BU151">
        <v>0</v>
      </c>
      <c r="BV151">
        <v>55.898728571428578</v>
      </c>
      <c r="BW151">
        <v>-15.97685714285714</v>
      </c>
      <c r="BX151">
        <v>907.82471428571432</v>
      </c>
      <c r="BY151">
        <v>923.75585714285717</v>
      </c>
      <c r="BZ151">
        <v>0.61261957142857137</v>
      </c>
      <c r="CA151">
        <v>894.16214285714284</v>
      </c>
      <c r="CB151">
        <v>32.036428571428573</v>
      </c>
      <c r="CC151">
        <v>3.3034814285714278</v>
      </c>
      <c r="CD151">
        <v>3.2414942857142859</v>
      </c>
      <c r="CE151">
        <v>25.642228571428571</v>
      </c>
      <c r="CF151">
        <v>25.323357142857141</v>
      </c>
      <c r="CG151">
        <v>1200.007142857143</v>
      </c>
      <c r="CH151">
        <v>0.49998442857142861</v>
      </c>
      <c r="CI151">
        <v>0.50001557142857145</v>
      </c>
      <c r="CJ151">
        <v>0</v>
      </c>
      <c r="CK151">
        <v>1295.8785714285709</v>
      </c>
      <c r="CL151">
        <v>4.9990899999999998</v>
      </c>
      <c r="CM151">
        <v>14635.357142857139</v>
      </c>
      <c r="CN151">
        <v>9557.8542857142857</v>
      </c>
      <c r="CO151">
        <v>39.936999999999998</v>
      </c>
      <c r="CP151">
        <v>41.436999999999998</v>
      </c>
      <c r="CQ151">
        <v>40.686999999999998</v>
      </c>
      <c r="CR151">
        <v>40.482000000000014</v>
      </c>
      <c r="CS151">
        <v>41.375</v>
      </c>
      <c r="CT151">
        <v>597.48714285714289</v>
      </c>
      <c r="CU151">
        <v>597.52142857142849</v>
      </c>
      <c r="CV151">
        <v>0</v>
      </c>
      <c r="CW151">
        <v>1670953391.8</v>
      </c>
      <c r="CX151">
        <v>0</v>
      </c>
      <c r="CY151">
        <v>1670952507.5</v>
      </c>
      <c r="CZ151" t="s">
        <v>356</v>
      </c>
      <c r="DA151">
        <v>1670952506.5</v>
      </c>
      <c r="DB151">
        <v>1670952507.5</v>
      </c>
      <c r="DC151">
        <v>15</v>
      </c>
      <c r="DD151">
        <v>1E-3</v>
      </c>
      <c r="DE151">
        <v>-8.0000000000000002E-3</v>
      </c>
      <c r="DF151">
        <v>-4.3029999999999999</v>
      </c>
      <c r="DG151">
        <v>0.154</v>
      </c>
      <c r="DH151">
        <v>415</v>
      </c>
      <c r="DI151">
        <v>32</v>
      </c>
      <c r="DJ151">
        <v>0.37</v>
      </c>
      <c r="DK151">
        <v>0.16</v>
      </c>
      <c r="DL151">
        <v>-15.874000000000001</v>
      </c>
      <c r="DM151">
        <v>-0.64565853658532502</v>
      </c>
      <c r="DN151">
        <v>8.0273681863983204E-2</v>
      </c>
      <c r="DO151">
        <v>0</v>
      </c>
      <c r="DP151">
        <v>0.61022514999999999</v>
      </c>
      <c r="DQ151">
        <v>1.217191744840412E-2</v>
      </c>
      <c r="DR151">
        <v>1.873821823840242E-3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3.29942</v>
      </c>
      <c r="EB151">
        <v>2.6252200000000001</v>
      </c>
      <c r="EC151">
        <v>0.17360300000000001</v>
      </c>
      <c r="ED151">
        <v>0.17374899999999999</v>
      </c>
      <c r="EE151">
        <v>0.13644999999999999</v>
      </c>
      <c r="EF151">
        <v>0.13333700000000001</v>
      </c>
      <c r="EG151">
        <v>25128.5</v>
      </c>
      <c r="EH151">
        <v>25571.200000000001</v>
      </c>
      <c r="EI151">
        <v>28280.3</v>
      </c>
      <c r="EJ151">
        <v>29772.2</v>
      </c>
      <c r="EK151">
        <v>33611.4</v>
      </c>
      <c r="EL151">
        <v>35802.6</v>
      </c>
      <c r="EM151">
        <v>39912.300000000003</v>
      </c>
      <c r="EN151">
        <v>42519.9</v>
      </c>
      <c r="EO151">
        <v>2.1417000000000002</v>
      </c>
      <c r="EP151">
        <v>2.2456499999999999</v>
      </c>
      <c r="EQ151">
        <v>0.146069</v>
      </c>
      <c r="ER151">
        <v>0</v>
      </c>
      <c r="ES151">
        <v>29.355699999999999</v>
      </c>
      <c r="ET151">
        <v>999.9</v>
      </c>
      <c r="EU151">
        <v>74.2</v>
      </c>
      <c r="EV151">
        <v>32.5</v>
      </c>
      <c r="EW151">
        <v>36.017899999999997</v>
      </c>
      <c r="EX151">
        <v>57.047199999999997</v>
      </c>
      <c r="EY151">
        <v>-2.88862</v>
      </c>
      <c r="EZ151">
        <v>2</v>
      </c>
      <c r="FA151">
        <v>0.220274</v>
      </c>
      <c r="FB151">
        <v>-0.80392200000000003</v>
      </c>
      <c r="FC151">
        <v>20.268899999999999</v>
      </c>
      <c r="FD151">
        <v>5.2210299999999998</v>
      </c>
      <c r="FE151">
        <v>12.004</v>
      </c>
      <c r="FF151">
        <v>4.9869000000000003</v>
      </c>
      <c r="FG151">
        <v>3.2842799999999999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1.8641700000000001</v>
      </c>
      <c r="FO151">
        <v>1.8602000000000001</v>
      </c>
      <c r="FP151">
        <v>1.8609599999999999</v>
      </c>
      <c r="FQ151">
        <v>1.8600699999999999</v>
      </c>
      <c r="FR151">
        <v>1.8617600000000001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-5.0309999999999997</v>
      </c>
      <c r="GH151">
        <v>0.16769999999999999</v>
      </c>
      <c r="GI151">
        <v>-3.3530833021283568</v>
      </c>
      <c r="GJ151">
        <v>-2.7043828418459848E-3</v>
      </c>
      <c r="GK151">
        <v>1.1637646390227569E-6</v>
      </c>
      <c r="GL151">
        <v>-2.7935288173591201E-10</v>
      </c>
      <c r="GM151">
        <v>-0.1164435369592773</v>
      </c>
      <c r="GN151">
        <v>-1.575226436802038E-3</v>
      </c>
      <c r="GO151">
        <v>7.1853088279240026E-4</v>
      </c>
      <c r="GP151">
        <v>-1.2337336158236461E-5</v>
      </c>
      <c r="GQ151">
        <v>5</v>
      </c>
      <c r="GR151">
        <v>2087</v>
      </c>
      <c r="GS151">
        <v>4</v>
      </c>
      <c r="GT151">
        <v>31</v>
      </c>
      <c r="GU151">
        <v>14.2</v>
      </c>
      <c r="GV151">
        <v>14.2</v>
      </c>
      <c r="GW151">
        <v>2.5439500000000002</v>
      </c>
      <c r="GX151">
        <v>2.5280800000000001</v>
      </c>
      <c r="GY151">
        <v>2.04834</v>
      </c>
      <c r="GZ151">
        <v>2.6184099999999999</v>
      </c>
      <c r="HA151">
        <v>2.1972700000000001</v>
      </c>
      <c r="HB151">
        <v>2.323</v>
      </c>
      <c r="HC151">
        <v>37.313800000000001</v>
      </c>
      <c r="HD151">
        <v>15.6205</v>
      </c>
      <c r="HE151">
        <v>18</v>
      </c>
      <c r="HF151">
        <v>608.9</v>
      </c>
      <c r="HG151">
        <v>769.178</v>
      </c>
      <c r="HH151">
        <v>31</v>
      </c>
      <c r="HI151">
        <v>30.2621</v>
      </c>
      <c r="HJ151">
        <v>30.0001</v>
      </c>
      <c r="HK151">
        <v>30.177399999999999</v>
      </c>
      <c r="HL151">
        <v>30.164300000000001</v>
      </c>
      <c r="HM151">
        <v>50.905299999999997</v>
      </c>
      <c r="HN151">
        <v>14.213699999999999</v>
      </c>
      <c r="HO151">
        <v>100</v>
      </c>
      <c r="HP151">
        <v>31</v>
      </c>
      <c r="HQ151">
        <v>909.62599999999998</v>
      </c>
      <c r="HR151">
        <v>32.029200000000003</v>
      </c>
      <c r="HS151">
        <v>99.642300000000006</v>
      </c>
      <c r="HT151">
        <v>98.633200000000002</v>
      </c>
    </row>
    <row r="152" spans="1:228" x14ac:dyDescent="0.2">
      <c r="A152">
        <v>137</v>
      </c>
      <c r="B152">
        <v>1670953363.5</v>
      </c>
      <c r="C152">
        <v>543</v>
      </c>
      <c r="D152" t="s">
        <v>633</v>
      </c>
      <c r="E152" t="s">
        <v>634</v>
      </c>
      <c r="F152">
        <v>4</v>
      </c>
      <c r="G152">
        <v>1670953361.1875</v>
      </c>
      <c r="H152">
        <f t="shared" si="68"/>
        <v>1.5381046824746621E-3</v>
      </c>
      <c r="I152">
        <f t="shared" si="69"/>
        <v>1.538104682474662</v>
      </c>
      <c r="J152">
        <f t="shared" si="70"/>
        <v>14.136175019614672</v>
      </c>
      <c r="K152">
        <f t="shared" si="71"/>
        <v>884.29362500000002</v>
      </c>
      <c r="L152">
        <f t="shared" si="72"/>
        <v>656.22009809587246</v>
      </c>
      <c r="M152">
        <f t="shared" si="73"/>
        <v>66.463242797535003</v>
      </c>
      <c r="N152">
        <f t="shared" si="74"/>
        <v>89.562971437825041</v>
      </c>
      <c r="O152">
        <f t="shared" si="75"/>
        <v>0.10899744428890258</v>
      </c>
      <c r="P152">
        <f t="shared" si="76"/>
        <v>3.6696047035168968</v>
      </c>
      <c r="Q152">
        <f t="shared" si="77"/>
        <v>0.10723028473105589</v>
      </c>
      <c r="R152">
        <f t="shared" si="78"/>
        <v>6.717531365010225E-2</v>
      </c>
      <c r="S152">
        <f t="shared" si="79"/>
        <v>226.11580078525185</v>
      </c>
      <c r="T152">
        <f t="shared" si="80"/>
        <v>32.504737035227095</v>
      </c>
      <c r="U152">
        <f t="shared" si="81"/>
        <v>31.729312499999999</v>
      </c>
      <c r="V152">
        <f t="shared" si="82"/>
        <v>4.7024099303535616</v>
      </c>
      <c r="W152">
        <f t="shared" si="83"/>
        <v>70.24028035223094</v>
      </c>
      <c r="X152">
        <f t="shared" si="84"/>
        <v>3.3070717413533721</v>
      </c>
      <c r="Y152">
        <f t="shared" si="85"/>
        <v>4.7082268532664449</v>
      </c>
      <c r="Z152">
        <f t="shared" si="86"/>
        <v>1.3953381890001895</v>
      </c>
      <c r="AA152">
        <f t="shared" si="87"/>
        <v>-67.830416497132603</v>
      </c>
      <c r="AB152">
        <f t="shared" si="88"/>
        <v>4.3128188873173556</v>
      </c>
      <c r="AC152">
        <f t="shared" si="89"/>
        <v>0.26585353749625912</v>
      </c>
      <c r="AD152">
        <f t="shared" si="90"/>
        <v>162.86405671293286</v>
      </c>
      <c r="AE152">
        <f t="shared" si="91"/>
        <v>37.725812358714087</v>
      </c>
      <c r="AF152">
        <f t="shared" si="92"/>
        <v>1.5293192574918351</v>
      </c>
      <c r="AG152">
        <f t="shared" si="93"/>
        <v>14.136175019614672</v>
      </c>
      <c r="AH152">
        <v>929.85697523874455</v>
      </c>
      <c r="AI152">
        <v>917.22935151515139</v>
      </c>
      <c r="AJ152">
        <v>1.701598696366555</v>
      </c>
      <c r="AK152">
        <v>62.796082859660011</v>
      </c>
      <c r="AL152">
        <f t="shared" si="94"/>
        <v>1.538104682474662</v>
      </c>
      <c r="AM152">
        <v>32.037960797827857</v>
      </c>
      <c r="AN152">
        <v>32.655894545454558</v>
      </c>
      <c r="AO152">
        <v>1.5704082064292859E-5</v>
      </c>
      <c r="AP152">
        <v>97.423616196260923</v>
      </c>
      <c r="AQ152">
        <v>71</v>
      </c>
      <c r="AR152">
        <v>11</v>
      </c>
      <c r="AS152">
        <f t="shared" si="95"/>
        <v>1</v>
      </c>
      <c r="AT152">
        <f t="shared" si="96"/>
        <v>0</v>
      </c>
      <c r="AU152">
        <f t="shared" si="97"/>
        <v>47337.045592807415</v>
      </c>
      <c r="AV152">
        <f t="shared" si="98"/>
        <v>1199.99875</v>
      </c>
      <c r="AW152">
        <f t="shared" si="99"/>
        <v>1025.924338748835</v>
      </c>
      <c r="AX152">
        <f t="shared" si="100"/>
        <v>0.85493783951761193</v>
      </c>
      <c r="AY152">
        <f t="shared" si="101"/>
        <v>0.18843003026899141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1670953361.1875</v>
      </c>
      <c r="BF152">
        <v>884.29362500000002</v>
      </c>
      <c r="BG152">
        <v>900.52575000000002</v>
      </c>
      <c r="BH152">
        <v>32.652137500000002</v>
      </c>
      <c r="BI152">
        <v>32.037637500000002</v>
      </c>
      <c r="BJ152">
        <v>889.32787499999995</v>
      </c>
      <c r="BK152">
        <v>32.484437499999999</v>
      </c>
      <c r="BL152">
        <v>650.01400000000001</v>
      </c>
      <c r="BM152">
        <v>101.18174999999999</v>
      </c>
      <c r="BN152">
        <v>0.10018725000000001</v>
      </c>
      <c r="BO152">
        <v>31.751112500000001</v>
      </c>
      <c r="BP152">
        <v>31.729312499999999</v>
      </c>
      <c r="BQ152">
        <v>999.9</v>
      </c>
      <c r="BR152">
        <v>0</v>
      </c>
      <c r="BS152">
        <v>0</v>
      </c>
      <c r="BT152">
        <v>8960.7037500000006</v>
      </c>
      <c r="BU152">
        <v>0</v>
      </c>
      <c r="BV152">
        <v>55.866725000000002</v>
      </c>
      <c r="BW152">
        <v>-16.232175000000002</v>
      </c>
      <c r="BX152">
        <v>914.1422500000001</v>
      </c>
      <c r="BY152">
        <v>930.33137499999998</v>
      </c>
      <c r="BZ152">
        <v>0.61448962500000004</v>
      </c>
      <c r="CA152">
        <v>900.52575000000002</v>
      </c>
      <c r="CB152">
        <v>32.037637500000002</v>
      </c>
      <c r="CC152">
        <v>3.3038025000000002</v>
      </c>
      <c r="CD152">
        <v>3.2416274999999999</v>
      </c>
      <c r="CE152">
        <v>25.643862500000001</v>
      </c>
      <c r="CF152">
        <v>25.32405</v>
      </c>
      <c r="CG152">
        <v>1199.99875</v>
      </c>
      <c r="CH152">
        <v>0.49998925</v>
      </c>
      <c r="CI152">
        <v>0.50001074999999995</v>
      </c>
      <c r="CJ152">
        <v>0</v>
      </c>
      <c r="CK152">
        <v>1300.5587499999999</v>
      </c>
      <c r="CL152">
        <v>4.9990899999999998</v>
      </c>
      <c r="CM152">
        <v>14686.225</v>
      </c>
      <c r="CN152">
        <v>9557.8024999999998</v>
      </c>
      <c r="CO152">
        <v>39.936999999999998</v>
      </c>
      <c r="CP152">
        <v>41.436999999999998</v>
      </c>
      <c r="CQ152">
        <v>40.686999999999998</v>
      </c>
      <c r="CR152">
        <v>40.492125000000001</v>
      </c>
      <c r="CS152">
        <v>41.375</v>
      </c>
      <c r="CT152">
        <v>597.48749999999995</v>
      </c>
      <c r="CU152">
        <v>597.51374999999996</v>
      </c>
      <c r="CV152">
        <v>0</v>
      </c>
      <c r="CW152">
        <v>1670953395.4000001</v>
      </c>
      <c r="CX152">
        <v>0</v>
      </c>
      <c r="CY152">
        <v>1670952507.5</v>
      </c>
      <c r="CZ152" t="s">
        <v>356</v>
      </c>
      <c r="DA152">
        <v>1670952506.5</v>
      </c>
      <c r="DB152">
        <v>1670952507.5</v>
      </c>
      <c r="DC152">
        <v>15</v>
      </c>
      <c r="DD152">
        <v>1E-3</v>
      </c>
      <c r="DE152">
        <v>-8.0000000000000002E-3</v>
      </c>
      <c r="DF152">
        <v>-4.3029999999999999</v>
      </c>
      <c r="DG152">
        <v>0.154</v>
      </c>
      <c r="DH152">
        <v>415</v>
      </c>
      <c r="DI152">
        <v>32</v>
      </c>
      <c r="DJ152">
        <v>0.37</v>
      </c>
      <c r="DK152">
        <v>0.16</v>
      </c>
      <c r="DL152">
        <v>-15.948577500000001</v>
      </c>
      <c r="DM152">
        <v>-1.4382585365852969</v>
      </c>
      <c r="DN152">
        <v>0.15134416818546401</v>
      </c>
      <c r="DO152">
        <v>0</v>
      </c>
      <c r="DP152">
        <v>0.61105542499999999</v>
      </c>
      <c r="DQ152">
        <v>1.9472611632269141E-2</v>
      </c>
      <c r="DR152">
        <v>2.4328159598241209E-3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3.2993800000000002</v>
      </c>
      <c r="EB152">
        <v>2.6250100000000001</v>
      </c>
      <c r="EC152">
        <v>0.17444699999999999</v>
      </c>
      <c r="ED152">
        <v>0.174618</v>
      </c>
      <c r="EE152">
        <v>0.13646900000000001</v>
      </c>
      <c r="EF152">
        <v>0.13333400000000001</v>
      </c>
      <c r="EG152">
        <v>25102.3</v>
      </c>
      <c r="EH152">
        <v>25544.3</v>
      </c>
      <c r="EI152">
        <v>28279.8</v>
      </c>
      <c r="EJ152">
        <v>29772.1</v>
      </c>
      <c r="EK152">
        <v>33610.5</v>
      </c>
      <c r="EL152">
        <v>35803</v>
      </c>
      <c r="EM152">
        <v>39912.1</v>
      </c>
      <c r="EN152">
        <v>42520.1</v>
      </c>
      <c r="EO152">
        <v>2.1419999999999999</v>
      </c>
      <c r="EP152">
        <v>2.24552</v>
      </c>
      <c r="EQ152">
        <v>0.146367</v>
      </c>
      <c r="ER152">
        <v>0</v>
      </c>
      <c r="ES152">
        <v>29.355699999999999</v>
      </c>
      <c r="ET152">
        <v>999.9</v>
      </c>
      <c r="EU152">
        <v>74.2</v>
      </c>
      <c r="EV152">
        <v>32.5</v>
      </c>
      <c r="EW152">
        <v>36.019199999999998</v>
      </c>
      <c r="EX152">
        <v>57.617199999999997</v>
      </c>
      <c r="EY152">
        <v>-2.8245200000000001</v>
      </c>
      <c r="EZ152">
        <v>2</v>
      </c>
      <c r="FA152">
        <v>0.22037599999999999</v>
      </c>
      <c r="FB152">
        <v>-0.80352699999999999</v>
      </c>
      <c r="FC152">
        <v>20.268699999999999</v>
      </c>
      <c r="FD152">
        <v>5.2211800000000004</v>
      </c>
      <c r="FE152">
        <v>12.004</v>
      </c>
      <c r="FF152">
        <v>4.9871499999999997</v>
      </c>
      <c r="FG152">
        <v>3.2843300000000002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1.8621799999999999</v>
      </c>
      <c r="FN152">
        <v>1.8641700000000001</v>
      </c>
      <c r="FO152">
        <v>1.8602099999999999</v>
      </c>
      <c r="FP152">
        <v>1.8609500000000001</v>
      </c>
      <c r="FQ152">
        <v>1.8601099999999999</v>
      </c>
      <c r="FR152">
        <v>1.8617600000000001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-5.0389999999999997</v>
      </c>
      <c r="GH152">
        <v>0.16769999999999999</v>
      </c>
      <c r="GI152">
        <v>-3.3530833021283568</v>
      </c>
      <c r="GJ152">
        <v>-2.7043828418459848E-3</v>
      </c>
      <c r="GK152">
        <v>1.1637646390227569E-6</v>
      </c>
      <c r="GL152">
        <v>-2.7935288173591201E-10</v>
      </c>
      <c r="GM152">
        <v>-0.1164435369592773</v>
      </c>
      <c r="GN152">
        <v>-1.575226436802038E-3</v>
      </c>
      <c r="GO152">
        <v>7.1853088279240026E-4</v>
      </c>
      <c r="GP152">
        <v>-1.2337336158236461E-5</v>
      </c>
      <c r="GQ152">
        <v>5</v>
      </c>
      <c r="GR152">
        <v>2087</v>
      </c>
      <c r="GS152">
        <v>4</v>
      </c>
      <c r="GT152">
        <v>31</v>
      </c>
      <c r="GU152">
        <v>14.3</v>
      </c>
      <c r="GV152">
        <v>14.3</v>
      </c>
      <c r="GW152">
        <v>2.5598100000000001</v>
      </c>
      <c r="GX152">
        <v>2.5280800000000001</v>
      </c>
      <c r="GY152">
        <v>2.04834</v>
      </c>
      <c r="GZ152">
        <v>2.6184099999999999</v>
      </c>
      <c r="HA152">
        <v>2.1972700000000001</v>
      </c>
      <c r="HB152">
        <v>2.2814899999999998</v>
      </c>
      <c r="HC152">
        <v>37.313800000000001</v>
      </c>
      <c r="HD152">
        <v>15.629300000000001</v>
      </c>
      <c r="HE152">
        <v>18</v>
      </c>
      <c r="HF152">
        <v>609.12099999999998</v>
      </c>
      <c r="HG152">
        <v>769.05799999999999</v>
      </c>
      <c r="HH152">
        <v>31.0001</v>
      </c>
      <c r="HI152">
        <v>30.262799999999999</v>
      </c>
      <c r="HJ152">
        <v>30.0002</v>
      </c>
      <c r="HK152">
        <v>30.177399999999999</v>
      </c>
      <c r="HL152">
        <v>30.164400000000001</v>
      </c>
      <c r="HM152">
        <v>51.213299999999997</v>
      </c>
      <c r="HN152">
        <v>14.213699999999999</v>
      </c>
      <c r="HO152">
        <v>100</v>
      </c>
      <c r="HP152">
        <v>31</v>
      </c>
      <c r="HQ152">
        <v>916.30399999999997</v>
      </c>
      <c r="HR152">
        <v>32.0291</v>
      </c>
      <c r="HS152">
        <v>99.641199999999998</v>
      </c>
      <c r="HT152">
        <v>98.633499999999998</v>
      </c>
    </row>
    <row r="153" spans="1:228" x14ac:dyDescent="0.2">
      <c r="A153">
        <v>138</v>
      </c>
      <c r="B153">
        <v>1670953367.5</v>
      </c>
      <c r="C153">
        <v>547</v>
      </c>
      <c r="D153" t="s">
        <v>635</v>
      </c>
      <c r="E153" t="s">
        <v>636</v>
      </c>
      <c r="F153">
        <v>4</v>
      </c>
      <c r="G153">
        <v>1670953365.5</v>
      </c>
      <c r="H153">
        <f t="shared" si="68"/>
        <v>1.546102114381653E-3</v>
      </c>
      <c r="I153">
        <f t="shared" si="69"/>
        <v>1.5461021143816529</v>
      </c>
      <c r="J153">
        <f t="shared" si="70"/>
        <v>13.292871776436591</v>
      </c>
      <c r="K153">
        <f t="shared" si="71"/>
        <v>891.55242857142855</v>
      </c>
      <c r="L153">
        <f t="shared" si="72"/>
        <v>676.44800439944004</v>
      </c>
      <c r="M153">
        <f t="shared" si="73"/>
        <v>68.511990131299626</v>
      </c>
      <c r="N153">
        <f t="shared" si="74"/>
        <v>90.298191125645218</v>
      </c>
      <c r="O153">
        <f t="shared" si="75"/>
        <v>0.10941467397830283</v>
      </c>
      <c r="P153">
        <f t="shared" si="76"/>
        <v>3.683600183154415</v>
      </c>
      <c r="Q153">
        <f t="shared" si="77"/>
        <v>0.10764072564240275</v>
      </c>
      <c r="R153">
        <f t="shared" si="78"/>
        <v>6.7432439963311941E-2</v>
      </c>
      <c r="S153">
        <f t="shared" si="79"/>
        <v>226.11736762100492</v>
      </c>
      <c r="T153">
        <f t="shared" si="80"/>
        <v>32.503117100356981</v>
      </c>
      <c r="U153">
        <f t="shared" si="81"/>
        <v>31.73798571428571</v>
      </c>
      <c r="V153">
        <f t="shared" si="82"/>
        <v>4.7047234656679908</v>
      </c>
      <c r="W153">
        <f t="shared" si="83"/>
        <v>70.238390424167747</v>
      </c>
      <c r="X153">
        <f t="shared" si="84"/>
        <v>3.3074974665592256</v>
      </c>
      <c r="Y153">
        <f t="shared" si="85"/>
        <v>4.7089596538094582</v>
      </c>
      <c r="Z153">
        <f t="shared" si="86"/>
        <v>1.3972259991087652</v>
      </c>
      <c r="AA153">
        <f t="shared" si="87"/>
        <v>-68.183103244230892</v>
      </c>
      <c r="AB153">
        <f t="shared" si="88"/>
        <v>3.1519110166496329</v>
      </c>
      <c r="AC153">
        <f t="shared" si="89"/>
        <v>0.19356479690895845</v>
      </c>
      <c r="AD153">
        <f t="shared" si="90"/>
        <v>161.2797401903326</v>
      </c>
      <c r="AE153">
        <f t="shared" si="91"/>
        <v>37.913234109328997</v>
      </c>
      <c r="AF153">
        <f t="shared" si="92"/>
        <v>1.5395822473137737</v>
      </c>
      <c r="AG153">
        <f t="shared" si="93"/>
        <v>13.292871776436591</v>
      </c>
      <c r="AH153">
        <v>936.91373857238818</v>
      </c>
      <c r="AI153">
        <v>924.33449090909096</v>
      </c>
      <c r="AJ153">
        <v>1.7826421552309659</v>
      </c>
      <c r="AK153">
        <v>62.796082859660011</v>
      </c>
      <c r="AL153">
        <f t="shared" si="94"/>
        <v>1.5461021143816529</v>
      </c>
      <c r="AM153">
        <v>32.037014125738928</v>
      </c>
      <c r="AN153">
        <v>32.658291515151518</v>
      </c>
      <c r="AO153">
        <v>2.1304116780328812E-6</v>
      </c>
      <c r="AP153">
        <v>97.423616196260923</v>
      </c>
      <c r="AQ153">
        <v>71</v>
      </c>
      <c r="AR153">
        <v>11</v>
      </c>
      <c r="AS153">
        <f t="shared" si="95"/>
        <v>1</v>
      </c>
      <c r="AT153">
        <f t="shared" si="96"/>
        <v>0</v>
      </c>
      <c r="AU153">
        <f t="shared" si="97"/>
        <v>47587.860843681621</v>
      </c>
      <c r="AV153">
        <f t="shared" si="98"/>
        <v>1200.007142857143</v>
      </c>
      <c r="AW153">
        <f t="shared" si="99"/>
        <v>1025.9315065393807</v>
      </c>
      <c r="AX153">
        <f t="shared" si="100"/>
        <v>0.85493783320047678</v>
      </c>
      <c r="AY153">
        <f t="shared" si="101"/>
        <v>0.18843001807692028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1670953365.5</v>
      </c>
      <c r="BF153">
        <v>891.55242857142855</v>
      </c>
      <c r="BG153">
        <v>907.87214285714288</v>
      </c>
      <c r="BH153">
        <v>32.656328571428567</v>
      </c>
      <c r="BI153">
        <v>32.037657142857142</v>
      </c>
      <c r="BJ153">
        <v>896.59600000000012</v>
      </c>
      <c r="BK153">
        <v>32.488614285714277</v>
      </c>
      <c r="BL153">
        <v>649.96114285714282</v>
      </c>
      <c r="BM153">
        <v>101.1822857142857</v>
      </c>
      <c r="BN153">
        <v>9.9689671428571436E-2</v>
      </c>
      <c r="BO153">
        <v>31.753857142857139</v>
      </c>
      <c r="BP153">
        <v>31.73798571428571</v>
      </c>
      <c r="BQ153">
        <v>999.89999999999986</v>
      </c>
      <c r="BR153">
        <v>0</v>
      </c>
      <c r="BS153">
        <v>0</v>
      </c>
      <c r="BT153">
        <v>9008.9285714285706</v>
      </c>
      <c r="BU153">
        <v>0</v>
      </c>
      <c r="BV153">
        <v>55.855842857142861</v>
      </c>
      <c r="BW153">
        <v>-16.31981428571429</v>
      </c>
      <c r="BX153">
        <v>921.65</v>
      </c>
      <c r="BY153">
        <v>937.92100000000005</v>
      </c>
      <c r="BZ153">
        <v>0.61867642857142868</v>
      </c>
      <c r="CA153">
        <v>907.87214285714288</v>
      </c>
      <c r="CB153">
        <v>32.037657142857142</v>
      </c>
      <c r="CC153">
        <v>3.304242857142857</v>
      </c>
      <c r="CD153">
        <v>3.241644285714286</v>
      </c>
      <c r="CE153">
        <v>25.646100000000001</v>
      </c>
      <c r="CF153">
        <v>25.32411428571428</v>
      </c>
      <c r="CG153">
        <v>1200.007142857143</v>
      </c>
      <c r="CH153">
        <v>0.49998885714285712</v>
      </c>
      <c r="CI153">
        <v>0.50001114285714288</v>
      </c>
      <c r="CJ153">
        <v>0</v>
      </c>
      <c r="CK153">
        <v>1305.788571428571</v>
      </c>
      <c r="CL153">
        <v>4.9990899999999998</v>
      </c>
      <c r="CM153">
        <v>14744.514285714289</v>
      </c>
      <c r="CN153">
        <v>9557.8599999999988</v>
      </c>
      <c r="CO153">
        <v>39.936999999999998</v>
      </c>
      <c r="CP153">
        <v>41.436999999999998</v>
      </c>
      <c r="CQ153">
        <v>40.704999999999998</v>
      </c>
      <c r="CR153">
        <v>40.472999999999999</v>
      </c>
      <c r="CS153">
        <v>41.357000000000014</v>
      </c>
      <c r="CT153">
        <v>597.49142857142851</v>
      </c>
      <c r="CU153">
        <v>597.51714285714297</v>
      </c>
      <c r="CV153">
        <v>0</v>
      </c>
      <c r="CW153">
        <v>1670953399.5999999</v>
      </c>
      <c r="CX153">
        <v>0</v>
      </c>
      <c r="CY153">
        <v>1670952507.5</v>
      </c>
      <c r="CZ153" t="s">
        <v>356</v>
      </c>
      <c r="DA153">
        <v>1670952506.5</v>
      </c>
      <c r="DB153">
        <v>1670952507.5</v>
      </c>
      <c r="DC153">
        <v>15</v>
      </c>
      <c r="DD153">
        <v>1E-3</v>
      </c>
      <c r="DE153">
        <v>-8.0000000000000002E-3</v>
      </c>
      <c r="DF153">
        <v>-4.3029999999999999</v>
      </c>
      <c r="DG153">
        <v>0.154</v>
      </c>
      <c r="DH153">
        <v>415</v>
      </c>
      <c r="DI153">
        <v>32</v>
      </c>
      <c r="DJ153">
        <v>0.37</v>
      </c>
      <c r="DK153">
        <v>0.16</v>
      </c>
      <c r="DL153">
        <v>-16.056597499999999</v>
      </c>
      <c r="DM153">
        <v>-1.890831894934305</v>
      </c>
      <c r="DN153">
        <v>0.19256605553354961</v>
      </c>
      <c r="DO153">
        <v>0</v>
      </c>
      <c r="DP153">
        <v>0.61312522499999988</v>
      </c>
      <c r="DQ153">
        <v>2.841853283302008E-2</v>
      </c>
      <c r="DR153">
        <v>3.3258824429578081E-3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3.2993999999999999</v>
      </c>
      <c r="EB153">
        <v>2.6252900000000001</v>
      </c>
      <c r="EC153">
        <v>0.175318</v>
      </c>
      <c r="ED153">
        <v>0.17546300000000001</v>
      </c>
      <c r="EE153">
        <v>0.13648199999999999</v>
      </c>
      <c r="EF153">
        <v>0.13333999999999999</v>
      </c>
      <c r="EG153">
        <v>25076.400000000001</v>
      </c>
      <c r="EH153">
        <v>25518</v>
      </c>
      <c r="EI153">
        <v>28280.400000000001</v>
      </c>
      <c r="EJ153">
        <v>29772</v>
      </c>
      <c r="EK153">
        <v>33610.400000000001</v>
      </c>
      <c r="EL153">
        <v>35802.699999999997</v>
      </c>
      <c r="EM153">
        <v>39912.5</v>
      </c>
      <c r="EN153">
        <v>42520.1</v>
      </c>
      <c r="EO153">
        <v>2.1415500000000001</v>
      </c>
      <c r="EP153">
        <v>2.2455500000000002</v>
      </c>
      <c r="EQ153">
        <v>0.14632899999999999</v>
      </c>
      <c r="ER153">
        <v>0</v>
      </c>
      <c r="ES153">
        <v>29.355699999999999</v>
      </c>
      <c r="ET153">
        <v>999.9</v>
      </c>
      <c r="EU153">
        <v>74.2</v>
      </c>
      <c r="EV153">
        <v>32.5</v>
      </c>
      <c r="EW153">
        <v>36.022599999999997</v>
      </c>
      <c r="EX153">
        <v>57.227200000000003</v>
      </c>
      <c r="EY153">
        <v>-2.7844500000000001</v>
      </c>
      <c r="EZ153">
        <v>2</v>
      </c>
      <c r="FA153">
        <v>0.22042200000000001</v>
      </c>
      <c r="FB153">
        <v>-0.80366300000000002</v>
      </c>
      <c r="FC153">
        <v>20.268899999999999</v>
      </c>
      <c r="FD153">
        <v>5.22133</v>
      </c>
      <c r="FE153">
        <v>12.004</v>
      </c>
      <c r="FF153">
        <v>4.9874000000000001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1.8641700000000001</v>
      </c>
      <c r="FO153">
        <v>1.8602000000000001</v>
      </c>
      <c r="FP153">
        <v>1.8609599999999999</v>
      </c>
      <c r="FQ153">
        <v>1.8600699999999999</v>
      </c>
      <c r="FR153">
        <v>1.8617900000000001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-5.048</v>
      </c>
      <c r="GH153">
        <v>0.16769999999999999</v>
      </c>
      <c r="GI153">
        <v>-3.3530833021283568</v>
      </c>
      <c r="GJ153">
        <v>-2.7043828418459848E-3</v>
      </c>
      <c r="GK153">
        <v>1.1637646390227569E-6</v>
      </c>
      <c r="GL153">
        <v>-2.7935288173591201E-10</v>
      </c>
      <c r="GM153">
        <v>-0.1164435369592773</v>
      </c>
      <c r="GN153">
        <v>-1.575226436802038E-3</v>
      </c>
      <c r="GO153">
        <v>7.1853088279240026E-4</v>
      </c>
      <c r="GP153">
        <v>-1.2337336158236461E-5</v>
      </c>
      <c r="GQ153">
        <v>5</v>
      </c>
      <c r="GR153">
        <v>2087</v>
      </c>
      <c r="GS153">
        <v>4</v>
      </c>
      <c r="GT153">
        <v>31</v>
      </c>
      <c r="GU153">
        <v>14.3</v>
      </c>
      <c r="GV153">
        <v>14.3</v>
      </c>
      <c r="GW153">
        <v>2.5756800000000002</v>
      </c>
      <c r="GX153">
        <v>2.52563</v>
      </c>
      <c r="GY153">
        <v>2.04834</v>
      </c>
      <c r="GZ153">
        <v>2.6184099999999999</v>
      </c>
      <c r="HA153">
        <v>2.1972700000000001</v>
      </c>
      <c r="HB153">
        <v>2.3315399999999999</v>
      </c>
      <c r="HC153">
        <v>37.337800000000001</v>
      </c>
      <c r="HD153">
        <v>15.6381</v>
      </c>
      <c r="HE153">
        <v>18</v>
      </c>
      <c r="HF153">
        <v>608.78899999999999</v>
      </c>
      <c r="HG153">
        <v>769.08299999999997</v>
      </c>
      <c r="HH153">
        <v>31.0001</v>
      </c>
      <c r="HI153">
        <v>30.264700000000001</v>
      </c>
      <c r="HJ153">
        <v>30.0002</v>
      </c>
      <c r="HK153">
        <v>30.177399999999999</v>
      </c>
      <c r="HL153">
        <v>30.164400000000001</v>
      </c>
      <c r="HM153">
        <v>51.517899999999997</v>
      </c>
      <c r="HN153">
        <v>14.213699999999999</v>
      </c>
      <c r="HO153">
        <v>100</v>
      </c>
      <c r="HP153">
        <v>31</v>
      </c>
      <c r="HQ153">
        <v>922.98400000000004</v>
      </c>
      <c r="HR153">
        <v>32.028199999999998</v>
      </c>
      <c r="HS153">
        <v>99.642700000000005</v>
      </c>
      <c r="HT153">
        <v>98.633300000000006</v>
      </c>
    </row>
    <row r="154" spans="1:228" x14ac:dyDescent="0.2">
      <c r="A154">
        <v>139</v>
      </c>
      <c r="B154">
        <v>1670953371.5</v>
      </c>
      <c r="C154">
        <v>551</v>
      </c>
      <c r="D154" t="s">
        <v>637</v>
      </c>
      <c r="E154" t="s">
        <v>638</v>
      </c>
      <c r="F154">
        <v>4</v>
      </c>
      <c r="G154">
        <v>1670953369.1875</v>
      </c>
      <c r="H154">
        <f t="shared" si="68"/>
        <v>1.5484001275284797E-3</v>
      </c>
      <c r="I154">
        <f t="shared" si="69"/>
        <v>1.5484001275284796</v>
      </c>
      <c r="J154">
        <f t="shared" si="70"/>
        <v>13.746630313936217</v>
      </c>
      <c r="K154">
        <f t="shared" si="71"/>
        <v>897.86124999999993</v>
      </c>
      <c r="L154">
        <f t="shared" si="72"/>
        <v>676.198329173503</v>
      </c>
      <c r="M154">
        <f t="shared" si="73"/>
        <v>68.48622613379149</v>
      </c>
      <c r="N154">
        <f t="shared" si="74"/>
        <v>90.936528458192825</v>
      </c>
      <c r="O154">
        <f t="shared" si="75"/>
        <v>0.10954923694042235</v>
      </c>
      <c r="P154">
        <f t="shared" si="76"/>
        <v>3.6812814382787225</v>
      </c>
      <c r="Q154">
        <f t="shared" si="77"/>
        <v>0.10776986031510793</v>
      </c>
      <c r="R154">
        <f t="shared" si="78"/>
        <v>6.7513625123684487E-2</v>
      </c>
      <c r="S154">
        <f t="shared" si="79"/>
        <v>226.11685273505356</v>
      </c>
      <c r="T154">
        <f t="shared" si="80"/>
        <v>32.50544505163522</v>
      </c>
      <c r="U154">
        <f t="shared" si="81"/>
        <v>31.740874999999999</v>
      </c>
      <c r="V154">
        <f t="shared" si="82"/>
        <v>4.705494387804233</v>
      </c>
      <c r="W154">
        <f t="shared" si="83"/>
        <v>70.237227864905037</v>
      </c>
      <c r="X154">
        <f t="shared" si="84"/>
        <v>3.3078868188775954</v>
      </c>
      <c r="Y154">
        <f t="shared" si="85"/>
        <v>4.7095919349778681</v>
      </c>
      <c r="Z154">
        <f t="shared" si="86"/>
        <v>1.3976075689266376</v>
      </c>
      <c r="AA154">
        <f t="shared" si="87"/>
        <v>-68.284445624005954</v>
      </c>
      <c r="AB154">
        <f t="shared" si="88"/>
        <v>3.0464415092227095</v>
      </c>
      <c r="AC154">
        <f t="shared" si="89"/>
        <v>0.18721040163674793</v>
      </c>
      <c r="AD154">
        <f t="shared" si="90"/>
        <v>161.06605902190708</v>
      </c>
      <c r="AE154">
        <f t="shared" si="91"/>
        <v>37.638015676402937</v>
      </c>
      <c r="AF154">
        <f t="shared" si="92"/>
        <v>1.5454309757321398</v>
      </c>
      <c r="AG154">
        <f t="shared" si="93"/>
        <v>13.746630313936217</v>
      </c>
      <c r="AH154">
        <v>943.85708962843921</v>
      </c>
      <c r="AI154">
        <v>931.29746060606033</v>
      </c>
      <c r="AJ154">
        <v>1.727382834662732</v>
      </c>
      <c r="AK154">
        <v>62.796082859660011</v>
      </c>
      <c r="AL154">
        <f t="shared" si="94"/>
        <v>1.5484001275284796</v>
      </c>
      <c r="AM154">
        <v>32.039225726451008</v>
      </c>
      <c r="AN154">
        <v>32.661314545454537</v>
      </c>
      <c r="AO154">
        <v>1.105178492371984E-5</v>
      </c>
      <c r="AP154">
        <v>97.423616196260923</v>
      </c>
      <c r="AQ154">
        <v>71</v>
      </c>
      <c r="AR154">
        <v>11</v>
      </c>
      <c r="AS154">
        <f t="shared" si="95"/>
        <v>1</v>
      </c>
      <c r="AT154">
        <f t="shared" si="96"/>
        <v>0</v>
      </c>
      <c r="AU154">
        <f t="shared" si="97"/>
        <v>47545.848844901295</v>
      </c>
      <c r="AV154">
        <f t="shared" si="98"/>
        <v>1200.0062499999999</v>
      </c>
      <c r="AW154">
        <f t="shared" si="99"/>
        <v>1025.9305635932919</v>
      </c>
      <c r="AX154">
        <f t="shared" si="100"/>
        <v>0.85493768352730837</v>
      </c>
      <c r="AY154">
        <f t="shared" si="101"/>
        <v>0.18842972920770501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1670953369.1875</v>
      </c>
      <c r="BF154">
        <v>897.86124999999993</v>
      </c>
      <c r="BG154">
        <v>914.07137499999999</v>
      </c>
      <c r="BH154">
        <v>32.660400000000003</v>
      </c>
      <c r="BI154">
        <v>32.039437500000012</v>
      </c>
      <c r="BJ154">
        <v>902.91300000000001</v>
      </c>
      <c r="BK154">
        <v>32.492649999999998</v>
      </c>
      <c r="BL154">
        <v>650.02037499999994</v>
      </c>
      <c r="BM154">
        <v>101.18125000000001</v>
      </c>
      <c r="BN154">
        <v>0.1000208625</v>
      </c>
      <c r="BO154">
        <v>31.756225000000001</v>
      </c>
      <c r="BP154">
        <v>31.740874999999999</v>
      </c>
      <c r="BQ154">
        <v>999.9</v>
      </c>
      <c r="BR154">
        <v>0</v>
      </c>
      <c r="BS154">
        <v>0</v>
      </c>
      <c r="BT154">
        <v>9001.0162500000006</v>
      </c>
      <c r="BU154">
        <v>0</v>
      </c>
      <c r="BV154">
        <v>55.872837500000003</v>
      </c>
      <c r="BW154">
        <v>-16.209949999999999</v>
      </c>
      <c r="BX154">
        <v>928.17562499999997</v>
      </c>
      <c r="BY154">
        <v>944.32687499999997</v>
      </c>
      <c r="BZ154">
        <v>0.62096600000000002</v>
      </c>
      <c r="CA154">
        <v>914.07137499999999</v>
      </c>
      <c r="CB154">
        <v>32.039437500000012</v>
      </c>
      <c r="CC154">
        <v>3.3046212499999998</v>
      </c>
      <c r="CD154">
        <v>3.2417899999999999</v>
      </c>
      <c r="CE154">
        <v>25.648025000000001</v>
      </c>
      <c r="CF154">
        <v>25.3249</v>
      </c>
      <c r="CG154">
        <v>1200.0062499999999</v>
      </c>
      <c r="CH154">
        <v>0.49999300000000002</v>
      </c>
      <c r="CI154">
        <v>0.50000699999999998</v>
      </c>
      <c r="CJ154">
        <v>0</v>
      </c>
      <c r="CK154">
        <v>1310.5387499999999</v>
      </c>
      <c r="CL154">
        <v>4.9990899999999998</v>
      </c>
      <c r="CM154">
        <v>14795.075000000001</v>
      </c>
      <c r="CN154">
        <v>9557.8612500000017</v>
      </c>
      <c r="CO154">
        <v>39.936999999999998</v>
      </c>
      <c r="CP154">
        <v>41.436999999999998</v>
      </c>
      <c r="CQ154">
        <v>40.694875000000003</v>
      </c>
      <c r="CR154">
        <v>40.5</v>
      </c>
      <c r="CS154">
        <v>41.367125000000001</v>
      </c>
      <c r="CT154">
        <v>597.49624999999992</v>
      </c>
      <c r="CU154">
        <v>597.51</v>
      </c>
      <c r="CV154">
        <v>0</v>
      </c>
      <c r="CW154">
        <v>1670953403.8</v>
      </c>
      <c r="CX154">
        <v>0</v>
      </c>
      <c r="CY154">
        <v>1670952507.5</v>
      </c>
      <c r="CZ154" t="s">
        <v>356</v>
      </c>
      <c r="DA154">
        <v>1670952506.5</v>
      </c>
      <c r="DB154">
        <v>1670952507.5</v>
      </c>
      <c r="DC154">
        <v>15</v>
      </c>
      <c r="DD154">
        <v>1E-3</v>
      </c>
      <c r="DE154">
        <v>-8.0000000000000002E-3</v>
      </c>
      <c r="DF154">
        <v>-4.3029999999999999</v>
      </c>
      <c r="DG154">
        <v>0.154</v>
      </c>
      <c r="DH154">
        <v>415</v>
      </c>
      <c r="DI154">
        <v>32</v>
      </c>
      <c r="DJ154">
        <v>0.37</v>
      </c>
      <c r="DK154">
        <v>0.16</v>
      </c>
      <c r="DL154">
        <v>-16.118319512195121</v>
      </c>
      <c r="DM154">
        <v>-1.4052878048780439</v>
      </c>
      <c r="DN154">
        <v>0.16628175797094669</v>
      </c>
      <c r="DO154">
        <v>0</v>
      </c>
      <c r="DP154">
        <v>0.61483282926829264</v>
      </c>
      <c r="DQ154">
        <v>3.6312480836237837E-2</v>
      </c>
      <c r="DR154">
        <v>4.0058871609745146E-3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3.2995100000000002</v>
      </c>
      <c r="EB154">
        <v>2.62521</v>
      </c>
      <c r="EC154">
        <v>0.176172</v>
      </c>
      <c r="ED154">
        <v>0.17630199999999999</v>
      </c>
      <c r="EE154">
        <v>0.136489</v>
      </c>
      <c r="EF154">
        <v>0.13334499999999999</v>
      </c>
      <c r="EG154">
        <v>25050.400000000001</v>
      </c>
      <c r="EH154">
        <v>25491.7</v>
      </c>
      <c r="EI154">
        <v>28280.400000000001</v>
      </c>
      <c r="EJ154">
        <v>29771.7</v>
      </c>
      <c r="EK154">
        <v>33610.300000000003</v>
      </c>
      <c r="EL154">
        <v>35801.9</v>
      </c>
      <c r="EM154">
        <v>39912.699999999997</v>
      </c>
      <c r="EN154">
        <v>42519.3</v>
      </c>
      <c r="EO154">
        <v>2.1417000000000002</v>
      </c>
      <c r="EP154">
        <v>2.2454999999999998</v>
      </c>
      <c r="EQ154">
        <v>0.147037</v>
      </c>
      <c r="ER154">
        <v>0</v>
      </c>
      <c r="ES154">
        <v>29.355699999999999</v>
      </c>
      <c r="ET154">
        <v>999.9</v>
      </c>
      <c r="EU154">
        <v>74.2</v>
      </c>
      <c r="EV154">
        <v>32.5</v>
      </c>
      <c r="EW154">
        <v>36.020899999999997</v>
      </c>
      <c r="EX154">
        <v>57.107199999999999</v>
      </c>
      <c r="EY154">
        <v>-2.8084899999999999</v>
      </c>
      <c r="EZ154">
        <v>2</v>
      </c>
      <c r="FA154">
        <v>0.22045699999999999</v>
      </c>
      <c r="FB154">
        <v>-0.80283199999999999</v>
      </c>
      <c r="FC154">
        <v>20.269100000000002</v>
      </c>
      <c r="FD154">
        <v>5.2211800000000004</v>
      </c>
      <c r="FE154">
        <v>12.004</v>
      </c>
      <c r="FF154">
        <v>4.9873000000000003</v>
      </c>
      <c r="FG154">
        <v>3.2845300000000002</v>
      </c>
      <c r="FH154">
        <v>9999</v>
      </c>
      <c r="FI154">
        <v>9999</v>
      </c>
      <c r="FJ154">
        <v>9999</v>
      </c>
      <c r="FK154">
        <v>999.9</v>
      </c>
      <c r="FL154">
        <v>1.86581</v>
      </c>
      <c r="FM154">
        <v>1.8621799999999999</v>
      </c>
      <c r="FN154">
        <v>1.8641700000000001</v>
      </c>
      <c r="FO154">
        <v>1.8602000000000001</v>
      </c>
      <c r="FP154">
        <v>1.8609599999999999</v>
      </c>
      <c r="FQ154">
        <v>1.86009</v>
      </c>
      <c r="FR154">
        <v>1.8617600000000001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-5.0570000000000004</v>
      </c>
      <c r="GH154">
        <v>0.1678</v>
      </c>
      <c r="GI154">
        <v>-3.3530833021283568</v>
      </c>
      <c r="GJ154">
        <v>-2.7043828418459848E-3</v>
      </c>
      <c r="GK154">
        <v>1.1637646390227569E-6</v>
      </c>
      <c r="GL154">
        <v>-2.7935288173591201E-10</v>
      </c>
      <c r="GM154">
        <v>-0.1164435369592773</v>
      </c>
      <c r="GN154">
        <v>-1.575226436802038E-3</v>
      </c>
      <c r="GO154">
        <v>7.1853088279240026E-4</v>
      </c>
      <c r="GP154">
        <v>-1.2337336158236461E-5</v>
      </c>
      <c r="GQ154">
        <v>5</v>
      </c>
      <c r="GR154">
        <v>2087</v>
      </c>
      <c r="GS154">
        <v>4</v>
      </c>
      <c r="GT154">
        <v>31</v>
      </c>
      <c r="GU154">
        <v>14.4</v>
      </c>
      <c r="GV154">
        <v>14.4</v>
      </c>
      <c r="GW154">
        <v>2.5878899999999998</v>
      </c>
      <c r="GX154">
        <v>2.5305200000000001</v>
      </c>
      <c r="GY154">
        <v>2.04834</v>
      </c>
      <c r="GZ154">
        <v>2.6184099999999999</v>
      </c>
      <c r="HA154">
        <v>2.1972700000000001</v>
      </c>
      <c r="HB154">
        <v>2.2997999999999998</v>
      </c>
      <c r="HC154">
        <v>37.313800000000001</v>
      </c>
      <c r="HD154">
        <v>15.611800000000001</v>
      </c>
      <c r="HE154">
        <v>18</v>
      </c>
      <c r="HF154">
        <v>608.9</v>
      </c>
      <c r="HG154">
        <v>769.03399999999999</v>
      </c>
      <c r="HH154">
        <v>31.0002</v>
      </c>
      <c r="HI154">
        <v>30.264700000000001</v>
      </c>
      <c r="HJ154">
        <v>30.0002</v>
      </c>
      <c r="HK154">
        <v>30.177399999999999</v>
      </c>
      <c r="HL154">
        <v>30.164400000000001</v>
      </c>
      <c r="HM154">
        <v>51.799100000000003</v>
      </c>
      <c r="HN154">
        <v>14.213699999999999</v>
      </c>
      <c r="HO154">
        <v>100</v>
      </c>
      <c r="HP154">
        <v>31</v>
      </c>
      <c r="HQ154">
        <v>929.67899999999997</v>
      </c>
      <c r="HR154">
        <v>32.022199999999998</v>
      </c>
      <c r="HS154">
        <v>99.643000000000001</v>
      </c>
      <c r="HT154">
        <v>98.631799999999998</v>
      </c>
    </row>
    <row r="155" spans="1:228" x14ac:dyDescent="0.2">
      <c r="A155">
        <v>140</v>
      </c>
      <c r="B155">
        <v>1670953375.5</v>
      </c>
      <c r="C155">
        <v>555</v>
      </c>
      <c r="D155" t="s">
        <v>639</v>
      </c>
      <c r="E155" t="s">
        <v>640</v>
      </c>
      <c r="F155">
        <v>4</v>
      </c>
      <c r="G155">
        <v>1670953373.5</v>
      </c>
      <c r="H155">
        <f t="shared" si="68"/>
        <v>1.5453170662050558E-3</v>
      </c>
      <c r="I155">
        <f t="shared" si="69"/>
        <v>1.5453170662050557</v>
      </c>
      <c r="J155">
        <f t="shared" si="70"/>
        <v>13.267168766716553</v>
      </c>
      <c r="K155">
        <f t="shared" si="71"/>
        <v>905.06471428571422</v>
      </c>
      <c r="L155">
        <f t="shared" si="72"/>
        <v>689.86750378484578</v>
      </c>
      <c r="M155">
        <f t="shared" si="73"/>
        <v>69.870899580881073</v>
      </c>
      <c r="N155">
        <f t="shared" si="74"/>
        <v>91.666422058022292</v>
      </c>
      <c r="O155">
        <f t="shared" si="75"/>
        <v>0.10932489711045525</v>
      </c>
      <c r="P155">
        <f t="shared" si="76"/>
        <v>3.6831460203511743</v>
      </c>
      <c r="Q155">
        <f t="shared" si="77"/>
        <v>0.10755361872460374</v>
      </c>
      <c r="R155">
        <f t="shared" si="78"/>
        <v>6.737776349879962E-2</v>
      </c>
      <c r="S155">
        <f t="shared" si="79"/>
        <v>226.11653923509655</v>
      </c>
      <c r="T155">
        <f t="shared" si="80"/>
        <v>32.508776450993288</v>
      </c>
      <c r="U155">
        <f t="shared" si="81"/>
        <v>31.741871428571429</v>
      </c>
      <c r="V155">
        <f t="shared" si="82"/>
        <v>4.7057602813885495</v>
      </c>
      <c r="W155">
        <f t="shared" si="83"/>
        <v>70.230254378854497</v>
      </c>
      <c r="X155">
        <f t="shared" si="84"/>
        <v>3.3081297800867193</v>
      </c>
      <c r="Y155">
        <f t="shared" si="85"/>
        <v>4.7104055215877993</v>
      </c>
      <c r="Z155">
        <f t="shared" si="86"/>
        <v>1.3976305013018302</v>
      </c>
      <c r="AA155">
        <f t="shared" si="87"/>
        <v>-68.148482619642962</v>
      </c>
      <c r="AB155">
        <f t="shared" si="88"/>
        <v>3.455044367536015</v>
      </c>
      <c r="AC155">
        <f t="shared" si="89"/>
        <v>0.2122166651943054</v>
      </c>
      <c r="AD155">
        <f t="shared" si="90"/>
        <v>161.6353176481839</v>
      </c>
      <c r="AE155">
        <f t="shared" si="91"/>
        <v>37.192419374960082</v>
      </c>
      <c r="AF155">
        <f t="shared" si="92"/>
        <v>1.5466292986952455</v>
      </c>
      <c r="AG155">
        <f t="shared" si="93"/>
        <v>13.267168766716553</v>
      </c>
      <c r="AH155">
        <v>950.64130871071893</v>
      </c>
      <c r="AI155">
        <v>938.23881212121216</v>
      </c>
      <c r="AJ155">
        <v>1.739847590252988</v>
      </c>
      <c r="AK155">
        <v>62.796082859660011</v>
      </c>
      <c r="AL155">
        <f t="shared" si="94"/>
        <v>1.5453170662050557</v>
      </c>
      <c r="AM155">
        <v>32.040522347454569</v>
      </c>
      <c r="AN155">
        <v>32.661411515151507</v>
      </c>
      <c r="AO155">
        <v>9.3261884046950842E-6</v>
      </c>
      <c r="AP155">
        <v>97.423616196260923</v>
      </c>
      <c r="AQ155">
        <v>71</v>
      </c>
      <c r="AR155">
        <v>11</v>
      </c>
      <c r="AS155">
        <f t="shared" si="95"/>
        <v>1</v>
      </c>
      <c r="AT155">
        <f t="shared" si="96"/>
        <v>0</v>
      </c>
      <c r="AU155">
        <f t="shared" si="97"/>
        <v>47578.856183762422</v>
      </c>
      <c r="AV155">
        <f t="shared" si="98"/>
        <v>1200.004285714286</v>
      </c>
      <c r="AW155">
        <f t="shared" si="99"/>
        <v>1025.9289135933143</v>
      </c>
      <c r="AX155">
        <f t="shared" si="100"/>
        <v>0.85493770797880475</v>
      </c>
      <c r="AY155">
        <f t="shared" si="101"/>
        <v>0.18842977639909328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1670953373.5</v>
      </c>
      <c r="BF155">
        <v>905.06471428571422</v>
      </c>
      <c r="BG155">
        <v>921.09557142857136</v>
      </c>
      <c r="BH155">
        <v>32.662685714285708</v>
      </c>
      <c r="BI155">
        <v>32.041214285714283</v>
      </c>
      <c r="BJ155">
        <v>910.12585714285706</v>
      </c>
      <c r="BK155">
        <v>32.494900000000008</v>
      </c>
      <c r="BL155">
        <v>649.99014285714281</v>
      </c>
      <c r="BM155">
        <v>101.18171428571431</v>
      </c>
      <c r="BN155">
        <v>9.990747142857144E-2</v>
      </c>
      <c r="BO155">
        <v>31.759271428571431</v>
      </c>
      <c r="BP155">
        <v>31.741871428571429</v>
      </c>
      <c r="BQ155">
        <v>999.89999999999986</v>
      </c>
      <c r="BR155">
        <v>0</v>
      </c>
      <c r="BS155">
        <v>0</v>
      </c>
      <c r="BT155">
        <v>9007.4114285714277</v>
      </c>
      <c r="BU155">
        <v>0</v>
      </c>
      <c r="BV155">
        <v>55.865685714285711</v>
      </c>
      <c r="BW155">
        <v>-16.030899999999999</v>
      </c>
      <c r="BX155">
        <v>935.62442857142855</v>
      </c>
      <c r="BY155">
        <v>951.58557142857148</v>
      </c>
      <c r="BZ155">
        <v>0.62145428571428574</v>
      </c>
      <c r="CA155">
        <v>921.09557142857136</v>
      </c>
      <c r="CB155">
        <v>32.041214285714283</v>
      </c>
      <c r="CC155">
        <v>3.3048671428571419</v>
      </c>
      <c r="CD155">
        <v>3.2419857142857151</v>
      </c>
      <c r="CE155">
        <v>25.6493</v>
      </c>
      <c r="CF155">
        <v>25.32591428571428</v>
      </c>
      <c r="CG155">
        <v>1200.004285714286</v>
      </c>
      <c r="CH155">
        <v>0.49999300000000002</v>
      </c>
      <c r="CI155">
        <v>0.50000699999999998</v>
      </c>
      <c r="CJ155">
        <v>0</v>
      </c>
      <c r="CK155">
        <v>1316.1085714285709</v>
      </c>
      <c r="CL155">
        <v>4.9990899999999998</v>
      </c>
      <c r="CM155">
        <v>14855.77142857143</v>
      </c>
      <c r="CN155">
        <v>9557.8771428571436</v>
      </c>
      <c r="CO155">
        <v>39.936999999999998</v>
      </c>
      <c r="CP155">
        <v>41.436999999999998</v>
      </c>
      <c r="CQ155">
        <v>40.686999999999998</v>
      </c>
      <c r="CR155">
        <v>40.454999999999998</v>
      </c>
      <c r="CS155">
        <v>41.375</v>
      </c>
      <c r="CT155">
        <v>597.49428571428575</v>
      </c>
      <c r="CU155">
        <v>597.5100000000001</v>
      </c>
      <c r="CV155">
        <v>0</v>
      </c>
      <c r="CW155">
        <v>1670953407.4000001</v>
      </c>
      <c r="CX155">
        <v>0</v>
      </c>
      <c r="CY155">
        <v>1670952507.5</v>
      </c>
      <c r="CZ155" t="s">
        <v>356</v>
      </c>
      <c r="DA155">
        <v>1670952506.5</v>
      </c>
      <c r="DB155">
        <v>1670952507.5</v>
      </c>
      <c r="DC155">
        <v>15</v>
      </c>
      <c r="DD155">
        <v>1E-3</v>
      </c>
      <c r="DE155">
        <v>-8.0000000000000002E-3</v>
      </c>
      <c r="DF155">
        <v>-4.3029999999999999</v>
      </c>
      <c r="DG155">
        <v>0.154</v>
      </c>
      <c r="DH155">
        <v>415</v>
      </c>
      <c r="DI155">
        <v>32</v>
      </c>
      <c r="DJ155">
        <v>0.37</v>
      </c>
      <c r="DK155">
        <v>0.16</v>
      </c>
      <c r="DL155">
        <v>-16.164059999999999</v>
      </c>
      <c r="DM155">
        <v>-0.35804577861161269</v>
      </c>
      <c r="DN155">
        <v>0.14277001225747679</v>
      </c>
      <c r="DO155">
        <v>0</v>
      </c>
      <c r="DP155">
        <v>0.61741274999999995</v>
      </c>
      <c r="DQ155">
        <v>3.7617478424013792E-2</v>
      </c>
      <c r="DR155">
        <v>3.9598261057147517E-3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3.29942</v>
      </c>
      <c r="EB155">
        <v>2.62527</v>
      </c>
      <c r="EC155">
        <v>0.177012</v>
      </c>
      <c r="ED155">
        <v>0.17708299999999999</v>
      </c>
      <c r="EE155">
        <v>0.136492</v>
      </c>
      <c r="EF155">
        <v>0.13334699999999999</v>
      </c>
      <c r="EG155">
        <v>25024.799999999999</v>
      </c>
      <c r="EH155">
        <v>25467.8</v>
      </c>
      <c r="EI155">
        <v>28280.400000000001</v>
      </c>
      <c r="EJ155">
        <v>29772.1</v>
      </c>
      <c r="EK155">
        <v>33610.199999999997</v>
      </c>
      <c r="EL155">
        <v>35802.300000000003</v>
      </c>
      <c r="EM155">
        <v>39912.6</v>
      </c>
      <c r="EN155">
        <v>42519.8</v>
      </c>
      <c r="EO155">
        <v>2.1415299999999999</v>
      </c>
      <c r="EP155">
        <v>2.24552</v>
      </c>
      <c r="EQ155">
        <v>0.14677599999999999</v>
      </c>
      <c r="ER155">
        <v>0</v>
      </c>
      <c r="ES155">
        <v>29.355699999999999</v>
      </c>
      <c r="ET155">
        <v>999.9</v>
      </c>
      <c r="EU155">
        <v>74.2</v>
      </c>
      <c r="EV155">
        <v>32.5</v>
      </c>
      <c r="EW155">
        <v>36.019500000000001</v>
      </c>
      <c r="EX155">
        <v>56.717199999999998</v>
      </c>
      <c r="EY155">
        <v>-2.7604099999999998</v>
      </c>
      <c r="EZ155">
        <v>2</v>
      </c>
      <c r="FA155">
        <v>0.220556</v>
      </c>
      <c r="FB155">
        <v>-0.80274199999999996</v>
      </c>
      <c r="FC155">
        <v>20.269100000000002</v>
      </c>
      <c r="FD155">
        <v>5.2216300000000002</v>
      </c>
      <c r="FE155">
        <v>12.004</v>
      </c>
      <c r="FF155">
        <v>4.9875499999999997</v>
      </c>
      <c r="FG155">
        <v>3.2844500000000001</v>
      </c>
      <c r="FH155">
        <v>9999</v>
      </c>
      <c r="FI155">
        <v>9999</v>
      </c>
      <c r="FJ155">
        <v>9999</v>
      </c>
      <c r="FK155">
        <v>999.9</v>
      </c>
      <c r="FL155">
        <v>1.8657900000000001</v>
      </c>
      <c r="FM155">
        <v>1.8621799999999999</v>
      </c>
      <c r="FN155">
        <v>1.8641700000000001</v>
      </c>
      <c r="FO155">
        <v>1.8602000000000001</v>
      </c>
      <c r="FP155">
        <v>1.8609599999999999</v>
      </c>
      <c r="FQ155">
        <v>1.86008</v>
      </c>
      <c r="FR155">
        <v>1.8617600000000001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-5.0650000000000004</v>
      </c>
      <c r="GH155">
        <v>0.1678</v>
      </c>
      <c r="GI155">
        <v>-3.3530833021283568</v>
      </c>
      <c r="GJ155">
        <v>-2.7043828418459848E-3</v>
      </c>
      <c r="GK155">
        <v>1.1637646390227569E-6</v>
      </c>
      <c r="GL155">
        <v>-2.7935288173591201E-10</v>
      </c>
      <c r="GM155">
        <v>-0.1164435369592773</v>
      </c>
      <c r="GN155">
        <v>-1.575226436802038E-3</v>
      </c>
      <c r="GO155">
        <v>7.1853088279240026E-4</v>
      </c>
      <c r="GP155">
        <v>-1.2337336158236461E-5</v>
      </c>
      <c r="GQ155">
        <v>5</v>
      </c>
      <c r="GR155">
        <v>2087</v>
      </c>
      <c r="GS155">
        <v>4</v>
      </c>
      <c r="GT155">
        <v>31</v>
      </c>
      <c r="GU155">
        <v>14.5</v>
      </c>
      <c r="GV155">
        <v>14.5</v>
      </c>
      <c r="GW155">
        <v>2.6037599999999999</v>
      </c>
      <c r="GX155">
        <v>2.51953</v>
      </c>
      <c r="GY155">
        <v>2.04834</v>
      </c>
      <c r="GZ155">
        <v>2.6184099999999999</v>
      </c>
      <c r="HA155">
        <v>2.1972700000000001</v>
      </c>
      <c r="HB155">
        <v>2.34863</v>
      </c>
      <c r="HC155">
        <v>37.313800000000001</v>
      </c>
      <c r="HD155">
        <v>15.646800000000001</v>
      </c>
      <c r="HE155">
        <v>18</v>
      </c>
      <c r="HF155">
        <v>608.77099999999996</v>
      </c>
      <c r="HG155">
        <v>769.05799999999999</v>
      </c>
      <c r="HH155">
        <v>31.0001</v>
      </c>
      <c r="HI155">
        <v>30.264700000000001</v>
      </c>
      <c r="HJ155">
        <v>30.0002</v>
      </c>
      <c r="HK155">
        <v>30.177399999999999</v>
      </c>
      <c r="HL155">
        <v>30.164400000000001</v>
      </c>
      <c r="HM155">
        <v>52.0961</v>
      </c>
      <c r="HN155">
        <v>14.213699999999999</v>
      </c>
      <c r="HO155">
        <v>100</v>
      </c>
      <c r="HP155">
        <v>31</v>
      </c>
      <c r="HQ155">
        <v>936.35799999999995</v>
      </c>
      <c r="HR155">
        <v>32.017200000000003</v>
      </c>
      <c r="HS155">
        <v>99.643000000000001</v>
      </c>
      <c r="HT155">
        <v>98.632999999999996</v>
      </c>
    </row>
    <row r="156" spans="1:228" x14ac:dyDescent="0.2">
      <c r="A156">
        <v>141</v>
      </c>
      <c r="B156">
        <v>1670953379.5</v>
      </c>
      <c r="C156">
        <v>559</v>
      </c>
      <c r="D156" t="s">
        <v>641</v>
      </c>
      <c r="E156" t="s">
        <v>642</v>
      </c>
      <c r="F156">
        <v>4</v>
      </c>
      <c r="G156">
        <v>1670953377.1875</v>
      </c>
      <c r="H156">
        <f t="shared" si="68"/>
        <v>1.5723810643233957E-3</v>
      </c>
      <c r="I156">
        <f t="shared" si="69"/>
        <v>1.5723810643233957</v>
      </c>
      <c r="J156">
        <f t="shared" si="70"/>
        <v>14.146318150288842</v>
      </c>
      <c r="K156">
        <f t="shared" si="71"/>
        <v>911.03162500000008</v>
      </c>
      <c r="L156">
        <f t="shared" si="72"/>
        <v>686.52870756264599</v>
      </c>
      <c r="M156">
        <f t="shared" si="73"/>
        <v>69.532416924142396</v>
      </c>
      <c r="N156">
        <f t="shared" si="74"/>
        <v>92.270330552489796</v>
      </c>
      <c r="O156">
        <f t="shared" si="75"/>
        <v>0.11135101209024827</v>
      </c>
      <c r="P156">
        <f t="shared" si="76"/>
        <v>3.6734870110727877</v>
      </c>
      <c r="Q156">
        <f t="shared" si="77"/>
        <v>0.10950932198147112</v>
      </c>
      <c r="R156">
        <f t="shared" si="78"/>
        <v>6.8606257478166566E-2</v>
      </c>
      <c r="S156">
        <f t="shared" si="79"/>
        <v>226.11725173499892</v>
      </c>
      <c r="T156">
        <f t="shared" si="80"/>
        <v>32.507699260875263</v>
      </c>
      <c r="U156">
        <f t="shared" si="81"/>
        <v>31.74015</v>
      </c>
      <c r="V156">
        <f t="shared" si="82"/>
        <v>4.7053009322350032</v>
      </c>
      <c r="W156">
        <f t="shared" si="83"/>
        <v>70.22925534982727</v>
      </c>
      <c r="X156">
        <f t="shared" si="84"/>
        <v>3.3085968994840687</v>
      </c>
      <c r="Y156">
        <f t="shared" si="85"/>
        <v>4.7111376633615496</v>
      </c>
      <c r="Z156">
        <f t="shared" si="86"/>
        <v>1.3967040327509346</v>
      </c>
      <c r="AA156">
        <f t="shared" si="87"/>
        <v>-69.342004936661752</v>
      </c>
      <c r="AB156">
        <f t="shared" si="88"/>
        <v>4.3297595064368535</v>
      </c>
      <c r="AC156">
        <f t="shared" si="89"/>
        <v>0.26664426034124922</v>
      </c>
      <c r="AD156">
        <f t="shared" si="90"/>
        <v>161.37165056511526</v>
      </c>
      <c r="AE156">
        <f t="shared" si="91"/>
        <v>36.783546675255579</v>
      </c>
      <c r="AF156">
        <f t="shared" si="92"/>
        <v>1.5593473494887362</v>
      </c>
      <c r="AG156">
        <f t="shared" si="93"/>
        <v>14.146318150288842</v>
      </c>
      <c r="AH156">
        <v>957.13578653624154</v>
      </c>
      <c r="AI156">
        <v>944.76260606060578</v>
      </c>
      <c r="AJ156">
        <v>1.63451318443067</v>
      </c>
      <c r="AK156">
        <v>62.796082859660011</v>
      </c>
      <c r="AL156">
        <f t="shared" si="94"/>
        <v>1.5723810643233957</v>
      </c>
      <c r="AM156">
        <v>32.041476503330593</v>
      </c>
      <c r="AN156">
        <v>32.673141212121202</v>
      </c>
      <c r="AO156">
        <v>2.1925128407629589E-5</v>
      </c>
      <c r="AP156">
        <v>97.423616196260923</v>
      </c>
      <c r="AQ156">
        <v>71</v>
      </c>
      <c r="AR156">
        <v>11</v>
      </c>
      <c r="AS156">
        <f t="shared" si="95"/>
        <v>1</v>
      </c>
      <c r="AT156">
        <f t="shared" si="96"/>
        <v>0</v>
      </c>
      <c r="AU156">
        <f t="shared" si="97"/>
        <v>47405.023854376646</v>
      </c>
      <c r="AV156">
        <f t="shared" si="98"/>
        <v>1200.00875</v>
      </c>
      <c r="AW156">
        <f t="shared" si="99"/>
        <v>1025.9326635932637</v>
      </c>
      <c r="AX156">
        <f t="shared" si="100"/>
        <v>0.85493765240733754</v>
      </c>
      <c r="AY156">
        <f t="shared" si="101"/>
        <v>0.18842966914616158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1670953377.1875</v>
      </c>
      <c r="BF156">
        <v>911.03162500000008</v>
      </c>
      <c r="BG156">
        <v>926.90087499999993</v>
      </c>
      <c r="BH156">
        <v>32.667450000000002</v>
      </c>
      <c r="BI156">
        <v>32.040887499999997</v>
      </c>
      <c r="BJ156">
        <v>916.10037499999999</v>
      </c>
      <c r="BK156">
        <v>32.499675000000003</v>
      </c>
      <c r="BL156">
        <v>650.00699999999995</v>
      </c>
      <c r="BM156">
        <v>101.18112499999999</v>
      </c>
      <c r="BN156">
        <v>0.100024875</v>
      </c>
      <c r="BO156">
        <v>31.762012500000001</v>
      </c>
      <c r="BP156">
        <v>31.74015</v>
      </c>
      <c r="BQ156">
        <v>999.9</v>
      </c>
      <c r="BR156">
        <v>0</v>
      </c>
      <c r="BS156">
        <v>0</v>
      </c>
      <c r="BT156">
        <v>8974.14</v>
      </c>
      <c r="BU156">
        <v>0</v>
      </c>
      <c r="BV156">
        <v>55.855962499999997</v>
      </c>
      <c r="BW156">
        <v>-15.8691</v>
      </c>
      <c r="BX156">
        <v>941.798</v>
      </c>
      <c r="BY156">
        <v>957.58249999999998</v>
      </c>
      <c r="BZ156">
        <v>0.62655637499999994</v>
      </c>
      <c r="CA156">
        <v>926.90087499999993</v>
      </c>
      <c r="CB156">
        <v>32.040887499999997</v>
      </c>
      <c r="CC156">
        <v>3.3053300000000001</v>
      </c>
      <c r="CD156">
        <v>3.2419349999999998</v>
      </c>
      <c r="CE156">
        <v>25.65165</v>
      </c>
      <c r="CF156">
        <v>25.325637499999999</v>
      </c>
      <c r="CG156">
        <v>1200.00875</v>
      </c>
      <c r="CH156">
        <v>0.49999300000000002</v>
      </c>
      <c r="CI156">
        <v>0.50000699999999998</v>
      </c>
      <c r="CJ156">
        <v>0</v>
      </c>
      <c r="CK156">
        <v>1320.5775000000001</v>
      </c>
      <c r="CL156">
        <v>4.9990899999999998</v>
      </c>
      <c r="CM156">
        <v>14905.762500000001</v>
      </c>
      <c r="CN156">
        <v>9557.8950000000004</v>
      </c>
      <c r="CO156">
        <v>39.936999999999998</v>
      </c>
      <c r="CP156">
        <v>41.436999999999998</v>
      </c>
      <c r="CQ156">
        <v>40.686999999999998</v>
      </c>
      <c r="CR156">
        <v>40.476374999999997</v>
      </c>
      <c r="CS156">
        <v>41.375</v>
      </c>
      <c r="CT156">
        <v>597.49874999999997</v>
      </c>
      <c r="CU156">
        <v>597.51</v>
      </c>
      <c r="CV156">
        <v>0</v>
      </c>
      <c r="CW156">
        <v>1670953411.5999999</v>
      </c>
      <c r="CX156">
        <v>0</v>
      </c>
      <c r="CY156">
        <v>1670952507.5</v>
      </c>
      <c r="CZ156" t="s">
        <v>356</v>
      </c>
      <c r="DA156">
        <v>1670952506.5</v>
      </c>
      <c r="DB156">
        <v>1670952507.5</v>
      </c>
      <c r="DC156">
        <v>15</v>
      </c>
      <c r="DD156">
        <v>1E-3</v>
      </c>
      <c r="DE156">
        <v>-8.0000000000000002E-3</v>
      </c>
      <c r="DF156">
        <v>-4.3029999999999999</v>
      </c>
      <c r="DG156">
        <v>0.154</v>
      </c>
      <c r="DH156">
        <v>415</v>
      </c>
      <c r="DI156">
        <v>32</v>
      </c>
      <c r="DJ156">
        <v>0.37</v>
      </c>
      <c r="DK156">
        <v>0.16</v>
      </c>
      <c r="DL156">
        <v>-16.13992195121951</v>
      </c>
      <c r="DM156">
        <v>0.96363763066200192</v>
      </c>
      <c r="DN156">
        <v>0.17291827833273929</v>
      </c>
      <c r="DO156">
        <v>0</v>
      </c>
      <c r="DP156">
        <v>0.61924370731707323</v>
      </c>
      <c r="DQ156">
        <v>3.9080466898954461E-2</v>
      </c>
      <c r="DR156">
        <v>4.2659491108985063E-3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3.2993700000000001</v>
      </c>
      <c r="EB156">
        <v>2.6249799999999999</v>
      </c>
      <c r="EC156">
        <v>0.17780799999999999</v>
      </c>
      <c r="ED156">
        <v>0.17788100000000001</v>
      </c>
      <c r="EE156">
        <v>0.136515</v>
      </c>
      <c r="EF156">
        <v>0.13334399999999999</v>
      </c>
      <c r="EG156">
        <v>25000.1</v>
      </c>
      <c r="EH156">
        <v>25443.3</v>
      </c>
      <c r="EI156">
        <v>28279.9</v>
      </c>
      <c r="EJ156">
        <v>29772.3</v>
      </c>
      <c r="EK156">
        <v>33609.199999999997</v>
      </c>
      <c r="EL156">
        <v>35803</v>
      </c>
      <c r="EM156">
        <v>39912.400000000001</v>
      </c>
      <c r="EN156">
        <v>42520.4</v>
      </c>
      <c r="EO156">
        <v>2.1415799999999998</v>
      </c>
      <c r="EP156">
        <v>2.2454499999999999</v>
      </c>
      <c r="EQ156">
        <v>0.14644099999999999</v>
      </c>
      <c r="ER156">
        <v>0</v>
      </c>
      <c r="ES156">
        <v>29.355699999999999</v>
      </c>
      <c r="ET156">
        <v>999.9</v>
      </c>
      <c r="EU156">
        <v>74.2</v>
      </c>
      <c r="EV156">
        <v>32.5</v>
      </c>
      <c r="EW156">
        <v>36.018599999999999</v>
      </c>
      <c r="EX156">
        <v>57.047199999999997</v>
      </c>
      <c r="EY156">
        <v>-2.7243599999999999</v>
      </c>
      <c r="EZ156">
        <v>2</v>
      </c>
      <c r="FA156">
        <v>0.22065799999999999</v>
      </c>
      <c r="FB156">
        <v>-0.80239700000000003</v>
      </c>
      <c r="FC156">
        <v>20.268999999999998</v>
      </c>
      <c r="FD156">
        <v>5.2207299999999996</v>
      </c>
      <c r="FE156">
        <v>12.004</v>
      </c>
      <c r="FF156">
        <v>4.9871999999999996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1.8657900000000001</v>
      </c>
      <c r="FM156">
        <v>1.8621799999999999</v>
      </c>
      <c r="FN156">
        <v>1.8641700000000001</v>
      </c>
      <c r="FO156">
        <v>1.8602000000000001</v>
      </c>
      <c r="FP156">
        <v>1.8609599999999999</v>
      </c>
      <c r="FQ156">
        <v>1.8600699999999999</v>
      </c>
      <c r="FR156">
        <v>1.8617300000000001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-5.0730000000000004</v>
      </c>
      <c r="GH156">
        <v>0.16789999999999999</v>
      </c>
      <c r="GI156">
        <v>-3.3530833021283568</v>
      </c>
      <c r="GJ156">
        <v>-2.7043828418459848E-3</v>
      </c>
      <c r="GK156">
        <v>1.1637646390227569E-6</v>
      </c>
      <c r="GL156">
        <v>-2.7935288173591201E-10</v>
      </c>
      <c r="GM156">
        <v>-0.1164435369592773</v>
      </c>
      <c r="GN156">
        <v>-1.575226436802038E-3</v>
      </c>
      <c r="GO156">
        <v>7.1853088279240026E-4</v>
      </c>
      <c r="GP156">
        <v>-1.2337336158236461E-5</v>
      </c>
      <c r="GQ156">
        <v>5</v>
      </c>
      <c r="GR156">
        <v>2087</v>
      </c>
      <c r="GS156">
        <v>4</v>
      </c>
      <c r="GT156">
        <v>31</v>
      </c>
      <c r="GU156">
        <v>14.6</v>
      </c>
      <c r="GV156">
        <v>14.5</v>
      </c>
      <c r="GW156">
        <v>2.6196299999999999</v>
      </c>
      <c r="GX156">
        <v>2.5158700000000001</v>
      </c>
      <c r="GY156">
        <v>2.04834</v>
      </c>
      <c r="GZ156">
        <v>2.6184099999999999</v>
      </c>
      <c r="HA156">
        <v>2.1972700000000001</v>
      </c>
      <c r="HB156">
        <v>2.34497</v>
      </c>
      <c r="HC156">
        <v>37.313800000000001</v>
      </c>
      <c r="HD156">
        <v>15.646800000000001</v>
      </c>
      <c r="HE156">
        <v>18</v>
      </c>
      <c r="HF156">
        <v>608.827</v>
      </c>
      <c r="HG156">
        <v>768.98500000000001</v>
      </c>
      <c r="HH156">
        <v>31.0001</v>
      </c>
      <c r="HI156">
        <v>30.264700000000001</v>
      </c>
      <c r="HJ156">
        <v>30.0002</v>
      </c>
      <c r="HK156">
        <v>30.179400000000001</v>
      </c>
      <c r="HL156">
        <v>30.164400000000001</v>
      </c>
      <c r="HM156">
        <v>52.396500000000003</v>
      </c>
      <c r="HN156">
        <v>14.213699999999999</v>
      </c>
      <c r="HO156">
        <v>100</v>
      </c>
      <c r="HP156">
        <v>31</v>
      </c>
      <c r="HQ156">
        <v>943.03700000000003</v>
      </c>
      <c r="HR156">
        <v>32.016300000000001</v>
      </c>
      <c r="HS156">
        <v>99.641900000000007</v>
      </c>
      <c r="HT156">
        <v>98.634100000000004</v>
      </c>
    </row>
    <row r="157" spans="1:228" x14ac:dyDescent="0.2">
      <c r="A157">
        <v>142</v>
      </c>
      <c r="B157">
        <v>1670953383.5</v>
      </c>
      <c r="C157">
        <v>563</v>
      </c>
      <c r="D157" t="s">
        <v>643</v>
      </c>
      <c r="E157" t="s">
        <v>644</v>
      </c>
      <c r="F157">
        <v>4</v>
      </c>
      <c r="G157">
        <v>1670953381.5</v>
      </c>
      <c r="H157">
        <f t="shared" si="68"/>
        <v>1.5690780638796214E-3</v>
      </c>
      <c r="I157">
        <f t="shared" si="69"/>
        <v>1.5690780638796213</v>
      </c>
      <c r="J157">
        <f t="shared" si="70"/>
        <v>13.577427498588667</v>
      </c>
      <c r="K157">
        <f t="shared" si="71"/>
        <v>918.02028571428571</v>
      </c>
      <c r="L157">
        <f t="shared" si="72"/>
        <v>701.05574374842251</v>
      </c>
      <c r="M157">
        <f t="shared" si="73"/>
        <v>71.003472490229839</v>
      </c>
      <c r="N157">
        <f t="shared" si="74"/>
        <v>92.977810514278232</v>
      </c>
      <c r="O157">
        <f t="shared" si="75"/>
        <v>0.11106396455719862</v>
      </c>
      <c r="P157">
        <f t="shared" si="76"/>
        <v>3.6797867669738009</v>
      </c>
      <c r="Q157">
        <f t="shared" si="77"/>
        <v>0.10923475439609685</v>
      </c>
      <c r="R157">
        <f t="shared" si="78"/>
        <v>6.8433559257421894E-2</v>
      </c>
      <c r="S157">
        <f t="shared" si="79"/>
        <v>226.11722323500277</v>
      </c>
      <c r="T157">
        <f t="shared" si="80"/>
        <v>32.509289068131224</v>
      </c>
      <c r="U157">
        <f t="shared" si="81"/>
        <v>31.744242857142861</v>
      </c>
      <c r="V157">
        <f t="shared" si="82"/>
        <v>4.7063931416741482</v>
      </c>
      <c r="W157">
        <f t="shared" si="83"/>
        <v>70.232345290396765</v>
      </c>
      <c r="X157">
        <f t="shared" si="84"/>
        <v>3.3091367940614642</v>
      </c>
      <c r="Y157">
        <f t="shared" si="85"/>
        <v>4.7116991186594195</v>
      </c>
      <c r="Z157">
        <f t="shared" si="86"/>
        <v>1.397256347612684</v>
      </c>
      <c r="AA157">
        <f t="shared" si="87"/>
        <v>-69.196342617091304</v>
      </c>
      <c r="AB157">
        <f t="shared" si="88"/>
        <v>3.9421866839411792</v>
      </c>
      <c r="AC157">
        <f t="shared" si="89"/>
        <v>0.24236770405876742</v>
      </c>
      <c r="AD157">
        <f t="shared" si="90"/>
        <v>161.1054350059114</v>
      </c>
      <c r="AE157">
        <f t="shared" si="91"/>
        <v>36.984270465893886</v>
      </c>
      <c r="AF157">
        <f t="shared" si="92"/>
        <v>1.5694848997103656</v>
      </c>
      <c r="AG157">
        <f t="shared" si="93"/>
        <v>13.577427498588667</v>
      </c>
      <c r="AH157">
        <v>963.89784169158656</v>
      </c>
      <c r="AI157">
        <v>951.5538303030304</v>
      </c>
      <c r="AJ157">
        <v>1.6902212643863921</v>
      </c>
      <c r="AK157">
        <v>62.796082859660011</v>
      </c>
      <c r="AL157">
        <f t="shared" si="94"/>
        <v>1.5690780638796213</v>
      </c>
      <c r="AM157">
        <v>32.041617498268572</v>
      </c>
      <c r="AN157">
        <v>32.672026060606072</v>
      </c>
      <c r="AO157">
        <v>1.193391308593795E-5</v>
      </c>
      <c r="AP157">
        <v>97.423616196260923</v>
      </c>
      <c r="AQ157">
        <v>71</v>
      </c>
      <c r="AR157">
        <v>11</v>
      </c>
      <c r="AS157">
        <f t="shared" si="95"/>
        <v>1</v>
      </c>
      <c r="AT157">
        <f t="shared" si="96"/>
        <v>0</v>
      </c>
      <c r="AU157">
        <f t="shared" si="97"/>
        <v>47517.780280420768</v>
      </c>
      <c r="AV157">
        <f t="shared" si="98"/>
        <v>1200.008571428571</v>
      </c>
      <c r="AW157">
        <f t="shared" si="99"/>
        <v>1025.9325135932654</v>
      </c>
      <c r="AX157">
        <f t="shared" si="100"/>
        <v>0.85493765463018845</v>
      </c>
      <c r="AY157">
        <f t="shared" si="101"/>
        <v>0.18842967343626355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1670953381.5</v>
      </c>
      <c r="BF157">
        <v>918.02028571428571</v>
      </c>
      <c r="BG157">
        <v>933.98157142857144</v>
      </c>
      <c r="BH157">
        <v>32.672899999999998</v>
      </c>
      <c r="BI157">
        <v>32.042257142857139</v>
      </c>
      <c r="BJ157">
        <v>923.09814285714288</v>
      </c>
      <c r="BK157">
        <v>32.50508571428572</v>
      </c>
      <c r="BL157">
        <v>649.9961428571429</v>
      </c>
      <c r="BM157">
        <v>101.18085714285711</v>
      </c>
      <c r="BN157">
        <v>9.9922771428571436E-2</v>
      </c>
      <c r="BO157">
        <v>31.764114285714289</v>
      </c>
      <c r="BP157">
        <v>31.744242857142861</v>
      </c>
      <c r="BQ157">
        <v>999.89999999999986</v>
      </c>
      <c r="BR157">
        <v>0</v>
      </c>
      <c r="BS157">
        <v>0</v>
      </c>
      <c r="BT157">
        <v>8995.8928571428569</v>
      </c>
      <c r="BU157">
        <v>0</v>
      </c>
      <c r="BV157">
        <v>55.876800000000003</v>
      </c>
      <c r="BW157">
        <v>-15.96124285714286</v>
      </c>
      <c r="BX157">
        <v>949.0278571428571</v>
      </c>
      <c r="BY157">
        <v>964.89900000000011</v>
      </c>
      <c r="BZ157">
        <v>0.63063542857142862</v>
      </c>
      <c r="CA157">
        <v>933.98157142857144</v>
      </c>
      <c r="CB157">
        <v>32.042257142857139</v>
      </c>
      <c r="CC157">
        <v>3.305875714285714</v>
      </c>
      <c r="CD157">
        <v>3.2420657142857152</v>
      </c>
      <c r="CE157">
        <v>25.65445714285714</v>
      </c>
      <c r="CF157">
        <v>25.32631428571429</v>
      </c>
      <c r="CG157">
        <v>1200.008571428571</v>
      </c>
      <c r="CH157">
        <v>0.49999500000000002</v>
      </c>
      <c r="CI157">
        <v>0.50000500000000003</v>
      </c>
      <c r="CJ157">
        <v>0</v>
      </c>
      <c r="CK157">
        <v>1325.9114285714279</v>
      </c>
      <c r="CL157">
        <v>4.9990899999999998</v>
      </c>
      <c r="CM157">
        <v>14962.5</v>
      </c>
      <c r="CN157">
        <v>9557.89</v>
      </c>
      <c r="CO157">
        <v>39.919285714285706</v>
      </c>
      <c r="CP157">
        <v>41.436999999999998</v>
      </c>
      <c r="CQ157">
        <v>40.686999999999998</v>
      </c>
      <c r="CR157">
        <v>40.5</v>
      </c>
      <c r="CS157">
        <v>41.375</v>
      </c>
      <c r="CT157">
        <v>597.49857142857138</v>
      </c>
      <c r="CU157">
        <v>597.51</v>
      </c>
      <c r="CV157">
        <v>0</v>
      </c>
      <c r="CW157">
        <v>1670953415.8</v>
      </c>
      <c r="CX157">
        <v>0</v>
      </c>
      <c r="CY157">
        <v>1670952507.5</v>
      </c>
      <c r="CZ157" t="s">
        <v>356</v>
      </c>
      <c r="DA157">
        <v>1670952506.5</v>
      </c>
      <c r="DB157">
        <v>1670952507.5</v>
      </c>
      <c r="DC157">
        <v>15</v>
      </c>
      <c r="DD157">
        <v>1E-3</v>
      </c>
      <c r="DE157">
        <v>-8.0000000000000002E-3</v>
      </c>
      <c r="DF157">
        <v>-4.3029999999999999</v>
      </c>
      <c r="DG157">
        <v>0.154</v>
      </c>
      <c r="DH157">
        <v>415</v>
      </c>
      <c r="DI157">
        <v>32</v>
      </c>
      <c r="DJ157">
        <v>0.37</v>
      </c>
      <c r="DK157">
        <v>0.16</v>
      </c>
      <c r="DL157">
        <v>-16.089927500000002</v>
      </c>
      <c r="DM157">
        <v>1.699286679174522</v>
      </c>
      <c r="DN157">
        <v>0.1842482564198373</v>
      </c>
      <c r="DO157">
        <v>0</v>
      </c>
      <c r="DP157">
        <v>0.62343042500000001</v>
      </c>
      <c r="DQ157">
        <v>4.3864131332080732E-2</v>
      </c>
      <c r="DR157">
        <v>4.7606512363724922E-3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3.2993899999999998</v>
      </c>
      <c r="EB157">
        <v>2.6253099999999998</v>
      </c>
      <c r="EC157">
        <v>0.17863000000000001</v>
      </c>
      <c r="ED157">
        <v>0.178703</v>
      </c>
      <c r="EE157">
        <v>0.136519</v>
      </c>
      <c r="EF157">
        <v>0.13334699999999999</v>
      </c>
      <c r="EG157">
        <v>24975.1</v>
      </c>
      <c r="EH157">
        <v>25418.1</v>
      </c>
      <c r="EI157">
        <v>28279.9</v>
      </c>
      <c r="EJ157">
        <v>29772.7</v>
      </c>
      <c r="EK157">
        <v>33608.9</v>
      </c>
      <c r="EL157">
        <v>35803.199999999997</v>
      </c>
      <c r="EM157">
        <v>39912.199999999997</v>
      </c>
      <c r="EN157">
        <v>42520.7</v>
      </c>
      <c r="EO157">
        <v>2.1414200000000001</v>
      </c>
      <c r="EP157">
        <v>2.2455500000000002</v>
      </c>
      <c r="EQ157">
        <v>0.14744699999999999</v>
      </c>
      <c r="ER157">
        <v>0</v>
      </c>
      <c r="ES157">
        <v>29.354500000000002</v>
      </c>
      <c r="ET157">
        <v>999.9</v>
      </c>
      <c r="EU157">
        <v>74.2</v>
      </c>
      <c r="EV157">
        <v>32.5</v>
      </c>
      <c r="EW157">
        <v>36.017499999999998</v>
      </c>
      <c r="EX157">
        <v>57.257199999999997</v>
      </c>
      <c r="EY157">
        <v>-2.7804500000000001</v>
      </c>
      <c r="EZ157">
        <v>2</v>
      </c>
      <c r="FA157">
        <v>0.22084100000000001</v>
      </c>
      <c r="FB157">
        <v>-0.80237199999999997</v>
      </c>
      <c r="FC157">
        <v>20.268799999999999</v>
      </c>
      <c r="FD157">
        <v>5.22058</v>
      </c>
      <c r="FE157">
        <v>12.004</v>
      </c>
      <c r="FF157">
        <v>4.9871999999999996</v>
      </c>
      <c r="FG157">
        <v>3.2841999999999998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1.8621799999999999</v>
      </c>
      <c r="FN157">
        <v>1.8641700000000001</v>
      </c>
      <c r="FO157">
        <v>1.8602000000000001</v>
      </c>
      <c r="FP157">
        <v>1.8609599999999999</v>
      </c>
      <c r="FQ157">
        <v>1.86008</v>
      </c>
      <c r="FR157">
        <v>1.8617300000000001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-5.0819999999999999</v>
      </c>
      <c r="GH157">
        <v>0.1678</v>
      </c>
      <c r="GI157">
        <v>-3.3530833021283568</v>
      </c>
      <c r="GJ157">
        <v>-2.7043828418459848E-3</v>
      </c>
      <c r="GK157">
        <v>1.1637646390227569E-6</v>
      </c>
      <c r="GL157">
        <v>-2.7935288173591201E-10</v>
      </c>
      <c r="GM157">
        <v>-0.1164435369592773</v>
      </c>
      <c r="GN157">
        <v>-1.575226436802038E-3</v>
      </c>
      <c r="GO157">
        <v>7.1853088279240026E-4</v>
      </c>
      <c r="GP157">
        <v>-1.2337336158236461E-5</v>
      </c>
      <c r="GQ157">
        <v>5</v>
      </c>
      <c r="GR157">
        <v>2087</v>
      </c>
      <c r="GS157">
        <v>4</v>
      </c>
      <c r="GT157">
        <v>31</v>
      </c>
      <c r="GU157">
        <v>14.6</v>
      </c>
      <c r="GV157">
        <v>14.6</v>
      </c>
      <c r="GW157">
        <v>2.63306</v>
      </c>
      <c r="GX157">
        <v>2.51953</v>
      </c>
      <c r="GY157">
        <v>2.04834</v>
      </c>
      <c r="GZ157">
        <v>2.6184099999999999</v>
      </c>
      <c r="HA157">
        <v>2.1972700000000001</v>
      </c>
      <c r="HB157">
        <v>2.31934</v>
      </c>
      <c r="HC157">
        <v>37.313800000000001</v>
      </c>
      <c r="HD157">
        <v>15.6381</v>
      </c>
      <c r="HE157">
        <v>18</v>
      </c>
      <c r="HF157">
        <v>608.72400000000005</v>
      </c>
      <c r="HG157">
        <v>769.09799999999996</v>
      </c>
      <c r="HH157">
        <v>31.0001</v>
      </c>
      <c r="HI157">
        <v>30.264700000000001</v>
      </c>
      <c r="HJ157">
        <v>30</v>
      </c>
      <c r="HK157">
        <v>30.18</v>
      </c>
      <c r="HL157">
        <v>30.165600000000001</v>
      </c>
      <c r="HM157">
        <v>52.699199999999998</v>
      </c>
      <c r="HN157">
        <v>14.213699999999999</v>
      </c>
      <c r="HO157">
        <v>100</v>
      </c>
      <c r="HP157">
        <v>31</v>
      </c>
      <c r="HQ157">
        <v>949.72500000000002</v>
      </c>
      <c r="HR157">
        <v>32.000999999999998</v>
      </c>
      <c r="HS157">
        <v>99.641499999999994</v>
      </c>
      <c r="HT157">
        <v>98.635000000000005</v>
      </c>
    </row>
    <row r="158" spans="1:228" x14ac:dyDescent="0.2">
      <c r="A158">
        <v>143</v>
      </c>
      <c r="B158">
        <v>1670953387.5</v>
      </c>
      <c r="C158">
        <v>567</v>
      </c>
      <c r="D158" t="s">
        <v>645</v>
      </c>
      <c r="E158" t="s">
        <v>646</v>
      </c>
      <c r="F158">
        <v>4</v>
      </c>
      <c r="G158">
        <v>1670953385.1875</v>
      </c>
      <c r="H158">
        <f t="shared" si="68"/>
        <v>1.5858623903995861E-3</v>
      </c>
      <c r="I158">
        <f t="shared" si="69"/>
        <v>1.5858623903995861</v>
      </c>
      <c r="J158">
        <f t="shared" si="70"/>
        <v>13.467892426743854</v>
      </c>
      <c r="K158">
        <f t="shared" si="71"/>
        <v>924.03337499999998</v>
      </c>
      <c r="L158">
        <f t="shared" si="72"/>
        <v>710.21515350387358</v>
      </c>
      <c r="M158">
        <f t="shared" si="73"/>
        <v>71.931566404939446</v>
      </c>
      <c r="N158">
        <f t="shared" si="74"/>
        <v>93.58736961084891</v>
      </c>
      <c r="O158">
        <f t="shared" si="75"/>
        <v>0.1120722340018175</v>
      </c>
      <c r="P158">
        <f t="shared" si="76"/>
        <v>3.6877356475678624</v>
      </c>
      <c r="Q158">
        <f t="shared" si="77"/>
        <v>0.11021390347570197</v>
      </c>
      <c r="R158">
        <f t="shared" si="78"/>
        <v>6.9048086558756674E-2</v>
      </c>
      <c r="S158">
        <f t="shared" si="79"/>
        <v>226.1160918598338</v>
      </c>
      <c r="T158">
        <f t="shared" si="80"/>
        <v>32.508708863129129</v>
      </c>
      <c r="U158">
        <f t="shared" si="81"/>
        <v>31.7538625</v>
      </c>
      <c r="V158">
        <f t="shared" si="82"/>
        <v>4.7089610842264191</v>
      </c>
      <c r="W158">
        <f t="shared" si="83"/>
        <v>70.218431120860387</v>
      </c>
      <c r="X158">
        <f t="shared" si="84"/>
        <v>3.3093157145600314</v>
      </c>
      <c r="Y158">
        <f t="shared" si="85"/>
        <v>4.7128875734406783</v>
      </c>
      <c r="Z158">
        <f t="shared" si="86"/>
        <v>1.3996453696663878</v>
      </c>
      <c r="AA158">
        <f t="shared" si="87"/>
        <v>-69.936531416621747</v>
      </c>
      <c r="AB158">
        <f t="shared" si="88"/>
        <v>2.9225541022059276</v>
      </c>
      <c r="AC158">
        <f t="shared" si="89"/>
        <v>0.179305274231298</v>
      </c>
      <c r="AD158">
        <f t="shared" si="90"/>
        <v>159.28141981964927</v>
      </c>
      <c r="AE158">
        <f t="shared" si="91"/>
        <v>37.367570541084952</v>
      </c>
      <c r="AF158">
        <f t="shared" si="92"/>
        <v>1.5746859177831043</v>
      </c>
      <c r="AG158">
        <f t="shared" si="93"/>
        <v>13.467892426743854</v>
      </c>
      <c r="AH158">
        <v>970.79828598930692</v>
      </c>
      <c r="AI158">
        <v>958.37750909090937</v>
      </c>
      <c r="AJ158">
        <v>1.722368865481269</v>
      </c>
      <c r="AK158">
        <v>62.796082859660011</v>
      </c>
      <c r="AL158">
        <f t="shared" si="94"/>
        <v>1.5858623903995861</v>
      </c>
      <c r="AM158">
        <v>32.041433520713511</v>
      </c>
      <c r="AN158">
        <v>32.678635757575726</v>
      </c>
      <c r="AO158">
        <v>1.812722258807303E-6</v>
      </c>
      <c r="AP158">
        <v>97.423616196260923</v>
      </c>
      <c r="AQ158">
        <v>71</v>
      </c>
      <c r="AR158">
        <v>11</v>
      </c>
      <c r="AS158">
        <f t="shared" si="95"/>
        <v>1</v>
      </c>
      <c r="AT158">
        <f t="shared" si="96"/>
        <v>0</v>
      </c>
      <c r="AU158">
        <f t="shared" si="97"/>
        <v>47659.821736671423</v>
      </c>
      <c r="AV158">
        <f t="shared" si="98"/>
        <v>1200.0037500000001</v>
      </c>
      <c r="AW158">
        <f t="shared" si="99"/>
        <v>1025.9282760931781</v>
      </c>
      <c r="AX158">
        <f t="shared" si="100"/>
        <v>0.8549375583977783</v>
      </c>
      <c r="AY158">
        <f t="shared" si="101"/>
        <v>0.1884294877077124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1670953385.1875</v>
      </c>
      <c r="BF158">
        <v>924.03337499999998</v>
      </c>
      <c r="BG158">
        <v>940.15962500000001</v>
      </c>
      <c r="BH158">
        <v>32.674475000000001</v>
      </c>
      <c r="BI158">
        <v>32.041749999999993</v>
      </c>
      <c r="BJ158">
        <v>929.11850000000004</v>
      </c>
      <c r="BK158">
        <v>32.506649999999993</v>
      </c>
      <c r="BL158">
        <v>650.00299999999993</v>
      </c>
      <c r="BM158">
        <v>101.1815</v>
      </c>
      <c r="BN158">
        <v>9.9873750000000011E-2</v>
      </c>
      <c r="BO158">
        <v>31.768562500000002</v>
      </c>
      <c r="BP158">
        <v>31.7538625</v>
      </c>
      <c r="BQ158">
        <v>999.9</v>
      </c>
      <c r="BR158">
        <v>0</v>
      </c>
      <c r="BS158">
        <v>0</v>
      </c>
      <c r="BT158">
        <v>9023.28125</v>
      </c>
      <c r="BU158">
        <v>0</v>
      </c>
      <c r="BV158">
        <v>55.848025</v>
      </c>
      <c r="BW158">
        <v>-16.126300000000001</v>
      </c>
      <c r="BX158">
        <v>955.24562500000002</v>
      </c>
      <c r="BY158">
        <v>971.28112499999997</v>
      </c>
      <c r="BZ158">
        <v>0.63272487500000008</v>
      </c>
      <c r="CA158">
        <v>940.15962500000001</v>
      </c>
      <c r="CB158">
        <v>32.041749999999993</v>
      </c>
      <c r="CC158">
        <v>3.30605875</v>
      </c>
      <c r="CD158">
        <v>3.24203625</v>
      </c>
      <c r="CE158">
        <v>25.655362499999999</v>
      </c>
      <c r="CF158">
        <v>25.3261875</v>
      </c>
      <c r="CG158">
        <v>1200.0037500000001</v>
      </c>
      <c r="CH158">
        <v>0.49999824999999998</v>
      </c>
      <c r="CI158">
        <v>0.50000175000000002</v>
      </c>
      <c r="CJ158">
        <v>0</v>
      </c>
      <c r="CK158">
        <v>1330.4</v>
      </c>
      <c r="CL158">
        <v>4.9990899999999998</v>
      </c>
      <c r="CM158">
        <v>15012.9</v>
      </c>
      <c r="CN158">
        <v>9557.8687499999996</v>
      </c>
      <c r="CO158">
        <v>39.929250000000003</v>
      </c>
      <c r="CP158">
        <v>41.436999999999998</v>
      </c>
      <c r="CQ158">
        <v>40.686999999999998</v>
      </c>
      <c r="CR158">
        <v>40.468499999999999</v>
      </c>
      <c r="CS158">
        <v>41.375</v>
      </c>
      <c r="CT158">
        <v>597.5</v>
      </c>
      <c r="CU158">
        <v>597.50374999999997</v>
      </c>
      <c r="CV158">
        <v>0</v>
      </c>
      <c r="CW158">
        <v>1670953419.4000001</v>
      </c>
      <c r="CX158">
        <v>0</v>
      </c>
      <c r="CY158">
        <v>1670952507.5</v>
      </c>
      <c r="CZ158" t="s">
        <v>356</v>
      </c>
      <c r="DA158">
        <v>1670952506.5</v>
      </c>
      <c r="DB158">
        <v>1670952507.5</v>
      </c>
      <c r="DC158">
        <v>15</v>
      </c>
      <c r="DD158">
        <v>1E-3</v>
      </c>
      <c r="DE158">
        <v>-8.0000000000000002E-3</v>
      </c>
      <c r="DF158">
        <v>-4.3029999999999999</v>
      </c>
      <c r="DG158">
        <v>0.154</v>
      </c>
      <c r="DH158">
        <v>415</v>
      </c>
      <c r="DI158">
        <v>32</v>
      </c>
      <c r="DJ158">
        <v>0.37</v>
      </c>
      <c r="DK158">
        <v>0.16</v>
      </c>
      <c r="DL158">
        <v>-16.043569999999999</v>
      </c>
      <c r="DM158">
        <v>0.54195647279554104</v>
      </c>
      <c r="DN158">
        <v>0.14213634686455129</v>
      </c>
      <c r="DO158">
        <v>0</v>
      </c>
      <c r="DP158">
        <v>0.62615307500000006</v>
      </c>
      <c r="DQ158">
        <v>4.7875080675419762E-2</v>
      </c>
      <c r="DR158">
        <v>5.0744030801045904E-3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3.2995399999999999</v>
      </c>
      <c r="EB158">
        <v>2.6254599999999999</v>
      </c>
      <c r="EC158">
        <v>0.179456</v>
      </c>
      <c r="ED158">
        <v>0.17954100000000001</v>
      </c>
      <c r="EE158">
        <v>0.13653599999999999</v>
      </c>
      <c r="EF158">
        <v>0.133349</v>
      </c>
      <c r="EG158">
        <v>24950</v>
      </c>
      <c r="EH158">
        <v>25391.9</v>
      </c>
      <c r="EI158">
        <v>28280</v>
      </c>
      <c r="EJ158">
        <v>29772.400000000001</v>
      </c>
      <c r="EK158">
        <v>33608.300000000003</v>
      </c>
      <c r="EL158">
        <v>35802.800000000003</v>
      </c>
      <c r="EM158">
        <v>39912.199999999997</v>
      </c>
      <c r="EN158">
        <v>42520.2</v>
      </c>
      <c r="EO158">
        <v>2.1415299999999999</v>
      </c>
      <c r="EP158">
        <v>2.2455500000000002</v>
      </c>
      <c r="EQ158">
        <v>0.147894</v>
      </c>
      <c r="ER158">
        <v>0</v>
      </c>
      <c r="ES158">
        <v>29.3536</v>
      </c>
      <c r="ET158">
        <v>999.9</v>
      </c>
      <c r="EU158">
        <v>74.2</v>
      </c>
      <c r="EV158">
        <v>32.5</v>
      </c>
      <c r="EW158">
        <v>36.021099999999997</v>
      </c>
      <c r="EX158">
        <v>57.227200000000003</v>
      </c>
      <c r="EY158">
        <v>-2.92869</v>
      </c>
      <c r="EZ158">
        <v>2</v>
      </c>
      <c r="FA158">
        <v>0.22058700000000001</v>
      </c>
      <c r="FB158">
        <v>-0.80245900000000003</v>
      </c>
      <c r="FC158">
        <v>20.268999999999998</v>
      </c>
      <c r="FD158">
        <v>5.2195400000000003</v>
      </c>
      <c r="FE158">
        <v>12.004</v>
      </c>
      <c r="FF158">
        <v>4.9871499999999997</v>
      </c>
      <c r="FG158">
        <v>3.2841800000000001</v>
      </c>
      <c r="FH158">
        <v>9999</v>
      </c>
      <c r="FI158">
        <v>9999</v>
      </c>
      <c r="FJ158">
        <v>9999</v>
      </c>
      <c r="FK158">
        <v>999.9</v>
      </c>
      <c r="FL158">
        <v>1.86581</v>
      </c>
      <c r="FM158">
        <v>1.8621799999999999</v>
      </c>
      <c r="FN158">
        <v>1.8641700000000001</v>
      </c>
      <c r="FO158">
        <v>1.8602000000000001</v>
      </c>
      <c r="FP158">
        <v>1.8609599999999999</v>
      </c>
      <c r="FQ158">
        <v>1.8600699999999999</v>
      </c>
      <c r="FR158">
        <v>1.8617300000000001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-5.09</v>
      </c>
      <c r="GH158">
        <v>0.1678</v>
      </c>
      <c r="GI158">
        <v>-3.3530833021283568</v>
      </c>
      <c r="GJ158">
        <v>-2.7043828418459848E-3</v>
      </c>
      <c r="GK158">
        <v>1.1637646390227569E-6</v>
      </c>
      <c r="GL158">
        <v>-2.7935288173591201E-10</v>
      </c>
      <c r="GM158">
        <v>-0.1164435369592773</v>
      </c>
      <c r="GN158">
        <v>-1.575226436802038E-3</v>
      </c>
      <c r="GO158">
        <v>7.1853088279240026E-4</v>
      </c>
      <c r="GP158">
        <v>-1.2337336158236461E-5</v>
      </c>
      <c r="GQ158">
        <v>5</v>
      </c>
      <c r="GR158">
        <v>2087</v>
      </c>
      <c r="GS158">
        <v>4</v>
      </c>
      <c r="GT158">
        <v>31</v>
      </c>
      <c r="GU158">
        <v>14.7</v>
      </c>
      <c r="GV158">
        <v>14.7</v>
      </c>
      <c r="GW158">
        <v>2.64893</v>
      </c>
      <c r="GX158">
        <v>2.52197</v>
      </c>
      <c r="GY158">
        <v>2.04834</v>
      </c>
      <c r="GZ158">
        <v>2.6196299999999999</v>
      </c>
      <c r="HA158">
        <v>2.1972700000000001</v>
      </c>
      <c r="HB158">
        <v>2.3315399999999999</v>
      </c>
      <c r="HC158">
        <v>37.313800000000001</v>
      </c>
      <c r="HD158">
        <v>15.6205</v>
      </c>
      <c r="HE158">
        <v>18</v>
      </c>
      <c r="HF158">
        <v>608.79700000000003</v>
      </c>
      <c r="HG158">
        <v>769.11800000000005</v>
      </c>
      <c r="HH158">
        <v>31</v>
      </c>
      <c r="HI158">
        <v>30.2667</v>
      </c>
      <c r="HJ158">
        <v>30.0002</v>
      </c>
      <c r="HK158">
        <v>30.18</v>
      </c>
      <c r="HL158">
        <v>30.167000000000002</v>
      </c>
      <c r="HM158">
        <v>52.9955</v>
      </c>
      <c r="HN158">
        <v>14.213699999999999</v>
      </c>
      <c r="HO158">
        <v>100</v>
      </c>
      <c r="HP158">
        <v>31</v>
      </c>
      <c r="HQ158">
        <v>956.40300000000002</v>
      </c>
      <c r="HR158">
        <v>31.991499999999998</v>
      </c>
      <c r="HS158">
        <v>99.641800000000003</v>
      </c>
      <c r="HT158">
        <v>98.634</v>
      </c>
    </row>
    <row r="159" spans="1:228" x14ac:dyDescent="0.2">
      <c r="A159">
        <v>144</v>
      </c>
      <c r="B159">
        <v>1670953391.5</v>
      </c>
      <c r="C159">
        <v>571</v>
      </c>
      <c r="D159" t="s">
        <v>647</v>
      </c>
      <c r="E159" t="s">
        <v>648</v>
      </c>
      <c r="F159">
        <v>4</v>
      </c>
      <c r="G159">
        <v>1670953389.5</v>
      </c>
      <c r="H159">
        <f t="shared" si="68"/>
        <v>1.5886232469653442E-3</v>
      </c>
      <c r="I159">
        <f t="shared" si="69"/>
        <v>1.5886232469653441</v>
      </c>
      <c r="J159">
        <f t="shared" si="70"/>
        <v>14.158666613776411</v>
      </c>
      <c r="K159">
        <f t="shared" si="71"/>
        <v>931.23428571428576</v>
      </c>
      <c r="L159">
        <f t="shared" si="72"/>
        <v>707.56892306372549</v>
      </c>
      <c r="M159">
        <f t="shared" si="73"/>
        <v>71.663405148933293</v>
      </c>
      <c r="N159">
        <f t="shared" si="74"/>
        <v>94.31649374418609</v>
      </c>
      <c r="O159">
        <f t="shared" si="75"/>
        <v>0.11220395651936545</v>
      </c>
      <c r="P159">
        <f t="shared" si="76"/>
        <v>3.668211106445086</v>
      </c>
      <c r="Q159">
        <f t="shared" si="77"/>
        <v>0.11033155833159243</v>
      </c>
      <c r="R159">
        <f t="shared" si="78"/>
        <v>6.9122848830481448E-2</v>
      </c>
      <c r="S159">
        <f t="shared" si="79"/>
        <v>226.11581494903706</v>
      </c>
      <c r="T159">
        <f t="shared" si="80"/>
        <v>32.514146241360706</v>
      </c>
      <c r="U159">
        <f t="shared" si="81"/>
        <v>31.759728571428571</v>
      </c>
      <c r="V159">
        <f t="shared" si="82"/>
        <v>4.7105276178274984</v>
      </c>
      <c r="W159">
        <f t="shared" si="83"/>
        <v>70.222900878607874</v>
      </c>
      <c r="X159">
        <f t="shared" si="84"/>
        <v>3.3099596392545991</v>
      </c>
      <c r="Y159">
        <f t="shared" si="85"/>
        <v>4.713504565948397</v>
      </c>
      <c r="Z159">
        <f t="shared" si="86"/>
        <v>1.4005679785728993</v>
      </c>
      <c r="AA159">
        <f t="shared" si="87"/>
        <v>-70.058285191171677</v>
      </c>
      <c r="AB159">
        <f t="shared" si="88"/>
        <v>2.20361808275895</v>
      </c>
      <c r="AC159">
        <f t="shared" si="89"/>
        <v>0.13592200323707043</v>
      </c>
      <c r="AD159">
        <f t="shared" si="90"/>
        <v>158.3970698438614</v>
      </c>
      <c r="AE159">
        <f t="shared" si="91"/>
        <v>37.390876824797694</v>
      </c>
      <c r="AF159">
        <f t="shared" si="92"/>
        <v>1.5885706977346588</v>
      </c>
      <c r="AG159">
        <f t="shared" si="93"/>
        <v>14.158666613776411</v>
      </c>
      <c r="AH159">
        <v>977.75509196559585</v>
      </c>
      <c r="AI159">
        <v>965.19338181818136</v>
      </c>
      <c r="AJ159">
        <v>1.6823534069014321</v>
      </c>
      <c r="AK159">
        <v>62.796082859660011</v>
      </c>
      <c r="AL159">
        <f t="shared" si="94"/>
        <v>1.5886232469653441</v>
      </c>
      <c r="AM159">
        <v>32.042844635407242</v>
      </c>
      <c r="AN159">
        <v>32.681033333333318</v>
      </c>
      <c r="AO159">
        <v>1.256939359334076E-5</v>
      </c>
      <c r="AP159">
        <v>97.423616196260923</v>
      </c>
      <c r="AQ159">
        <v>71</v>
      </c>
      <c r="AR159">
        <v>11</v>
      </c>
      <c r="AS159">
        <f t="shared" si="95"/>
        <v>1</v>
      </c>
      <c r="AT159">
        <f t="shared" si="96"/>
        <v>0</v>
      </c>
      <c r="AU159">
        <f t="shared" si="97"/>
        <v>47308.963579948424</v>
      </c>
      <c r="AV159">
        <f t="shared" si="98"/>
        <v>1200.002857142857</v>
      </c>
      <c r="AW159">
        <f t="shared" si="99"/>
        <v>1025.9274564502782</v>
      </c>
      <c r="AX159">
        <f t="shared" si="100"/>
        <v>0.85493751147639507</v>
      </c>
      <c r="AY159">
        <f t="shared" si="101"/>
        <v>0.18842939714944246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1670953389.5</v>
      </c>
      <c r="BF159">
        <v>931.23428571428576</v>
      </c>
      <c r="BG159">
        <v>947.3788571428571</v>
      </c>
      <c r="BH159">
        <v>32.680900000000001</v>
      </c>
      <c r="BI159">
        <v>32.042657142857138</v>
      </c>
      <c r="BJ159">
        <v>936.32871428571423</v>
      </c>
      <c r="BK159">
        <v>32.513042857142857</v>
      </c>
      <c r="BL159">
        <v>650.06099999999992</v>
      </c>
      <c r="BM159">
        <v>101.18085714285711</v>
      </c>
      <c r="BN159">
        <v>0.1003082857142857</v>
      </c>
      <c r="BO159">
        <v>31.770871428571429</v>
      </c>
      <c r="BP159">
        <v>31.759728571428571</v>
      </c>
      <c r="BQ159">
        <v>999.89999999999986</v>
      </c>
      <c r="BR159">
        <v>0</v>
      </c>
      <c r="BS159">
        <v>0</v>
      </c>
      <c r="BT159">
        <v>8955.9814285714292</v>
      </c>
      <c r="BU159">
        <v>0</v>
      </c>
      <c r="BV159">
        <v>55.822985714285707</v>
      </c>
      <c r="BW159">
        <v>-16.14451428571429</v>
      </c>
      <c r="BX159">
        <v>962.69628571428564</v>
      </c>
      <c r="BY159">
        <v>978.74028571428573</v>
      </c>
      <c r="BZ159">
        <v>0.63826214285714289</v>
      </c>
      <c r="CA159">
        <v>947.3788571428571</v>
      </c>
      <c r="CB159">
        <v>32.042657142857138</v>
      </c>
      <c r="CC159">
        <v>3.3066814285714292</v>
      </c>
      <c r="CD159">
        <v>3.242104285714285</v>
      </c>
      <c r="CE159">
        <v>25.658542857142859</v>
      </c>
      <c r="CF159">
        <v>25.326499999999999</v>
      </c>
      <c r="CG159">
        <v>1200.002857142857</v>
      </c>
      <c r="CH159">
        <v>0.50000085714285714</v>
      </c>
      <c r="CI159">
        <v>0.49999914285714292</v>
      </c>
      <c r="CJ159">
        <v>0</v>
      </c>
      <c r="CK159">
        <v>1335.451428571429</v>
      </c>
      <c r="CL159">
        <v>4.9990899999999998</v>
      </c>
      <c r="CM159">
        <v>15070.05714285714</v>
      </c>
      <c r="CN159">
        <v>9557.8671428571433</v>
      </c>
      <c r="CO159">
        <v>39.919285714285706</v>
      </c>
      <c r="CP159">
        <v>41.436999999999998</v>
      </c>
      <c r="CQ159">
        <v>40.686999999999998</v>
      </c>
      <c r="CR159">
        <v>40.491</v>
      </c>
      <c r="CS159">
        <v>41.375</v>
      </c>
      <c r="CT159">
        <v>597.50142857142862</v>
      </c>
      <c r="CU159">
        <v>597.50142857142851</v>
      </c>
      <c r="CV159">
        <v>0</v>
      </c>
      <c r="CW159">
        <v>1670953423.5999999</v>
      </c>
      <c r="CX159">
        <v>0</v>
      </c>
      <c r="CY159">
        <v>1670952507.5</v>
      </c>
      <c r="CZ159" t="s">
        <v>356</v>
      </c>
      <c r="DA159">
        <v>1670952506.5</v>
      </c>
      <c r="DB159">
        <v>1670952507.5</v>
      </c>
      <c r="DC159">
        <v>15</v>
      </c>
      <c r="DD159">
        <v>1E-3</v>
      </c>
      <c r="DE159">
        <v>-8.0000000000000002E-3</v>
      </c>
      <c r="DF159">
        <v>-4.3029999999999999</v>
      </c>
      <c r="DG159">
        <v>0.154</v>
      </c>
      <c r="DH159">
        <v>415</v>
      </c>
      <c r="DI159">
        <v>32</v>
      </c>
      <c r="DJ159">
        <v>0.37</v>
      </c>
      <c r="DK159">
        <v>0.16</v>
      </c>
      <c r="DL159">
        <v>-16.036682926829268</v>
      </c>
      <c r="DM159">
        <v>-0.2258571428571732</v>
      </c>
      <c r="DN159">
        <v>0.13207310596129321</v>
      </c>
      <c r="DO159">
        <v>0</v>
      </c>
      <c r="DP159">
        <v>0.62889136585365846</v>
      </c>
      <c r="DQ159">
        <v>5.6573226480836E-2</v>
      </c>
      <c r="DR159">
        <v>5.9277938838631786E-3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3.2994400000000002</v>
      </c>
      <c r="EB159">
        <v>2.62513</v>
      </c>
      <c r="EC159">
        <v>0.18027099999999999</v>
      </c>
      <c r="ED159">
        <v>0.18034600000000001</v>
      </c>
      <c r="EE159">
        <v>0.136543</v>
      </c>
      <c r="EF159">
        <v>0.13334699999999999</v>
      </c>
      <c r="EG159">
        <v>24925.4</v>
      </c>
      <c r="EH159">
        <v>25366.5</v>
      </c>
      <c r="EI159">
        <v>28280.2</v>
      </c>
      <c r="EJ159">
        <v>29771.9</v>
      </c>
      <c r="EK159">
        <v>33608.6</v>
      </c>
      <c r="EL159">
        <v>35802.300000000003</v>
      </c>
      <c r="EM159">
        <v>39912.800000000003</v>
      </c>
      <c r="EN159">
        <v>42519.5</v>
      </c>
      <c r="EO159">
        <v>2.14195</v>
      </c>
      <c r="EP159">
        <v>2.2454200000000002</v>
      </c>
      <c r="EQ159">
        <v>0.14774499999999999</v>
      </c>
      <c r="ER159">
        <v>0</v>
      </c>
      <c r="ES159">
        <v>29.355699999999999</v>
      </c>
      <c r="ET159">
        <v>999.9</v>
      </c>
      <c r="EU159">
        <v>74.2</v>
      </c>
      <c r="EV159">
        <v>32.5</v>
      </c>
      <c r="EW159">
        <v>36.023400000000002</v>
      </c>
      <c r="EX159">
        <v>57.647199999999998</v>
      </c>
      <c r="EY159">
        <v>-2.9447100000000002</v>
      </c>
      <c r="EZ159">
        <v>2</v>
      </c>
      <c r="FA159">
        <v>0.15492400000000001</v>
      </c>
      <c r="FB159">
        <v>-0.72837399999999997</v>
      </c>
      <c r="FC159">
        <v>20.268899999999999</v>
      </c>
      <c r="FD159">
        <v>5.2196899999999999</v>
      </c>
      <c r="FE159">
        <v>12.004</v>
      </c>
      <c r="FF159">
        <v>4.9871499999999997</v>
      </c>
      <c r="FG159">
        <v>3.2842199999999999</v>
      </c>
      <c r="FH159">
        <v>9999</v>
      </c>
      <c r="FI159">
        <v>9999</v>
      </c>
      <c r="FJ159">
        <v>9999</v>
      </c>
      <c r="FK159">
        <v>999.9</v>
      </c>
      <c r="FL159">
        <v>1.86581</v>
      </c>
      <c r="FM159">
        <v>1.8621799999999999</v>
      </c>
      <c r="FN159">
        <v>1.8641700000000001</v>
      </c>
      <c r="FO159">
        <v>1.8602099999999999</v>
      </c>
      <c r="FP159">
        <v>1.8609599999999999</v>
      </c>
      <c r="FQ159">
        <v>1.86008</v>
      </c>
      <c r="FR159">
        <v>1.8617300000000001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-5.0979999999999999</v>
      </c>
      <c r="GH159">
        <v>0.16789999999999999</v>
      </c>
      <c r="GI159">
        <v>-3.3530833021283568</v>
      </c>
      <c r="GJ159">
        <v>-2.7043828418459848E-3</v>
      </c>
      <c r="GK159">
        <v>1.1637646390227569E-6</v>
      </c>
      <c r="GL159">
        <v>-2.7935288173591201E-10</v>
      </c>
      <c r="GM159">
        <v>-0.1164435369592773</v>
      </c>
      <c r="GN159">
        <v>-1.575226436802038E-3</v>
      </c>
      <c r="GO159">
        <v>7.1853088279240026E-4</v>
      </c>
      <c r="GP159">
        <v>-1.2337336158236461E-5</v>
      </c>
      <c r="GQ159">
        <v>5</v>
      </c>
      <c r="GR159">
        <v>2087</v>
      </c>
      <c r="GS159">
        <v>4</v>
      </c>
      <c r="GT159">
        <v>31</v>
      </c>
      <c r="GU159">
        <v>14.8</v>
      </c>
      <c r="GV159">
        <v>14.7</v>
      </c>
      <c r="GW159">
        <v>2.66479</v>
      </c>
      <c r="GX159">
        <v>2.5268600000000001</v>
      </c>
      <c r="GY159">
        <v>2.04834</v>
      </c>
      <c r="GZ159">
        <v>2.6184099999999999</v>
      </c>
      <c r="HA159">
        <v>2.1972700000000001</v>
      </c>
      <c r="HB159">
        <v>2.3156699999999999</v>
      </c>
      <c r="HC159">
        <v>37.313800000000001</v>
      </c>
      <c r="HD159">
        <v>15.611800000000001</v>
      </c>
      <c r="HE159">
        <v>18</v>
      </c>
      <c r="HF159">
        <v>609.11099999999999</v>
      </c>
      <c r="HG159">
        <v>768.99599999999998</v>
      </c>
      <c r="HH159">
        <v>31.0002</v>
      </c>
      <c r="HI159">
        <v>30.267299999999999</v>
      </c>
      <c r="HJ159">
        <v>30.0001</v>
      </c>
      <c r="HK159">
        <v>30.18</v>
      </c>
      <c r="HL159">
        <v>30.167000000000002</v>
      </c>
      <c r="HM159">
        <v>53.297600000000003</v>
      </c>
      <c r="HN159">
        <v>14.213699999999999</v>
      </c>
      <c r="HO159">
        <v>100</v>
      </c>
      <c r="HP159">
        <v>31</v>
      </c>
      <c r="HQ159">
        <v>963.08199999999999</v>
      </c>
      <c r="HR159">
        <v>31.9877</v>
      </c>
      <c r="HS159">
        <v>99.642899999999997</v>
      </c>
      <c r="HT159">
        <v>98.632400000000004</v>
      </c>
    </row>
    <row r="160" spans="1:228" x14ac:dyDescent="0.2">
      <c r="A160">
        <v>145</v>
      </c>
      <c r="B160">
        <v>1670953395.5</v>
      </c>
      <c r="C160">
        <v>575</v>
      </c>
      <c r="D160" t="s">
        <v>649</v>
      </c>
      <c r="E160" t="s">
        <v>650</v>
      </c>
      <c r="F160">
        <v>4</v>
      </c>
      <c r="G160">
        <v>1670953393.1875</v>
      </c>
      <c r="H160">
        <f t="shared" si="68"/>
        <v>1.6038087363036803E-3</v>
      </c>
      <c r="I160">
        <f t="shared" si="69"/>
        <v>1.6038087363036804</v>
      </c>
      <c r="J160">
        <f t="shared" si="70"/>
        <v>13.816701610186339</v>
      </c>
      <c r="K160">
        <f t="shared" si="71"/>
        <v>937.20575000000008</v>
      </c>
      <c r="L160">
        <f t="shared" si="72"/>
        <v>720.11302868980135</v>
      </c>
      <c r="M160">
        <f t="shared" si="73"/>
        <v>72.934062256971799</v>
      </c>
      <c r="N160">
        <f t="shared" si="74"/>
        <v>94.921518976622323</v>
      </c>
      <c r="O160">
        <f t="shared" si="75"/>
        <v>0.11325477338541899</v>
      </c>
      <c r="P160">
        <f t="shared" si="76"/>
        <v>3.6874222743608742</v>
      </c>
      <c r="Q160">
        <f t="shared" si="77"/>
        <v>0.11135721886125495</v>
      </c>
      <c r="R160">
        <f t="shared" si="78"/>
        <v>6.9766101262309976E-2</v>
      </c>
      <c r="S160">
        <f t="shared" si="79"/>
        <v>226.11513148464135</v>
      </c>
      <c r="T160">
        <f t="shared" si="80"/>
        <v>32.508736051304624</v>
      </c>
      <c r="U160">
        <f t="shared" si="81"/>
        <v>31.762425</v>
      </c>
      <c r="V160">
        <f t="shared" si="82"/>
        <v>4.7112478509282329</v>
      </c>
      <c r="W160">
        <f t="shared" si="83"/>
        <v>70.224898516525471</v>
      </c>
      <c r="X160">
        <f t="shared" si="84"/>
        <v>3.3103195555528124</v>
      </c>
      <c r="Y160">
        <f t="shared" si="85"/>
        <v>4.7138830037238444</v>
      </c>
      <c r="Z160">
        <f t="shared" si="86"/>
        <v>1.4009282953754205</v>
      </c>
      <c r="AA160">
        <f t="shared" si="87"/>
        <v>-70.7279652709923</v>
      </c>
      <c r="AB160">
        <f t="shared" si="88"/>
        <v>1.9606286039759344</v>
      </c>
      <c r="AC160">
        <f t="shared" si="89"/>
        <v>0.12030647736854122</v>
      </c>
      <c r="AD160">
        <f t="shared" si="90"/>
        <v>157.46810129499355</v>
      </c>
      <c r="AE160">
        <f t="shared" si="91"/>
        <v>37.690028558796797</v>
      </c>
      <c r="AF160">
        <f t="shared" si="92"/>
        <v>1.5959077938637305</v>
      </c>
      <c r="AG160">
        <f t="shared" si="93"/>
        <v>13.816701610186339</v>
      </c>
      <c r="AH160">
        <v>984.5489627006167</v>
      </c>
      <c r="AI160">
        <v>971.99538181818161</v>
      </c>
      <c r="AJ160">
        <v>1.717921681109249</v>
      </c>
      <c r="AK160">
        <v>62.796082859660011</v>
      </c>
      <c r="AL160">
        <f t="shared" si="94"/>
        <v>1.6038087363036804</v>
      </c>
      <c r="AM160">
        <v>32.042197235175422</v>
      </c>
      <c r="AN160">
        <v>32.686519393939378</v>
      </c>
      <c r="AO160">
        <v>1.8996895105086049E-5</v>
      </c>
      <c r="AP160">
        <v>97.423616196260923</v>
      </c>
      <c r="AQ160">
        <v>71</v>
      </c>
      <c r="AR160">
        <v>11</v>
      </c>
      <c r="AS160">
        <f t="shared" si="95"/>
        <v>1</v>
      </c>
      <c r="AT160">
        <f t="shared" si="96"/>
        <v>0</v>
      </c>
      <c r="AU160">
        <f t="shared" si="97"/>
        <v>47653.612345174857</v>
      </c>
      <c r="AV160">
        <f t="shared" si="98"/>
        <v>1200</v>
      </c>
      <c r="AW160">
        <f t="shared" si="99"/>
        <v>1025.9249385930784</v>
      </c>
      <c r="AX160">
        <f t="shared" si="100"/>
        <v>0.85493744882756528</v>
      </c>
      <c r="AY160">
        <f t="shared" si="101"/>
        <v>0.18842927623720113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1670953393.1875</v>
      </c>
      <c r="BF160">
        <v>937.20575000000008</v>
      </c>
      <c r="BG160">
        <v>953.48325</v>
      </c>
      <c r="BH160">
        <v>32.684375000000003</v>
      </c>
      <c r="BI160">
        <v>32.043112499999999</v>
      </c>
      <c r="BJ160">
        <v>942.30762499999992</v>
      </c>
      <c r="BK160">
        <v>32.516475</v>
      </c>
      <c r="BL160">
        <v>649.98587499999996</v>
      </c>
      <c r="BM160">
        <v>101.181625</v>
      </c>
      <c r="BN160">
        <v>9.9784100000000001E-2</v>
      </c>
      <c r="BO160">
        <v>31.772287500000001</v>
      </c>
      <c r="BP160">
        <v>31.762425</v>
      </c>
      <c r="BQ160">
        <v>999.9</v>
      </c>
      <c r="BR160">
        <v>0</v>
      </c>
      <c r="BS160">
        <v>0</v>
      </c>
      <c r="BT160">
        <v>9022.1875</v>
      </c>
      <c r="BU160">
        <v>0</v>
      </c>
      <c r="BV160">
        <v>55.813824999999987</v>
      </c>
      <c r="BW160">
        <v>-16.277462499999999</v>
      </c>
      <c r="BX160">
        <v>968.87275</v>
      </c>
      <c r="BY160">
        <v>985.04724999999996</v>
      </c>
      <c r="BZ160">
        <v>0.64126962500000007</v>
      </c>
      <c r="CA160">
        <v>953.48325</v>
      </c>
      <c r="CB160">
        <v>32.043112499999999</v>
      </c>
      <c r="CC160">
        <v>3.3070499999999998</v>
      </c>
      <c r="CD160">
        <v>3.2421662499999999</v>
      </c>
      <c r="CE160">
        <v>25.660425</v>
      </c>
      <c r="CF160">
        <v>25.326812499999999</v>
      </c>
      <c r="CG160">
        <v>1200</v>
      </c>
      <c r="CH160">
        <v>0.50000337500000003</v>
      </c>
      <c r="CI160">
        <v>0.49999662499999997</v>
      </c>
      <c r="CJ160">
        <v>0</v>
      </c>
      <c r="CK160">
        <v>1340.0325</v>
      </c>
      <c r="CL160">
        <v>4.9990899999999998</v>
      </c>
      <c r="CM160">
        <v>15118.15</v>
      </c>
      <c r="CN160">
        <v>9557.8537499999984</v>
      </c>
      <c r="CO160">
        <v>39.936999999999998</v>
      </c>
      <c r="CP160">
        <v>41.436999999999998</v>
      </c>
      <c r="CQ160">
        <v>40.686999999999998</v>
      </c>
      <c r="CR160">
        <v>40.484250000000003</v>
      </c>
      <c r="CS160">
        <v>41.375</v>
      </c>
      <c r="CT160">
        <v>597.50250000000005</v>
      </c>
      <c r="CU160">
        <v>597.49749999999995</v>
      </c>
      <c r="CV160">
        <v>0</v>
      </c>
      <c r="CW160">
        <v>1670953427.8</v>
      </c>
      <c r="CX160">
        <v>0</v>
      </c>
      <c r="CY160">
        <v>1670952507.5</v>
      </c>
      <c r="CZ160" t="s">
        <v>356</v>
      </c>
      <c r="DA160">
        <v>1670952506.5</v>
      </c>
      <c r="DB160">
        <v>1670952507.5</v>
      </c>
      <c r="DC160">
        <v>15</v>
      </c>
      <c r="DD160">
        <v>1E-3</v>
      </c>
      <c r="DE160">
        <v>-8.0000000000000002E-3</v>
      </c>
      <c r="DF160">
        <v>-4.3029999999999999</v>
      </c>
      <c r="DG160">
        <v>0.154</v>
      </c>
      <c r="DH160">
        <v>415</v>
      </c>
      <c r="DI160">
        <v>32</v>
      </c>
      <c r="DJ160">
        <v>0.37</v>
      </c>
      <c r="DK160">
        <v>0.16</v>
      </c>
      <c r="DL160">
        <v>-16.062374999999999</v>
      </c>
      <c r="DM160">
        <v>-1.497273545966175</v>
      </c>
      <c r="DN160">
        <v>0.14973661000236391</v>
      </c>
      <c r="DO160">
        <v>0</v>
      </c>
      <c r="DP160">
        <v>0.63341342499999997</v>
      </c>
      <c r="DQ160">
        <v>5.7857707317072481E-2</v>
      </c>
      <c r="DR160">
        <v>5.8447652728210618E-3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3.2993399999999999</v>
      </c>
      <c r="EB160">
        <v>2.6254300000000002</v>
      </c>
      <c r="EC160">
        <v>0.181086</v>
      </c>
      <c r="ED160">
        <v>0.181173</v>
      </c>
      <c r="EE160">
        <v>0.13655400000000001</v>
      </c>
      <c r="EF160">
        <v>0.133354</v>
      </c>
      <c r="EG160">
        <v>24900.7</v>
      </c>
      <c r="EH160">
        <v>25341</v>
      </c>
      <c r="EI160">
        <v>28280.3</v>
      </c>
      <c r="EJ160">
        <v>29772</v>
      </c>
      <c r="EK160">
        <v>33608.300000000003</v>
      </c>
      <c r="EL160">
        <v>35802.1</v>
      </c>
      <c r="EM160">
        <v>39912.9</v>
      </c>
      <c r="EN160">
        <v>42519.5</v>
      </c>
      <c r="EO160">
        <v>2.14175</v>
      </c>
      <c r="EP160">
        <v>2.2456299999999998</v>
      </c>
      <c r="EQ160">
        <v>0.14852699999999999</v>
      </c>
      <c r="ER160">
        <v>0</v>
      </c>
      <c r="ES160">
        <v>29.3568</v>
      </c>
      <c r="ET160">
        <v>999.9</v>
      </c>
      <c r="EU160">
        <v>74.2</v>
      </c>
      <c r="EV160">
        <v>32.5</v>
      </c>
      <c r="EW160">
        <v>36.024099999999997</v>
      </c>
      <c r="EX160">
        <v>57.227200000000003</v>
      </c>
      <c r="EY160">
        <v>-2.9126599999999998</v>
      </c>
      <c r="EZ160">
        <v>2</v>
      </c>
      <c r="FA160">
        <v>0.220833</v>
      </c>
      <c r="FB160">
        <v>-0.80077600000000004</v>
      </c>
      <c r="FC160">
        <v>20.268899999999999</v>
      </c>
      <c r="FD160">
        <v>5.2190899999999996</v>
      </c>
      <c r="FE160">
        <v>12.004</v>
      </c>
      <c r="FF160">
        <v>4.9871999999999996</v>
      </c>
      <c r="FG160">
        <v>3.2840799999999999</v>
      </c>
      <c r="FH160">
        <v>9999</v>
      </c>
      <c r="FI160">
        <v>9999</v>
      </c>
      <c r="FJ160">
        <v>9999</v>
      </c>
      <c r="FK160">
        <v>999.9</v>
      </c>
      <c r="FL160">
        <v>1.8657900000000001</v>
      </c>
      <c r="FM160">
        <v>1.8621799999999999</v>
      </c>
      <c r="FN160">
        <v>1.8641700000000001</v>
      </c>
      <c r="FO160">
        <v>1.8602099999999999</v>
      </c>
      <c r="FP160">
        <v>1.8609599999999999</v>
      </c>
      <c r="FQ160">
        <v>1.86008</v>
      </c>
      <c r="FR160">
        <v>1.86175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-5.1070000000000002</v>
      </c>
      <c r="GH160">
        <v>0.16789999999999999</v>
      </c>
      <c r="GI160">
        <v>-3.3530833021283568</v>
      </c>
      <c r="GJ160">
        <v>-2.7043828418459848E-3</v>
      </c>
      <c r="GK160">
        <v>1.1637646390227569E-6</v>
      </c>
      <c r="GL160">
        <v>-2.7935288173591201E-10</v>
      </c>
      <c r="GM160">
        <v>-0.1164435369592773</v>
      </c>
      <c r="GN160">
        <v>-1.575226436802038E-3</v>
      </c>
      <c r="GO160">
        <v>7.1853088279240026E-4</v>
      </c>
      <c r="GP160">
        <v>-1.2337336158236461E-5</v>
      </c>
      <c r="GQ160">
        <v>5</v>
      </c>
      <c r="GR160">
        <v>2087</v>
      </c>
      <c r="GS160">
        <v>4</v>
      </c>
      <c r="GT160">
        <v>31</v>
      </c>
      <c r="GU160">
        <v>14.8</v>
      </c>
      <c r="GV160">
        <v>14.8</v>
      </c>
      <c r="GW160">
        <v>2.67822</v>
      </c>
      <c r="GX160">
        <v>2.52319</v>
      </c>
      <c r="GY160">
        <v>2.04834</v>
      </c>
      <c r="GZ160">
        <v>2.6184099999999999</v>
      </c>
      <c r="HA160">
        <v>2.1972700000000001</v>
      </c>
      <c r="HB160">
        <v>2.3156699999999999</v>
      </c>
      <c r="HC160">
        <v>37.313800000000001</v>
      </c>
      <c r="HD160">
        <v>15.611800000000001</v>
      </c>
      <c r="HE160">
        <v>18</v>
      </c>
      <c r="HF160">
        <v>608.96400000000006</v>
      </c>
      <c r="HG160">
        <v>769.19100000000003</v>
      </c>
      <c r="HH160">
        <v>31.0002</v>
      </c>
      <c r="HI160">
        <v>30.267299999999999</v>
      </c>
      <c r="HJ160">
        <v>30</v>
      </c>
      <c r="HK160">
        <v>30.18</v>
      </c>
      <c r="HL160">
        <v>30.167000000000002</v>
      </c>
      <c r="HM160">
        <v>53.5944</v>
      </c>
      <c r="HN160">
        <v>14.213699999999999</v>
      </c>
      <c r="HO160">
        <v>100</v>
      </c>
      <c r="HP160">
        <v>31</v>
      </c>
      <c r="HQ160">
        <v>969.76</v>
      </c>
      <c r="HR160">
        <v>31.9693</v>
      </c>
      <c r="HS160">
        <v>99.643299999999996</v>
      </c>
      <c r="HT160">
        <v>98.632499999999993</v>
      </c>
    </row>
    <row r="161" spans="1:228" x14ac:dyDescent="0.2">
      <c r="A161">
        <v>146</v>
      </c>
      <c r="B161">
        <v>1670953399.5</v>
      </c>
      <c r="C161">
        <v>579</v>
      </c>
      <c r="D161" t="s">
        <v>651</v>
      </c>
      <c r="E161" t="s">
        <v>652</v>
      </c>
      <c r="F161">
        <v>4</v>
      </c>
      <c r="G161">
        <v>1670953397.5</v>
      </c>
      <c r="H161">
        <f t="shared" si="68"/>
        <v>1.5970234671388087E-3</v>
      </c>
      <c r="I161">
        <f t="shared" si="69"/>
        <v>1.5970234671388086</v>
      </c>
      <c r="J161">
        <f t="shared" si="70"/>
        <v>13.897091456078099</v>
      </c>
      <c r="K161">
        <f t="shared" si="71"/>
        <v>944.42057142857141</v>
      </c>
      <c r="L161">
        <f t="shared" si="72"/>
        <v>724.92131239667629</v>
      </c>
      <c r="M161">
        <f t="shared" si="73"/>
        <v>73.420427020425223</v>
      </c>
      <c r="N161">
        <f t="shared" si="74"/>
        <v>95.651432031863152</v>
      </c>
      <c r="O161">
        <f t="shared" si="75"/>
        <v>0.11263234594341634</v>
      </c>
      <c r="P161">
        <f t="shared" si="76"/>
        <v>3.6778094326565989</v>
      </c>
      <c r="Q161">
        <f t="shared" si="77"/>
        <v>0.11075058752775956</v>
      </c>
      <c r="R161">
        <f t="shared" si="78"/>
        <v>6.938556697104091E-2</v>
      </c>
      <c r="S161">
        <f t="shared" si="79"/>
        <v>226.11625080589812</v>
      </c>
      <c r="T161">
        <f t="shared" si="80"/>
        <v>32.516986753143755</v>
      </c>
      <c r="U161">
        <f t="shared" si="81"/>
        <v>31.769300000000001</v>
      </c>
      <c r="V161">
        <f t="shared" si="82"/>
        <v>4.7130846407434914</v>
      </c>
      <c r="W161">
        <f t="shared" si="83"/>
        <v>70.208113876445054</v>
      </c>
      <c r="X161">
        <f t="shared" si="84"/>
        <v>3.3104689796257825</v>
      </c>
      <c r="Y161">
        <f t="shared" si="85"/>
        <v>4.7152227810188343</v>
      </c>
      <c r="Z161">
        <f t="shared" si="86"/>
        <v>1.402615661117709</v>
      </c>
      <c r="AA161">
        <f t="shared" si="87"/>
        <v>-70.428734900821468</v>
      </c>
      <c r="AB161">
        <f t="shared" si="88"/>
        <v>1.586224497066886</v>
      </c>
      <c r="AC161">
        <f t="shared" si="89"/>
        <v>9.7592712886856336E-2</v>
      </c>
      <c r="AD161">
        <f t="shared" si="90"/>
        <v>157.37133311503041</v>
      </c>
      <c r="AE161">
        <f t="shared" si="91"/>
        <v>37.783123738444971</v>
      </c>
      <c r="AF161">
        <f t="shared" si="92"/>
        <v>1.5945230145275215</v>
      </c>
      <c r="AG161">
        <f t="shared" si="93"/>
        <v>13.897091456078099</v>
      </c>
      <c r="AH161">
        <v>991.58007987166309</v>
      </c>
      <c r="AI161">
        <v>978.93112727272728</v>
      </c>
      <c r="AJ161">
        <v>1.733778864598295</v>
      </c>
      <c r="AK161">
        <v>62.796082859660011</v>
      </c>
      <c r="AL161">
        <f t="shared" si="94"/>
        <v>1.5970234671388086</v>
      </c>
      <c r="AM161">
        <v>32.045244197436318</v>
      </c>
      <c r="AN161">
        <v>32.686978787878779</v>
      </c>
      <c r="AO161">
        <v>-5.0886268626347446E-6</v>
      </c>
      <c r="AP161">
        <v>97.423616196260923</v>
      </c>
      <c r="AQ161">
        <v>71</v>
      </c>
      <c r="AR161">
        <v>11</v>
      </c>
      <c r="AS161">
        <f t="shared" si="95"/>
        <v>1</v>
      </c>
      <c r="AT161">
        <f t="shared" si="96"/>
        <v>0</v>
      </c>
      <c r="AU161">
        <f t="shared" si="97"/>
        <v>47480.225142599156</v>
      </c>
      <c r="AV161">
        <f t="shared" si="98"/>
        <v>1200.007142857143</v>
      </c>
      <c r="AW161">
        <f t="shared" si="99"/>
        <v>1025.9309278787039</v>
      </c>
      <c r="AX161">
        <f t="shared" si="100"/>
        <v>0.85493735098611623</v>
      </c>
      <c r="AY161">
        <f t="shared" si="101"/>
        <v>0.18842908740320435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1670953397.5</v>
      </c>
      <c r="BF161">
        <v>944.42057142857141</v>
      </c>
      <c r="BG161">
        <v>960.74085714285707</v>
      </c>
      <c r="BH161">
        <v>32.686128571428583</v>
      </c>
      <c r="BI161">
        <v>32.045428571428573</v>
      </c>
      <c r="BJ161">
        <v>949.53142857142871</v>
      </c>
      <c r="BK161">
        <v>32.518228571428573</v>
      </c>
      <c r="BL161">
        <v>649.99085714285707</v>
      </c>
      <c r="BM161">
        <v>101.18042857142861</v>
      </c>
      <c r="BN161">
        <v>0.1001183857142857</v>
      </c>
      <c r="BO161">
        <v>31.7773</v>
      </c>
      <c r="BP161">
        <v>31.769300000000001</v>
      </c>
      <c r="BQ161">
        <v>999.89999999999986</v>
      </c>
      <c r="BR161">
        <v>0</v>
      </c>
      <c r="BS161">
        <v>0</v>
      </c>
      <c r="BT161">
        <v>8989.1085714285709</v>
      </c>
      <c r="BU161">
        <v>0</v>
      </c>
      <c r="BV161">
        <v>55.775757142857138</v>
      </c>
      <c r="BW161">
        <v>-16.32021428571429</v>
      </c>
      <c r="BX161">
        <v>976.33328571428581</v>
      </c>
      <c r="BY161">
        <v>992.54757142857147</v>
      </c>
      <c r="BZ161">
        <v>0.64072257142857136</v>
      </c>
      <c r="CA161">
        <v>960.74085714285707</v>
      </c>
      <c r="CB161">
        <v>32.045428571428573</v>
      </c>
      <c r="CC161">
        <v>3.307194285714286</v>
      </c>
      <c r="CD161">
        <v>3.2423657142857141</v>
      </c>
      <c r="CE161">
        <v>25.661171428571429</v>
      </c>
      <c r="CF161">
        <v>25.327871428571431</v>
      </c>
      <c r="CG161">
        <v>1200.007142857143</v>
      </c>
      <c r="CH161">
        <v>0.50000699999999998</v>
      </c>
      <c r="CI161">
        <v>0.49999300000000002</v>
      </c>
      <c r="CJ161">
        <v>0</v>
      </c>
      <c r="CK161">
        <v>1345.305714285714</v>
      </c>
      <c r="CL161">
        <v>4.9990899999999998</v>
      </c>
      <c r="CM161">
        <v>15177.05714285714</v>
      </c>
      <c r="CN161">
        <v>9557.9228571428557</v>
      </c>
      <c r="CO161">
        <v>39.936999999999998</v>
      </c>
      <c r="CP161">
        <v>41.436999999999998</v>
      </c>
      <c r="CQ161">
        <v>40.686999999999998</v>
      </c>
      <c r="CR161">
        <v>40.491</v>
      </c>
      <c r="CS161">
        <v>41.375</v>
      </c>
      <c r="CT161">
        <v>597.5100000000001</v>
      </c>
      <c r="CU161">
        <v>597.49714285714276</v>
      </c>
      <c r="CV161">
        <v>0</v>
      </c>
      <c r="CW161">
        <v>1670953431.4000001</v>
      </c>
      <c r="CX161">
        <v>0</v>
      </c>
      <c r="CY161">
        <v>1670952507.5</v>
      </c>
      <c r="CZ161" t="s">
        <v>356</v>
      </c>
      <c r="DA161">
        <v>1670952506.5</v>
      </c>
      <c r="DB161">
        <v>1670952507.5</v>
      </c>
      <c r="DC161">
        <v>15</v>
      </c>
      <c r="DD161">
        <v>1E-3</v>
      </c>
      <c r="DE161">
        <v>-8.0000000000000002E-3</v>
      </c>
      <c r="DF161">
        <v>-4.3029999999999999</v>
      </c>
      <c r="DG161">
        <v>0.154</v>
      </c>
      <c r="DH161">
        <v>415</v>
      </c>
      <c r="DI161">
        <v>32</v>
      </c>
      <c r="DJ161">
        <v>0.37</v>
      </c>
      <c r="DK161">
        <v>0.16</v>
      </c>
      <c r="DL161">
        <v>-16.158014999999999</v>
      </c>
      <c r="DM161">
        <v>-1.417740337711052</v>
      </c>
      <c r="DN161">
        <v>0.14531718506425881</v>
      </c>
      <c r="DO161">
        <v>0</v>
      </c>
      <c r="DP161">
        <v>0.63653859999999995</v>
      </c>
      <c r="DQ161">
        <v>4.2395797373357268E-2</v>
      </c>
      <c r="DR161">
        <v>4.3818524724139208E-3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3.29948</v>
      </c>
      <c r="EB161">
        <v>2.6252900000000001</v>
      </c>
      <c r="EC161">
        <v>0.181917</v>
      </c>
      <c r="ED161">
        <v>0.181978</v>
      </c>
      <c r="EE161">
        <v>0.13655800000000001</v>
      </c>
      <c r="EF161">
        <v>0.133358</v>
      </c>
      <c r="EG161">
        <v>24875.8</v>
      </c>
      <c r="EH161">
        <v>25315.9</v>
      </c>
      <c r="EI161">
        <v>28280.799999999999</v>
      </c>
      <c r="EJ161">
        <v>29771.8</v>
      </c>
      <c r="EK161">
        <v>33608.5</v>
      </c>
      <c r="EL161">
        <v>35801.9</v>
      </c>
      <c r="EM161">
        <v>39913.199999999997</v>
      </c>
      <c r="EN161">
        <v>42519.4</v>
      </c>
      <c r="EO161">
        <v>2.14175</v>
      </c>
      <c r="EP161">
        <v>2.2456499999999999</v>
      </c>
      <c r="EQ161">
        <v>0.14807999999999999</v>
      </c>
      <c r="ER161">
        <v>0</v>
      </c>
      <c r="ES161">
        <v>29.359300000000001</v>
      </c>
      <c r="ET161">
        <v>999.9</v>
      </c>
      <c r="EU161">
        <v>74.2</v>
      </c>
      <c r="EV161">
        <v>32.5</v>
      </c>
      <c r="EW161">
        <v>36.022500000000001</v>
      </c>
      <c r="EX161">
        <v>57.677199999999999</v>
      </c>
      <c r="EY161">
        <v>-2.9206699999999999</v>
      </c>
      <c r="EZ161">
        <v>2</v>
      </c>
      <c r="FA161">
        <v>0.22065499999999999</v>
      </c>
      <c r="FB161">
        <v>-0.79963200000000001</v>
      </c>
      <c r="FC161">
        <v>20.268799999999999</v>
      </c>
      <c r="FD161">
        <v>5.2192400000000001</v>
      </c>
      <c r="FE161">
        <v>12.004</v>
      </c>
      <c r="FF161">
        <v>4.9866000000000001</v>
      </c>
      <c r="FG161">
        <v>3.2841499999999999</v>
      </c>
      <c r="FH161">
        <v>9999</v>
      </c>
      <c r="FI161">
        <v>9999</v>
      </c>
      <c r="FJ161">
        <v>9999</v>
      </c>
      <c r="FK161">
        <v>999.9</v>
      </c>
      <c r="FL161">
        <v>1.86578</v>
      </c>
      <c r="FM161">
        <v>1.8621799999999999</v>
      </c>
      <c r="FN161">
        <v>1.8641700000000001</v>
      </c>
      <c r="FO161">
        <v>1.8602000000000001</v>
      </c>
      <c r="FP161">
        <v>1.8609500000000001</v>
      </c>
      <c r="FQ161">
        <v>1.86006</v>
      </c>
      <c r="FR161">
        <v>1.86175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-5.1150000000000002</v>
      </c>
      <c r="GH161">
        <v>0.16789999999999999</v>
      </c>
      <c r="GI161">
        <v>-3.3530833021283568</v>
      </c>
      <c r="GJ161">
        <v>-2.7043828418459848E-3</v>
      </c>
      <c r="GK161">
        <v>1.1637646390227569E-6</v>
      </c>
      <c r="GL161">
        <v>-2.7935288173591201E-10</v>
      </c>
      <c r="GM161">
        <v>-0.1164435369592773</v>
      </c>
      <c r="GN161">
        <v>-1.575226436802038E-3</v>
      </c>
      <c r="GO161">
        <v>7.1853088279240026E-4</v>
      </c>
      <c r="GP161">
        <v>-1.2337336158236461E-5</v>
      </c>
      <c r="GQ161">
        <v>5</v>
      </c>
      <c r="GR161">
        <v>2087</v>
      </c>
      <c r="GS161">
        <v>4</v>
      </c>
      <c r="GT161">
        <v>31</v>
      </c>
      <c r="GU161">
        <v>14.9</v>
      </c>
      <c r="GV161">
        <v>14.9</v>
      </c>
      <c r="GW161">
        <v>2.6940900000000001</v>
      </c>
      <c r="GX161">
        <v>2.5293000000000001</v>
      </c>
      <c r="GY161">
        <v>2.04834</v>
      </c>
      <c r="GZ161">
        <v>2.6184099999999999</v>
      </c>
      <c r="HA161">
        <v>2.1972700000000001</v>
      </c>
      <c r="HB161">
        <v>2.2814899999999998</v>
      </c>
      <c r="HC161">
        <v>37.313800000000001</v>
      </c>
      <c r="HD161">
        <v>15.5943</v>
      </c>
      <c r="HE161">
        <v>18</v>
      </c>
      <c r="HF161">
        <v>608.976</v>
      </c>
      <c r="HG161">
        <v>769.221</v>
      </c>
      <c r="HH161">
        <v>31.000299999999999</v>
      </c>
      <c r="HI161">
        <v>30.267299999999999</v>
      </c>
      <c r="HJ161">
        <v>30.0001</v>
      </c>
      <c r="HK161">
        <v>30.1813</v>
      </c>
      <c r="HL161">
        <v>30.1675</v>
      </c>
      <c r="HM161">
        <v>53.895200000000003</v>
      </c>
      <c r="HN161">
        <v>14.213699999999999</v>
      </c>
      <c r="HO161">
        <v>100</v>
      </c>
      <c r="HP161">
        <v>31</v>
      </c>
      <c r="HQ161">
        <v>976.43799999999999</v>
      </c>
      <c r="HR161">
        <v>31.959299999999999</v>
      </c>
      <c r="HS161">
        <v>99.644400000000005</v>
      </c>
      <c r="HT161">
        <v>98.632099999999994</v>
      </c>
    </row>
    <row r="162" spans="1:228" x14ac:dyDescent="0.2">
      <c r="A162">
        <v>147</v>
      </c>
      <c r="B162">
        <v>1670953403.5</v>
      </c>
      <c r="C162">
        <v>583</v>
      </c>
      <c r="D162" t="s">
        <v>653</v>
      </c>
      <c r="E162" t="s">
        <v>654</v>
      </c>
      <c r="F162">
        <v>4</v>
      </c>
      <c r="G162">
        <v>1670953401.1875</v>
      </c>
      <c r="H162">
        <f t="shared" si="68"/>
        <v>1.6128344779032216E-3</v>
      </c>
      <c r="I162">
        <f t="shared" si="69"/>
        <v>1.6128344779032215</v>
      </c>
      <c r="J162">
        <f t="shared" si="70"/>
        <v>14.174648373174042</v>
      </c>
      <c r="K162">
        <f t="shared" si="71"/>
        <v>950.56637499999999</v>
      </c>
      <c r="L162">
        <f t="shared" si="72"/>
        <v>729.00372580012549</v>
      </c>
      <c r="M162">
        <f t="shared" si="73"/>
        <v>73.833143463290554</v>
      </c>
      <c r="N162">
        <f t="shared" si="74"/>
        <v>96.272901019435338</v>
      </c>
      <c r="O162">
        <f t="shared" si="75"/>
        <v>0.11378610002012508</v>
      </c>
      <c r="P162">
        <f t="shared" si="76"/>
        <v>3.6882299492006041</v>
      </c>
      <c r="Q162">
        <f t="shared" si="77"/>
        <v>0.11187127335094393</v>
      </c>
      <c r="R162">
        <f t="shared" si="78"/>
        <v>7.00889013223433E-2</v>
      </c>
      <c r="S162">
        <f t="shared" si="79"/>
        <v>226.11747073445056</v>
      </c>
      <c r="T162">
        <f t="shared" si="80"/>
        <v>32.51394358505177</v>
      </c>
      <c r="U162">
        <f t="shared" si="81"/>
        <v>31.769625000000001</v>
      </c>
      <c r="V162">
        <f t="shared" si="82"/>
        <v>4.7131714862391139</v>
      </c>
      <c r="W162">
        <f t="shared" si="83"/>
        <v>70.20793106681802</v>
      </c>
      <c r="X162">
        <f t="shared" si="84"/>
        <v>3.3108779708054064</v>
      </c>
      <c r="Y162">
        <f t="shared" si="85"/>
        <v>4.7158176013681281</v>
      </c>
      <c r="Z162">
        <f t="shared" si="86"/>
        <v>1.4022935154337075</v>
      </c>
      <c r="AA162">
        <f t="shared" si="87"/>
        <v>-71.126000475532067</v>
      </c>
      <c r="AB162">
        <f t="shared" si="88"/>
        <v>1.9685145449105503</v>
      </c>
      <c r="AC162">
        <f t="shared" si="89"/>
        <v>0.12077249792751941</v>
      </c>
      <c r="AD162">
        <f t="shared" si="90"/>
        <v>157.08075730175659</v>
      </c>
      <c r="AE162">
        <f t="shared" si="91"/>
        <v>37.745976285272171</v>
      </c>
      <c r="AF162">
        <f t="shared" si="92"/>
        <v>1.6038142452259181</v>
      </c>
      <c r="AG162">
        <f t="shared" si="93"/>
        <v>14.174648373174042</v>
      </c>
      <c r="AH162">
        <v>998.42160064277084</v>
      </c>
      <c r="AI162">
        <v>985.77474545454595</v>
      </c>
      <c r="AJ162">
        <v>1.7027140096056721</v>
      </c>
      <c r="AK162">
        <v>62.796082859660011</v>
      </c>
      <c r="AL162">
        <f t="shared" si="94"/>
        <v>1.6128344779032215</v>
      </c>
      <c r="AM162">
        <v>32.046378320138658</v>
      </c>
      <c r="AN162">
        <v>32.694291515151512</v>
      </c>
      <c r="AO162">
        <v>1.1839091139622601E-5</v>
      </c>
      <c r="AP162">
        <v>97.423616196260923</v>
      </c>
      <c r="AQ162">
        <v>71</v>
      </c>
      <c r="AR162">
        <v>11</v>
      </c>
      <c r="AS162">
        <f t="shared" si="95"/>
        <v>1</v>
      </c>
      <c r="AT162">
        <f t="shared" si="96"/>
        <v>0</v>
      </c>
      <c r="AU162">
        <f t="shared" si="97"/>
        <v>47666.970488261584</v>
      </c>
      <c r="AV162">
        <f t="shared" si="98"/>
        <v>1200.0137500000001</v>
      </c>
      <c r="AW162">
        <f t="shared" si="99"/>
        <v>1025.9365635929796</v>
      </c>
      <c r="AX162">
        <f t="shared" si="100"/>
        <v>0.85493734017046019</v>
      </c>
      <c r="AY162">
        <f t="shared" si="101"/>
        <v>0.18842906652898814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1670953401.1875</v>
      </c>
      <c r="BF162">
        <v>950.56637499999999</v>
      </c>
      <c r="BG162">
        <v>966.87725</v>
      </c>
      <c r="BH162">
        <v>32.6905</v>
      </c>
      <c r="BI162">
        <v>32.0461375</v>
      </c>
      <c r="BJ162">
        <v>955.68474999999989</v>
      </c>
      <c r="BK162">
        <v>32.522562499999999</v>
      </c>
      <c r="BL162">
        <v>650.05937499999993</v>
      </c>
      <c r="BM162">
        <v>101.179625</v>
      </c>
      <c r="BN162">
        <v>9.9889562500000001E-2</v>
      </c>
      <c r="BO162">
        <v>31.779525</v>
      </c>
      <c r="BP162">
        <v>31.769625000000001</v>
      </c>
      <c r="BQ162">
        <v>999.9</v>
      </c>
      <c r="BR162">
        <v>0</v>
      </c>
      <c r="BS162">
        <v>0</v>
      </c>
      <c r="BT162">
        <v>9025.15625</v>
      </c>
      <c r="BU162">
        <v>0</v>
      </c>
      <c r="BV162">
        <v>55.755487500000001</v>
      </c>
      <c r="BW162">
        <v>-16.310949999999998</v>
      </c>
      <c r="BX162">
        <v>982.69100000000003</v>
      </c>
      <c r="BY162">
        <v>998.88862500000005</v>
      </c>
      <c r="BZ162">
        <v>0.64434524999999998</v>
      </c>
      <c r="CA162">
        <v>966.87725</v>
      </c>
      <c r="CB162">
        <v>32.0461375</v>
      </c>
      <c r="CC162">
        <v>3.3076099999999999</v>
      </c>
      <c r="CD162">
        <v>3.2424149999999998</v>
      </c>
      <c r="CE162">
        <v>25.663274999999999</v>
      </c>
      <c r="CF162">
        <v>25.3281125</v>
      </c>
      <c r="CG162">
        <v>1200.0137500000001</v>
      </c>
      <c r="CH162">
        <v>0.50000699999999998</v>
      </c>
      <c r="CI162">
        <v>0.49999300000000002</v>
      </c>
      <c r="CJ162">
        <v>0</v>
      </c>
      <c r="CK162">
        <v>1350.0425</v>
      </c>
      <c r="CL162">
        <v>4.9990899999999998</v>
      </c>
      <c r="CM162">
        <v>15225.4</v>
      </c>
      <c r="CN162">
        <v>9557.9925000000003</v>
      </c>
      <c r="CO162">
        <v>39.921499999999988</v>
      </c>
      <c r="CP162">
        <v>41.436999999999998</v>
      </c>
      <c r="CQ162">
        <v>40.686999999999998</v>
      </c>
      <c r="CR162">
        <v>40.492125000000001</v>
      </c>
      <c r="CS162">
        <v>41.375</v>
      </c>
      <c r="CT162">
        <v>597.51375000000007</v>
      </c>
      <c r="CU162">
        <v>597.5</v>
      </c>
      <c r="CV162">
        <v>0</v>
      </c>
      <c r="CW162">
        <v>1670953435.5999999</v>
      </c>
      <c r="CX162">
        <v>0</v>
      </c>
      <c r="CY162">
        <v>1670952507.5</v>
      </c>
      <c r="CZ162" t="s">
        <v>356</v>
      </c>
      <c r="DA162">
        <v>1670952506.5</v>
      </c>
      <c r="DB162">
        <v>1670952507.5</v>
      </c>
      <c r="DC162">
        <v>15</v>
      </c>
      <c r="DD162">
        <v>1E-3</v>
      </c>
      <c r="DE162">
        <v>-8.0000000000000002E-3</v>
      </c>
      <c r="DF162">
        <v>-4.3029999999999999</v>
      </c>
      <c r="DG162">
        <v>0.154</v>
      </c>
      <c r="DH162">
        <v>415</v>
      </c>
      <c r="DI162">
        <v>32</v>
      </c>
      <c r="DJ162">
        <v>0.37</v>
      </c>
      <c r="DK162">
        <v>0.16</v>
      </c>
      <c r="DL162">
        <v>-16.229424999999999</v>
      </c>
      <c r="DM162">
        <v>-0.86851181988737203</v>
      </c>
      <c r="DN162">
        <v>0.1017508986446805</v>
      </c>
      <c r="DO162">
        <v>0</v>
      </c>
      <c r="DP162">
        <v>0.63902122499999992</v>
      </c>
      <c r="DQ162">
        <v>3.9123050656659469E-2</v>
      </c>
      <c r="DR162">
        <v>4.1112042061146733E-3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3.2994500000000002</v>
      </c>
      <c r="EB162">
        <v>2.62527</v>
      </c>
      <c r="EC162">
        <v>0.182731</v>
      </c>
      <c r="ED162">
        <v>0.18279400000000001</v>
      </c>
      <c r="EE162">
        <v>0.136577</v>
      </c>
      <c r="EF162">
        <v>0.133353</v>
      </c>
      <c r="EG162">
        <v>24851.1</v>
      </c>
      <c r="EH162">
        <v>25290.3</v>
      </c>
      <c r="EI162">
        <v>28280.9</v>
      </c>
      <c r="EJ162">
        <v>29771.5</v>
      </c>
      <c r="EK162">
        <v>33607.800000000003</v>
      </c>
      <c r="EL162">
        <v>35801.9</v>
      </c>
      <c r="EM162">
        <v>39913.199999999997</v>
      </c>
      <c r="EN162">
        <v>42519.199999999997</v>
      </c>
      <c r="EO162">
        <v>2.1418200000000001</v>
      </c>
      <c r="EP162">
        <v>2.2455699999999998</v>
      </c>
      <c r="EQ162">
        <v>0.14849000000000001</v>
      </c>
      <c r="ER162">
        <v>0</v>
      </c>
      <c r="ES162">
        <v>29.362500000000001</v>
      </c>
      <c r="ET162">
        <v>999.9</v>
      </c>
      <c r="EU162">
        <v>74.2</v>
      </c>
      <c r="EV162">
        <v>32.5</v>
      </c>
      <c r="EW162">
        <v>36.0229</v>
      </c>
      <c r="EX162">
        <v>57.467300000000002</v>
      </c>
      <c r="EY162">
        <v>-2.8725999999999998</v>
      </c>
      <c r="EZ162">
        <v>2</v>
      </c>
      <c r="FA162">
        <v>0.22089900000000001</v>
      </c>
      <c r="FB162">
        <v>-0.79906900000000003</v>
      </c>
      <c r="FC162">
        <v>20.268899999999999</v>
      </c>
      <c r="FD162">
        <v>5.2195400000000003</v>
      </c>
      <c r="FE162">
        <v>12.004</v>
      </c>
      <c r="FF162">
        <v>4.9870000000000001</v>
      </c>
      <c r="FG162">
        <v>3.2840500000000001</v>
      </c>
      <c r="FH162">
        <v>9999</v>
      </c>
      <c r="FI162">
        <v>9999</v>
      </c>
      <c r="FJ162">
        <v>9999</v>
      </c>
      <c r="FK162">
        <v>999.9</v>
      </c>
      <c r="FL162">
        <v>1.8657999999999999</v>
      </c>
      <c r="FM162">
        <v>1.8621799999999999</v>
      </c>
      <c r="FN162">
        <v>1.8641700000000001</v>
      </c>
      <c r="FO162">
        <v>1.8602000000000001</v>
      </c>
      <c r="FP162">
        <v>1.8609599999999999</v>
      </c>
      <c r="FQ162">
        <v>1.86006</v>
      </c>
      <c r="FR162">
        <v>1.86174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-5.1230000000000002</v>
      </c>
      <c r="GH162">
        <v>0.16789999999999999</v>
      </c>
      <c r="GI162">
        <v>-3.3530833021283568</v>
      </c>
      <c r="GJ162">
        <v>-2.7043828418459848E-3</v>
      </c>
      <c r="GK162">
        <v>1.1637646390227569E-6</v>
      </c>
      <c r="GL162">
        <v>-2.7935288173591201E-10</v>
      </c>
      <c r="GM162">
        <v>-0.1164435369592773</v>
      </c>
      <c r="GN162">
        <v>-1.575226436802038E-3</v>
      </c>
      <c r="GO162">
        <v>7.1853088279240026E-4</v>
      </c>
      <c r="GP162">
        <v>-1.2337336158236461E-5</v>
      </c>
      <c r="GQ162">
        <v>5</v>
      </c>
      <c r="GR162">
        <v>2087</v>
      </c>
      <c r="GS162">
        <v>4</v>
      </c>
      <c r="GT162">
        <v>31</v>
      </c>
      <c r="GU162">
        <v>14.9</v>
      </c>
      <c r="GV162">
        <v>14.9</v>
      </c>
      <c r="GW162">
        <v>2.7099600000000001</v>
      </c>
      <c r="GX162">
        <v>2.52563</v>
      </c>
      <c r="GY162">
        <v>2.04834</v>
      </c>
      <c r="GZ162">
        <v>2.6184099999999999</v>
      </c>
      <c r="HA162">
        <v>2.1972700000000001</v>
      </c>
      <c r="HB162">
        <v>2.2839399999999999</v>
      </c>
      <c r="HC162">
        <v>37.313800000000001</v>
      </c>
      <c r="HD162">
        <v>15.603</v>
      </c>
      <c r="HE162">
        <v>18</v>
      </c>
      <c r="HF162">
        <v>609.04399999999998</v>
      </c>
      <c r="HG162">
        <v>769.15099999999995</v>
      </c>
      <c r="HH162">
        <v>31.0002</v>
      </c>
      <c r="HI162">
        <v>30.267299999999999</v>
      </c>
      <c r="HJ162">
        <v>30.0001</v>
      </c>
      <c r="HK162">
        <v>30.182600000000001</v>
      </c>
      <c r="HL162">
        <v>30.1677</v>
      </c>
      <c r="HM162">
        <v>54.196199999999997</v>
      </c>
      <c r="HN162">
        <v>14.213699999999999</v>
      </c>
      <c r="HO162">
        <v>100</v>
      </c>
      <c r="HP162">
        <v>31</v>
      </c>
      <c r="HQ162">
        <v>983.11599999999999</v>
      </c>
      <c r="HR162">
        <v>31.942799999999998</v>
      </c>
      <c r="HS162">
        <v>99.644499999999994</v>
      </c>
      <c r="HT162">
        <v>98.631399999999999</v>
      </c>
    </row>
    <row r="163" spans="1:228" x14ac:dyDescent="0.2">
      <c r="A163">
        <v>148</v>
      </c>
      <c r="B163">
        <v>1670953407.5</v>
      </c>
      <c r="C163">
        <v>587</v>
      </c>
      <c r="D163" t="s">
        <v>655</v>
      </c>
      <c r="E163" t="s">
        <v>656</v>
      </c>
      <c r="F163">
        <v>4</v>
      </c>
      <c r="G163">
        <v>1670953405.5</v>
      </c>
      <c r="H163">
        <f t="shared" si="68"/>
        <v>1.6175215246158343E-3</v>
      </c>
      <c r="I163">
        <f t="shared" si="69"/>
        <v>1.6175215246158343</v>
      </c>
      <c r="J163">
        <f t="shared" si="70"/>
        <v>14.122486207434768</v>
      </c>
      <c r="K163">
        <f t="shared" si="71"/>
        <v>957.72014285714283</v>
      </c>
      <c r="L163">
        <f t="shared" si="72"/>
        <v>737.06470352413123</v>
      </c>
      <c r="M163">
        <f t="shared" si="73"/>
        <v>74.650028755199017</v>
      </c>
      <c r="N163">
        <f t="shared" si="74"/>
        <v>96.998046252771545</v>
      </c>
      <c r="O163">
        <f t="shared" si="75"/>
        <v>0.11400000380611877</v>
      </c>
      <c r="P163">
        <f t="shared" si="76"/>
        <v>3.6720238088096626</v>
      </c>
      <c r="Q163">
        <f t="shared" si="77"/>
        <v>0.11206970905631973</v>
      </c>
      <c r="R163">
        <f t="shared" si="78"/>
        <v>7.0214274973570107E-2</v>
      </c>
      <c r="S163">
        <f t="shared" si="79"/>
        <v>226.11687347882653</v>
      </c>
      <c r="T163">
        <f t="shared" si="80"/>
        <v>32.519226880645974</v>
      </c>
      <c r="U163">
        <f t="shared" si="81"/>
        <v>31.777785714285709</v>
      </c>
      <c r="V163">
        <f t="shared" si="82"/>
        <v>4.7153526238680437</v>
      </c>
      <c r="W163">
        <f t="shared" si="83"/>
        <v>70.207993222173698</v>
      </c>
      <c r="X163">
        <f t="shared" si="84"/>
        <v>3.3114849443875465</v>
      </c>
      <c r="Y163">
        <f t="shared" si="85"/>
        <v>4.7166779627332875</v>
      </c>
      <c r="Z163">
        <f t="shared" si="86"/>
        <v>1.4038676794804972</v>
      </c>
      <c r="AA163">
        <f t="shared" si="87"/>
        <v>-71.332699235558295</v>
      </c>
      <c r="AB163">
        <f t="shared" si="88"/>
        <v>0.98134647443662637</v>
      </c>
      <c r="AC163">
        <f t="shared" si="89"/>
        <v>6.0476773064977445E-2</v>
      </c>
      <c r="AD163">
        <f t="shared" si="90"/>
        <v>155.82599749076985</v>
      </c>
      <c r="AE163">
        <f t="shared" si="91"/>
        <v>37.941424169258106</v>
      </c>
      <c r="AF163">
        <f t="shared" si="92"/>
        <v>1.6271318136114092</v>
      </c>
      <c r="AG163">
        <f t="shared" si="93"/>
        <v>14.122486207434768</v>
      </c>
      <c r="AH163">
        <v>1005.341858102091</v>
      </c>
      <c r="AI163">
        <v>992.66434545454501</v>
      </c>
      <c r="AJ163">
        <v>1.716193215592458</v>
      </c>
      <c r="AK163">
        <v>62.796082859660011</v>
      </c>
      <c r="AL163">
        <f t="shared" si="94"/>
        <v>1.6175215246158343</v>
      </c>
      <c r="AM163">
        <v>32.046072120542938</v>
      </c>
      <c r="AN163">
        <v>32.695911515151529</v>
      </c>
      <c r="AO163">
        <v>1.4231945496422651E-5</v>
      </c>
      <c r="AP163">
        <v>97.423616196260923</v>
      </c>
      <c r="AQ163">
        <v>70</v>
      </c>
      <c r="AR163">
        <v>11</v>
      </c>
      <c r="AS163">
        <f t="shared" si="95"/>
        <v>1</v>
      </c>
      <c r="AT163">
        <f t="shared" si="96"/>
        <v>0</v>
      </c>
      <c r="AU163">
        <f t="shared" si="97"/>
        <v>47375.532432357468</v>
      </c>
      <c r="AV163">
        <f t="shared" si="98"/>
        <v>1200.012857142857</v>
      </c>
      <c r="AW163">
        <f t="shared" si="99"/>
        <v>1025.9355779683037</v>
      </c>
      <c r="AX163">
        <f t="shared" si="100"/>
        <v>0.85493715493264077</v>
      </c>
      <c r="AY163">
        <f t="shared" si="101"/>
        <v>0.18842870901999692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1670953405.5</v>
      </c>
      <c r="BF163">
        <v>957.72014285714283</v>
      </c>
      <c r="BG163">
        <v>974.12771428571432</v>
      </c>
      <c r="BH163">
        <v>32.696285714285708</v>
      </c>
      <c r="BI163">
        <v>32.042499999999997</v>
      </c>
      <c r="BJ163">
        <v>962.84785714285704</v>
      </c>
      <c r="BK163">
        <v>32.528328571428567</v>
      </c>
      <c r="BL163">
        <v>650.00085714285717</v>
      </c>
      <c r="BM163">
        <v>101.18</v>
      </c>
      <c r="BN163">
        <v>0.1001568142857143</v>
      </c>
      <c r="BO163">
        <v>31.782742857142861</v>
      </c>
      <c r="BP163">
        <v>31.777785714285709</v>
      </c>
      <c r="BQ163">
        <v>999.89999999999986</v>
      </c>
      <c r="BR163">
        <v>0</v>
      </c>
      <c r="BS163">
        <v>0</v>
      </c>
      <c r="BT163">
        <v>8969.1957142857154</v>
      </c>
      <c r="BU163">
        <v>0</v>
      </c>
      <c r="BV163">
        <v>55.80921428571429</v>
      </c>
      <c r="BW163">
        <v>-16.40755714285714</v>
      </c>
      <c r="BX163">
        <v>990.09271428571435</v>
      </c>
      <c r="BY163">
        <v>1006.374285714286</v>
      </c>
      <c r="BZ163">
        <v>0.65379157142857136</v>
      </c>
      <c r="CA163">
        <v>974.12771428571432</v>
      </c>
      <c r="CB163">
        <v>32.042499999999997</v>
      </c>
      <c r="CC163">
        <v>3.308211428571429</v>
      </c>
      <c r="CD163">
        <v>3.2420628571428569</v>
      </c>
      <c r="CE163">
        <v>25.666371428571431</v>
      </c>
      <c r="CF163">
        <v>25.32628571428571</v>
      </c>
      <c r="CG163">
        <v>1200.012857142857</v>
      </c>
      <c r="CH163">
        <v>0.50001300000000004</v>
      </c>
      <c r="CI163">
        <v>0.49998700000000001</v>
      </c>
      <c r="CJ163">
        <v>0</v>
      </c>
      <c r="CK163">
        <v>1355.011428571428</v>
      </c>
      <c r="CL163">
        <v>4.9990899999999998</v>
      </c>
      <c r="CM163">
        <v>15281.185714285721</v>
      </c>
      <c r="CN163">
        <v>9557.9914285714294</v>
      </c>
      <c r="CO163">
        <v>39.928142857142859</v>
      </c>
      <c r="CP163">
        <v>41.436999999999998</v>
      </c>
      <c r="CQ163">
        <v>40.686999999999998</v>
      </c>
      <c r="CR163">
        <v>40.5</v>
      </c>
      <c r="CS163">
        <v>41.375</v>
      </c>
      <c r="CT163">
        <v>597.52142857142849</v>
      </c>
      <c r="CU163">
        <v>597.49285714285713</v>
      </c>
      <c r="CV163">
        <v>0</v>
      </c>
      <c r="CW163">
        <v>1670953439.8</v>
      </c>
      <c r="CX163">
        <v>0</v>
      </c>
      <c r="CY163">
        <v>1670952507.5</v>
      </c>
      <c r="CZ163" t="s">
        <v>356</v>
      </c>
      <c r="DA163">
        <v>1670952506.5</v>
      </c>
      <c r="DB163">
        <v>1670952507.5</v>
      </c>
      <c r="DC163">
        <v>15</v>
      </c>
      <c r="DD163">
        <v>1E-3</v>
      </c>
      <c r="DE163">
        <v>-8.0000000000000002E-3</v>
      </c>
      <c r="DF163">
        <v>-4.3029999999999999</v>
      </c>
      <c r="DG163">
        <v>0.154</v>
      </c>
      <c r="DH163">
        <v>415</v>
      </c>
      <c r="DI163">
        <v>32</v>
      </c>
      <c r="DJ163">
        <v>0.37</v>
      </c>
      <c r="DK163">
        <v>0.16</v>
      </c>
      <c r="DL163">
        <v>-16.285319999999999</v>
      </c>
      <c r="DM163">
        <v>-0.77619287054405861</v>
      </c>
      <c r="DN163">
        <v>9.2692373472686565E-2</v>
      </c>
      <c r="DO163">
        <v>0</v>
      </c>
      <c r="DP163">
        <v>0.64298312499999999</v>
      </c>
      <c r="DQ163">
        <v>4.6889076923075958E-2</v>
      </c>
      <c r="DR163">
        <v>5.1054183383318352E-3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3.2995100000000002</v>
      </c>
      <c r="EB163">
        <v>2.6251899999999999</v>
      </c>
      <c r="EC163">
        <v>0.18354300000000001</v>
      </c>
      <c r="ED163">
        <v>0.183615</v>
      </c>
      <c r="EE163">
        <v>0.13658100000000001</v>
      </c>
      <c r="EF163">
        <v>0.13331599999999999</v>
      </c>
      <c r="EG163">
        <v>24826.1</v>
      </c>
      <c r="EH163">
        <v>25265.200000000001</v>
      </c>
      <c r="EI163">
        <v>28280.6</v>
      </c>
      <c r="EJ163">
        <v>29771.9</v>
      </c>
      <c r="EK163">
        <v>33607.5</v>
      </c>
      <c r="EL163">
        <v>35803.800000000003</v>
      </c>
      <c r="EM163">
        <v>39913</v>
      </c>
      <c r="EN163">
        <v>42519.5</v>
      </c>
      <c r="EO163">
        <v>2.1421700000000001</v>
      </c>
      <c r="EP163">
        <v>2.2455699999999998</v>
      </c>
      <c r="EQ163">
        <v>0.14785699999999999</v>
      </c>
      <c r="ER163">
        <v>0</v>
      </c>
      <c r="ES163">
        <v>29.366800000000001</v>
      </c>
      <c r="ET163">
        <v>999.9</v>
      </c>
      <c r="EU163">
        <v>74.2</v>
      </c>
      <c r="EV163">
        <v>32.5</v>
      </c>
      <c r="EW163">
        <v>36.020800000000001</v>
      </c>
      <c r="EX163">
        <v>56.927199999999999</v>
      </c>
      <c r="EY163">
        <v>-2.8806099999999999</v>
      </c>
      <c r="EZ163">
        <v>2</v>
      </c>
      <c r="FA163">
        <v>0.220864</v>
      </c>
      <c r="FB163">
        <v>-0.79774500000000004</v>
      </c>
      <c r="FC163">
        <v>20.268999999999998</v>
      </c>
      <c r="FD163">
        <v>5.2181899999999999</v>
      </c>
      <c r="FE163">
        <v>12.004</v>
      </c>
      <c r="FF163">
        <v>4.9867999999999997</v>
      </c>
      <c r="FG163">
        <v>3.2840799999999999</v>
      </c>
      <c r="FH163">
        <v>9999</v>
      </c>
      <c r="FI163">
        <v>9999</v>
      </c>
      <c r="FJ163">
        <v>9999</v>
      </c>
      <c r="FK163">
        <v>999.9</v>
      </c>
      <c r="FL163">
        <v>1.86581</v>
      </c>
      <c r="FM163">
        <v>1.8621799999999999</v>
      </c>
      <c r="FN163">
        <v>1.8641700000000001</v>
      </c>
      <c r="FO163">
        <v>1.8602000000000001</v>
      </c>
      <c r="FP163">
        <v>1.8609500000000001</v>
      </c>
      <c r="FQ163">
        <v>1.86005</v>
      </c>
      <c r="FR163">
        <v>1.86174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-5.1319999999999997</v>
      </c>
      <c r="GH163">
        <v>0.16789999999999999</v>
      </c>
      <c r="GI163">
        <v>-3.3530833021283568</v>
      </c>
      <c r="GJ163">
        <v>-2.7043828418459848E-3</v>
      </c>
      <c r="GK163">
        <v>1.1637646390227569E-6</v>
      </c>
      <c r="GL163">
        <v>-2.7935288173591201E-10</v>
      </c>
      <c r="GM163">
        <v>-0.1164435369592773</v>
      </c>
      <c r="GN163">
        <v>-1.575226436802038E-3</v>
      </c>
      <c r="GO163">
        <v>7.1853088279240026E-4</v>
      </c>
      <c r="GP163">
        <v>-1.2337336158236461E-5</v>
      </c>
      <c r="GQ163">
        <v>5</v>
      </c>
      <c r="GR163">
        <v>2087</v>
      </c>
      <c r="GS163">
        <v>4</v>
      </c>
      <c r="GT163">
        <v>31</v>
      </c>
      <c r="GU163">
        <v>15</v>
      </c>
      <c r="GV163">
        <v>15</v>
      </c>
      <c r="GW163">
        <v>2.7233900000000002</v>
      </c>
      <c r="GX163">
        <v>2.52075</v>
      </c>
      <c r="GY163">
        <v>2.04834</v>
      </c>
      <c r="GZ163">
        <v>2.6184099999999999</v>
      </c>
      <c r="HA163">
        <v>2.1972700000000001</v>
      </c>
      <c r="HB163">
        <v>2.32422</v>
      </c>
      <c r="HC163">
        <v>37.313800000000001</v>
      </c>
      <c r="HD163">
        <v>15.6205</v>
      </c>
      <c r="HE163">
        <v>18</v>
      </c>
      <c r="HF163">
        <v>609.303</v>
      </c>
      <c r="HG163">
        <v>769.17700000000002</v>
      </c>
      <c r="HH163">
        <v>31.000299999999999</v>
      </c>
      <c r="HI163">
        <v>30.27</v>
      </c>
      <c r="HJ163">
        <v>30.0001</v>
      </c>
      <c r="HK163">
        <v>30.182600000000001</v>
      </c>
      <c r="HL163">
        <v>30.169599999999999</v>
      </c>
      <c r="HM163">
        <v>54.491700000000002</v>
      </c>
      <c r="HN163">
        <v>14.4857</v>
      </c>
      <c r="HO163">
        <v>100</v>
      </c>
      <c r="HP163">
        <v>31</v>
      </c>
      <c r="HQ163">
        <v>989.79399999999998</v>
      </c>
      <c r="HR163">
        <v>31.9297</v>
      </c>
      <c r="HS163">
        <v>99.643699999999995</v>
      </c>
      <c r="HT163">
        <v>98.632400000000004</v>
      </c>
    </row>
    <row r="164" spans="1:228" x14ac:dyDescent="0.2">
      <c r="A164">
        <v>149</v>
      </c>
      <c r="B164">
        <v>1670953411.5</v>
      </c>
      <c r="C164">
        <v>591</v>
      </c>
      <c r="D164" t="s">
        <v>657</v>
      </c>
      <c r="E164" t="s">
        <v>658</v>
      </c>
      <c r="F164">
        <v>4</v>
      </c>
      <c r="G164">
        <v>1670953409.1875</v>
      </c>
      <c r="H164">
        <f t="shared" si="68"/>
        <v>1.6413195055716521E-3</v>
      </c>
      <c r="I164">
        <f t="shared" si="69"/>
        <v>1.6413195055716521</v>
      </c>
      <c r="J164">
        <f t="shared" si="70"/>
        <v>14.227610404657787</v>
      </c>
      <c r="K164">
        <f t="shared" si="71"/>
        <v>963.87837500000001</v>
      </c>
      <c r="L164">
        <f t="shared" si="72"/>
        <v>744.62015094689741</v>
      </c>
      <c r="M164">
        <f t="shared" si="73"/>
        <v>75.415175166044151</v>
      </c>
      <c r="N164">
        <f t="shared" si="74"/>
        <v>97.621661725041022</v>
      </c>
      <c r="O164">
        <f t="shared" si="75"/>
        <v>0.11576329004188132</v>
      </c>
      <c r="P164">
        <f t="shared" si="76"/>
        <v>3.6726197613872742</v>
      </c>
      <c r="Q164">
        <f t="shared" si="77"/>
        <v>0.11377369886160157</v>
      </c>
      <c r="R164">
        <f t="shared" si="78"/>
        <v>7.1284470400576241E-2</v>
      </c>
      <c r="S164">
        <f t="shared" si="79"/>
        <v>226.11384666284107</v>
      </c>
      <c r="T164">
        <f t="shared" si="80"/>
        <v>32.516738095204367</v>
      </c>
      <c r="U164">
        <f t="shared" si="81"/>
        <v>31.7733375</v>
      </c>
      <c r="V164">
        <f t="shared" si="82"/>
        <v>4.7141636278804748</v>
      </c>
      <c r="W164">
        <f t="shared" si="83"/>
        <v>70.186506544544102</v>
      </c>
      <c r="X164">
        <f t="shared" si="84"/>
        <v>3.3109655017573032</v>
      </c>
      <c r="Y164">
        <f t="shared" si="85"/>
        <v>4.71738182275248</v>
      </c>
      <c r="Z164">
        <f t="shared" si="86"/>
        <v>1.4031981261231716</v>
      </c>
      <c r="AA164">
        <f t="shared" si="87"/>
        <v>-72.382190195709853</v>
      </c>
      <c r="AB164">
        <f t="shared" si="88"/>
        <v>2.383404254282159</v>
      </c>
      <c r="AC164">
        <f t="shared" si="89"/>
        <v>0.14685528948343282</v>
      </c>
      <c r="AD164">
        <f t="shared" si="90"/>
        <v>156.26191601089681</v>
      </c>
      <c r="AE164">
        <f t="shared" si="91"/>
        <v>38.010692337190918</v>
      </c>
      <c r="AF164">
        <f t="shared" si="92"/>
        <v>1.668991403440474</v>
      </c>
      <c r="AG164">
        <f t="shared" si="93"/>
        <v>14.227610404657787</v>
      </c>
      <c r="AH164">
        <v>1012.326143881628</v>
      </c>
      <c r="AI164">
        <v>999.57374545454525</v>
      </c>
      <c r="AJ164">
        <v>1.7240696664016379</v>
      </c>
      <c r="AK164">
        <v>62.796082859660011</v>
      </c>
      <c r="AL164">
        <f t="shared" si="94"/>
        <v>1.6413195055716521</v>
      </c>
      <c r="AM164">
        <v>32.02563506046841</v>
      </c>
      <c r="AN164">
        <v>32.685193333333331</v>
      </c>
      <c r="AO164">
        <v>-1.421626300896033E-5</v>
      </c>
      <c r="AP164">
        <v>97.423616196260923</v>
      </c>
      <c r="AQ164">
        <v>70</v>
      </c>
      <c r="AR164">
        <v>11</v>
      </c>
      <c r="AS164">
        <f t="shared" si="95"/>
        <v>1</v>
      </c>
      <c r="AT164">
        <f t="shared" si="96"/>
        <v>0</v>
      </c>
      <c r="AU164">
        <f t="shared" si="97"/>
        <v>47385.818307414622</v>
      </c>
      <c r="AV164">
        <f t="shared" si="98"/>
        <v>1199.99875</v>
      </c>
      <c r="AW164">
        <f t="shared" si="99"/>
        <v>1025.9233262501766</v>
      </c>
      <c r="AX164">
        <f t="shared" si="100"/>
        <v>0.8549369957678512</v>
      </c>
      <c r="AY164">
        <f t="shared" si="101"/>
        <v>0.18842840183195281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1670953409.1875</v>
      </c>
      <c r="BF164">
        <v>963.87837500000001</v>
      </c>
      <c r="BG164">
        <v>980.33512500000006</v>
      </c>
      <c r="BH164">
        <v>32.691187499999998</v>
      </c>
      <c r="BI164">
        <v>32.020600000000002</v>
      </c>
      <c r="BJ164">
        <v>969.01362499999993</v>
      </c>
      <c r="BK164">
        <v>32.523237500000008</v>
      </c>
      <c r="BL164">
        <v>650.02125000000001</v>
      </c>
      <c r="BM164">
        <v>101.18</v>
      </c>
      <c r="BN164">
        <v>0.10006215</v>
      </c>
      <c r="BO164">
        <v>31.785374999999998</v>
      </c>
      <c r="BP164">
        <v>31.7733375</v>
      </c>
      <c r="BQ164">
        <v>999.9</v>
      </c>
      <c r="BR164">
        <v>0</v>
      </c>
      <c r="BS164">
        <v>0</v>
      </c>
      <c r="BT164">
        <v>8971.25</v>
      </c>
      <c r="BU164">
        <v>0</v>
      </c>
      <c r="BV164">
        <v>55.772675000000007</v>
      </c>
      <c r="BW164">
        <v>-16.456637499999999</v>
      </c>
      <c r="BX164">
        <v>996.45350000000008</v>
      </c>
      <c r="BY164">
        <v>1012.765</v>
      </c>
      <c r="BZ164">
        <v>0.67057187500000004</v>
      </c>
      <c r="CA164">
        <v>980.33512500000006</v>
      </c>
      <c r="CB164">
        <v>32.020600000000002</v>
      </c>
      <c r="CC164">
        <v>3.3076937499999999</v>
      </c>
      <c r="CD164">
        <v>3.2398437499999999</v>
      </c>
      <c r="CE164">
        <v>25.663712499999999</v>
      </c>
      <c r="CF164">
        <v>25.314812499999999</v>
      </c>
      <c r="CG164">
        <v>1199.99875</v>
      </c>
      <c r="CH164">
        <v>0.5000175</v>
      </c>
      <c r="CI164">
        <v>0.4999825</v>
      </c>
      <c r="CJ164">
        <v>0</v>
      </c>
      <c r="CK164">
        <v>1359.42875</v>
      </c>
      <c r="CL164">
        <v>4.9990899999999998</v>
      </c>
      <c r="CM164">
        <v>15331.075000000001</v>
      </c>
      <c r="CN164">
        <v>9557.8962499999998</v>
      </c>
      <c r="CO164">
        <v>39.936999999999998</v>
      </c>
      <c r="CP164">
        <v>41.436999999999998</v>
      </c>
      <c r="CQ164">
        <v>40.686999999999998</v>
      </c>
      <c r="CR164">
        <v>40.484250000000003</v>
      </c>
      <c r="CS164">
        <v>41.375</v>
      </c>
      <c r="CT164">
        <v>597.52125000000001</v>
      </c>
      <c r="CU164">
        <v>597.48</v>
      </c>
      <c r="CV164">
        <v>0</v>
      </c>
      <c r="CW164">
        <v>1670953443.4000001</v>
      </c>
      <c r="CX164">
        <v>0</v>
      </c>
      <c r="CY164">
        <v>1670952507.5</v>
      </c>
      <c r="CZ164" t="s">
        <v>356</v>
      </c>
      <c r="DA164">
        <v>1670952506.5</v>
      </c>
      <c r="DB164">
        <v>1670952507.5</v>
      </c>
      <c r="DC164">
        <v>15</v>
      </c>
      <c r="DD164">
        <v>1E-3</v>
      </c>
      <c r="DE164">
        <v>-8.0000000000000002E-3</v>
      </c>
      <c r="DF164">
        <v>-4.3029999999999999</v>
      </c>
      <c r="DG164">
        <v>0.154</v>
      </c>
      <c r="DH164">
        <v>415</v>
      </c>
      <c r="DI164">
        <v>32</v>
      </c>
      <c r="DJ164">
        <v>0.37</v>
      </c>
      <c r="DK164">
        <v>0.16</v>
      </c>
      <c r="DL164">
        <v>-16.350380000000001</v>
      </c>
      <c r="DM164">
        <v>-0.70100037523447656</v>
      </c>
      <c r="DN164">
        <v>8.5957905977286281E-2</v>
      </c>
      <c r="DO164">
        <v>0</v>
      </c>
      <c r="DP164">
        <v>0.64932257500000001</v>
      </c>
      <c r="DQ164">
        <v>0.1019814821763597</v>
      </c>
      <c r="DR164">
        <v>1.1190925692022759E-2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383</v>
      </c>
      <c r="EA164">
        <v>3.2993999999999999</v>
      </c>
      <c r="EB164">
        <v>2.6250300000000002</v>
      </c>
      <c r="EC164">
        <v>0.184361</v>
      </c>
      <c r="ED164">
        <v>0.18440999999999999</v>
      </c>
      <c r="EE164">
        <v>0.136549</v>
      </c>
      <c r="EF164">
        <v>0.13326099999999999</v>
      </c>
      <c r="EG164">
        <v>24801.5</v>
      </c>
      <c r="EH164">
        <v>25240.799999999999</v>
      </c>
      <c r="EI164">
        <v>28281</v>
      </c>
      <c r="EJ164">
        <v>29772.1</v>
      </c>
      <c r="EK164">
        <v>33608.800000000003</v>
      </c>
      <c r="EL164">
        <v>35806</v>
      </c>
      <c r="EM164">
        <v>39913.1</v>
      </c>
      <c r="EN164">
        <v>42519.4</v>
      </c>
      <c r="EO164">
        <v>2.14228</v>
      </c>
      <c r="EP164">
        <v>2.2454999999999998</v>
      </c>
      <c r="EQ164">
        <v>0.14796899999999999</v>
      </c>
      <c r="ER164">
        <v>0</v>
      </c>
      <c r="ES164">
        <v>29.3718</v>
      </c>
      <c r="ET164">
        <v>999.9</v>
      </c>
      <c r="EU164">
        <v>74.2</v>
      </c>
      <c r="EV164">
        <v>32.5</v>
      </c>
      <c r="EW164">
        <v>36.021799999999999</v>
      </c>
      <c r="EX164">
        <v>57.347200000000001</v>
      </c>
      <c r="EY164">
        <v>-2.8725999999999998</v>
      </c>
      <c r="EZ164">
        <v>2</v>
      </c>
      <c r="FA164">
        <v>0.220912</v>
      </c>
      <c r="FB164">
        <v>-0.79697200000000001</v>
      </c>
      <c r="FC164">
        <v>20.268899999999999</v>
      </c>
      <c r="FD164">
        <v>5.2190899999999996</v>
      </c>
      <c r="FE164">
        <v>12.004</v>
      </c>
      <c r="FF164">
        <v>4.9873500000000002</v>
      </c>
      <c r="FG164">
        <v>3.2843300000000002</v>
      </c>
      <c r="FH164">
        <v>9999</v>
      </c>
      <c r="FI164">
        <v>9999</v>
      </c>
      <c r="FJ164">
        <v>9999</v>
      </c>
      <c r="FK164">
        <v>999.9</v>
      </c>
      <c r="FL164">
        <v>1.86582</v>
      </c>
      <c r="FM164">
        <v>1.8621799999999999</v>
      </c>
      <c r="FN164">
        <v>1.8641700000000001</v>
      </c>
      <c r="FO164">
        <v>1.8602099999999999</v>
      </c>
      <c r="FP164">
        <v>1.8609599999999999</v>
      </c>
      <c r="FQ164">
        <v>1.86009</v>
      </c>
      <c r="FR164">
        <v>1.86174</v>
      </c>
      <c r="FS164">
        <v>1.8583799999999999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-5.1390000000000002</v>
      </c>
      <c r="GH164">
        <v>0.16789999999999999</v>
      </c>
      <c r="GI164">
        <v>-3.3530833021283568</v>
      </c>
      <c r="GJ164">
        <v>-2.7043828418459848E-3</v>
      </c>
      <c r="GK164">
        <v>1.1637646390227569E-6</v>
      </c>
      <c r="GL164">
        <v>-2.7935288173591201E-10</v>
      </c>
      <c r="GM164">
        <v>-0.1164435369592773</v>
      </c>
      <c r="GN164">
        <v>-1.575226436802038E-3</v>
      </c>
      <c r="GO164">
        <v>7.1853088279240026E-4</v>
      </c>
      <c r="GP164">
        <v>-1.2337336158236461E-5</v>
      </c>
      <c r="GQ164">
        <v>5</v>
      </c>
      <c r="GR164">
        <v>2087</v>
      </c>
      <c r="GS164">
        <v>4</v>
      </c>
      <c r="GT164">
        <v>31</v>
      </c>
      <c r="GU164">
        <v>15.1</v>
      </c>
      <c r="GV164">
        <v>15.1</v>
      </c>
      <c r="GW164">
        <v>2.7392599999999998</v>
      </c>
      <c r="GX164">
        <v>2.52319</v>
      </c>
      <c r="GY164">
        <v>2.04834</v>
      </c>
      <c r="GZ164">
        <v>2.6184099999999999</v>
      </c>
      <c r="HA164">
        <v>2.1972700000000001</v>
      </c>
      <c r="HB164">
        <v>2.2631800000000002</v>
      </c>
      <c r="HC164">
        <v>37.313800000000001</v>
      </c>
      <c r="HD164">
        <v>15.603</v>
      </c>
      <c r="HE164">
        <v>18</v>
      </c>
      <c r="HF164">
        <v>609.37599999999998</v>
      </c>
      <c r="HG164">
        <v>769.10400000000004</v>
      </c>
      <c r="HH164">
        <v>31.000299999999999</v>
      </c>
      <c r="HI164">
        <v>30.27</v>
      </c>
      <c r="HJ164">
        <v>30.0001</v>
      </c>
      <c r="HK164">
        <v>30.182600000000001</v>
      </c>
      <c r="HL164">
        <v>30.169599999999999</v>
      </c>
      <c r="HM164">
        <v>54.790199999999999</v>
      </c>
      <c r="HN164">
        <v>14.4857</v>
      </c>
      <c r="HO164">
        <v>100</v>
      </c>
      <c r="HP164">
        <v>31</v>
      </c>
      <c r="HQ164">
        <v>996.47299999999996</v>
      </c>
      <c r="HR164">
        <v>31.930800000000001</v>
      </c>
      <c r="HS164">
        <v>99.644400000000005</v>
      </c>
      <c r="HT164">
        <v>98.632499999999993</v>
      </c>
    </row>
    <row r="165" spans="1:228" x14ac:dyDescent="0.2">
      <c r="A165">
        <v>150</v>
      </c>
      <c r="B165">
        <v>1670953415.5</v>
      </c>
      <c r="C165">
        <v>595</v>
      </c>
      <c r="D165" t="s">
        <v>659</v>
      </c>
      <c r="E165" t="s">
        <v>660</v>
      </c>
      <c r="F165">
        <v>4</v>
      </c>
      <c r="G165">
        <v>1670953413.5</v>
      </c>
      <c r="H165">
        <f t="shared" si="68"/>
        <v>1.662742572371808E-3</v>
      </c>
      <c r="I165">
        <f t="shared" si="69"/>
        <v>1.6627425723718079</v>
      </c>
      <c r="J165">
        <f t="shared" si="70"/>
        <v>13.978058017333645</v>
      </c>
      <c r="K165">
        <f t="shared" si="71"/>
        <v>971.04357142857145</v>
      </c>
      <c r="L165">
        <f t="shared" si="72"/>
        <v>757.10775449191749</v>
      </c>
      <c r="M165">
        <f t="shared" si="73"/>
        <v>76.679181605586081</v>
      </c>
      <c r="N165">
        <f t="shared" si="74"/>
        <v>98.346405671774448</v>
      </c>
      <c r="O165">
        <f t="shared" si="75"/>
        <v>0.11702794551517028</v>
      </c>
      <c r="P165">
        <f t="shared" si="76"/>
        <v>3.6785783854536027</v>
      </c>
      <c r="Q165">
        <f t="shared" si="77"/>
        <v>0.1149982891346957</v>
      </c>
      <c r="R165">
        <f t="shared" si="78"/>
        <v>7.2053355200697139E-2</v>
      </c>
      <c r="S165">
        <f t="shared" si="79"/>
        <v>226.11260619332782</v>
      </c>
      <c r="T165">
        <f t="shared" si="80"/>
        <v>32.518321904178414</v>
      </c>
      <c r="U165">
        <f t="shared" si="81"/>
        <v>31.781314285714281</v>
      </c>
      <c r="V165">
        <f t="shared" si="82"/>
        <v>4.7162959874358439</v>
      </c>
      <c r="W165">
        <f t="shared" si="83"/>
        <v>70.136199093331257</v>
      </c>
      <c r="X165">
        <f t="shared" si="84"/>
        <v>3.3099423310048177</v>
      </c>
      <c r="Y165">
        <f t="shared" si="85"/>
        <v>4.7193066829872397</v>
      </c>
      <c r="Z165">
        <f t="shared" si="86"/>
        <v>1.4063536564310262</v>
      </c>
      <c r="AA165">
        <f t="shared" si="87"/>
        <v>-73.32694744159673</v>
      </c>
      <c r="AB165">
        <f t="shared" si="88"/>
        <v>2.2325111445481238</v>
      </c>
      <c r="AC165">
        <f t="shared" si="89"/>
        <v>0.13734533157851039</v>
      </c>
      <c r="AD165">
        <f t="shared" si="90"/>
        <v>155.15551522785771</v>
      </c>
      <c r="AE165">
        <f t="shared" si="91"/>
        <v>37.971294864503399</v>
      </c>
      <c r="AF165">
        <f t="shared" si="92"/>
        <v>1.6672943322179705</v>
      </c>
      <c r="AG165">
        <f t="shared" si="93"/>
        <v>13.978058017333645</v>
      </c>
      <c r="AH165">
        <v>1019.132612365144</v>
      </c>
      <c r="AI165">
        <v>1006.459636363636</v>
      </c>
      <c r="AJ165">
        <v>1.73130564742577</v>
      </c>
      <c r="AK165">
        <v>62.796082859660011</v>
      </c>
      <c r="AL165">
        <f t="shared" si="94"/>
        <v>1.6627425723718079</v>
      </c>
      <c r="AM165">
        <v>32.011520510707292</v>
      </c>
      <c r="AN165">
        <v>32.679716969696948</v>
      </c>
      <c r="AO165">
        <v>-1.8372956307645939E-5</v>
      </c>
      <c r="AP165">
        <v>97.423616196260923</v>
      </c>
      <c r="AQ165">
        <v>70</v>
      </c>
      <c r="AR165">
        <v>11</v>
      </c>
      <c r="AS165">
        <f t="shared" si="95"/>
        <v>1</v>
      </c>
      <c r="AT165">
        <f t="shared" si="96"/>
        <v>0</v>
      </c>
      <c r="AU165">
        <f t="shared" si="97"/>
        <v>47491.640043905092</v>
      </c>
      <c r="AV165">
        <f t="shared" si="98"/>
        <v>1199.992857142857</v>
      </c>
      <c r="AW165">
        <f t="shared" si="99"/>
        <v>1025.9182208255584</v>
      </c>
      <c r="AX165">
        <f t="shared" si="100"/>
        <v>0.85493693959832007</v>
      </c>
      <c r="AY165">
        <f t="shared" si="101"/>
        <v>0.18842829342475786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1670953413.5</v>
      </c>
      <c r="BF165">
        <v>971.04357142857145</v>
      </c>
      <c r="BG165">
        <v>987.48828571428567</v>
      </c>
      <c r="BH165">
        <v>32.681399999999996</v>
      </c>
      <c r="BI165">
        <v>32.011485714285712</v>
      </c>
      <c r="BJ165">
        <v>976.18757142857146</v>
      </c>
      <c r="BK165">
        <v>32.513514285714287</v>
      </c>
      <c r="BL165">
        <v>650.01942857142865</v>
      </c>
      <c r="BM165">
        <v>101.17914285714281</v>
      </c>
      <c r="BN165">
        <v>9.9943442857142864E-2</v>
      </c>
      <c r="BO165">
        <v>31.792571428571431</v>
      </c>
      <c r="BP165">
        <v>31.781314285714281</v>
      </c>
      <c r="BQ165">
        <v>999.89999999999986</v>
      </c>
      <c r="BR165">
        <v>0</v>
      </c>
      <c r="BS165">
        <v>0</v>
      </c>
      <c r="BT165">
        <v>8991.8757142857139</v>
      </c>
      <c r="BU165">
        <v>0</v>
      </c>
      <c r="BV165">
        <v>55.760457142857142</v>
      </c>
      <c r="BW165">
        <v>-16.444585714285719</v>
      </c>
      <c r="BX165">
        <v>1003.851428571429</v>
      </c>
      <c r="BY165">
        <v>1020.144285714286</v>
      </c>
      <c r="BZ165">
        <v>0.66991257142857141</v>
      </c>
      <c r="CA165">
        <v>987.48828571428567</v>
      </c>
      <c r="CB165">
        <v>32.011485714285712</v>
      </c>
      <c r="CC165">
        <v>3.3066771428571431</v>
      </c>
      <c r="CD165">
        <v>3.238895714285714</v>
      </c>
      <c r="CE165">
        <v>25.65851428571429</v>
      </c>
      <c r="CF165">
        <v>25.30987142857143</v>
      </c>
      <c r="CG165">
        <v>1199.992857142857</v>
      </c>
      <c r="CH165">
        <v>0.5000190000000001</v>
      </c>
      <c r="CI165">
        <v>0.49998100000000012</v>
      </c>
      <c r="CJ165">
        <v>0</v>
      </c>
      <c r="CK165">
        <v>1364.6442857142861</v>
      </c>
      <c r="CL165">
        <v>4.9990899999999998</v>
      </c>
      <c r="CM165">
        <v>15386.88571428571</v>
      </c>
      <c r="CN165">
        <v>9557.8757142857157</v>
      </c>
      <c r="CO165">
        <v>39.936999999999998</v>
      </c>
      <c r="CP165">
        <v>41.436999999999998</v>
      </c>
      <c r="CQ165">
        <v>40.686999999999998</v>
      </c>
      <c r="CR165">
        <v>40.5</v>
      </c>
      <c r="CS165">
        <v>41.375</v>
      </c>
      <c r="CT165">
        <v>597.51999999999987</v>
      </c>
      <c r="CU165">
        <v>597.47428571428577</v>
      </c>
      <c r="CV165">
        <v>0</v>
      </c>
      <c r="CW165">
        <v>1670953447.5999999</v>
      </c>
      <c r="CX165">
        <v>0</v>
      </c>
      <c r="CY165">
        <v>1670952507.5</v>
      </c>
      <c r="CZ165" t="s">
        <v>356</v>
      </c>
      <c r="DA165">
        <v>1670952506.5</v>
      </c>
      <c r="DB165">
        <v>1670952507.5</v>
      </c>
      <c r="DC165">
        <v>15</v>
      </c>
      <c r="DD165">
        <v>1E-3</v>
      </c>
      <c r="DE165">
        <v>-8.0000000000000002E-3</v>
      </c>
      <c r="DF165">
        <v>-4.3029999999999999</v>
      </c>
      <c r="DG165">
        <v>0.154</v>
      </c>
      <c r="DH165">
        <v>415</v>
      </c>
      <c r="DI165">
        <v>32</v>
      </c>
      <c r="DJ165">
        <v>0.37</v>
      </c>
      <c r="DK165">
        <v>0.16</v>
      </c>
      <c r="DL165">
        <v>-16.385057499999998</v>
      </c>
      <c r="DM165">
        <v>-0.52980900562848232</v>
      </c>
      <c r="DN165">
        <v>7.4242968985284846E-2</v>
      </c>
      <c r="DO165">
        <v>0</v>
      </c>
      <c r="DP165">
        <v>0.65529124999999999</v>
      </c>
      <c r="DQ165">
        <v>0.12692908818011089</v>
      </c>
      <c r="DR165">
        <v>1.298638415947643E-2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383</v>
      </c>
      <c r="EA165">
        <v>3.2993399999999999</v>
      </c>
      <c r="EB165">
        <v>2.6251799999999998</v>
      </c>
      <c r="EC165">
        <v>0.185171</v>
      </c>
      <c r="ED165">
        <v>0.18521099999999999</v>
      </c>
      <c r="EE165">
        <v>0.13653499999999999</v>
      </c>
      <c r="EF165">
        <v>0.13325999999999999</v>
      </c>
      <c r="EG165">
        <v>24776.799999999999</v>
      </c>
      <c r="EH165">
        <v>25215.599999999999</v>
      </c>
      <c r="EI165">
        <v>28280.9</v>
      </c>
      <c r="EJ165">
        <v>29771.8</v>
      </c>
      <c r="EK165">
        <v>33609.199999999997</v>
      </c>
      <c r="EL165">
        <v>35805.800000000003</v>
      </c>
      <c r="EM165">
        <v>39912.800000000003</v>
      </c>
      <c r="EN165">
        <v>42519</v>
      </c>
      <c r="EO165">
        <v>2.1421999999999999</v>
      </c>
      <c r="EP165">
        <v>2.2455500000000002</v>
      </c>
      <c r="EQ165">
        <v>0.14860200000000001</v>
      </c>
      <c r="ER165">
        <v>0</v>
      </c>
      <c r="ES165">
        <v>29.3751</v>
      </c>
      <c r="ET165">
        <v>999.9</v>
      </c>
      <c r="EU165">
        <v>74.2</v>
      </c>
      <c r="EV165">
        <v>32.5</v>
      </c>
      <c r="EW165">
        <v>36.0212</v>
      </c>
      <c r="EX165">
        <v>57.377299999999998</v>
      </c>
      <c r="EY165">
        <v>-2.8405499999999999</v>
      </c>
      <c r="EZ165">
        <v>2</v>
      </c>
      <c r="FA165">
        <v>0.22098599999999999</v>
      </c>
      <c r="FB165">
        <v>-0.79498400000000002</v>
      </c>
      <c r="FC165">
        <v>20.268899999999999</v>
      </c>
      <c r="FD165">
        <v>5.2190899999999996</v>
      </c>
      <c r="FE165">
        <v>12.004</v>
      </c>
      <c r="FF165">
        <v>4.9874000000000001</v>
      </c>
      <c r="FG165">
        <v>3.28443</v>
      </c>
      <c r="FH165">
        <v>9999</v>
      </c>
      <c r="FI165">
        <v>9999</v>
      </c>
      <c r="FJ165">
        <v>9999</v>
      </c>
      <c r="FK165">
        <v>999.9</v>
      </c>
      <c r="FL165">
        <v>1.86581</v>
      </c>
      <c r="FM165">
        <v>1.8621799999999999</v>
      </c>
      <c r="FN165">
        <v>1.8641700000000001</v>
      </c>
      <c r="FO165">
        <v>1.8602099999999999</v>
      </c>
      <c r="FP165">
        <v>1.8609500000000001</v>
      </c>
      <c r="FQ165">
        <v>1.86008</v>
      </c>
      <c r="FR165">
        <v>1.86174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-5.1479999999999997</v>
      </c>
      <c r="GH165">
        <v>0.1678</v>
      </c>
      <c r="GI165">
        <v>-3.3530833021283568</v>
      </c>
      <c r="GJ165">
        <v>-2.7043828418459848E-3</v>
      </c>
      <c r="GK165">
        <v>1.1637646390227569E-6</v>
      </c>
      <c r="GL165">
        <v>-2.7935288173591201E-10</v>
      </c>
      <c r="GM165">
        <v>-0.1164435369592773</v>
      </c>
      <c r="GN165">
        <v>-1.575226436802038E-3</v>
      </c>
      <c r="GO165">
        <v>7.1853088279240026E-4</v>
      </c>
      <c r="GP165">
        <v>-1.2337336158236461E-5</v>
      </c>
      <c r="GQ165">
        <v>5</v>
      </c>
      <c r="GR165">
        <v>2087</v>
      </c>
      <c r="GS165">
        <v>4</v>
      </c>
      <c r="GT165">
        <v>31</v>
      </c>
      <c r="GU165">
        <v>15.2</v>
      </c>
      <c r="GV165">
        <v>15.1</v>
      </c>
      <c r="GW165">
        <v>2.7539099999999999</v>
      </c>
      <c r="GX165">
        <v>2.52441</v>
      </c>
      <c r="GY165">
        <v>2.04834</v>
      </c>
      <c r="GZ165">
        <v>2.6184099999999999</v>
      </c>
      <c r="HA165">
        <v>2.1972700000000001</v>
      </c>
      <c r="HB165">
        <v>2.2753899999999998</v>
      </c>
      <c r="HC165">
        <v>37.313800000000001</v>
      </c>
      <c r="HD165">
        <v>15.611800000000001</v>
      </c>
      <c r="HE165">
        <v>18</v>
      </c>
      <c r="HF165">
        <v>609.32100000000003</v>
      </c>
      <c r="HG165">
        <v>769.15300000000002</v>
      </c>
      <c r="HH165">
        <v>31.000499999999999</v>
      </c>
      <c r="HI165">
        <v>30.27</v>
      </c>
      <c r="HJ165">
        <v>30.0002</v>
      </c>
      <c r="HK165">
        <v>30.182600000000001</v>
      </c>
      <c r="HL165">
        <v>30.169599999999999</v>
      </c>
      <c r="HM165">
        <v>55.0914</v>
      </c>
      <c r="HN165">
        <v>14.4857</v>
      </c>
      <c r="HO165">
        <v>100</v>
      </c>
      <c r="HP165">
        <v>31</v>
      </c>
      <c r="HQ165">
        <v>1003.15</v>
      </c>
      <c r="HR165">
        <v>31.925000000000001</v>
      </c>
      <c r="HS165">
        <v>99.643799999999999</v>
      </c>
      <c r="HT165">
        <v>98.631399999999999</v>
      </c>
    </row>
    <row r="166" spans="1:228" x14ac:dyDescent="0.2">
      <c r="A166">
        <v>151</v>
      </c>
      <c r="B166">
        <v>1670953419.5</v>
      </c>
      <c r="C166">
        <v>599</v>
      </c>
      <c r="D166" t="s">
        <v>661</v>
      </c>
      <c r="E166" t="s">
        <v>662</v>
      </c>
      <c r="F166">
        <v>4</v>
      </c>
      <c r="G166">
        <v>1670953417.1875</v>
      </c>
      <c r="H166">
        <f t="shared" si="68"/>
        <v>1.6642651157455053E-3</v>
      </c>
      <c r="I166">
        <f t="shared" si="69"/>
        <v>1.6642651157455053</v>
      </c>
      <c r="J166">
        <f t="shared" si="70"/>
        <v>14.406228867253246</v>
      </c>
      <c r="K166">
        <f t="shared" si="71"/>
        <v>977.15637499999991</v>
      </c>
      <c r="L166">
        <f t="shared" si="72"/>
        <v>756.81807483509863</v>
      </c>
      <c r="M166">
        <f t="shared" si="73"/>
        <v>76.650421834485186</v>
      </c>
      <c r="N166">
        <f t="shared" si="74"/>
        <v>98.966252039271197</v>
      </c>
      <c r="O166">
        <f t="shared" si="75"/>
        <v>0.11682322810122082</v>
      </c>
      <c r="P166">
        <f t="shared" si="76"/>
        <v>3.6843945563258074</v>
      </c>
      <c r="Q166">
        <f t="shared" si="77"/>
        <v>0.11480373374146938</v>
      </c>
      <c r="R166">
        <f t="shared" si="78"/>
        <v>7.1930869257042576E-2</v>
      </c>
      <c r="S166">
        <f t="shared" si="79"/>
        <v>226.11252332338466</v>
      </c>
      <c r="T166">
        <f t="shared" si="80"/>
        <v>32.518426628675265</v>
      </c>
      <c r="U166">
        <f t="shared" si="81"/>
        <v>31.794387499999999</v>
      </c>
      <c r="V166">
        <f t="shared" si="82"/>
        <v>4.7197925436015522</v>
      </c>
      <c r="W166">
        <f t="shared" si="83"/>
        <v>70.126754270165023</v>
      </c>
      <c r="X166">
        <f t="shared" si="84"/>
        <v>3.309778687931924</v>
      </c>
      <c r="Y166">
        <f t="shared" si="85"/>
        <v>4.7197089361656763</v>
      </c>
      <c r="Z166">
        <f t="shared" si="86"/>
        <v>1.4100138556696282</v>
      </c>
      <c r="AA166">
        <f t="shared" si="87"/>
        <v>-73.394091604376783</v>
      </c>
      <c r="AB166">
        <f t="shared" si="88"/>
        <v>-6.2072837287642589E-2</v>
      </c>
      <c r="AC166">
        <f t="shared" si="89"/>
        <v>-3.8130008467608827E-3</v>
      </c>
      <c r="AD166">
        <f t="shared" si="90"/>
        <v>152.6525458808735</v>
      </c>
      <c r="AE166">
        <f t="shared" si="91"/>
        <v>37.968046907561543</v>
      </c>
      <c r="AF166">
        <f t="shared" si="92"/>
        <v>1.6630539856738547</v>
      </c>
      <c r="AG166">
        <f t="shared" si="93"/>
        <v>14.406228867253246</v>
      </c>
      <c r="AH166">
        <v>1025.9763381823609</v>
      </c>
      <c r="AI166">
        <v>1013.248484848485</v>
      </c>
      <c r="AJ166">
        <v>1.6976277450719071</v>
      </c>
      <c r="AK166">
        <v>62.796082859660011</v>
      </c>
      <c r="AL166">
        <f t="shared" si="94"/>
        <v>1.6642651157455053</v>
      </c>
      <c r="AM166">
        <v>32.01179727882959</v>
      </c>
      <c r="AN166">
        <v>32.680588484848514</v>
      </c>
      <c r="AO166">
        <v>-7.1493001900182539E-6</v>
      </c>
      <c r="AP166">
        <v>97.423616196260923</v>
      </c>
      <c r="AQ166">
        <v>71</v>
      </c>
      <c r="AR166">
        <v>11</v>
      </c>
      <c r="AS166">
        <f t="shared" si="95"/>
        <v>1</v>
      </c>
      <c r="AT166">
        <f t="shared" si="96"/>
        <v>0</v>
      </c>
      <c r="AU166">
        <f t="shared" si="97"/>
        <v>47595.827706551099</v>
      </c>
      <c r="AV166">
        <f t="shared" si="98"/>
        <v>1199.9925000000001</v>
      </c>
      <c r="AW166">
        <f t="shared" si="99"/>
        <v>1025.917907421443</v>
      </c>
      <c r="AX166">
        <f t="shared" si="100"/>
        <v>0.85493693287369954</v>
      </c>
      <c r="AY166">
        <f t="shared" si="101"/>
        <v>0.18842828044623999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1670953417.1875</v>
      </c>
      <c r="BF166">
        <v>977.15637499999991</v>
      </c>
      <c r="BG166">
        <v>993.60349999999994</v>
      </c>
      <c r="BH166">
        <v>32.679537500000002</v>
      </c>
      <c r="BI166">
        <v>32.011274999999998</v>
      </c>
      <c r="BJ166">
        <v>982.30787499999997</v>
      </c>
      <c r="BK166">
        <v>32.511650000000003</v>
      </c>
      <c r="BL166">
        <v>649.97012500000005</v>
      </c>
      <c r="BM166">
        <v>101.18</v>
      </c>
      <c r="BN166">
        <v>9.9850974999999995E-2</v>
      </c>
      <c r="BO166">
        <v>31.794074999999999</v>
      </c>
      <c r="BP166">
        <v>31.794387499999999</v>
      </c>
      <c r="BQ166">
        <v>999.9</v>
      </c>
      <c r="BR166">
        <v>0</v>
      </c>
      <c r="BS166">
        <v>0</v>
      </c>
      <c r="BT166">
        <v>9011.875</v>
      </c>
      <c r="BU166">
        <v>0</v>
      </c>
      <c r="BV166">
        <v>55.775000000000013</v>
      </c>
      <c r="BW166">
        <v>-16.4471375</v>
      </c>
      <c r="BX166">
        <v>1010.17</v>
      </c>
      <c r="BY166">
        <v>1026.4625000000001</v>
      </c>
      <c r="BZ166">
        <v>0.66824537499999992</v>
      </c>
      <c r="CA166">
        <v>993.60349999999994</v>
      </c>
      <c r="CB166">
        <v>32.011274999999998</v>
      </c>
      <c r="CC166">
        <v>3.3065087499999999</v>
      </c>
      <c r="CD166">
        <v>3.2388937499999999</v>
      </c>
      <c r="CE166">
        <v>25.65765</v>
      </c>
      <c r="CF166">
        <v>25.309875000000002</v>
      </c>
      <c r="CG166">
        <v>1199.9925000000001</v>
      </c>
      <c r="CH166">
        <v>0.50001925000000003</v>
      </c>
      <c r="CI166">
        <v>0.49998074999999997</v>
      </c>
      <c r="CJ166">
        <v>0</v>
      </c>
      <c r="CK166">
        <v>1369.0262499999999</v>
      </c>
      <c r="CL166">
        <v>4.9990899999999998</v>
      </c>
      <c r="CM166">
        <v>15433.7125</v>
      </c>
      <c r="CN166">
        <v>9557.8637500000004</v>
      </c>
      <c r="CO166">
        <v>39.921499999999988</v>
      </c>
      <c r="CP166">
        <v>41.436999999999998</v>
      </c>
      <c r="CQ166">
        <v>40.686999999999998</v>
      </c>
      <c r="CR166">
        <v>40.5</v>
      </c>
      <c r="CS166">
        <v>41.375</v>
      </c>
      <c r="CT166">
        <v>597.52</v>
      </c>
      <c r="CU166">
        <v>597.47375</v>
      </c>
      <c r="CV166">
        <v>0</v>
      </c>
      <c r="CW166">
        <v>1670953451.8</v>
      </c>
      <c r="CX166">
        <v>0</v>
      </c>
      <c r="CY166">
        <v>1670952507.5</v>
      </c>
      <c r="CZ166" t="s">
        <v>356</v>
      </c>
      <c r="DA166">
        <v>1670952506.5</v>
      </c>
      <c r="DB166">
        <v>1670952507.5</v>
      </c>
      <c r="DC166">
        <v>15</v>
      </c>
      <c r="DD166">
        <v>1E-3</v>
      </c>
      <c r="DE166">
        <v>-8.0000000000000002E-3</v>
      </c>
      <c r="DF166">
        <v>-4.3029999999999999</v>
      </c>
      <c r="DG166">
        <v>0.154</v>
      </c>
      <c r="DH166">
        <v>415</v>
      </c>
      <c r="DI166">
        <v>32</v>
      </c>
      <c r="DJ166">
        <v>0.37</v>
      </c>
      <c r="DK166">
        <v>0.16</v>
      </c>
      <c r="DL166">
        <v>-16.403880000000001</v>
      </c>
      <c r="DM166">
        <v>-0.50538911819881005</v>
      </c>
      <c r="DN166">
        <v>7.0631580047454456E-2</v>
      </c>
      <c r="DO166">
        <v>0</v>
      </c>
      <c r="DP166">
        <v>0.66069984999999998</v>
      </c>
      <c r="DQ166">
        <v>0.1011916322701694</v>
      </c>
      <c r="DR166">
        <v>1.1389088513902249E-2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383</v>
      </c>
      <c r="EA166">
        <v>3.29942</v>
      </c>
      <c r="EB166">
        <v>2.6253000000000002</v>
      </c>
      <c r="EC166">
        <v>0.18596599999999999</v>
      </c>
      <c r="ED166">
        <v>0.18601000000000001</v>
      </c>
      <c r="EE166">
        <v>0.13653299999999999</v>
      </c>
      <c r="EF166">
        <v>0.13325300000000001</v>
      </c>
      <c r="EG166">
        <v>24752.5</v>
      </c>
      <c r="EH166">
        <v>25190.9</v>
      </c>
      <c r="EI166">
        <v>28280.7</v>
      </c>
      <c r="EJ166">
        <v>29771.8</v>
      </c>
      <c r="EK166">
        <v>33609.599999999999</v>
      </c>
      <c r="EL166">
        <v>35805.800000000003</v>
      </c>
      <c r="EM166">
        <v>39913.1</v>
      </c>
      <c r="EN166">
        <v>42518.6</v>
      </c>
      <c r="EO166">
        <v>2.1417700000000002</v>
      </c>
      <c r="EP166">
        <v>2.24552</v>
      </c>
      <c r="EQ166">
        <v>0.14852699999999999</v>
      </c>
      <c r="ER166">
        <v>0</v>
      </c>
      <c r="ES166">
        <v>29.3794</v>
      </c>
      <c r="ET166">
        <v>999.9</v>
      </c>
      <c r="EU166">
        <v>74.2</v>
      </c>
      <c r="EV166">
        <v>32.5</v>
      </c>
      <c r="EW166">
        <v>36.018500000000003</v>
      </c>
      <c r="EX166">
        <v>57.167299999999997</v>
      </c>
      <c r="EY166">
        <v>-2.8245200000000001</v>
      </c>
      <c r="EZ166">
        <v>2</v>
      </c>
      <c r="FA166">
        <v>0.22095500000000001</v>
      </c>
      <c r="FB166">
        <v>-0.79473899999999997</v>
      </c>
      <c r="FC166">
        <v>20.268999999999998</v>
      </c>
      <c r="FD166">
        <v>5.2184900000000001</v>
      </c>
      <c r="FE166">
        <v>12.004</v>
      </c>
      <c r="FF166">
        <v>4.9875499999999997</v>
      </c>
      <c r="FG166">
        <v>3.2844000000000002</v>
      </c>
      <c r="FH166">
        <v>9999</v>
      </c>
      <c r="FI166">
        <v>9999</v>
      </c>
      <c r="FJ166">
        <v>9999</v>
      </c>
      <c r="FK166">
        <v>999.9</v>
      </c>
      <c r="FL166">
        <v>1.86581</v>
      </c>
      <c r="FM166">
        <v>1.8621799999999999</v>
      </c>
      <c r="FN166">
        <v>1.8641700000000001</v>
      </c>
      <c r="FO166">
        <v>1.8602000000000001</v>
      </c>
      <c r="FP166">
        <v>1.8609599999999999</v>
      </c>
      <c r="FQ166">
        <v>1.86006</v>
      </c>
      <c r="FR166">
        <v>1.8617699999999999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-5.1559999999999997</v>
      </c>
      <c r="GH166">
        <v>0.16789999999999999</v>
      </c>
      <c r="GI166">
        <v>-3.3530833021283568</v>
      </c>
      <c r="GJ166">
        <v>-2.7043828418459848E-3</v>
      </c>
      <c r="GK166">
        <v>1.1637646390227569E-6</v>
      </c>
      <c r="GL166">
        <v>-2.7935288173591201E-10</v>
      </c>
      <c r="GM166">
        <v>-0.1164435369592773</v>
      </c>
      <c r="GN166">
        <v>-1.575226436802038E-3</v>
      </c>
      <c r="GO166">
        <v>7.1853088279240026E-4</v>
      </c>
      <c r="GP166">
        <v>-1.2337336158236461E-5</v>
      </c>
      <c r="GQ166">
        <v>5</v>
      </c>
      <c r="GR166">
        <v>2087</v>
      </c>
      <c r="GS166">
        <v>4</v>
      </c>
      <c r="GT166">
        <v>31</v>
      </c>
      <c r="GU166">
        <v>15.2</v>
      </c>
      <c r="GV166">
        <v>15.2</v>
      </c>
      <c r="GW166">
        <v>2.7673299999999998</v>
      </c>
      <c r="GX166">
        <v>2.52197</v>
      </c>
      <c r="GY166">
        <v>2.04834</v>
      </c>
      <c r="GZ166">
        <v>2.6184099999999999</v>
      </c>
      <c r="HA166">
        <v>2.1972700000000001</v>
      </c>
      <c r="HB166">
        <v>2.31934</v>
      </c>
      <c r="HC166">
        <v>37.313800000000001</v>
      </c>
      <c r="HD166">
        <v>15.611800000000001</v>
      </c>
      <c r="HE166">
        <v>18</v>
      </c>
      <c r="HF166">
        <v>609.01400000000001</v>
      </c>
      <c r="HG166">
        <v>769.13499999999999</v>
      </c>
      <c r="HH166">
        <v>31.0002</v>
      </c>
      <c r="HI166">
        <v>30.270600000000002</v>
      </c>
      <c r="HJ166">
        <v>30.0002</v>
      </c>
      <c r="HK166">
        <v>30.183299999999999</v>
      </c>
      <c r="HL166">
        <v>30.170100000000001</v>
      </c>
      <c r="HM166">
        <v>55.387</v>
      </c>
      <c r="HN166">
        <v>14.775</v>
      </c>
      <c r="HO166">
        <v>100</v>
      </c>
      <c r="HP166">
        <v>31</v>
      </c>
      <c r="HQ166">
        <v>1009.83</v>
      </c>
      <c r="HR166">
        <v>31.916599999999999</v>
      </c>
      <c r="HS166">
        <v>99.644099999999995</v>
      </c>
      <c r="HT166">
        <v>98.630899999999997</v>
      </c>
    </row>
    <row r="167" spans="1:228" x14ac:dyDescent="0.2">
      <c r="A167">
        <v>152</v>
      </c>
      <c r="B167">
        <v>1670953423.5</v>
      </c>
      <c r="C167">
        <v>603</v>
      </c>
      <c r="D167" t="s">
        <v>663</v>
      </c>
      <c r="E167" t="s">
        <v>664</v>
      </c>
      <c r="F167">
        <v>4</v>
      </c>
      <c r="G167">
        <v>1670953421.5</v>
      </c>
      <c r="H167">
        <f t="shared" si="68"/>
        <v>1.6637877401710379E-3</v>
      </c>
      <c r="I167">
        <f t="shared" si="69"/>
        <v>1.6637877401710379</v>
      </c>
      <c r="J167">
        <f t="shared" si="70"/>
        <v>14.424395452129367</v>
      </c>
      <c r="K167">
        <f t="shared" si="71"/>
        <v>984.30500000000006</v>
      </c>
      <c r="L167">
        <f t="shared" si="72"/>
        <v>763.37140050373648</v>
      </c>
      <c r="M167">
        <f t="shared" si="73"/>
        <v>77.313138107204793</v>
      </c>
      <c r="N167">
        <f t="shared" si="74"/>
        <v>99.688969686832976</v>
      </c>
      <c r="O167">
        <f t="shared" si="75"/>
        <v>0.11672336104899333</v>
      </c>
      <c r="P167">
        <f t="shared" si="76"/>
        <v>3.6799348620728654</v>
      </c>
      <c r="Q167">
        <f t="shared" si="77"/>
        <v>0.11470488812634579</v>
      </c>
      <c r="R167">
        <f t="shared" si="78"/>
        <v>7.1868999431524139E-2</v>
      </c>
      <c r="S167">
        <f t="shared" si="79"/>
        <v>226.11540262173767</v>
      </c>
      <c r="T167">
        <f t="shared" si="80"/>
        <v>32.526417897958439</v>
      </c>
      <c r="U167">
        <f t="shared" si="81"/>
        <v>31.797342857142858</v>
      </c>
      <c r="V167">
        <f t="shared" si="82"/>
        <v>4.7205832948306181</v>
      </c>
      <c r="W167">
        <f t="shared" si="83"/>
        <v>70.0988339670063</v>
      </c>
      <c r="X167">
        <f t="shared" si="84"/>
        <v>3.3097840135870902</v>
      </c>
      <c r="Y167">
        <f t="shared" si="85"/>
        <v>4.7215963893849064</v>
      </c>
      <c r="Z167">
        <f t="shared" si="86"/>
        <v>1.4107992812435279</v>
      </c>
      <c r="AA167">
        <f t="shared" si="87"/>
        <v>-73.373039341542764</v>
      </c>
      <c r="AB167">
        <f t="shared" si="88"/>
        <v>0.75105788278926089</v>
      </c>
      <c r="AC167">
        <f t="shared" si="89"/>
        <v>4.6194057025176538E-2</v>
      </c>
      <c r="AD167">
        <f t="shared" si="90"/>
        <v>153.53961522000935</v>
      </c>
      <c r="AE167">
        <f t="shared" si="91"/>
        <v>38.161118027867239</v>
      </c>
      <c r="AF167">
        <f t="shared" si="92"/>
        <v>1.7102935432774311</v>
      </c>
      <c r="AG167">
        <f t="shared" si="93"/>
        <v>14.424395452129367</v>
      </c>
      <c r="AH167">
        <v>1032.9345956362829</v>
      </c>
      <c r="AI167">
        <v>1020.128545454546</v>
      </c>
      <c r="AJ167">
        <v>1.7161265489261139</v>
      </c>
      <c r="AK167">
        <v>62.796082859660011</v>
      </c>
      <c r="AL167">
        <f t="shared" si="94"/>
        <v>1.6637877401710379</v>
      </c>
      <c r="AM167">
        <v>32.009222113622982</v>
      </c>
      <c r="AN167">
        <v>32.677710303030302</v>
      </c>
      <c r="AO167">
        <v>6.8810802843477927E-6</v>
      </c>
      <c r="AP167">
        <v>97.423616196260923</v>
      </c>
      <c r="AQ167">
        <v>71</v>
      </c>
      <c r="AR167">
        <v>11</v>
      </c>
      <c r="AS167">
        <f t="shared" si="95"/>
        <v>1</v>
      </c>
      <c r="AT167">
        <f t="shared" si="96"/>
        <v>0</v>
      </c>
      <c r="AU167">
        <f t="shared" si="97"/>
        <v>47514.652125339948</v>
      </c>
      <c r="AV167">
        <f t="shared" si="98"/>
        <v>1200.005714285714</v>
      </c>
      <c r="AW167">
        <f t="shared" si="99"/>
        <v>1025.9294065397603</v>
      </c>
      <c r="AX167">
        <f t="shared" si="100"/>
        <v>0.85493710098741471</v>
      </c>
      <c r="AY167">
        <f t="shared" si="101"/>
        <v>0.18842860490571045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1670953421.5</v>
      </c>
      <c r="BF167">
        <v>984.30500000000006</v>
      </c>
      <c r="BG167">
        <v>1000.855857142857</v>
      </c>
      <c r="BH167">
        <v>32.680014285714293</v>
      </c>
      <c r="BI167">
        <v>31.992799999999999</v>
      </c>
      <c r="BJ167">
        <v>989.46514285714272</v>
      </c>
      <c r="BK167">
        <v>32.512128571428569</v>
      </c>
      <c r="BL167">
        <v>649.99857142857138</v>
      </c>
      <c r="BM167">
        <v>101.1785714285714</v>
      </c>
      <c r="BN167">
        <v>9.9964885714285717E-2</v>
      </c>
      <c r="BO167">
        <v>31.801128571428571</v>
      </c>
      <c r="BP167">
        <v>31.797342857142858</v>
      </c>
      <c r="BQ167">
        <v>999.89999999999986</v>
      </c>
      <c r="BR167">
        <v>0</v>
      </c>
      <c r="BS167">
        <v>0</v>
      </c>
      <c r="BT167">
        <v>8996.6071428571431</v>
      </c>
      <c r="BU167">
        <v>0</v>
      </c>
      <c r="BV167">
        <v>55.790900000000001</v>
      </c>
      <c r="BW167">
        <v>-16.55227142857143</v>
      </c>
      <c r="BX167">
        <v>1017.557142857143</v>
      </c>
      <c r="BY167">
        <v>1033.9357142857141</v>
      </c>
      <c r="BZ167">
        <v>0.68719214285714281</v>
      </c>
      <c r="CA167">
        <v>1000.855857142857</v>
      </c>
      <c r="CB167">
        <v>31.992799999999999</v>
      </c>
      <c r="CC167">
        <v>3.3065199999999999</v>
      </c>
      <c r="CD167">
        <v>3.236992857142857</v>
      </c>
      <c r="CE167">
        <v>25.657728571428571</v>
      </c>
      <c r="CF167">
        <v>25.299985714285711</v>
      </c>
      <c r="CG167">
        <v>1200.005714285714</v>
      </c>
      <c r="CH167">
        <v>0.50001300000000004</v>
      </c>
      <c r="CI167">
        <v>0.49998700000000001</v>
      </c>
      <c r="CJ167">
        <v>0</v>
      </c>
      <c r="CK167">
        <v>1374.4457142857141</v>
      </c>
      <c r="CL167">
        <v>4.9990899999999998</v>
      </c>
      <c r="CM167">
        <v>15491.814285714279</v>
      </c>
      <c r="CN167">
        <v>9557.9485714285693</v>
      </c>
      <c r="CO167">
        <v>39.901571428571437</v>
      </c>
      <c r="CP167">
        <v>41.436999999999998</v>
      </c>
      <c r="CQ167">
        <v>40.686999999999998</v>
      </c>
      <c r="CR167">
        <v>40.5</v>
      </c>
      <c r="CS167">
        <v>41.375</v>
      </c>
      <c r="CT167">
        <v>597.51999999999987</v>
      </c>
      <c r="CU167">
        <v>597.48714285714289</v>
      </c>
      <c r="CV167">
        <v>0</v>
      </c>
      <c r="CW167">
        <v>1670953455.4000001</v>
      </c>
      <c r="CX167">
        <v>0</v>
      </c>
      <c r="CY167">
        <v>1670952507.5</v>
      </c>
      <c r="CZ167" t="s">
        <v>356</v>
      </c>
      <c r="DA167">
        <v>1670952506.5</v>
      </c>
      <c r="DB167">
        <v>1670952507.5</v>
      </c>
      <c r="DC167">
        <v>15</v>
      </c>
      <c r="DD167">
        <v>1E-3</v>
      </c>
      <c r="DE167">
        <v>-8.0000000000000002E-3</v>
      </c>
      <c r="DF167">
        <v>-4.3029999999999999</v>
      </c>
      <c r="DG167">
        <v>0.154</v>
      </c>
      <c r="DH167">
        <v>415</v>
      </c>
      <c r="DI167">
        <v>32</v>
      </c>
      <c r="DJ167">
        <v>0.37</v>
      </c>
      <c r="DK167">
        <v>0.16</v>
      </c>
      <c r="DL167">
        <v>-16.453119999999998</v>
      </c>
      <c r="DM167">
        <v>-0.41909718574105331</v>
      </c>
      <c r="DN167">
        <v>6.0015065608562061E-2</v>
      </c>
      <c r="DO167">
        <v>0</v>
      </c>
      <c r="DP167">
        <v>0.66804802500000005</v>
      </c>
      <c r="DQ167">
        <v>8.6215575984988677E-2</v>
      </c>
      <c r="DR167">
        <v>1.0906225771291141E-2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3.2994300000000001</v>
      </c>
      <c r="EB167">
        <v>2.6252399999999998</v>
      </c>
      <c r="EC167">
        <v>0.18677199999999999</v>
      </c>
      <c r="ED167">
        <v>0.18681400000000001</v>
      </c>
      <c r="EE167">
        <v>0.136518</v>
      </c>
      <c r="EF167">
        <v>0.133106</v>
      </c>
      <c r="EG167">
        <v>24728.1</v>
      </c>
      <c r="EH167">
        <v>25165.9</v>
      </c>
      <c r="EI167">
        <v>28280.9</v>
      </c>
      <c r="EJ167">
        <v>29771.7</v>
      </c>
      <c r="EK167">
        <v>33610</v>
      </c>
      <c r="EL167">
        <v>35812.1</v>
      </c>
      <c r="EM167">
        <v>39912.800000000003</v>
      </c>
      <c r="EN167">
        <v>42518.8</v>
      </c>
      <c r="EO167">
        <v>2.1419000000000001</v>
      </c>
      <c r="EP167">
        <v>2.24532</v>
      </c>
      <c r="EQ167">
        <v>0.14860200000000001</v>
      </c>
      <c r="ER167">
        <v>0</v>
      </c>
      <c r="ES167">
        <v>29.383199999999999</v>
      </c>
      <c r="ET167">
        <v>999.9</v>
      </c>
      <c r="EU167">
        <v>74.2</v>
      </c>
      <c r="EV167">
        <v>32.5</v>
      </c>
      <c r="EW167">
        <v>36.0259</v>
      </c>
      <c r="EX167">
        <v>57.227200000000003</v>
      </c>
      <c r="EY167">
        <v>-2.7884600000000002</v>
      </c>
      <c r="EZ167">
        <v>2</v>
      </c>
      <c r="FA167">
        <v>0.221077</v>
      </c>
      <c r="FB167">
        <v>-0.79341499999999998</v>
      </c>
      <c r="FC167">
        <v>20.268899999999999</v>
      </c>
      <c r="FD167">
        <v>5.2186399999999997</v>
      </c>
      <c r="FE167">
        <v>12.004</v>
      </c>
      <c r="FF167">
        <v>4.9874999999999998</v>
      </c>
      <c r="FG167">
        <v>3.2844000000000002</v>
      </c>
      <c r="FH167">
        <v>9999</v>
      </c>
      <c r="FI167">
        <v>9999</v>
      </c>
      <c r="FJ167">
        <v>9999</v>
      </c>
      <c r="FK167">
        <v>999.9</v>
      </c>
      <c r="FL167">
        <v>1.8657900000000001</v>
      </c>
      <c r="FM167">
        <v>1.8621799999999999</v>
      </c>
      <c r="FN167">
        <v>1.8641700000000001</v>
      </c>
      <c r="FO167">
        <v>1.8602000000000001</v>
      </c>
      <c r="FP167">
        <v>1.8609599999999999</v>
      </c>
      <c r="FQ167">
        <v>1.86006</v>
      </c>
      <c r="FR167">
        <v>1.86172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-5.1639999999999997</v>
      </c>
      <c r="GH167">
        <v>0.1678</v>
      </c>
      <c r="GI167">
        <v>-3.3530833021283568</v>
      </c>
      <c r="GJ167">
        <v>-2.7043828418459848E-3</v>
      </c>
      <c r="GK167">
        <v>1.1637646390227569E-6</v>
      </c>
      <c r="GL167">
        <v>-2.7935288173591201E-10</v>
      </c>
      <c r="GM167">
        <v>-0.1164435369592773</v>
      </c>
      <c r="GN167">
        <v>-1.575226436802038E-3</v>
      </c>
      <c r="GO167">
        <v>7.1853088279240026E-4</v>
      </c>
      <c r="GP167">
        <v>-1.2337336158236461E-5</v>
      </c>
      <c r="GQ167">
        <v>5</v>
      </c>
      <c r="GR167">
        <v>2087</v>
      </c>
      <c r="GS167">
        <v>4</v>
      </c>
      <c r="GT167">
        <v>31</v>
      </c>
      <c r="GU167">
        <v>15.3</v>
      </c>
      <c r="GV167">
        <v>15.3</v>
      </c>
      <c r="GW167">
        <v>2.7844199999999999</v>
      </c>
      <c r="GX167">
        <v>2.51831</v>
      </c>
      <c r="GY167">
        <v>2.04834</v>
      </c>
      <c r="GZ167">
        <v>2.6184099999999999</v>
      </c>
      <c r="HA167">
        <v>2.1972700000000001</v>
      </c>
      <c r="HB167">
        <v>2.3290999999999999</v>
      </c>
      <c r="HC167">
        <v>37.313800000000001</v>
      </c>
      <c r="HD167">
        <v>15.629300000000001</v>
      </c>
      <c r="HE167">
        <v>18</v>
      </c>
      <c r="HF167">
        <v>609.12599999999998</v>
      </c>
      <c r="HG167">
        <v>768.96799999999996</v>
      </c>
      <c r="HH167">
        <v>31.000399999999999</v>
      </c>
      <c r="HI167">
        <v>30.272600000000001</v>
      </c>
      <c r="HJ167">
        <v>30.0002</v>
      </c>
      <c r="HK167">
        <v>30.185199999999998</v>
      </c>
      <c r="HL167">
        <v>30.1722</v>
      </c>
      <c r="HM167">
        <v>55.682200000000002</v>
      </c>
      <c r="HN167">
        <v>14.775</v>
      </c>
      <c r="HO167">
        <v>100</v>
      </c>
      <c r="HP167">
        <v>31</v>
      </c>
      <c r="HQ167">
        <v>1016.51</v>
      </c>
      <c r="HR167">
        <v>31.927800000000001</v>
      </c>
      <c r="HS167">
        <v>99.643900000000002</v>
      </c>
      <c r="HT167">
        <v>98.631200000000007</v>
      </c>
    </row>
    <row r="168" spans="1:228" x14ac:dyDescent="0.2">
      <c r="A168">
        <v>153</v>
      </c>
      <c r="B168">
        <v>1670953427.5</v>
      </c>
      <c r="C168">
        <v>607</v>
      </c>
      <c r="D168" t="s">
        <v>665</v>
      </c>
      <c r="E168" t="s">
        <v>666</v>
      </c>
      <c r="F168">
        <v>4</v>
      </c>
      <c r="G168">
        <v>1670953425.1875</v>
      </c>
      <c r="H168">
        <f t="shared" si="68"/>
        <v>1.671458532994918E-3</v>
      </c>
      <c r="I168">
        <f t="shared" si="69"/>
        <v>1.6714585329949179</v>
      </c>
      <c r="J168">
        <f t="shared" si="70"/>
        <v>14.54152931190526</v>
      </c>
      <c r="K168">
        <f t="shared" si="71"/>
        <v>990.46962499999995</v>
      </c>
      <c r="L168">
        <f t="shared" si="72"/>
        <v>768.17198131317002</v>
      </c>
      <c r="M168">
        <f t="shared" si="73"/>
        <v>77.799605567692154</v>
      </c>
      <c r="N168">
        <f t="shared" si="74"/>
        <v>100.31366416157363</v>
      </c>
      <c r="O168">
        <f t="shared" si="75"/>
        <v>0.1169838491215958</v>
      </c>
      <c r="P168">
        <f t="shared" si="76"/>
        <v>3.6775296044479155</v>
      </c>
      <c r="Q168">
        <f t="shared" si="77"/>
        <v>0.11495514013812447</v>
      </c>
      <c r="R168">
        <f t="shared" si="78"/>
        <v>7.2026303590233931E-2</v>
      </c>
      <c r="S168">
        <f t="shared" si="79"/>
        <v>226.11290421683756</v>
      </c>
      <c r="T168">
        <f t="shared" si="80"/>
        <v>32.529927582120806</v>
      </c>
      <c r="U168">
        <f t="shared" si="81"/>
        <v>31.804212499999998</v>
      </c>
      <c r="V168">
        <f t="shared" si="82"/>
        <v>4.7224218190548877</v>
      </c>
      <c r="W168">
        <f t="shared" si="83"/>
        <v>70.046691415634214</v>
      </c>
      <c r="X168">
        <f t="shared" si="84"/>
        <v>3.308200247443716</v>
      </c>
      <c r="Y168">
        <f t="shared" si="85"/>
        <v>4.722850116951185</v>
      </c>
      <c r="Z168">
        <f t="shared" si="86"/>
        <v>1.4142215716111717</v>
      </c>
      <c r="AA168">
        <f t="shared" si="87"/>
        <v>-73.711321305075884</v>
      </c>
      <c r="AB168">
        <f t="shared" si="88"/>
        <v>0.31722076165595869</v>
      </c>
      <c r="AC168">
        <f t="shared" si="89"/>
        <v>1.9524636081879727E-2</v>
      </c>
      <c r="AD168">
        <f t="shared" si="90"/>
        <v>152.73832830949954</v>
      </c>
      <c r="AE168">
        <f t="shared" si="91"/>
        <v>38.324488246685071</v>
      </c>
      <c r="AF168">
        <f t="shared" si="92"/>
        <v>1.7961164399694911</v>
      </c>
      <c r="AG168">
        <f t="shared" si="93"/>
        <v>14.54152931190526</v>
      </c>
      <c r="AH168">
        <v>1039.9147788509481</v>
      </c>
      <c r="AI168">
        <v>1027.0361818181809</v>
      </c>
      <c r="AJ168">
        <v>1.722118431303082</v>
      </c>
      <c r="AK168">
        <v>62.796082859660011</v>
      </c>
      <c r="AL168">
        <f t="shared" si="94"/>
        <v>1.6714585329949179</v>
      </c>
      <c r="AM168">
        <v>31.947595391414652</v>
      </c>
      <c r="AN168">
        <v>32.65402545454544</v>
      </c>
      <c r="AO168">
        <v>-5.8222682876386926E-3</v>
      </c>
      <c r="AP168">
        <v>97.423616196260923</v>
      </c>
      <c r="AQ168">
        <v>71</v>
      </c>
      <c r="AR168">
        <v>11</v>
      </c>
      <c r="AS168">
        <f t="shared" si="95"/>
        <v>1</v>
      </c>
      <c r="AT168">
        <f t="shared" si="96"/>
        <v>0</v>
      </c>
      <c r="AU168">
        <f t="shared" si="97"/>
        <v>47470.750223385177</v>
      </c>
      <c r="AV168">
        <f t="shared" si="98"/>
        <v>1199.9937500000001</v>
      </c>
      <c r="AW168">
        <f t="shared" si="99"/>
        <v>1025.9190514076879</v>
      </c>
      <c r="AX168">
        <f t="shared" si="100"/>
        <v>0.8549369956365922</v>
      </c>
      <c r="AY168">
        <f t="shared" si="101"/>
        <v>0.18842840157862284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1670953425.1875</v>
      </c>
      <c r="BF168">
        <v>990.46962499999995</v>
      </c>
      <c r="BG168">
        <v>1007.1275000000001</v>
      </c>
      <c r="BH168">
        <v>32.664262500000007</v>
      </c>
      <c r="BI168">
        <v>31.942575000000001</v>
      </c>
      <c r="BJ168">
        <v>995.63712499999997</v>
      </c>
      <c r="BK168">
        <v>32.496499999999997</v>
      </c>
      <c r="BL168">
        <v>650.01937499999997</v>
      </c>
      <c r="BM168">
        <v>101.17887500000001</v>
      </c>
      <c r="BN168">
        <v>0.1000149625</v>
      </c>
      <c r="BO168">
        <v>31.805812499999998</v>
      </c>
      <c r="BP168">
        <v>31.804212499999998</v>
      </c>
      <c r="BQ168">
        <v>999.9</v>
      </c>
      <c r="BR168">
        <v>0</v>
      </c>
      <c r="BS168">
        <v>0</v>
      </c>
      <c r="BT168">
        <v>8988.28125</v>
      </c>
      <c r="BU168">
        <v>0</v>
      </c>
      <c r="BV168">
        <v>55.771012499999998</v>
      </c>
      <c r="BW168">
        <v>-16.6577375</v>
      </c>
      <c r="BX168">
        <v>1023.915</v>
      </c>
      <c r="BY168">
        <v>1040.3587500000001</v>
      </c>
      <c r="BZ168">
        <v>0.721698375</v>
      </c>
      <c r="CA168">
        <v>1007.1275000000001</v>
      </c>
      <c r="CB168">
        <v>31.942575000000001</v>
      </c>
      <c r="CC168">
        <v>3.3049312500000001</v>
      </c>
      <c r="CD168">
        <v>3.23191125</v>
      </c>
      <c r="CE168">
        <v>25.649625</v>
      </c>
      <c r="CF168">
        <v>25.273575000000001</v>
      </c>
      <c r="CG168">
        <v>1199.9937500000001</v>
      </c>
      <c r="CH168">
        <v>0.5000175</v>
      </c>
      <c r="CI168">
        <v>0.4999825</v>
      </c>
      <c r="CJ168">
        <v>0</v>
      </c>
      <c r="CK168">
        <v>1378.7774999999999</v>
      </c>
      <c r="CL168">
        <v>4.9990899999999998</v>
      </c>
      <c r="CM168">
        <v>15539.0625</v>
      </c>
      <c r="CN168">
        <v>9557.8725000000013</v>
      </c>
      <c r="CO168">
        <v>39.929250000000003</v>
      </c>
      <c r="CP168">
        <v>41.436999999999998</v>
      </c>
      <c r="CQ168">
        <v>40.686999999999998</v>
      </c>
      <c r="CR168">
        <v>40.5</v>
      </c>
      <c r="CS168">
        <v>41.375</v>
      </c>
      <c r="CT168">
        <v>597.52</v>
      </c>
      <c r="CU168">
        <v>597.47874999999999</v>
      </c>
      <c r="CV168">
        <v>0</v>
      </c>
      <c r="CW168">
        <v>1670953459.5999999</v>
      </c>
      <c r="CX168">
        <v>0</v>
      </c>
      <c r="CY168">
        <v>1670952507.5</v>
      </c>
      <c r="CZ168" t="s">
        <v>356</v>
      </c>
      <c r="DA168">
        <v>1670952506.5</v>
      </c>
      <c r="DB168">
        <v>1670952507.5</v>
      </c>
      <c r="DC168">
        <v>15</v>
      </c>
      <c r="DD168">
        <v>1E-3</v>
      </c>
      <c r="DE168">
        <v>-8.0000000000000002E-3</v>
      </c>
      <c r="DF168">
        <v>-4.3029999999999999</v>
      </c>
      <c r="DG168">
        <v>0.154</v>
      </c>
      <c r="DH168">
        <v>415</v>
      </c>
      <c r="DI168">
        <v>32</v>
      </c>
      <c r="DJ168">
        <v>0.37</v>
      </c>
      <c r="DK168">
        <v>0.16</v>
      </c>
      <c r="DL168">
        <v>-16.506195000000002</v>
      </c>
      <c r="DM168">
        <v>-0.69745891181988462</v>
      </c>
      <c r="DN168">
        <v>8.7777505518213936E-2</v>
      </c>
      <c r="DO168">
        <v>0</v>
      </c>
      <c r="DP168">
        <v>0.681913675</v>
      </c>
      <c r="DQ168">
        <v>0.1702778048780467</v>
      </c>
      <c r="DR168">
        <v>2.1104805608424239E-2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383</v>
      </c>
      <c r="EA168">
        <v>3.2994400000000002</v>
      </c>
      <c r="EB168">
        <v>2.62513</v>
      </c>
      <c r="EC168">
        <v>0.18756999999999999</v>
      </c>
      <c r="ED168">
        <v>0.187611</v>
      </c>
      <c r="EE168">
        <v>0.13645599999999999</v>
      </c>
      <c r="EF168">
        <v>0.13303400000000001</v>
      </c>
      <c r="EG168">
        <v>24703.5</v>
      </c>
      <c r="EH168">
        <v>25141.5</v>
      </c>
      <c r="EI168">
        <v>28280.7</v>
      </c>
      <c r="EJ168">
        <v>29772.1</v>
      </c>
      <c r="EK168">
        <v>33612.400000000001</v>
      </c>
      <c r="EL168">
        <v>35815.9</v>
      </c>
      <c r="EM168">
        <v>39912.800000000003</v>
      </c>
      <c r="EN168">
        <v>42519.7</v>
      </c>
      <c r="EO168">
        <v>2.14167</v>
      </c>
      <c r="EP168">
        <v>2.24552</v>
      </c>
      <c r="EQ168">
        <v>0.148863</v>
      </c>
      <c r="ER168">
        <v>0</v>
      </c>
      <c r="ES168">
        <v>29.388300000000001</v>
      </c>
      <c r="ET168">
        <v>999.9</v>
      </c>
      <c r="EU168">
        <v>74.2</v>
      </c>
      <c r="EV168">
        <v>32.5</v>
      </c>
      <c r="EW168">
        <v>36.020000000000003</v>
      </c>
      <c r="EX168">
        <v>57.437199999999997</v>
      </c>
      <c r="EY168">
        <v>-2.7644199999999999</v>
      </c>
      <c r="EZ168">
        <v>2</v>
      </c>
      <c r="FA168">
        <v>0.22112000000000001</v>
      </c>
      <c r="FB168">
        <v>-0.79261700000000002</v>
      </c>
      <c r="FC168">
        <v>20.268899999999999</v>
      </c>
      <c r="FD168">
        <v>5.2181899999999999</v>
      </c>
      <c r="FE168">
        <v>12.004</v>
      </c>
      <c r="FF168">
        <v>4.9870999999999999</v>
      </c>
      <c r="FG168">
        <v>3.2843</v>
      </c>
      <c r="FH168">
        <v>9999</v>
      </c>
      <c r="FI168">
        <v>9999</v>
      </c>
      <c r="FJ168">
        <v>9999</v>
      </c>
      <c r="FK168">
        <v>999.9</v>
      </c>
      <c r="FL168">
        <v>1.8657600000000001</v>
      </c>
      <c r="FM168">
        <v>1.8621799999999999</v>
      </c>
      <c r="FN168">
        <v>1.8641700000000001</v>
      </c>
      <c r="FO168">
        <v>1.8602000000000001</v>
      </c>
      <c r="FP168">
        <v>1.8609500000000001</v>
      </c>
      <c r="FQ168">
        <v>1.86006</v>
      </c>
      <c r="FR168">
        <v>1.8617300000000001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-5.1719999999999997</v>
      </c>
      <c r="GH168">
        <v>0.16769999999999999</v>
      </c>
      <c r="GI168">
        <v>-3.3530833021283568</v>
      </c>
      <c r="GJ168">
        <v>-2.7043828418459848E-3</v>
      </c>
      <c r="GK168">
        <v>1.1637646390227569E-6</v>
      </c>
      <c r="GL168">
        <v>-2.7935288173591201E-10</v>
      </c>
      <c r="GM168">
        <v>-0.1164435369592773</v>
      </c>
      <c r="GN168">
        <v>-1.575226436802038E-3</v>
      </c>
      <c r="GO168">
        <v>7.1853088279240026E-4</v>
      </c>
      <c r="GP168">
        <v>-1.2337336158236461E-5</v>
      </c>
      <c r="GQ168">
        <v>5</v>
      </c>
      <c r="GR168">
        <v>2087</v>
      </c>
      <c r="GS168">
        <v>4</v>
      </c>
      <c r="GT168">
        <v>31</v>
      </c>
      <c r="GU168">
        <v>15.3</v>
      </c>
      <c r="GV168">
        <v>15.3</v>
      </c>
      <c r="GW168">
        <v>2.7990699999999999</v>
      </c>
      <c r="GX168">
        <v>2.5122100000000001</v>
      </c>
      <c r="GY168">
        <v>2.04834</v>
      </c>
      <c r="GZ168">
        <v>2.6184099999999999</v>
      </c>
      <c r="HA168">
        <v>2.1972700000000001</v>
      </c>
      <c r="HB168">
        <v>2.3339799999999999</v>
      </c>
      <c r="HC168">
        <v>37.313800000000001</v>
      </c>
      <c r="HD168">
        <v>15.6381</v>
      </c>
      <c r="HE168">
        <v>18</v>
      </c>
      <c r="HF168">
        <v>608.96</v>
      </c>
      <c r="HG168">
        <v>769.16300000000001</v>
      </c>
      <c r="HH168">
        <v>31.000299999999999</v>
      </c>
      <c r="HI168">
        <v>30.272600000000001</v>
      </c>
      <c r="HJ168">
        <v>30.0002</v>
      </c>
      <c r="HK168">
        <v>30.185199999999998</v>
      </c>
      <c r="HL168">
        <v>30.1722</v>
      </c>
      <c r="HM168">
        <v>55.976999999999997</v>
      </c>
      <c r="HN168">
        <v>14.775</v>
      </c>
      <c r="HO168">
        <v>100</v>
      </c>
      <c r="HP168">
        <v>31</v>
      </c>
      <c r="HQ168">
        <v>1023.19</v>
      </c>
      <c r="HR168">
        <v>31.927600000000002</v>
      </c>
      <c r="HS168">
        <v>99.643500000000003</v>
      </c>
      <c r="HT168">
        <v>98.632900000000006</v>
      </c>
    </row>
    <row r="169" spans="1:228" x14ac:dyDescent="0.2">
      <c r="A169">
        <v>154</v>
      </c>
      <c r="B169">
        <v>1670953431.5</v>
      </c>
      <c r="C169">
        <v>611</v>
      </c>
      <c r="D169" t="s">
        <v>667</v>
      </c>
      <c r="E169" t="s">
        <v>668</v>
      </c>
      <c r="F169">
        <v>4</v>
      </c>
      <c r="G169">
        <v>1670953429.5</v>
      </c>
      <c r="H169">
        <f t="shared" si="68"/>
        <v>1.7141027462051054E-3</v>
      </c>
      <c r="I169">
        <f t="shared" si="69"/>
        <v>1.7141027462051055</v>
      </c>
      <c r="J169">
        <f t="shared" si="70"/>
        <v>14.516414461907527</v>
      </c>
      <c r="K169">
        <f t="shared" si="71"/>
        <v>997.60414285714273</v>
      </c>
      <c r="L169">
        <f t="shared" si="72"/>
        <v>780.17065021045721</v>
      </c>
      <c r="M169">
        <f t="shared" si="73"/>
        <v>79.015312292700941</v>
      </c>
      <c r="N169">
        <f t="shared" si="74"/>
        <v>101.03687298552622</v>
      </c>
      <c r="O169">
        <f t="shared" si="75"/>
        <v>0.11986035116828088</v>
      </c>
      <c r="P169">
        <f t="shared" si="76"/>
        <v>3.6761523456071186</v>
      </c>
      <c r="Q169">
        <f t="shared" si="77"/>
        <v>0.11773084448632501</v>
      </c>
      <c r="R169">
        <f t="shared" si="78"/>
        <v>7.3769954178297625E-2</v>
      </c>
      <c r="S169">
        <f t="shared" si="79"/>
        <v>226.11490543794963</v>
      </c>
      <c r="T169">
        <f t="shared" si="80"/>
        <v>32.524940028996689</v>
      </c>
      <c r="U169">
        <f t="shared" si="81"/>
        <v>31.80338571428571</v>
      </c>
      <c r="V169">
        <f t="shared" si="82"/>
        <v>4.7222005131934193</v>
      </c>
      <c r="W169">
        <f t="shared" si="83"/>
        <v>69.986842892425187</v>
      </c>
      <c r="X169">
        <f t="shared" si="84"/>
        <v>3.3060646166252217</v>
      </c>
      <c r="Y169">
        <f t="shared" si="85"/>
        <v>4.7238373385507346</v>
      </c>
      <c r="Z169">
        <f t="shared" si="86"/>
        <v>1.4161358965681976</v>
      </c>
      <c r="AA169">
        <f t="shared" si="87"/>
        <v>-75.591931107645152</v>
      </c>
      <c r="AB169">
        <f t="shared" si="88"/>
        <v>1.2117824915683224</v>
      </c>
      <c r="AC169">
        <f t="shared" si="89"/>
        <v>7.4613052577432601E-2</v>
      </c>
      <c r="AD169">
        <f t="shared" si="90"/>
        <v>151.80936987445023</v>
      </c>
      <c r="AE169">
        <f t="shared" si="91"/>
        <v>38.333154633062293</v>
      </c>
      <c r="AF169">
        <f t="shared" si="92"/>
        <v>1.7682778296240911</v>
      </c>
      <c r="AG169">
        <f t="shared" si="93"/>
        <v>14.516414461907527</v>
      </c>
      <c r="AH169">
        <v>1046.714322297586</v>
      </c>
      <c r="AI169">
        <v>1033.8571515151521</v>
      </c>
      <c r="AJ169">
        <v>1.7192650593117911</v>
      </c>
      <c r="AK169">
        <v>62.796082859660011</v>
      </c>
      <c r="AL169">
        <f t="shared" si="94"/>
        <v>1.7141027462051055</v>
      </c>
      <c r="AM169">
        <v>31.932861373477849</v>
      </c>
      <c r="AN169">
        <v>32.634749090909089</v>
      </c>
      <c r="AO169">
        <v>-2.1915157470287381E-3</v>
      </c>
      <c r="AP169">
        <v>97.423616196260923</v>
      </c>
      <c r="AQ169">
        <v>70</v>
      </c>
      <c r="AR169">
        <v>11</v>
      </c>
      <c r="AS169">
        <f t="shared" si="95"/>
        <v>1</v>
      </c>
      <c r="AT169">
        <f t="shared" si="96"/>
        <v>0</v>
      </c>
      <c r="AU169">
        <f t="shared" si="97"/>
        <v>47445.4605574991</v>
      </c>
      <c r="AV169">
        <f t="shared" si="98"/>
        <v>1200.002857142857</v>
      </c>
      <c r="AW169">
        <f t="shared" si="99"/>
        <v>1025.92698520101</v>
      </c>
      <c r="AX169">
        <f t="shared" si="100"/>
        <v>0.85493711876960665</v>
      </c>
      <c r="AY169">
        <f t="shared" si="101"/>
        <v>0.18842863922534084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1670953429.5</v>
      </c>
      <c r="BF169">
        <v>997.60414285714273</v>
      </c>
      <c r="BG169">
        <v>1014.26</v>
      </c>
      <c r="BH169">
        <v>32.642971428571428</v>
      </c>
      <c r="BI169">
        <v>31.93242857142857</v>
      </c>
      <c r="BJ169">
        <v>1002.78</v>
      </c>
      <c r="BK169">
        <v>32.475342857142863</v>
      </c>
      <c r="BL169">
        <v>649.9961428571429</v>
      </c>
      <c r="BM169">
        <v>101.1794285714286</v>
      </c>
      <c r="BN169">
        <v>0.1000956857142857</v>
      </c>
      <c r="BO169">
        <v>31.8095</v>
      </c>
      <c r="BP169">
        <v>31.80338571428571</v>
      </c>
      <c r="BQ169">
        <v>999.89999999999986</v>
      </c>
      <c r="BR169">
        <v>0</v>
      </c>
      <c r="BS169">
        <v>0</v>
      </c>
      <c r="BT169">
        <v>8983.4814285714292</v>
      </c>
      <c r="BU169">
        <v>0</v>
      </c>
      <c r="BV169">
        <v>55.792199999999987</v>
      </c>
      <c r="BW169">
        <v>-16.656871428571431</v>
      </c>
      <c r="BX169">
        <v>1031.267142857143</v>
      </c>
      <c r="BY169">
        <v>1047.717142857143</v>
      </c>
      <c r="BZ169">
        <v>0.71053985714285706</v>
      </c>
      <c r="CA169">
        <v>1014.26</v>
      </c>
      <c r="CB169">
        <v>31.93242857142857</v>
      </c>
      <c r="CC169">
        <v>3.3027928571428569</v>
      </c>
      <c r="CD169">
        <v>3.2309014285714279</v>
      </c>
      <c r="CE169">
        <v>25.63871428571429</v>
      </c>
      <c r="CF169">
        <v>25.268328571428569</v>
      </c>
      <c r="CG169">
        <v>1200.002857142857</v>
      </c>
      <c r="CH169">
        <v>0.50001300000000004</v>
      </c>
      <c r="CI169">
        <v>0.49998700000000001</v>
      </c>
      <c r="CJ169">
        <v>0</v>
      </c>
      <c r="CK169">
        <v>1383.6385714285709</v>
      </c>
      <c r="CL169">
        <v>4.9990899999999998</v>
      </c>
      <c r="CM169">
        <v>15594.157142857141</v>
      </c>
      <c r="CN169">
        <v>9557.9128571428573</v>
      </c>
      <c r="CO169">
        <v>39.919285714285706</v>
      </c>
      <c r="CP169">
        <v>41.436999999999998</v>
      </c>
      <c r="CQ169">
        <v>40.686999999999998</v>
      </c>
      <c r="CR169">
        <v>40.5</v>
      </c>
      <c r="CS169">
        <v>41.375</v>
      </c>
      <c r="CT169">
        <v>597.51857142857136</v>
      </c>
      <c r="CU169">
        <v>597.487142857143</v>
      </c>
      <c r="CV169">
        <v>0</v>
      </c>
      <c r="CW169">
        <v>1670953463.8</v>
      </c>
      <c r="CX169">
        <v>0</v>
      </c>
      <c r="CY169">
        <v>1670952507.5</v>
      </c>
      <c r="CZ169" t="s">
        <v>356</v>
      </c>
      <c r="DA169">
        <v>1670952506.5</v>
      </c>
      <c r="DB169">
        <v>1670952507.5</v>
      </c>
      <c r="DC169">
        <v>15</v>
      </c>
      <c r="DD169">
        <v>1E-3</v>
      </c>
      <c r="DE169">
        <v>-8.0000000000000002E-3</v>
      </c>
      <c r="DF169">
        <v>-4.3029999999999999</v>
      </c>
      <c r="DG169">
        <v>0.154</v>
      </c>
      <c r="DH169">
        <v>415</v>
      </c>
      <c r="DI169">
        <v>32</v>
      </c>
      <c r="DJ169">
        <v>0.37</v>
      </c>
      <c r="DK169">
        <v>0.16</v>
      </c>
      <c r="DL169">
        <v>-16.543872499999999</v>
      </c>
      <c r="DM169">
        <v>-0.99710206378986743</v>
      </c>
      <c r="DN169">
        <v>0.1034005802389428</v>
      </c>
      <c r="DO169">
        <v>0</v>
      </c>
      <c r="DP169">
        <v>0.690764775</v>
      </c>
      <c r="DQ169">
        <v>0.2039044615384597</v>
      </c>
      <c r="DR169">
        <v>2.319404753001026E-2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383</v>
      </c>
      <c r="EA169">
        <v>3.29949</v>
      </c>
      <c r="EB169">
        <v>2.6253000000000002</v>
      </c>
      <c r="EC169">
        <v>0.18837200000000001</v>
      </c>
      <c r="ED169">
        <v>0.18840000000000001</v>
      </c>
      <c r="EE169">
        <v>0.13640099999999999</v>
      </c>
      <c r="EF169">
        <v>0.13303200000000001</v>
      </c>
      <c r="EG169">
        <v>24679.4</v>
      </c>
      <c r="EH169">
        <v>25117</v>
      </c>
      <c r="EI169">
        <v>28280.9</v>
      </c>
      <c r="EJ169">
        <v>29772.1</v>
      </c>
      <c r="EK169">
        <v>33615</v>
      </c>
      <c r="EL169">
        <v>35816.1</v>
      </c>
      <c r="EM169">
        <v>39913.199999999997</v>
      </c>
      <c r="EN169">
        <v>42519.7</v>
      </c>
      <c r="EO169">
        <v>2.1423199999999998</v>
      </c>
      <c r="EP169">
        <v>2.2454000000000001</v>
      </c>
      <c r="EQ169">
        <v>0.14837800000000001</v>
      </c>
      <c r="ER169">
        <v>0</v>
      </c>
      <c r="ES169">
        <v>29.392199999999999</v>
      </c>
      <c r="ET169">
        <v>999.9</v>
      </c>
      <c r="EU169">
        <v>74.2</v>
      </c>
      <c r="EV169">
        <v>32.5</v>
      </c>
      <c r="EW169">
        <v>36.020200000000003</v>
      </c>
      <c r="EX169">
        <v>57.347200000000001</v>
      </c>
      <c r="EY169">
        <v>-2.7564099999999998</v>
      </c>
      <c r="EZ169">
        <v>2</v>
      </c>
      <c r="FA169">
        <v>0.22120699999999999</v>
      </c>
      <c r="FB169">
        <v>-0.791215</v>
      </c>
      <c r="FC169">
        <v>20.268899999999999</v>
      </c>
      <c r="FD169">
        <v>5.21774</v>
      </c>
      <c r="FE169">
        <v>12.004</v>
      </c>
      <c r="FF169">
        <v>4.9871999999999996</v>
      </c>
      <c r="FG169">
        <v>3.2842199999999999</v>
      </c>
      <c r="FH169">
        <v>9999</v>
      </c>
      <c r="FI169">
        <v>9999</v>
      </c>
      <c r="FJ169">
        <v>9999</v>
      </c>
      <c r="FK169">
        <v>999.9</v>
      </c>
      <c r="FL169">
        <v>1.86578</v>
      </c>
      <c r="FM169">
        <v>1.8621799999999999</v>
      </c>
      <c r="FN169">
        <v>1.8641700000000001</v>
      </c>
      <c r="FO169">
        <v>1.8602000000000001</v>
      </c>
      <c r="FP169">
        <v>1.8609599999999999</v>
      </c>
      <c r="FQ169">
        <v>1.86008</v>
      </c>
      <c r="FR169">
        <v>1.86172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-5.18</v>
      </c>
      <c r="GH169">
        <v>0.1676</v>
      </c>
      <c r="GI169">
        <v>-3.3530833021283568</v>
      </c>
      <c r="GJ169">
        <v>-2.7043828418459848E-3</v>
      </c>
      <c r="GK169">
        <v>1.1637646390227569E-6</v>
      </c>
      <c r="GL169">
        <v>-2.7935288173591201E-10</v>
      </c>
      <c r="GM169">
        <v>-0.1164435369592773</v>
      </c>
      <c r="GN169">
        <v>-1.575226436802038E-3</v>
      </c>
      <c r="GO169">
        <v>7.1853088279240026E-4</v>
      </c>
      <c r="GP169">
        <v>-1.2337336158236461E-5</v>
      </c>
      <c r="GQ169">
        <v>5</v>
      </c>
      <c r="GR169">
        <v>2087</v>
      </c>
      <c r="GS169">
        <v>4</v>
      </c>
      <c r="GT169">
        <v>31</v>
      </c>
      <c r="GU169">
        <v>15.4</v>
      </c>
      <c r="GV169">
        <v>15.4</v>
      </c>
      <c r="GW169">
        <v>2.81128</v>
      </c>
      <c r="GX169">
        <v>2.52075</v>
      </c>
      <c r="GY169">
        <v>2.04834</v>
      </c>
      <c r="GZ169">
        <v>2.6184099999999999</v>
      </c>
      <c r="HA169">
        <v>2.1972700000000001</v>
      </c>
      <c r="HB169">
        <v>2.31934</v>
      </c>
      <c r="HC169">
        <v>37.337800000000001</v>
      </c>
      <c r="HD169">
        <v>15.6205</v>
      </c>
      <c r="HE169">
        <v>18</v>
      </c>
      <c r="HF169">
        <v>609.44000000000005</v>
      </c>
      <c r="HG169">
        <v>769.04100000000005</v>
      </c>
      <c r="HH169">
        <v>31.000399999999999</v>
      </c>
      <c r="HI169">
        <v>30.273900000000001</v>
      </c>
      <c r="HJ169">
        <v>30.0002</v>
      </c>
      <c r="HK169">
        <v>30.185199999999998</v>
      </c>
      <c r="HL169">
        <v>30.1722</v>
      </c>
      <c r="HM169">
        <v>56.273200000000003</v>
      </c>
      <c r="HN169">
        <v>14.775</v>
      </c>
      <c r="HO169">
        <v>100</v>
      </c>
      <c r="HP169">
        <v>31</v>
      </c>
      <c r="HQ169">
        <v>1029.8599999999999</v>
      </c>
      <c r="HR169">
        <v>31.927600000000002</v>
      </c>
      <c r="HS169">
        <v>99.644599999999997</v>
      </c>
      <c r="HT169">
        <v>98.632900000000006</v>
      </c>
    </row>
    <row r="170" spans="1:228" x14ac:dyDescent="0.2">
      <c r="A170">
        <v>155</v>
      </c>
      <c r="B170">
        <v>1670953435.5</v>
      </c>
      <c r="C170">
        <v>615</v>
      </c>
      <c r="D170" t="s">
        <v>669</v>
      </c>
      <c r="E170" t="s">
        <v>670</v>
      </c>
      <c r="F170">
        <v>4</v>
      </c>
      <c r="G170">
        <v>1670953433.1875</v>
      </c>
      <c r="H170">
        <f t="shared" si="68"/>
        <v>1.6808369917716995E-3</v>
      </c>
      <c r="I170">
        <f t="shared" si="69"/>
        <v>1.6808369917716994</v>
      </c>
      <c r="J170">
        <f t="shared" si="70"/>
        <v>14.954111533841731</v>
      </c>
      <c r="K170">
        <f t="shared" si="71"/>
        <v>1003.73375</v>
      </c>
      <c r="L170">
        <f t="shared" si="72"/>
        <v>775.82469566030443</v>
      </c>
      <c r="M170">
        <f t="shared" si="73"/>
        <v>78.575410684146178</v>
      </c>
      <c r="N170">
        <f t="shared" si="74"/>
        <v>101.65800607399184</v>
      </c>
      <c r="O170">
        <f t="shared" si="75"/>
        <v>0.11722661660314575</v>
      </c>
      <c r="P170">
        <f t="shared" si="76"/>
        <v>3.6877681752241931</v>
      </c>
      <c r="Q170">
        <f t="shared" si="77"/>
        <v>0.11519510781953611</v>
      </c>
      <c r="R170">
        <f t="shared" si="78"/>
        <v>7.217653293215151E-2</v>
      </c>
      <c r="S170">
        <f t="shared" si="79"/>
        <v>226.11535048409297</v>
      </c>
      <c r="T170">
        <f t="shared" si="80"/>
        <v>32.532157564783077</v>
      </c>
      <c r="U170">
        <f t="shared" si="81"/>
        <v>31.8090625</v>
      </c>
      <c r="V170">
        <f t="shared" si="82"/>
        <v>4.7237202011715276</v>
      </c>
      <c r="W170">
        <f t="shared" si="83"/>
        <v>69.944138278981669</v>
      </c>
      <c r="X170">
        <f t="shared" si="84"/>
        <v>3.3044944590169787</v>
      </c>
      <c r="Y170">
        <f t="shared" si="85"/>
        <v>4.7244766185217051</v>
      </c>
      <c r="Z170">
        <f t="shared" si="86"/>
        <v>1.4192257421545489</v>
      </c>
      <c r="AA170">
        <f t="shared" si="87"/>
        <v>-74.124911337131948</v>
      </c>
      <c r="AB170">
        <f t="shared" si="88"/>
        <v>0.56165225596237023</v>
      </c>
      <c r="AC170">
        <f t="shared" si="89"/>
        <v>3.4475039028757093E-2</v>
      </c>
      <c r="AD170">
        <f t="shared" si="90"/>
        <v>152.58656644195216</v>
      </c>
      <c r="AE170">
        <f t="shared" si="91"/>
        <v>38.473797757854847</v>
      </c>
      <c r="AF170">
        <f t="shared" si="92"/>
        <v>1.733058374674864</v>
      </c>
      <c r="AG170">
        <f t="shared" si="93"/>
        <v>14.954111533841731</v>
      </c>
      <c r="AH170">
        <v>1053.6332876319809</v>
      </c>
      <c r="AI170">
        <v>1040.6655151515149</v>
      </c>
      <c r="AJ170">
        <v>1.699312313503738</v>
      </c>
      <c r="AK170">
        <v>62.796082859660011</v>
      </c>
      <c r="AL170">
        <f t="shared" si="94"/>
        <v>1.6808369917716994</v>
      </c>
      <c r="AM170">
        <v>31.93137346964825</v>
      </c>
      <c r="AN170">
        <v>32.623667272727239</v>
      </c>
      <c r="AO170">
        <v>-2.8234777294989109E-3</v>
      </c>
      <c r="AP170">
        <v>97.423616196260923</v>
      </c>
      <c r="AQ170">
        <v>71</v>
      </c>
      <c r="AR170">
        <v>11</v>
      </c>
      <c r="AS170">
        <f t="shared" si="95"/>
        <v>1</v>
      </c>
      <c r="AT170">
        <f t="shared" si="96"/>
        <v>0</v>
      </c>
      <c r="AU170">
        <f t="shared" si="97"/>
        <v>47653.621367038584</v>
      </c>
      <c r="AV170">
        <f t="shared" si="98"/>
        <v>1200.0050000000001</v>
      </c>
      <c r="AW170">
        <f t="shared" si="99"/>
        <v>1025.9288385927944</v>
      </c>
      <c r="AX170">
        <f t="shared" si="100"/>
        <v>0.85493713658925941</v>
      </c>
      <c r="AY170">
        <f t="shared" si="101"/>
        <v>0.18842867361727073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1670953433.1875</v>
      </c>
      <c r="BF170">
        <v>1003.73375</v>
      </c>
      <c r="BG170">
        <v>1020.4375</v>
      </c>
      <c r="BH170">
        <v>32.627362499999997</v>
      </c>
      <c r="BI170">
        <v>31.930975</v>
      </c>
      <c r="BJ170">
        <v>1008.9175</v>
      </c>
      <c r="BK170">
        <v>32.459812499999998</v>
      </c>
      <c r="BL170">
        <v>650.00962500000003</v>
      </c>
      <c r="BM170">
        <v>101.180125</v>
      </c>
      <c r="BN170">
        <v>9.9727425000000008E-2</v>
      </c>
      <c r="BO170">
        <v>31.811887500000001</v>
      </c>
      <c r="BP170">
        <v>31.8090625</v>
      </c>
      <c r="BQ170">
        <v>999.9</v>
      </c>
      <c r="BR170">
        <v>0</v>
      </c>
      <c r="BS170">
        <v>0</v>
      </c>
      <c r="BT170">
        <v>9023.5162500000006</v>
      </c>
      <c r="BU170">
        <v>0</v>
      </c>
      <c r="BV170">
        <v>55.925874999999998</v>
      </c>
      <c r="BW170">
        <v>-16.7029125</v>
      </c>
      <c r="BX170">
        <v>1037.5862500000001</v>
      </c>
      <c r="BY170">
        <v>1054.09375</v>
      </c>
      <c r="BZ170">
        <v>0.69638112500000005</v>
      </c>
      <c r="CA170">
        <v>1020.4375</v>
      </c>
      <c r="CB170">
        <v>31.930975</v>
      </c>
      <c r="CC170">
        <v>3.3012437499999998</v>
      </c>
      <c r="CD170">
        <v>3.230785</v>
      </c>
      <c r="CE170">
        <v>25.630812500000001</v>
      </c>
      <c r="CF170">
        <v>25.267700000000001</v>
      </c>
      <c r="CG170">
        <v>1200.0050000000001</v>
      </c>
      <c r="CH170">
        <v>0.50001399999999996</v>
      </c>
      <c r="CI170">
        <v>0.49998599999999999</v>
      </c>
      <c r="CJ170">
        <v>0</v>
      </c>
      <c r="CK170">
        <v>1388.1949999999999</v>
      </c>
      <c r="CL170">
        <v>4.9990899999999998</v>
      </c>
      <c r="CM170">
        <v>15642.5875</v>
      </c>
      <c r="CN170">
        <v>9557.9312500000015</v>
      </c>
      <c r="CO170">
        <v>39.936999999999998</v>
      </c>
      <c r="CP170">
        <v>41.436999999999998</v>
      </c>
      <c r="CQ170">
        <v>40.686999999999998</v>
      </c>
      <c r="CR170">
        <v>40.5</v>
      </c>
      <c r="CS170">
        <v>41.375</v>
      </c>
      <c r="CT170">
        <v>597.51749999999993</v>
      </c>
      <c r="CU170">
        <v>597.48749999999995</v>
      </c>
      <c r="CV170">
        <v>0</v>
      </c>
      <c r="CW170">
        <v>1670953467.4000001</v>
      </c>
      <c r="CX170">
        <v>0</v>
      </c>
      <c r="CY170">
        <v>1670952507.5</v>
      </c>
      <c r="CZ170" t="s">
        <v>356</v>
      </c>
      <c r="DA170">
        <v>1670952506.5</v>
      </c>
      <c r="DB170">
        <v>1670952507.5</v>
      </c>
      <c r="DC170">
        <v>15</v>
      </c>
      <c r="DD170">
        <v>1E-3</v>
      </c>
      <c r="DE170">
        <v>-8.0000000000000002E-3</v>
      </c>
      <c r="DF170">
        <v>-4.3029999999999999</v>
      </c>
      <c r="DG170">
        <v>0.154</v>
      </c>
      <c r="DH170">
        <v>415</v>
      </c>
      <c r="DI170">
        <v>32</v>
      </c>
      <c r="DJ170">
        <v>0.37</v>
      </c>
      <c r="DK170">
        <v>0.16</v>
      </c>
      <c r="DL170">
        <v>-16.595545000000001</v>
      </c>
      <c r="DM170">
        <v>-0.94273395872415411</v>
      </c>
      <c r="DN170">
        <v>9.9799273419199072E-2</v>
      </c>
      <c r="DO170">
        <v>0</v>
      </c>
      <c r="DP170">
        <v>0.69605640000000002</v>
      </c>
      <c r="DQ170">
        <v>0.13600266416510209</v>
      </c>
      <c r="DR170">
        <v>2.0989741105835499E-2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383</v>
      </c>
      <c r="EA170">
        <v>3.2992900000000001</v>
      </c>
      <c r="EB170">
        <v>2.6251699999999998</v>
      </c>
      <c r="EC170">
        <v>0.18915599999999999</v>
      </c>
      <c r="ED170">
        <v>0.18919</v>
      </c>
      <c r="EE170">
        <v>0.136374</v>
      </c>
      <c r="EF170">
        <v>0.13302800000000001</v>
      </c>
      <c r="EG170">
        <v>24655.3</v>
      </c>
      <c r="EH170">
        <v>25092.3</v>
      </c>
      <c r="EI170">
        <v>28280.7</v>
      </c>
      <c r="EJ170">
        <v>29771.8</v>
      </c>
      <c r="EK170">
        <v>33615.800000000003</v>
      </c>
      <c r="EL170">
        <v>35815.800000000003</v>
      </c>
      <c r="EM170">
        <v>39912.9</v>
      </c>
      <c r="EN170">
        <v>42519.1</v>
      </c>
      <c r="EO170">
        <v>2.1415299999999999</v>
      </c>
      <c r="EP170">
        <v>2.24552</v>
      </c>
      <c r="EQ170">
        <v>0.14849000000000001</v>
      </c>
      <c r="ER170">
        <v>0</v>
      </c>
      <c r="ES170">
        <v>29.395299999999999</v>
      </c>
      <c r="ET170">
        <v>999.9</v>
      </c>
      <c r="EU170">
        <v>74.2</v>
      </c>
      <c r="EV170">
        <v>32.5</v>
      </c>
      <c r="EW170">
        <v>36.0229</v>
      </c>
      <c r="EX170">
        <v>57.047199999999997</v>
      </c>
      <c r="EY170">
        <v>-2.73638</v>
      </c>
      <c r="EZ170">
        <v>2</v>
      </c>
      <c r="FA170">
        <v>0.22142300000000001</v>
      </c>
      <c r="FB170">
        <v>-0.79044899999999996</v>
      </c>
      <c r="FC170">
        <v>20.268899999999999</v>
      </c>
      <c r="FD170">
        <v>5.2181899999999999</v>
      </c>
      <c r="FE170">
        <v>12.004</v>
      </c>
      <c r="FF170">
        <v>4.9874000000000001</v>
      </c>
      <c r="FG170">
        <v>3.2843499999999999</v>
      </c>
      <c r="FH170">
        <v>9999</v>
      </c>
      <c r="FI170">
        <v>9999</v>
      </c>
      <c r="FJ170">
        <v>9999</v>
      </c>
      <c r="FK170">
        <v>999.9</v>
      </c>
      <c r="FL170">
        <v>1.8657600000000001</v>
      </c>
      <c r="FM170">
        <v>1.8621799999999999</v>
      </c>
      <c r="FN170">
        <v>1.8641700000000001</v>
      </c>
      <c r="FO170">
        <v>1.8602000000000001</v>
      </c>
      <c r="FP170">
        <v>1.8609599999999999</v>
      </c>
      <c r="FQ170">
        <v>1.86008</v>
      </c>
      <c r="FR170">
        <v>1.86175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-5.19</v>
      </c>
      <c r="GH170">
        <v>0.16750000000000001</v>
      </c>
      <c r="GI170">
        <v>-3.3530833021283568</v>
      </c>
      <c r="GJ170">
        <v>-2.7043828418459848E-3</v>
      </c>
      <c r="GK170">
        <v>1.1637646390227569E-6</v>
      </c>
      <c r="GL170">
        <v>-2.7935288173591201E-10</v>
      </c>
      <c r="GM170">
        <v>-0.1164435369592773</v>
      </c>
      <c r="GN170">
        <v>-1.575226436802038E-3</v>
      </c>
      <c r="GO170">
        <v>7.1853088279240026E-4</v>
      </c>
      <c r="GP170">
        <v>-1.2337336158236461E-5</v>
      </c>
      <c r="GQ170">
        <v>5</v>
      </c>
      <c r="GR170">
        <v>2087</v>
      </c>
      <c r="GS170">
        <v>4</v>
      </c>
      <c r="GT170">
        <v>31</v>
      </c>
      <c r="GU170">
        <v>15.5</v>
      </c>
      <c r="GV170">
        <v>15.5</v>
      </c>
      <c r="GW170">
        <v>2.8283700000000001</v>
      </c>
      <c r="GX170">
        <v>2.5109900000000001</v>
      </c>
      <c r="GY170">
        <v>2.04834</v>
      </c>
      <c r="GZ170">
        <v>2.6184099999999999</v>
      </c>
      <c r="HA170">
        <v>2.1972700000000001</v>
      </c>
      <c r="HB170">
        <v>2.33765</v>
      </c>
      <c r="HC170">
        <v>37.313800000000001</v>
      </c>
      <c r="HD170">
        <v>15.6381</v>
      </c>
      <c r="HE170">
        <v>18</v>
      </c>
      <c r="HF170">
        <v>608.85</v>
      </c>
      <c r="HG170">
        <v>769.16300000000001</v>
      </c>
      <c r="HH170">
        <v>31.000299999999999</v>
      </c>
      <c r="HI170">
        <v>30.275200000000002</v>
      </c>
      <c r="HJ170">
        <v>30.0001</v>
      </c>
      <c r="HK170">
        <v>30.185199999999998</v>
      </c>
      <c r="HL170">
        <v>30.1722</v>
      </c>
      <c r="HM170">
        <v>56.571300000000001</v>
      </c>
      <c r="HN170">
        <v>14.775</v>
      </c>
      <c r="HO170">
        <v>100</v>
      </c>
      <c r="HP170">
        <v>31</v>
      </c>
      <c r="HQ170">
        <v>1036.55</v>
      </c>
      <c r="HR170">
        <v>31.927600000000002</v>
      </c>
      <c r="HS170">
        <v>99.643799999999999</v>
      </c>
      <c r="HT170">
        <v>98.631699999999995</v>
      </c>
    </row>
    <row r="171" spans="1:228" x14ac:dyDescent="0.2">
      <c r="A171">
        <v>156</v>
      </c>
      <c r="B171">
        <v>1670953439.5</v>
      </c>
      <c r="C171">
        <v>619</v>
      </c>
      <c r="D171" t="s">
        <v>671</v>
      </c>
      <c r="E171" t="s">
        <v>672</v>
      </c>
      <c r="F171">
        <v>4</v>
      </c>
      <c r="G171">
        <v>1670953437.5</v>
      </c>
      <c r="H171">
        <f t="shared" si="68"/>
        <v>1.7158210004897391E-3</v>
      </c>
      <c r="I171">
        <f t="shared" si="69"/>
        <v>1.7158210004897392</v>
      </c>
      <c r="J171">
        <f t="shared" si="70"/>
        <v>14.332456804104678</v>
      </c>
      <c r="K171">
        <f t="shared" si="71"/>
        <v>1010.924285714286</v>
      </c>
      <c r="L171">
        <f t="shared" si="72"/>
        <v>795.33935799134588</v>
      </c>
      <c r="M171">
        <f t="shared" si="73"/>
        <v>80.550760647991865</v>
      </c>
      <c r="N171">
        <f t="shared" si="74"/>
        <v>102.38487427237271</v>
      </c>
      <c r="O171">
        <f t="shared" si="75"/>
        <v>0.11969595506240847</v>
      </c>
      <c r="P171">
        <f t="shared" si="76"/>
        <v>3.674025947337797</v>
      </c>
      <c r="Q171">
        <f t="shared" si="77"/>
        <v>0.1175710244809904</v>
      </c>
      <c r="R171">
        <f t="shared" si="78"/>
        <v>7.3669664748832506E-2</v>
      </c>
      <c r="S171">
        <f t="shared" si="79"/>
        <v>226.1153614380832</v>
      </c>
      <c r="T171">
        <f t="shared" si="80"/>
        <v>32.531769102524073</v>
      </c>
      <c r="U171">
        <f t="shared" si="81"/>
        <v>31.808157142857141</v>
      </c>
      <c r="V171">
        <f t="shared" si="82"/>
        <v>4.7234778065448655</v>
      </c>
      <c r="W171">
        <f t="shared" si="83"/>
        <v>69.916289227509381</v>
      </c>
      <c r="X171">
        <f t="shared" si="84"/>
        <v>3.304004934202851</v>
      </c>
      <c r="Y171">
        <f t="shared" si="85"/>
        <v>4.7256583132602117</v>
      </c>
      <c r="Z171">
        <f t="shared" si="86"/>
        <v>1.4194728723420145</v>
      </c>
      <c r="AA171">
        <f t="shared" si="87"/>
        <v>-75.66770612159749</v>
      </c>
      <c r="AB171">
        <f t="shared" si="88"/>
        <v>1.6128889931077601</v>
      </c>
      <c r="AC171">
        <f t="shared" si="89"/>
        <v>9.9373508992947446E-2</v>
      </c>
      <c r="AD171">
        <f t="shared" si="90"/>
        <v>152.15991781858642</v>
      </c>
      <c r="AE171">
        <f t="shared" si="91"/>
        <v>38.571465711796961</v>
      </c>
      <c r="AF171">
        <f t="shared" si="92"/>
        <v>1.7180789122051858</v>
      </c>
      <c r="AG171">
        <f t="shared" si="93"/>
        <v>14.332456804104678</v>
      </c>
      <c r="AH171">
        <v>1060.539462532272</v>
      </c>
      <c r="AI171">
        <v>1047.6421212121211</v>
      </c>
      <c r="AJ171">
        <v>1.750356019682261</v>
      </c>
      <c r="AK171">
        <v>62.796082859660011</v>
      </c>
      <c r="AL171">
        <f t="shared" si="94"/>
        <v>1.7158210004897392</v>
      </c>
      <c r="AM171">
        <v>31.932030612787361</v>
      </c>
      <c r="AN171">
        <v>32.622072727272723</v>
      </c>
      <c r="AO171">
        <v>-9.8916749782350274E-5</v>
      </c>
      <c r="AP171">
        <v>97.423616196260923</v>
      </c>
      <c r="AQ171">
        <v>71</v>
      </c>
      <c r="AR171">
        <v>11</v>
      </c>
      <c r="AS171">
        <f t="shared" si="95"/>
        <v>1</v>
      </c>
      <c r="AT171">
        <f t="shared" si="96"/>
        <v>0</v>
      </c>
      <c r="AU171">
        <f t="shared" si="97"/>
        <v>47406.233201633571</v>
      </c>
      <c r="AV171">
        <f t="shared" si="98"/>
        <v>1200.005714285714</v>
      </c>
      <c r="AW171">
        <f t="shared" si="99"/>
        <v>1025.9293852010792</v>
      </c>
      <c r="AX171">
        <f t="shared" si="100"/>
        <v>0.85493708320526518</v>
      </c>
      <c r="AY171">
        <f t="shared" si="101"/>
        <v>0.18842857058616183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1670953437.5</v>
      </c>
      <c r="BF171">
        <v>1010.924285714286</v>
      </c>
      <c r="BG171">
        <v>1027.6671428571431</v>
      </c>
      <c r="BH171">
        <v>32.622971428571432</v>
      </c>
      <c r="BI171">
        <v>31.932614285714291</v>
      </c>
      <c r="BJ171">
        <v>1016.118571428571</v>
      </c>
      <c r="BK171">
        <v>32.455457142857149</v>
      </c>
      <c r="BL171">
        <v>650.02314285714294</v>
      </c>
      <c r="BM171">
        <v>101.17828571428571</v>
      </c>
      <c r="BN171">
        <v>0.1001935142857143</v>
      </c>
      <c r="BO171">
        <v>31.816299999999998</v>
      </c>
      <c r="BP171">
        <v>31.808157142857141</v>
      </c>
      <c r="BQ171">
        <v>999.89999999999986</v>
      </c>
      <c r="BR171">
        <v>0</v>
      </c>
      <c r="BS171">
        <v>0</v>
      </c>
      <c r="BT171">
        <v>8976.25</v>
      </c>
      <c r="BU171">
        <v>0</v>
      </c>
      <c r="BV171">
        <v>55.953300000000013</v>
      </c>
      <c r="BW171">
        <v>-16.74125714285714</v>
      </c>
      <c r="BX171">
        <v>1045.014285714286</v>
      </c>
      <c r="BY171">
        <v>1061.565714285714</v>
      </c>
      <c r="BZ171">
        <v>0.6903637142857143</v>
      </c>
      <c r="CA171">
        <v>1027.6671428571431</v>
      </c>
      <c r="CB171">
        <v>31.932614285714291</v>
      </c>
      <c r="CC171">
        <v>3.3007428571428572</v>
      </c>
      <c r="CD171">
        <v>3.2308942857142862</v>
      </c>
      <c r="CE171">
        <v>25.628257142857141</v>
      </c>
      <c r="CF171">
        <v>25.268285714285721</v>
      </c>
      <c r="CG171">
        <v>1200.005714285714</v>
      </c>
      <c r="CH171">
        <v>0.5000150000000001</v>
      </c>
      <c r="CI171">
        <v>0.49998500000000001</v>
      </c>
      <c r="CJ171">
        <v>0</v>
      </c>
      <c r="CK171">
        <v>1393.1542857142861</v>
      </c>
      <c r="CL171">
        <v>4.9990899999999998</v>
      </c>
      <c r="CM171">
        <v>15697.5</v>
      </c>
      <c r="CN171">
        <v>9557.9442857142858</v>
      </c>
      <c r="CO171">
        <v>39.936999999999998</v>
      </c>
      <c r="CP171">
        <v>41.436999999999998</v>
      </c>
      <c r="CQ171">
        <v>40.686999999999998</v>
      </c>
      <c r="CR171">
        <v>40.5</v>
      </c>
      <c r="CS171">
        <v>41.375</v>
      </c>
      <c r="CT171">
        <v>597.52142857142849</v>
      </c>
      <c r="CU171">
        <v>597.487142857143</v>
      </c>
      <c r="CV171">
        <v>0</v>
      </c>
      <c r="CW171">
        <v>1670953471.5999999</v>
      </c>
      <c r="CX171">
        <v>0</v>
      </c>
      <c r="CY171">
        <v>1670952507.5</v>
      </c>
      <c r="CZ171" t="s">
        <v>356</v>
      </c>
      <c r="DA171">
        <v>1670952506.5</v>
      </c>
      <c r="DB171">
        <v>1670952507.5</v>
      </c>
      <c r="DC171">
        <v>15</v>
      </c>
      <c r="DD171">
        <v>1E-3</v>
      </c>
      <c r="DE171">
        <v>-8.0000000000000002E-3</v>
      </c>
      <c r="DF171">
        <v>-4.3029999999999999</v>
      </c>
      <c r="DG171">
        <v>0.154</v>
      </c>
      <c r="DH171">
        <v>415</v>
      </c>
      <c r="DI171">
        <v>32</v>
      </c>
      <c r="DJ171">
        <v>0.37</v>
      </c>
      <c r="DK171">
        <v>0.16</v>
      </c>
      <c r="DL171">
        <v>-16.6457756097561</v>
      </c>
      <c r="DM171">
        <v>-0.72924459930314867</v>
      </c>
      <c r="DN171">
        <v>8.0644769931540641E-2</v>
      </c>
      <c r="DO171">
        <v>0</v>
      </c>
      <c r="DP171">
        <v>0.69941492682926831</v>
      </c>
      <c r="DQ171">
        <v>3.0592536585365489E-2</v>
      </c>
      <c r="DR171">
        <v>1.7450591586016879E-2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3.2995299999999999</v>
      </c>
      <c r="EB171">
        <v>2.6252300000000002</v>
      </c>
      <c r="EC171">
        <v>0.18995999999999999</v>
      </c>
      <c r="ED171">
        <v>0.18998399999999999</v>
      </c>
      <c r="EE171">
        <v>0.13636400000000001</v>
      </c>
      <c r="EF171">
        <v>0.13303000000000001</v>
      </c>
      <c r="EG171">
        <v>24631.599999999999</v>
      </c>
      <c r="EH171">
        <v>25068</v>
      </c>
      <c r="EI171">
        <v>28281.599999999999</v>
      </c>
      <c r="EJ171">
        <v>29772.2</v>
      </c>
      <c r="EK171">
        <v>33617.199999999997</v>
      </c>
      <c r="EL171">
        <v>35816.5</v>
      </c>
      <c r="EM171">
        <v>39914</v>
      </c>
      <c r="EN171">
        <v>42520</v>
      </c>
      <c r="EO171">
        <v>2.1418499999999998</v>
      </c>
      <c r="EP171">
        <v>2.2454999999999998</v>
      </c>
      <c r="EQ171">
        <v>0.14819199999999999</v>
      </c>
      <c r="ER171">
        <v>0</v>
      </c>
      <c r="ES171">
        <v>29.399000000000001</v>
      </c>
      <c r="ET171">
        <v>999.9</v>
      </c>
      <c r="EU171">
        <v>74.2</v>
      </c>
      <c r="EV171">
        <v>32.5</v>
      </c>
      <c r="EW171">
        <v>36.022100000000002</v>
      </c>
      <c r="EX171">
        <v>57.377200000000002</v>
      </c>
      <c r="EY171">
        <v>-2.8765999999999998</v>
      </c>
      <c r="EZ171">
        <v>2</v>
      </c>
      <c r="FA171">
        <v>0.22117400000000001</v>
      </c>
      <c r="FB171">
        <v>-0.78885099999999997</v>
      </c>
      <c r="FC171">
        <v>20.268899999999999</v>
      </c>
      <c r="FD171">
        <v>5.2189399999999999</v>
      </c>
      <c r="FE171">
        <v>12.004</v>
      </c>
      <c r="FF171">
        <v>4.9873000000000003</v>
      </c>
      <c r="FG171">
        <v>3.2843499999999999</v>
      </c>
      <c r="FH171">
        <v>9999</v>
      </c>
      <c r="FI171">
        <v>9999</v>
      </c>
      <c r="FJ171">
        <v>9999</v>
      </c>
      <c r="FK171">
        <v>999.9</v>
      </c>
      <c r="FL171">
        <v>1.8657699999999999</v>
      </c>
      <c r="FM171">
        <v>1.8621799999999999</v>
      </c>
      <c r="FN171">
        <v>1.8641700000000001</v>
      </c>
      <c r="FO171">
        <v>1.8602099999999999</v>
      </c>
      <c r="FP171">
        <v>1.8609599999999999</v>
      </c>
      <c r="FQ171">
        <v>1.86006</v>
      </c>
      <c r="FR171">
        <v>1.8617600000000001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-5.19</v>
      </c>
      <c r="GH171">
        <v>0.16750000000000001</v>
      </c>
      <c r="GI171">
        <v>-3.3530833021283568</v>
      </c>
      <c r="GJ171">
        <v>-2.7043828418459848E-3</v>
      </c>
      <c r="GK171">
        <v>1.1637646390227569E-6</v>
      </c>
      <c r="GL171">
        <v>-2.7935288173591201E-10</v>
      </c>
      <c r="GM171">
        <v>-0.1164435369592773</v>
      </c>
      <c r="GN171">
        <v>-1.575226436802038E-3</v>
      </c>
      <c r="GO171">
        <v>7.1853088279240026E-4</v>
      </c>
      <c r="GP171">
        <v>-1.2337336158236461E-5</v>
      </c>
      <c r="GQ171">
        <v>5</v>
      </c>
      <c r="GR171">
        <v>2087</v>
      </c>
      <c r="GS171">
        <v>4</v>
      </c>
      <c r="GT171">
        <v>31</v>
      </c>
      <c r="GU171">
        <v>15.6</v>
      </c>
      <c r="GV171">
        <v>15.5</v>
      </c>
      <c r="GW171">
        <v>2.8430200000000001</v>
      </c>
      <c r="GX171">
        <v>2.5146500000000001</v>
      </c>
      <c r="GY171">
        <v>2.04834</v>
      </c>
      <c r="GZ171">
        <v>2.6184099999999999</v>
      </c>
      <c r="HA171">
        <v>2.1972700000000001</v>
      </c>
      <c r="HB171">
        <v>2.35107</v>
      </c>
      <c r="HC171">
        <v>37.313800000000001</v>
      </c>
      <c r="HD171">
        <v>15.629300000000001</v>
      </c>
      <c r="HE171">
        <v>18</v>
      </c>
      <c r="HF171">
        <v>609.11500000000001</v>
      </c>
      <c r="HG171">
        <v>769.17200000000003</v>
      </c>
      <c r="HH171">
        <v>31.000399999999999</v>
      </c>
      <c r="HI171">
        <v>30.275200000000002</v>
      </c>
      <c r="HJ171">
        <v>30.0002</v>
      </c>
      <c r="HK171">
        <v>30.187799999999999</v>
      </c>
      <c r="HL171">
        <v>30.174700000000001</v>
      </c>
      <c r="HM171">
        <v>56.861600000000003</v>
      </c>
      <c r="HN171">
        <v>14.775</v>
      </c>
      <c r="HO171">
        <v>100</v>
      </c>
      <c r="HP171">
        <v>31</v>
      </c>
      <c r="HQ171">
        <v>1043.23</v>
      </c>
      <c r="HR171">
        <v>31.927600000000002</v>
      </c>
      <c r="HS171">
        <v>99.646699999999996</v>
      </c>
      <c r="HT171">
        <v>98.633499999999998</v>
      </c>
    </row>
    <row r="172" spans="1:228" x14ac:dyDescent="0.2">
      <c r="A172">
        <v>157</v>
      </c>
      <c r="B172">
        <v>1670953443.5</v>
      </c>
      <c r="C172">
        <v>623</v>
      </c>
      <c r="D172" t="s">
        <v>673</v>
      </c>
      <c r="E172" t="s">
        <v>674</v>
      </c>
      <c r="F172">
        <v>4</v>
      </c>
      <c r="G172">
        <v>1670953441.1875</v>
      </c>
      <c r="H172">
        <f t="shared" si="68"/>
        <v>1.703139183612848E-3</v>
      </c>
      <c r="I172">
        <f t="shared" si="69"/>
        <v>1.703139183612848</v>
      </c>
      <c r="J172">
        <f t="shared" si="70"/>
        <v>15.114382613483965</v>
      </c>
      <c r="K172">
        <f t="shared" si="71"/>
        <v>1017.0862499999999</v>
      </c>
      <c r="L172">
        <f t="shared" si="72"/>
        <v>789.13913337589997</v>
      </c>
      <c r="M172">
        <f t="shared" si="73"/>
        <v>79.923511557991347</v>
      </c>
      <c r="N172">
        <f t="shared" si="74"/>
        <v>103.00985113942851</v>
      </c>
      <c r="O172">
        <f t="shared" si="75"/>
        <v>0.11867941239010942</v>
      </c>
      <c r="P172">
        <f t="shared" si="76"/>
        <v>3.6767271440078098</v>
      </c>
      <c r="Q172">
        <f t="shared" si="77"/>
        <v>0.1165915876748056</v>
      </c>
      <c r="R172">
        <f t="shared" si="78"/>
        <v>7.3054265711010868E-2</v>
      </c>
      <c r="S172">
        <f t="shared" si="79"/>
        <v>226.11506159170955</v>
      </c>
      <c r="T172">
        <f t="shared" si="80"/>
        <v>32.538515963407754</v>
      </c>
      <c r="U172">
        <f t="shared" si="81"/>
        <v>31.81185</v>
      </c>
      <c r="V172">
        <f t="shared" si="82"/>
        <v>4.7244665768928193</v>
      </c>
      <c r="W172">
        <f t="shared" si="83"/>
        <v>69.890403920537921</v>
      </c>
      <c r="X172">
        <f t="shared" si="84"/>
        <v>3.3036405198467613</v>
      </c>
      <c r="Y172">
        <f t="shared" si="85"/>
        <v>4.7268871469148239</v>
      </c>
      <c r="Z172">
        <f t="shared" si="86"/>
        <v>1.420826057046058</v>
      </c>
      <c r="AA172">
        <f t="shared" si="87"/>
        <v>-75.108437997326604</v>
      </c>
      <c r="AB172">
        <f t="shared" si="88"/>
        <v>1.7914106633570965</v>
      </c>
      <c r="AC172">
        <f t="shared" si="89"/>
        <v>0.11029601376228737</v>
      </c>
      <c r="AD172">
        <f t="shared" si="90"/>
        <v>152.90833027150231</v>
      </c>
      <c r="AE172">
        <f t="shared" si="91"/>
        <v>38.708232121405942</v>
      </c>
      <c r="AF172">
        <f t="shared" si="92"/>
        <v>1.7104858302395518</v>
      </c>
      <c r="AG172">
        <f t="shared" si="93"/>
        <v>15.114382613483965</v>
      </c>
      <c r="AH172">
        <v>1067.554427444388</v>
      </c>
      <c r="AI172">
        <v>1054.482181818182</v>
      </c>
      <c r="AJ172">
        <v>1.708626078552498</v>
      </c>
      <c r="AK172">
        <v>62.796082859660011</v>
      </c>
      <c r="AL172">
        <f t="shared" si="94"/>
        <v>1.703139183612848</v>
      </c>
      <c r="AM172">
        <v>31.93142100314039</v>
      </c>
      <c r="AN172">
        <v>32.617529090909088</v>
      </c>
      <c r="AO172">
        <v>-2.8993624085623082E-4</v>
      </c>
      <c r="AP172">
        <v>97.423616196260923</v>
      </c>
      <c r="AQ172">
        <v>70</v>
      </c>
      <c r="AR172">
        <v>11</v>
      </c>
      <c r="AS172">
        <f t="shared" si="95"/>
        <v>1</v>
      </c>
      <c r="AT172">
        <f t="shared" si="96"/>
        <v>0</v>
      </c>
      <c r="AU172">
        <f t="shared" si="97"/>
        <v>47454.003715779203</v>
      </c>
      <c r="AV172">
        <f t="shared" si="98"/>
        <v>1200.0050000000001</v>
      </c>
      <c r="AW172">
        <f t="shared" si="99"/>
        <v>1025.9286889076216</v>
      </c>
      <c r="AX172">
        <f t="shared" si="100"/>
        <v>0.85493701185213522</v>
      </c>
      <c r="AY172">
        <f t="shared" si="101"/>
        <v>0.18842843287462097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1670953441.1875</v>
      </c>
      <c r="BF172">
        <v>1017.0862499999999</v>
      </c>
      <c r="BG172">
        <v>1033.8875</v>
      </c>
      <c r="BH172">
        <v>32.619087499999999</v>
      </c>
      <c r="BI172">
        <v>31.931762500000001</v>
      </c>
      <c r="BJ172">
        <v>1022.2875</v>
      </c>
      <c r="BK172">
        <v>32.451587500000002</v>
      </c>
      <c r="BL172">
        <v>650.00787500000001</v>
      </c>
      <c r="BM172">
        <v>101.17937499999999</v>
      </c>
      <c r="BN172">
        <v>9.9991562499999992E-2</v>
      </c>
      <c r="BO172">
        <v>31.820887500000001</v>
      </c>
      <c r="BP172">
        <v>31.81185</v>
      </c>
      <c r="BQ172">
        <v>999.9</v>
      </c>
      <c r="BR172">
        <v>0</v>
      </c>
      <c r="BS172">
        <v>0</v>
      </c>
      <c r="BT172">
        <v>8985.46875</v>
      </c>
      <c r="BU172">
        <v>0</v>
      </c>
      <c r="BV172">
        <v>55.953299999999999</v>
      </c>
      <c r="BW172">
        <v>-16.799412499999999</v>
      </c>
      <c r="BX172">
        <v>1051.38375</v>
      </c>
      <c r="BY172">
        <v>1067.99125</v>
      </c>
      <c r="BZ172">
        <v>0.68734462500000004</v>
      </c>
      <c r="CA172">
        <v>1033.8875</v>
      </c>
      <c r="CB172">
        <v>31.931762500000001</v>
      </c>
      <c r="CC172">
        <v>3.3003787500000001</v>
      </c>
      <c r="CD172">
        <v>3.2308374999999998</v>
      </c>
      <c r="CE172">
        <v>25.6263875</v>
      </c>
      <c r="CF172">
        <v>25.267975</v>
      </c>
      <c r="CG172">
        <v>1200.0050000000001</v>
      </c>
      <c r="CH172">
        <v>0.5000175</v>
      </c>
      <c r="CI172">
        <v>0.4999825</v>
      </c>
      <c r="CJ172">
        <v>0</v>
      </c>
      <c r="CK172">
        <v>1397.4725000000001</v>
      </c>
      <c r="CL172">
        <v>4.9990899999999998</v>
      </c>
      <c r="CM172">
        <v>15743.6625</v>
      </c>
      <c r="CN172">
        <v>9557.9562499999993</v>
      </c>
      <c r="CO172">
        <v>39.936999999999998</v>
      </c>
      <c r="CP172">
        <v>41.436999999999998</v>
      </c>
      <c r="CQ172">
        <v>40.686999999999998</v>
      </c>
      <c r="CR172">
        <v>40.5</v>
      </c>
      <c r="CS172">
        <v>41.375</v>
      </c>
      <c r="CT172">
        <v>597.52499999999998</v>
      </c>
      <c r="CU172">
        <v>597.48500000000001</v>
      </c>
      <c r="CV172">
        <v>0</v>
      </c>
      <c r="CW172">
        <v>1670953475.8</v>
      </c>
      <c r="CX172">
        <v>0</v>
      </c>
      <c r="CY172">
        <v>1670952507.5</v>
      </c>
      <c r="CZ172" t="s">
        <v>356</v>
      </c>
      <c r="DA172">
        <v>1670952506.5</v>
      </c>
      <c r="DB172">
        <v>1670952507.5</v>
      </c>
      <c r="DC172">
        <v>15</v>
      </c>
      <c r="DD172">
        <v>1E-3</v>
      </c>
      <c r="DE172">
        <v>-8.0000000000000002E-3</v>
      </c>
      <c r="DF172">
        <v>-4.3029999999999999</v>
      </c>
      <c r="DG172">
        <v>0.154</v>
      </c>
      <c r="DH172">
        <v>415</v>
      </c>
      <c r="DI172">
        <v>32</v>
      </c>
      <c r="DJ172">
        <v>0.37</v>
      </c>
      <c r="DK172">
        <v>0.16</v>
      </c>
      <c r="DL172">
        <v>-16.700939024390241</v>
      </c>
      <c r="DM172">
        <v>-0.61241602787453042</v>
      </c>
      <c r="DN172">
        <v>6.821707059819701E-2</v>
      </c>
      <c r="DO172">
        <v>0</v>
      </c>
      <c r="DP172">
        <v>0.70244912195121945</v>
      </c>
      <c r="DQ172">
        <v>-0.1113925087108015</v>
      </c>
      <c r="DR172">
        <v>1.319810324915561E-2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383</v>
      </c>
      <c r="EA172">
        <v>3.29935</v>
      </c>
      <c r="EB172">
        <v>2.6252499999999999</v>
      </c>
      <c r="EC172">
        <v>0.190747</v>
      </c>
      <c r="ED172">
        <v>0.19076299999999999</v>
      </c>
      <c r="EE172">
        <v>0.136356</v>
      </c>
      <c r="EF172">
        <v>0.13303499999999999</v>
      </c>
      <c r="EG172">
        <v>24607.7</v>
      </c>
      <c r="EH172">
        <v>25043.599999999999</v>
      </c>
      <c r="EI172">
        <v>28281.8</v>
      </c>
      <c r="EJ172">
        <v>29771.9</v>
      </c>
      <c r="EK172">
        <v>33618</v>
      </c>
      <c r="EL172">
        <v>35815.9</v>
      </c>
      <c r="EM172">
        <v>39914.5</v>
      </c>
      <c r="EN172">
        <v>42519.5</v>
      </c>
      <c r="EO172">
        <v>2.14202</v>
      </c>
      <c r="EP172">
        <v>2.2454499999999999</v>
      </c>
      <c r="EQ172">
        <v>0.148788</v>
      </c>
      <c r="ER172">
        <v>0</v>
      </c>
      <c r="ES172">
        <v>29.4023</v>
      </c>
      <c r="ET172">
        <v>999.9</v>
      </c>
      <c r="EU172">
        <v>74.2</v>
      </c>
      <c r="EV172">
        <v>32.5</v>
      </c>
      <c r="EW172">
        <v>36.0229</v>
      </c>
      <c r="EX172">
        <v>56.837200000000003</v>
      </c>
      <c r="EY172">
        <v>-2.8765999999999998</v>
      </c>
      <c r="EZ172">
        <v>2</v>
      </c>
      <c r="FA172">
        <v>0.22151899999999999</v>
      </c>
      <c r="FB172">
        <v>-0.78691999999999995</v>
      </c>
      <c r="FC172">
        <v>20.268899999999999</v>
      </c>
      <c r="FD172">
        <v>5.2187900000000003</v>
      </c>
      <c r="FE172">
        <v>12.004</v>
      </c>
      <c r="FF172">
        <v>4.9871499999999997</v>
      </c>
      <c r="FG172">
        <v>3.2841999999999998</v>
      </c>
      <c r="FH172">
        <v>9999</v>
      </c>
      <c r="FI172">
        <v>9999</v>
      </c>
      <c r="FJ172">
        <v>9999</v>
      </c>
      <c r="FK172">
        <v>999.9</v>
      </c>
      <c r="FL172">
        <v>1.8657699999999999</v>
      </c>
      <c r="FM172">
        <v>1.8621799999999999</v>
      </c>
      <c r="FN172">
        <v>1.8641700000000001</v>
      </c>
      <c r="FO172">
        <v>1.8602000000000001</v>
      </c>
      <c r="FP172">
        <v>1.8609599999999999</v>
      </c>
      <c r="FQ172">
        <v>1.8600699999999999</v>
      </c>
      <c r="FR172">
        <v>1.86174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-5.2</v>
      </c>
      <c r="GH172">
        <v>0.16750000000000001</v>
      </c>
      <c r="GI172">
        <v>-3.3530833021283568</v>
      </c>
      <c r="GJ172">
        <v>-2.7043828418459848E-3</v>
      </c>
      <c r="GK172">
        <v>1.1637646390227569E-6</v>
      </c>
      <c r="GL172">
        <v>-2.7935288173591201E-10</v>
      </c>
      <c r="GM172">
        <v>-0.1164435369592773</v>
      </c>
      <c r="GN172">
        <v>-1.575226436802038E-3</v>
      </c>
      <c r="GO172">
        <v>7.1853088279240026E-4</v>
      </c>
      <c r="GP172">
        <v>-1.2337336158236461E-5</v>
      </c>
      <c r="GQ172">
        <v>5</v>
      </c>
      <c r="GR172">
        <v>2087</v>
      </c>
      <c r="GS172">
        <v>4</v>
      </c>
      <c r="GT172">
        <v>31</v>
      </c>
      <c r="GU172">
        <v>15.6</v>
      </c>
      <c r="GV172">
        <v>15.6</v>
      </c>
      <c r="GW172">
        <v>2.8564500000000002</v>
      </c>
      <c r="GX172">
        <v>2.5097700000000001</v>
      </c>
      <c r="GY172">
        <v>2.04834</v>
      </c>
      <c r="GZ172">
        <v>2.6184099999999999</v>
      </c>
      <c r="HA172">
        <v>2.1972700000000001</v>
      </c>
      <c r="HB172">
        <v>2.34741</v>
      </c>
      <c r="HC172">
        <v>37.313800000000001</v>
      </c>
      <c r="HD172">
        <v>15.6381</v>
      </c>
      <c r="HE172">
        <v>18</v>
      </c>
      <c r="HF172">
        <v>609.245</v>
      </c>
      <c r="HG172">
        <v>769.125</v>
      </c>
      <c r="HH172">
        <v>31.000499999999999</v>
      </c>
      <c r="HI172">
        <v>30.276499999999999</v>
      </c>
      <c r="HJ172">
        <v>30.0001</v>
      </c>
      <c r="HK172">
        <v>30.187799999999999</v>
      </c>
      <c r="HL172">
        <v>30.174800000000001</v>
      </c>
      <c r="HM172">
        <v>57.157499999999999</v>
      </c>
      <c r="HN172">
        <v>14.775</v>
      </c>
      <c r="HO172">
        <v>100</v>
      </c>
      <c r="HP172">
        <v>31</v>
      </c>
      <c r="HQ172">
        <v>1049.9100000000001</v>
      </c>
      <c r="HR172">
        <v>31.927600000000002</v>
      </c>
      <c r="HS172">
        <v>99.6477</v>
      </c>
      <c r="HT172">
        <v>98.632400000000004</v>
      </c>
    </row>
    <row r="173" spans="1:228" x14ac:dyDescent="0.2">
      <c r="A173">
        <v>158</v>
      </c>
      <c r="B173">
        <v>1670953447.5</v>
      </c>
      <c r="C173">
        <v>627</v>
      </c>
      <c r="D173" t="s">
        <v>675</v>
      </c>
      <c r="E173" t="s">
        <v>676</v>
      </c>
      <c r="F173">
        <v>4</v>
      </c>
      <c r="G173">
        <v>1670953445.5</v>
      </c>
      <c r="H173">
        <f t="shared" si="68"/>
        <v>1.7036939520133432E-3</v>
      </c>
      <c r="I173">
        <f t="shared" si="69"/>
        <v>1.7036939520133432</v>
      </c>
      <c r="J173">
        <f t="shared" si="70"/>
        <v>14.977180212418663</v>
      </c>
      <c r="K173">
        <f t="shared" si="71"/>
        <v>1024.241428571429</v>
      </c>
      <c r="L173">
        <f t="shared" si="72"/>
        <v>797.60528108890981</v>
      </c>
      <c r="M173">
        <f t="shared" si="73"/>
        <v>80.78082765583892</v>
      </c>
      <c r="N173">
        <f t="shared" si="74"/>
        <v>103.7343561798406</v>
      </c>
      <c r="O173">
        <f t="shared" si="75"/>
        <v>0.11847551273813028</v>
      </c>
      <c r="P173">
        <f t="shared" si="76"/>
        <v>3.6825661541416279</v>
      </c>
      <c r="Q173">
        <f t="shared" si="77"/>
        <v>0.11639802492610458</v>
      </c>
      <c r="R173">
        <f t="shared" si="78"/>
        <v>7.2932385263323601E-2</v>
      </c>
      <c r="S173">
        <f t="shared" si="79"/>
        <v>226.11409913486906</v>
      </c>
      <c r="T173">
        <f t="shared" si="80"/>
        <v>32.540905808263915</v>
      </c>
      <c r="U173">
        <f t="shared" si="81"/>
        <v>31.821742857142851</v>
      </c>
      <c r="V173">
        <f t="shared" si="82"/>
        <v>4.7271162984783359</v>
      </c>
      <c r="W173">
        <f t="shared" si="83"/>
        <v>69.872910555623406</v>
      </c>
      <c r="X173">
        <f t="shared" si="84"/>
        <v>3.3034845513433599</v>
      </c>
      <c r="Y173">
        <f t="shared" si="85"/>
        <v>4.7278473518196584</v>
      </c>
      <c r="Z173">
        <f t="shared" si="86"/>
        <v>1.423631747134976</v>
      </c>
      <c r="AA173">
        <f t="shared" si="87"/>
        <v>-75.132903283788437</v>
      </c>
      <c r="AB173">
        <f t="shared" si="88"/>
        <v>0.54171558202887371</v>
      </c>
      <c r="AC173">
        <f t="shared" si="89"/>
        <v>3.3302407858171457E-2</v>
      </c>
      <c r="AD173">
        <f t="shared" si="90"/>
        <v>151.55621384096767</v>
      </c>
      <c r="AE173">
        <f t="shared" si="91"/>
        <v>38.658996747960352</v>
      </c>
      <c r="AF173">
        <f t="shared" si="92"/>
        <v>1.7012298764729852</v>
      </c>
      <c r="AG173">
        <f t="shared" si="93"/>
        <v>14.977180212418663</v>
      </c>
      <c r="AH173">
        <v>1074.3359258962171</v>
      </c>
      <c r="AI173">
        <v>1061.3309696969691</v>
      </c>
      <c r="AJ173">
        <v>1.7065637448364681</v>
      </c>
      <c r="AK173">
        <v>62.796082859660011</v>
      </c>
      <c r="AL173">
        <f t="shared" si="94"/>
        <v>1.7036939520133432</v>
      </c>
      <c r="AM173">
        <v>31.93363374929503</v>
      </c>
      <c r="AN173">
        <v>32.618054545454548</v>
      </c>
      <c r="AO173">
        <v>2.5867924631138549E-5</v>
      </c>
      <c r="AP173">
        <v>97.423616196260923</v>
      </c>
      <c r="AQ173">
        <v>70</v>
      </c>
      <c r="AR173">
        <v>11</v>
      </c>
      <c r="AS173">
        <f t="shared" si="95"/>
        <v>1</v>
      </c>
      <c r="AT173">
        <f t="shared" si="96"/>
        <v>0</v>
      </c>
      <c r="AU173">
        <f t="shared" si="97"/>
        <v>47558.252095935546</v>
      </c>
      <c r="AV173">
        <f t="shared" si="98"/>
        <v>1200.001428571429</v>
      </c>
      <c r="AW173">
        <f t="shared" si="99"/>
        <v>1025.9254855621086</v>
      </c>
      <c r="AX173">
        <f t="shared" si="100"/>
        <v>0.854936886853082</v>
      </c>
      <c r="AY173">
        <f t="shared" si="101"/>
        <v>0.18842819162644842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1670953445.5</v>
      </c>
      <c r="BF173">
        <v>1024.241428571429</v>
      </c>
      <c r="BG173">
        <v>1041.022857142857</v>
      </c>
      <c r="BH173">
        <v>32.617600000000003</v>
      </c>
      <c r="BI173">
        <v>31.93401428571428</v>
      </c>
      <c r="BJ173">
        <v>1029.451428571429</v>
      </c>
      <c r="BK173">
        <v>32.450099999999999</v>
      </c>
      <c r="BL173">
        <v>650.0278571428571</v>
      </c>
      <c r="BM173">
        <v>101.1792857142857</v>
      </c>
      <c r="BN173">
        <v>9.9917885714285712E-2</v>
      </c>
      <c r="BO173">
        <v>31.824471428571432</v>
      </c>
      <c r="BP173">
        <v>31.821742857142851</v>
      </c>
      <c r="BQ173">
        <v>999.89999999999986</v>
      </c>
      <c r="BR173">
        <v>0</v>
      </c>
      <c r="BS173">
        <v>0</v>
      </c>
      <c r="BT173">
        <v>9005.6257142857139</v>
      </c>
      <c r="BU173">
        <v>0</v>
      </c>
      <c r="BV173">
        <v>55.953300000000013</v>
      </c>
      <c r="BW173">
        <v>-16.781185714285719</v>
      </c>
      <c r="BX173">
        <v>1058.777142857143</v>
      </c>
      <c r="BY173">
        <v>1075.3628571428569</v>
      </c>
      <c r="BZ173">
        <v>0.68356842857142852</v>
      </c>
      <c r="CA173">
        <v>1041.022857142857</v>
      </c>
      <c r="CB173">
        <v>31.93401428571428</v>
      </c>
      <c r="CC173">
        <v>3.300227142857143</v>
      </c>
      <c r="CD173">
        <v>3.2310642857142859</v>
      </c>
      <c r="CE173">
        <v>25.625599999999999</v>
      </c>
      <c r="CF173">
        <v>25.269171428571429</v>
      </c>
      <c r="CG173">
        <v>1200.001428571429</v>
      </c>
      <c r="CH173">
        <v>0.50002100000000016</v>
      </c>
      <c r="CI173">
        <v>0.49997900000000012</v>
      </c>
      <c r="CJ173">
        <v>0</v>
      </c>
      <c r="CK173">
        <v>1402.77</v>
      </c>
      <c r="CL173">
        <v>4.9990899999999998</v>
      </c>
      <c r="CM173">
        <v>15800.3</v>
      </c>
      <c r="CN173">
        <v>9557.9271428571428</v>
      </c>
      <c r="CO173">
        <v>39.936999999999998</v>
      </c>
      <c r="CP173">
        <v>41.436999999999998</v>
      </c>
      <c r="CQ173">
        <v>40.686999999999998</v>
      </c>
      <c r="CR173">
        <v>40.5</v>
      </c>
      <c r="CS173">
        <v>41.375</v>
      </c>
      <c r="CT173">
        <v>597.52999999999986</v>
      </c>
      <c r="CU173">
        <v>597.48000000000013</v>
      </c>
      <c r="CV173">
        <v>0</v>
      </c>
      <c r="CW173">
        <v>1670953479.4000001</v>
      </c>
      <c r="CX173">
        <v>0</v>
      </c>
      <c r="CY173">
        <v>1670952507.5</v>
      </c>
      <c r="CZ173" t="s">
        <v>356</v>
      </c>
      <c r="DA173">
        <v>1670952506.5</v>
      </c>
      <c r="DB173">
        <v>1670952507.5</v>
      </c>
      <c r="DC173">
        <v>15</v>
      </c>
      <c r="DD173">
        <v>1E-3</v>
      </c>
      <c r="DE173">
        <v>-8.0000000000000002E-3</v>
      </c>
      <c r="DF173">
        <v>-4.3029999999999999</v>
      </c>
      <c r="DG173">
        <v>0.154</v>
      </c>
      <c r="DH173">
        <v>415</v>
      </c>
      <c r="DI173">
        <v>32</v>
      </c>
      <c r="DJ173">
        <v>0.37</v>
      </c>
      <c r="DK173">
        <v>0.16</v>
      </c>
      <c r="DL173">
        <v>-16.735504878048779</v>
      </c>
      <c r="DM173">
        <v>-0.51454494773521497</v>
      </c>
      <c r="DN173">
        <v>6.2231679452061719E-2</v>
      </c>
      <c r="DO173">
        <v>0</v>
      </c>
      <c r="DP173">
        <v>0.69447302439024383</v>
      </c>
      <c r="DQ173">
        <v>-0.10159425783972049</v>
      </c>
      <c r="DR173">
        <v>1.08414171481358E-2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383</v>
      </c>
      <c r="EA173">
        <v>3.2994599999999998</v>
      </c>
      <c r="EB173">
        <v>2.6252599999999999</v>
      </c>
      <c r="EC173">
        <v>0.191527</v>
      </c>
      <c r="ED173">
        <v>0.19154499999999999</v>
      </c>
      <c r="EE173">
        <v>0.13635700000000001</v>
      </c>
      <c r="EF173">
        <v>0.13303499999999999</v>
      </c>
      <c r="EG173">
        <v>24583.4</v>
      </c>
      <c r="EH173">
        <v>25019.1</v>
      </c>
      <c r="EI173">
        <v>28281.1</v>
      </c>
      <c r="EJ173">
        <v>29771.5</v>
      </c>
      <c r="EK173">
        <v>33617.1</v>
      </c>
      <c r="EL173">
        <v>35815.199999999997</v>
      </c>
      <c r="EM173">
        <v>39913.5</v>
      </c>
      <c r="EN173">
        <v>42518.6</v>
      </c>
      <c r="EO173">
        <v>2.14202</v>
      </c>
      <c r="EP173">
        <v>2.2455699999999998</v>
      </c>
      <c r="EQ173">
        <v>0.148341</v>
      </c>
      <c r="ER173">
        <v>0</v>
      </c>
      <c r="ES173">
        <v>29.406600000000001</v>
      </c>
      <c r="ET173">
        <v>999.9</v>
      </c>
      <c r="EU173">
        <v>74.2</v>
      </c>
      <c r="EV173">
        <v>32.5</v>
      </c>
      <c r="EW173">
        <v>36.020000000000003</v>
      </c>
      <c r="EX173">
        <v>57.017200000000003</v>
      </c>
      <c r="EY173">
        <v>-2.8966400000000001</v>
      </c>
      <c r="EZ173">
        <v>2</v>
      </c>
      <c r="FA173">
        <v>0.22147900000000001</v>
      </c>
      <c r="FB173">
        <v>-0.78506299999999996</v>
      </c>
      <c r="FC173">
        <v>20.268999999999998</v>
      </c>
      <c r="FD173">
        <v>5.2196899999999999</v>
      </c>
      <c r="FE173">
        <v>12.004</v>
      </c>
      <c r="FF173">
        <v>4.9875499999999997</v>
      </c>
      <c r="FG173">
        <v>3.2841800000000001</v>
      </c>
      <c r="FH173">
        <v>9999</v>
      </c>
      <c r="FI173">
        <v>9999</v>
      </c>
      <c r="FJ173">
        <v>9999</v>
      </c>
      <c r="FK173">
        <v>999.9</v>
      </c>
      <c r="FL173">
        <v>1.86574</v>
      </c>
      <c r="FM173">
        <v>1.8621799999999999</v>
      </c>
      <c r="FN173">
        <v>1.8641700000000001</v>
      </c>
      <c r="FO173">
        <v>1.8602000000000001</v>
      </c>
      <c r="FP173">
        <v>1.8609599999999999</v>
      </c>
      <c r="FQ173">
        <v>1.8600699999999999</v>
      </c>
      <c r="FR173">
        <v>1.86174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-5.22</v>
      </c>
      <c r="GH173">
        <v>0.16750000000000001</v>
      </c>
      <c r="GI173">
        <v>-3.3530833021283568</v>
      </c>
      <c r="GJ173">
        <v>-2.7043828418459848E-3</v>
      </c>
      <c r="GK173">
        <v>1.1637646390227569E-6</v>
      </c>
      <c r="GL173">
        <v>-2.7935288173591201E-10</v>
      </c>
      <c r="GM173">
        <v>-0.1164435369592773</v>
      </c>
      <c r="GN173">
        <v>-1.575226436802038E-3</v>
      </c>
      <c r="GO173">
        <v>7.1853088279240026E-4</v>
      </c>
      <c r="GP173">
        <v>-1.2337336158236461E-5</v>
      </c>
      <c r="GQ173">
        <v>5</v>
      </c>
      <c r="GR173">
        <v>2087</v>
      </c>
      <c r="GS173">
        <v>4</v>
      </c>
      <c r="GT173">
        <v>31</v>
      </c>
      <c r="GU173">
        <v>15.7</v>
      </c>
      <c r="GV173">
        <v>15.7</v>
      </c>
      <c r="GW173">
        <v>2.8723100000000001</v>
      </c>
      <c r="GX173">
        <v>2.52319</v>
      </c>
      <c r="GY173">
        <v>2.04834</v>
      </c>
      <c r="GZ173">
        <v>2.6184099999999999</v>
      </c>
      <c r="HA173">
        <v>2.1972700000000001</v>
      </c>
      <c r="HB173">
        <v>2.3010299999999999</v>
      </c>
      <c r="HC173">
        <v>37.313800000000001</v>
      </c>
      <c r="HD173">
        <v>15.611800000000001</v>
      </c>
      <c r="HE173">
        <v>18</v>
      </c>
      <c r="HF173">
        <v>609.245</v>
      </c>
      <c r="HG173">
        <v>769.26199999999994</v>
      </c>
      <c r="HH173">
        <v>31.000499999999999</v>
      </c>
      <c r="HI173">
        <v>30.277799999999999</v>
      </c>
      <c r="HJ173">
        <v>30.0001</v>
      </c>
      <c r="HK173">
        <v>30.187799999999999</v>
      </c>
      <c r="HL173">
        <v>30.175999999999998</v>
      </c>
      <c r="HM173">
        <v>57.448399999999999</v>
      </c>
      <c r="HN173">
        <v>14.775</v>
      </c>
      <c r="HO173">
        <v>100</v>
      </c>
      <c r="HP173">
        <v>31</v>
      </c>
      <c r="HQ173">
        <v>1056.5899999999999</v>
      </c>
      <c r="HR173">
        <v>31.927600000000002</v>
      </c>
      <c r="HS173">
        <v>99.645200000000003</v>
      </c>
      <c r="HT173">
        <v>98.630600000000001</v>
      </c>
    </row>
    <row r="174" spans="1:228" x14ac:dyDescent="0.2">
      <c r="A174">
        <v>159</v>
      </c>
      <c r="B174">
        <v>1670953451.5</v>
      </c>
      <c r="C174">
        <v>631</v>
      </c>
      <c r="D174" t="s">
        <v>677</v>
      </c>
      <c r="E174" t="s">
        <v>678</v>
      </c>
      <c r="F174">
        <v>4</v>
      </c>
      <c r="G174">
        <v>1670953449.1875</v>
      </c>
      <c r="H174">
        <f t="shared" si="68"/>
        <v>1.7130283715217041E-3</v>
      </c>
      <c r="I174">
        <f t="shared" si="69"/>
        <v>1.7130283715217041</v>
      </c>
      <c r="J174">
        <f t="shared" si="70"/>
        <v>14.879473054377783</v>
      </c>
      <c r="K174">
        <f t="shared" si="71"/>
        <v>1030.3275000000001</v>
      </c>
      <c r="L174">
        <f t="shared" si="72"/>
        <v>806.18605289366587</v>
      </c>
      <c r="M174">
        <f t="shared" si="73"/>
        <v>81.649825803969605</v>
      </c>
      <c r="N174">
        <f t="shared" si="74"/>
        <v>104.35067760609789</v>
      </c>
      <c r="O174">
        <f t="shared" si="75"/>
        <v>0.11925220013964578</v>
      </c>
      <c r="P174">
        <f t="shared" si="76"/>
        <v>3.6789860124122646</v>
      </c>
      <c r="Q174">
        <f t="shared" si="77"/>
        <v>0.11714563613812468</v>
      </c>
      <c r="R174">
        <f t="shared" si="78"/>
        <v>7.3402189453020281E-2</v>
      </c>
      <c r="S174">
        <f t="shared" si="79"/>
        <v>226.11560534146179</v>
      </c>
      <c r="T174">
        <f t="shared" si="80"/>
        <v>32.543191705866825</v>
      </c>
      <c r="U174">
        <f t="shared" si="81"/>
        <v>31.817937499999999</v>
      </c>
      <c r="V174">
        <f t="shared" si="82"/>
        <v>4.7260969113324398</v>
      </c>
      <c r="W174">
        <f t="shared" si="83"/>
        <v>69.865333119100384</v>
      </c>
      <c r="X174">
        <f t="shared" si="84"/>
        <v>3.3037962676772548</v>
      </c>
      <c r="Y174">
        <f t="shared" si="85"/>
        <v>4.7288062908756601</v>
      </c>
      <c r="Z174">
        <f t="shared" si="86"/>
        <v>1.422300643655185</v>
      </c>
      <c r="AA174">
        <f t="shared" si="87"/>
        <v>-75.544551184107149</v>
      </c>
      <c r="AB174">
        <f t="shared" si="88"/>
        <v>2.0057283570759279</v>
      </c>
      <c r="AC174">
        <f t="shared" si="89"/>
        <v>0.12342364220170228</v>
      </c>
      <c r="AD174">
        <f t="shared" si="90"/>
        <v>152.70020615663228</v>
      </c>
      <c r="AE174">
        <f t="shared" si="91"/>
        <v>38.847478989066765</v>
      </c>
      <c r="AF174">
        <f t="shared" si="92"/>
        <v>1.7106572342180346</v>
      </c>
      <c r="AG174">
        <f t="shared" si="93"/>
        <v>14.879473054377783</v>
      </c>
      <c r="AH174">
        <v>1081.2796967253919</v>
      </c>
      <c r="AI174">
        <v>1068.217212121212</v>
      </c>
      <c r="AJ174">
        <v>1.732246431774157</v>
      </c>
      <c r="AK174">
        <v>62.796082859660011</v>
      </c>
      <c r="AL174">
        <f t="shared" si="94"/>
        <v>1.7130283715217041</v>
      </c>
      <c r="AM174">
        <v>31.933581758674041</v>
      </c>
      <c r="AN174">
        <v>32.62097515151514</v>
      </c>
      <c r="AO174">
        <v>1.6038112505953171E-4</v>
      </c>
      <c r="AP174">
        <v>97.423616196260923</v>
      </c>
      <c r="AQ174">
        <v>71</v>
      </c>
      <c r="AR174">
        <v>11</v>
      </c>
      <c r="AS174">
        <f t="shared" si="95"/>
        <v>1</v>
      </c>
      <c r="AT174">
        <f t="shared" si="96"/>
        <v>0</v>
      </c>
      <c r="AU174">
        <f t="shared" si="97"/>
        <v>47493.428733385379</v>
      </c>
      <c r="AV174">
        <f t="shared" si="98"/>
        <v>1200.0074999999999</v>
      </c>
      <c r="AW174">
        <f t="shared" si="99"/>
        <v>1025.9308639074932</v>
      </c>
      <c r="AX174">
        <f t="shared" si="100"/>
        <v>0.85493704323305741</v>
      </c>
      <c r="AY174">
        <f t="shared" si="101"/>
        <v>0.18842849343980084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1670953449.1875</v>
      </c>
      <c r="BF174">
        <v>1030.3275000000001</v>
      </c>
      <c r="BG174">
        <v>1047.19625</v>
      </c>
      <c r="BH174">
        <v>32.620699999999999</v>
      </c>
      <c r="BI174">
        <v>31.933299999999999</v>
      </c>
      <c r="BJ174">
        <v>1035.54375</v>
      </c>
      <c r="BK174">
        <v>32.453200000000002</v>
      </c>
      <c r="BL174">
        <v>650.00099999999998</v>
      </c>
      <c r="BM174">
        <v>101.179125</v>
      </c>
      <c r="BN174">
        <v>0.10000965000000001</v>
      </c>
      <c r="BO174">
        <v>31.828050000000001</v>
      </c>
      <c r="BP174">
        <v>31.817937499999999</v>
      </c>
      <c r="BQ174">
        <v>999.9</v>
      </c>
      <c r="BR174">
        <v>0</v>
      </c>
      <c r="BS174">
        <v>0</v>
      </c>
      <c r="BT174">
        <v>8993.2837499999987</v>
      </c>
      <c r="BU174">
        <v>0</v>
      </c>
      <c r="BV174">
        <v>55.953299999999999</v>
      </c>
      <c r="BW174">
        <v>-16.869162500000002</v>
      </c>
      <c r="BX174">
        <v>1065.07125</v>
      </c>
      <c r="BY174">
        <v>1081.74125</v>
      </c>
      <c r="BZ174">
        <v>0.68737237500000004</v>
      </c>
      <c r="CA174">
        <v>1047.19625</v>
      </c>
      <c r="CB174">
        <v>31.933299999999999</v>
      </c>
      <c r="CC174">
        <v>3.3005325000000001</v>
      </c>
      <c r="CD174">
        <v>3.230985</v>
      </c>
      <c r="CE174">
        <v>25.627162500000001</v>
      </c>
      <c r="CF174">
        <v>25.268750000000001</v>
      </c>
      <c r="CG174">
        <v>1200.0074999999999</v>
      </c>
      <c r="CH174">
        <v>0.50001574999999998</v>
      </c>
      <c r="CI174">
        <v>0.49998425000000002</v>
      </c>
      <c r="CJ174">
        <v>0</v>
      </c>
      <c r="CK174">
        <v>1406.85375</v>
      </c>
      <c r="CL174">
        <v>4.9990899999999998</v>
      </c>
      <c r="CM174">
        <v>15846.7125</v>
      </c>
      <c r="CN174">
        <v>9557.9712499999987</v>
      </c>
      <c r="CO174">
        <v>39.936999999999998</v>
      </c>
      <c r="CP174">
        <v>41.436999999999998</v>
      </c>
      <c r="CQ174">
        <v>40.686999999999998</v>
      </c>
      <c r="CR174">
        <v>40.5</v>
      </c>
      <c r="CS174">
        <v>41.375</v>
      </c>
      <c r="CT174">
        <v>597.52499999999998</v>
      </c>
      <c r="CU174">
        <v>597.48749999999995</v>
      </c>
      <c r="CV174">
        <v>0</v>
      </c>
      <c r="CW174">
        <v>1670953483.5999999</v>
      </c>
      <c r="CX174">
        <v>0</v>
      </c>
      <c r="CY174">
        <v>1670952507.5</v>
      </c>
      <c r="CZ174" t="s">
        <v>356</v>
      </c>
      <c r="DA174">
        <v>1670952506.5</v>
      </c>
      <c r="DB174">
        <v>1670952507.5</v>
      </c>
      <c r="DC174">
        <v>15</v>
      </c>
      <c r="DD174">
        <v>1E-3</v>
      </c>
      <c r="DE174">
        <v>-8.0000000000000002E-3</v>
      </c>
      <c r="DF174">
        <v>-4.3029999999999999</v>
      </c>
      <c r="DG174">
        <v>0.154</v>
      </c>
      <c r="DH174">
        <v>415</v>
      </c>
      <c r="DI174">
        <v>32</v>
      </c>
      <c r="DJ174">
        <v>0.37</v>
      </c>
      <c r="DK174">
        <v>0.16</v>
      </c>
      <c r="DL174">
        <v>-16.767739024390249</v>
      </c>
      <c r="DM174">
        <v>-0.61405714285712187</v>
      </c>
      <c r="DN174">
        <v>7.0993602865530706E-2</v>
      </c>
      <c r="DO174">
        <v>0</v>
      </c>
      <c r="DP174">
        <v>0.69022709756097556</v>
      </c>
      <c r="DQ174">
        <v>-5.3172585365852017E-2</v>
      </c>
      <c r="DR174">
        <v>6.1521933459613926E-3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3.2994699999999999</v>
      </c>
      <c r="EB174">
        <v>2.6251600000000002</v>
      </c>
      <c r="EC174">
        <v>0.19231200000000001</v>
      </c>
      <c r="ED174">
        <v>0.19231300000000001</v>
      </c>
      <c r="EE174">
        <v>0.13636699999999999</v>
      </c>
      <c r="EF174">
        <v>0.13303200000000001</v>
      </c>
      <c r="EG174">
        <v>24559.3</v>
      </c>
      <c r="EH174">
        <v>24995.200000000001</v>
      </c>
      <c r="EI174">
        <v>28280.799999999999</v>
      </c>
      <c r="EJ174">
        <v>29771.4</v>
      </c>
      <c r="EK174">
        <v>33616.5</v>
      </c>
      <c r="EL174">
        <v>35815.4</v>
      </c>
      <c r="EM174">
        <v>39913.1</v>
      </c>
      <c r="EN174">
        <v>42518.6</v>
      </c>
      <c r="EO174">
        <v>2.1417999999999999</v>
      </c>
      <c r="EP174">
        <v>2.2454800000000001</v>
      </c>
      <c r="EQ174">
        <v>0.148006</v>
      </c>
      <c r="ER174">
        <v>0</v>
      </c>
      <c r="ES174">
        <v>29.411000000000001</v>
      </c>
      <c r="ET174">
        <v>999.9</v>
      </c>
      <c r="EU174">
        <v>74.2</v>
      </c>
      <c r="EV174">
        <v>32.5</v>
      </c>
      <c r="EW174">
        <v>36.022399999999998</v>
      </c>
      <c r="EX174">
        <v>57.557200000000002</v>
      </c>
      <c r="EY174">
        <v>-2.9407000000000001</v>
      </c>
      <c r="EZ174">
        <v>2</v>
      </c>
      <c r="FA174">
        <v>0.221524</v>
      </c>
      <c r="FB174">
        <v>-0.78304200000000002</v>
      </c>
      <c r="FC174">
        <v>20.269100000000002</v>
      </c>
      <c r="FD174">
        <v>5.2190899999999996</v>
      </c>
      <c r="FE174">
        <v>12.004</v>
      </c>
      <c r="FF174">
        <v>4.9869500000000002</v>
      </c>
      <c r="FG174">
        <v>3.2841499999999999</v>
      </c>
      <c r="FH174">
        <v>9999</v>
      </c>
      <c r="FI174">
        <v>9999</v>
      </c>
      <c r="FJ174">
        <v>9999</v>
      </c>
      <c r="FK174">
        <v>999.9</v>
      </c>
      <c r="FL174">
        <v>1.8657900000000001</v>
      </c>
      <c r="FM174">
        <v>1.8621799999999999</v>
      </c>
      <c r="FN174">
        <v>1.8641700000000001</v>
      </c>
      <c r="FO174">
        <v>1.8602000000000001</v>
      </c>
      <c r="FP174">
        <v>1.8609599999999999</v>
      </c>
      <c r="FQ174">
        <v>1.86008</v>
      </c>
      <c r="FR174">
        <v>1.86174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-5.23</v>
      </c>
      <c r="GH174">
        <v>0.16750000000000001</v>
      </c>
      <c r="GI174">
        <v>-3.3530833021283568</v>
      </c>
      <c r="GJ174">
        <v>-2.7043828418459848E-3</v>
      </c>
      <c r="GK174">
        <v>1.1637646390227569E-6</v>
      </c>
      <c r="GL174">
        <v>-2.7935288173591201E-10</v>
      </c>
      <c r="GM174">
        <v>-0.1164435369592773</v>
      </c>
      <c r="GN174">
        <v>-1.575226436802038E-3</v>
      </c>
      <c r="GO174">
        <v>7.1853088279240026E-4</v>
      </c>
      <c r="GP174">
        <v>-1.2337336158236461E-5</v>
      </c>
      <c r="GQ174">
        <v>5</v>
      </c>
      <c r="GR174">
        <v>2087</v>
      </c>
      <c r="GS174">
        <v>4</v>
      </c>
      <c r="GT174">
        <v>31</v>
      </c>
      <c r="GU174">
        <v>15.8</v>
      </c>
      <c r="GV174">
        <v>15.7</v>
      </c>
      <c r="GW174">
        <v>2.8869600000000002</v>
      </c>
      <c r="GX174">
        <v>2.52319</v>
      </c>
      <c r="GY174">
        <v>2.04834</v>
      </c>
      <c r="GZ174">
        <v>2.6184099999999999</v>
      </c>
      <c r="HA174">
        <v>2.1972700000000001</v>
      </c>
      <c r="HB174">
        <v>2.3071299999999999</v>
      </c>
      <c r="HC174">
        <v>37.313800000000001</v>
      </c>
      <c r="HD174">
        <v>15.611800000000001</v>
      </c>
      <c r="HE174">
        <v>18</v>
      </c>
      <c r="HF174">
        <v>609.09799999999996</v>
      </c>
      <c r="HG174">
        <v>769.18499999999995</v>
      </c>
      <c r="HH174">
        <v>31.000599999999999</v>
      </c>
      <c r="HI174">
        <v>30.278500000000001</v>
      </c>
      <c r="HJ174">
        <v>30.0001</v>
      </c>
      <c r="HK174">
        <v>30.189800000000002</v>
      </c>
      <c r="HL174">
        <v>30.177399999999999</v>
      </c>
      <c r="HM174">
        <v>57.745100000000001</v>
      </c>
      <c r="HN174">
        <v>14.775</v>
      </c>
      <c r="HO174">
        <v>100</v>
      </c>
      <c r="HP174">
        <v>31</v>
      </c>
      <c r="HQ174">
        <v>1063.27</v>
      </c>
      <c r="HR174">
        <v>31.927600000000002</v>
      </c>
      <c r="HS174">
        <v>99.644199999999998</v>
      </c>
      <c r="HT174">
        <v>98.630499999999998</v>
      </c>
    </row>
    <row r="175" spans="1:228" x14ac:dyDescent="0.2">
      <c r="A175">
        <v>160</v>
      </c>
      <c r="B175">
        <v>1670953455.5</v>
      </c>
      <c r="C175">
        <v>635</v>
      </c>
      <c r="D175" t="s">
        <v>679</v>
      </c>
      <c r="E175" t="s">
        <v>680</v>
      </c>
      <c r="F175">
        <v>4</v>
      </c>
      <c r="G175">
        <v>1670953453.5</v>
      </c>
      <c r="H175">
        <f t="shared" si="68"/>
        <v>1.7103831778353636E-3</v>
      </c>
      <c r="I175">
        <f t="shared" si="69"/>
        <v>1.7103831778353635</v>
      </c>
      <c r="J175">
        <f t="shared" si="70"/>
        <v>14.576271093433517</v>
      </c>
      <c r="K175">
        <f t="shared" si="71"/>
        <v>1037.571428571428</v>
      </c>
      <c r="L175">
        <f t="shared" si="72"/>
        <v>816.73734688426418</v>
      </c>
      <c r="M175">
        <f t="shared" si="73"/>
        <v>82.718343703593362</v>
      </c>
      <c r="N175">
        <f t="shared" si="74"/>
        <v>105.08419918963465</v>
      </c>
      <c r="O175">
        <f t="shared" si="75"/>
        <v>0.11889645002134204</v>
      </c>
      <c r="P175">
        <f t="shared" si="76"/>
        <v>3.6787034743100091</v>
      </c>
      <c r="Q175">
        <f t="shared" si="77"/>
        <v>0.11680215902646886</v>
      </c>
      <c r="R175">
        <f t="shared" si="78"/>
        <v>7.318644041708583E-2</v>
      </c>
      <c r="S175">
        <f t="shared" si="79"/>
        <v>226.11436796997691</v>
      </c>
      <c r="T175">
        <f t="shared" si="80"/>
        <v>32.546154977080569</v>
      </c>
      <c r="U175">
        <f t="shared" si="81"/>
        <v>31.82508571428572</v>
      </c>
      <c r="V175">
        <f t="shared" si="82"/>
        <v>4.7280119480829619</v>
      </c>
      <c r="W175">
        <f t="shared" si="83"/>
        <v>69.854933076076222</v>
      </c>
      <c r="X175">
        <f t="shared" si="84"/>
        <v>3.3037471009940425</v>
      </c>
      <c r="Y175">
        <f t="shared" si="85"/>
        <v>4.7294399343222668</v>
      </c>
      <c r="Z175">
        <f t="shared" si="86"/>
        <v>1.4242648470889194</v>
      </c>
      <c r="AA175">
        <f t="shared" si="87"/>
        <v>-75.427898142539533</v>
      </c>
      <c r="AB175">
        <f t="shared" si="88"/>
        <v>1.0567956516671586</v>
      </c>
      <c r="AC175">
        <f t="shared" si="89"/>
        <v>6.5038564091620954E-2</v>
      </c>
      <c r="AD175">
        <f t="shared" si="90"/>
        <v>151.80830404319616</v>
      </c>
      <c r="AE175">
        <f t="shared" si="91"/>
        <v>38.707408200714177</v>
      </c>
      <c r="AF175">
        <f t="shared" si="92"/>
        <v>1.7085774462107841</v>
      </c>
      <c r="AG175">
        <f t="shared" si="93"/>
        <v>14.576271093433517</v>
      </c>
      <c r="AH175">
        <v>1088.145434144448</v>
      </c>
      <c r="AI175">
        <v>1075.17496969697</v>
      </c>
      <c r="AJ175">
        <v>1.742245706001772</v>
      </c>
      <c r="AK175">
        <v>62.796082859660011</v>
      </c>
      <c r="AL175">
        <f t="shared" si="94"/>
        <v>1.7103831778353635</v>
      </c>
      <c r="AM175">
        <v>31.932863509539828</v>
      </c>
      <c r="AN175">
        <v>32.620587272727271</v>
      </c>
      <c r="AO175">
        <v>-7.6172786342451374E-5</v>
      </c>
      <c r="AP175">
        <v>97.423616196260923</v>
      </c>
      <c r="AQ175">
        <v>71</v>
      </c>
      <c r="AR175">
        <v>11</v>
      </c>
      <c r="AS175">
        <f t="shared" si="95"/>
        <v>1</v>
      </c>
      <c r="AT175">
        <f t="shared" si="96"/>
        <v>0</v>
      </c>
      <c r="AU175">
        <f t="shared" si="97"/>
        <v>47487.988372080785</v>
      </c>
      <c r="AV175">
        <f t="shared" si="98"/>
        <v>1200.002857142857</v>
      </c>
      <c r="AW175">
        <f t="shared" si="99"/>
        <v>1025.9267067201949</v>
      </c>
      <c r="AX175">
        <f t="shared" si="100"/>
        <v>0.85493688670281331</v>
      </c>
      <c r="AY175">
        <f t="shared" si="101"/>
        <v>0.18842819133642999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1670953453.5</v>
      </c>
      <c r="BF175">
        <v>1037.571428571428</v>
      </c>
      <c r="BG175">
        <v>1054.3857142857139</v>
      </c>
      <c r="BH175">
        <v>32.620257142857142</v>
      </c>
      <c r="BI175">
        <v>31.933714285714281</v>
      </c>
      <c r="BJ175">
        <v>1042.7971428571429</v>
      </c>
      <c r="BK175">
        <v>32.452728571428572</v>
      </c>
      <c r="BL175">
        <v>650.02157142857141</v>
      </c>
      <c r="BM175">
        <v>101.179</v>
      </c>
      <c r="BN175">
        <v>0.1000023857142857</v>
      </c>
      <c r="BO175">
        <v>31.830414285714291</v>
      </c>
      <c r="BP175">
        <v>31.82508571428572</v>
      </c>
      <c r="BQ175">
        <v>999.89999999999986</v>
      </c>
      <c r="BR175">
        <v>0</v>
      </c>
      <c r="BS175">
        <v>0</v>
      </c>
      <c r="BT175">
        <v>8992.3200000000015</v>
      </c>
      <c r="BU175">
        <v>0</v>
      </c>
      <c r="BV175">
        <v>55.952728571428572</v>
      </c>
      <c r="BW175">
        <v>-16.81212857142857</v>
      </c>
      <c r="BX175">
        <v>1072.558571428571</v>
      </c>
      <c r="BY175">
        <v>1089.1671428571431</v>
      </c>
      <c r="BZ175">
        <v>0.68654014285714282</v>
      </c>
      <c r="CA175">
        <v>1054.3857142857139</v>
      </c>
      <c r="CB175">
        <v>31.933714285714281</v>
      </c>
      <c r="CC175">
        <v>3.3004814285714281</v>
      </c>
      <c r="CD175">
        <v>3.2310185714285722</v>
      </c>
      <c r="CE175">
        <v>25.626928571428579</v>
      </c>
      <c r="CF175">
        <v>25.268942857142861</v>
      </c>
      <c r="CG175">
        <v>1200.002857142857</v>
      </c>
      <c r="CH175">
        <v>0.50002100000000016</v>
      </c>
      <c r="CI175">
        <v>0.49997900000000012</v>
      </c>
      <c r="CJ175">
        <v>0</v>
      </c>
      <c r="CK175">
        <v>1412.04</v>
      </c>
      <c r="CL175">
        <v>4.9990899999999998</v>
      </c>
      <c r="CM175">
        <v>15899.642857142861</v>
      </c>
      <c r="CN175">
        <v>9557.9285714285706</v>
      </c>
      <c r="CO175">
        <v>39.936999999999998</v>
      </c>
      <c r="CP175">
        <v>41.436999999999998</v>
      </c>
      <c r="CQ175">
        <v>40.686999999999998</v>
      </c>
      <c r="CR175">
        <v>40.5</v>
      </c>
      <c r="CS175">
        <v>41.375</v>
      </c>
      <c r="CT175">
        <v>597.52857142857135</v>
      </c>
      <c r="CU175">
        <v>597.47857142857151</v>
      </c>
      <c r="CV175">
        <v>0</v>
      </c>
      <c r="CW175">
        <v>1670953487.8</v>
      </c>
      <c r="CX175">
        <v>0</v>
      </c>
      <c r="CY175">
        <v>1670952507.5</v>
      </c>
      <c r="CZ175" t="s">
        <v>356</v>
      </c>
      <c r="DA175">
        <v>1670952506.5</v>
      </c>
      <c r="DB175">
        <v>1670952507.5</v>
      </c>
      <c r="DC175">
        <v>15</v>
      </c>
      <c r="DD175">
        <v>1E-3</v>
      </c>
      <c r="DE175">
        <v>-8.0000000000000002E-3</v>
      </c>
      <c r="DF175">
        <v>-4.3029999999999999</v>
      </c>
      <c r="DG175">
        <v>0.154</v>
      </c>
      <c r="DH175">
        <v>415</v>
      </c>
      <c r="DI175">
        <v>32</v>
      </c>
      <c r="DJ175">
        <v>0.37</v>
      </c>
      <c r="DK175">
        <v>0.16</v>
      </c>
      <c r="DL175">
        <v>-16.795990243902441</v>
      </c>
      <c r="DM175">
        <v>-0.33652055749129339</v>
      </c>
      <c r="DN175">
        <v>5.2679527216418782E-2</v>
      </c>
      <c r="DO175">
        <v>0</v>
      </c>
      <c r="DP175">
        <v>0.68769092682926825</v>
      </c>
      <c r="DQ175">
        <v>-1.7057979094075689E-2</v>
      </c>
      <c r="DR175">
        <v>2.9596851875292722E-3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3.29941</v>
      </c>
      <c r="EB175">
        <v>2.6252499999999999</v>
      </c>
      <c r="EC175">
        <v>0.193106</v>
      </c>
      <c r="ED175">
        <v>0.19309599999999999</v>
      </c>
      <c r="EE175">
        <v>0.13636400000000001</v>
      </c>
      <c r="EF175">
        <v>0.13303899999999999</v>
      </c>
      <c r="EG175">
        <v>24535.200000000001</v>
      </c>
      <c r="EH175">
        <v>24970.7</v>
      </c>
      <c r="EI175">
        <v>28281</v>
      </c>
      <c r="EJ175">
        <v>29771.200000000001</v>
      </c>
      <c r="EK175">
        <v>33616.6</v>
      </c>
      <c r="EL175">
        <v>35815.1</v>
      </c>
      <c r="EM175">
        <v>39913</v>
      </c>
      <c r="EN175">
        <v>42518.6</v>
      </c>
      <c r="EO175">
        <v>2.1417999999999999</v>
      </c>
      <c r="EP175">
        <v>2.2456499999999999</v>
      </c>
      <c r="EQ175">
        <v>0.14860200000000001</v>
      </c>
      <c r="ER175">
        <v>0</v>
      </c>
      <c r="ES175">
        <v>29.414999999999999</v>
      </c>
      <c r="ET175">
        <v>999.9</v>
      </c>
      <c r="EU175">
        <v>74.2</v>
      </c>
      <c r="EV175">
        <v>32.5</v>
      </c>
      <c r="EW175">
        <v>36.020899999999997</v>
      </c>
      <c r="EX175">
        <v>57.197200000000002</v>
      </c>
      <c r="EY175">
        <v>-2.9607399999999999</v>
      </c>
      <c r="EZ175">
        <v>2</v>
      </c>
      <c r="FA175">
        <v>0.22154499999999999</v>
      </c>
      <c r="FB175">
        <v>-0.78150900000000001</v>
      </c>
      <c r="FC175">
        <v>20.269100000000002</v>
      </c>
      <c r="FD175">
        <v>5.2189399999999999</v>
      </c>
      <c r="FE175">
        <v>12.004</v>
      </c>
      <c r="FF175">
        <v>4.9870000000000001</v>
      </c>
      <c r="FG175">
        <v>3.2841</v>
      </c>
      <c r="FH175">
        <v>9999</v>
      </c>
      <c r="FI175">
        <v>9999</v>
      </c>
      <c r="FJ175">
        <v>9999</v>
      </c>
      <c r="FK175">
        <v>999.9</v>
      </c>
      <c r="FL175">
        <v>1.8657900000000001</v>
      </c>
      <c r="FM175">
        <v>1.8621799999999999</v>
      </c>
      <c r="FN175">
        <v>1.8641700000000001</v>
      </c>
      <c r="FO175">
        <v>1.8602000000000001</v>
      </c>
      <c r="FP175">
        <v>1.8609599999999999</v>
      </c>
      <c r="FQ175">
        <v>1.8600699999999999</v>
      </c>
      <c r="FR175">
        <v>1.86174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-5.23</v>
      </c>
      <c r="GH175">
        <v>0.16750000000000001</v>
      </c>
      <c r="GI175">
        <v>-3.3530833021283568</v>
      </c>
      <c r="GJ175">
        <v>-2.7043828418459848E-3</v>
      </c>
      <c r="GK175">
        <v>1.1637646390227569E-6</v>
      </c>
      <c r="GL175">
        <v>-2.7935288173591201E-10</v>
      </c>
      <c r="GM175">
        <v>-0.1164435369592773</v>
      </c>
      <c r="GN175">
        <v>-1.575226436802038E-3</v>
      </c>
      <c r="GO175">
        <v>7.1853088279240026E-4</v>
      </c>
      <c r="GP175">
        <v>-1.2337336158236461E-5</v>
      </c>
      <c r="GQ175">
        <v>5</v>
      </c>
      <c r="GR175">
        <v>2087</v>
      </c>
      <c r="GS175">
        <v>4</v>
      </c>
      <c r="GT175">
        <v>31</v>
      </c>
      <c r="GU175">
        <v>15.8</v>
      </c>
      <c r="GV175">
        <v>15.8</v>
      </c>
      <c r="GW175">
        <v>2.9003899999999998</v>
      </c>
      <c r="GX175">
        <v>2.5122100000000001</v>
      </c>
      <c r="GY175">
        <v>2.04834</v>
      </c>
      <c r="GZ175">
        <v>2.6184099999999999</v>
      </c>
      <c r="HA175">
        <v>2.1972700000000001</v>
      </c>
      <c r="HB175">
        <v>2.3535200000000001</v>
      </c>
      <c r="HC175">
        <v>37.313800000000001</v>
      </c>
      <c r="HD175">
        <v>15.6205</v>
      </c>
      <c r="HE175">
        <v>18</v>
      </c>
      <c r="HF175">
        <v>609.10500000000002</v>
      </c>
      <c r="HG175">
        <v>769.35500000000002</v>
      </c>
      <c r="HH175">
        <v>31.000499999999999</v>
      </c>
      <c r="HI175">
        <v>30.2805</v>
      </c>
      <c r="HJ175">
        <v>30.0001</v>
      </c>
      <c r="HK175">
        <v>30.1904</v>
      </c>
      <c r="HL175">
        <v>30.177399999999999</v>
      </c>
      <c r="HM175">
        <v>58.0396</v>
      </c>
      <c r="HN175">
        <v>14.775</v>
      </c>
      <c r="HO175">
        <v>100</v>
      </c>
      <c r="HP175">
        <v>31</v>
      </c>
      <c r="HQ175">
        <v>1069.94</v>
      </c>
      <c r="HR175">
        <v>31.927600000000002</v>
      </c>
      <c r="HS175">
        <v>99.644300000000001</v>
      </c>
      <c r="HT175">
        <v>98.630099999999999</v>
      </c>
    </row>
    <row r="176" spans="1:228" x14ac:dyDescent="0.2">
      <c r="A176">
        <v>161</v>
      </c>
      <c r="B176">
        <v>1670953459.5</v>
      </c>
      <c r="C176">
        <v>639</v>
      </c>
      <c r="D176" t="s">
        <v>681</v>
      </c>
      <c r="E176" t="s">
        <v>682</v>
      </c>
      <c r="F176">
        <v>4</v>
      </c>
      <c r="G176">
        <v>1670953457.1875</v>
      </c>
      <c r="H176">
        <f t="shared" si="68"/>
        <v>1.7064028277159779E-3</v>
      </c>
      <c r="I176">
        <f t="shared" si="69"/>
        <v>1.706402827715978</v>
      </c>
      <c r="J176">
        <f t="shared" si="70"/>
        <v>15.719288797325889</v>
      </c>
      <c r="K176">
        <f t="shared" si="71"/>
        <v>1043.7237500000001</v>
      </c>
      <c r="L176">
        <f t="shared" si="72"/>
        <v>806.66228224757049</v>
      </c>
      <c r="M176">
        <f t="shared" si="73"/>
        <v>81.698175945769719</v>
      </c>
      <c r="N176">
        <f t="shared" si="74"/>
        <v>105.70759094957721</v>
      </c>
      <c r="O176">
        <f t="shared" si="75"/>
        <v>0.11853523243307026</v>
      </c>
      <c r="P176">
        <f t="shared" si="76"/>
        <v>3.6825454378374789</v>
      </c>
      <c r="Q176">
        <f t="shared" si="77"/>
        <v>0.1164556580406361</v>
      </c>
      <c r="R176">
        <f t="shared" si="78"/>
        <v>7.2968588865261919E-2</v>
      </c>
      <c r="S176">
        <f t="shared" si="79"/>
        <v>226.11430102221718</v>
      </c>
      <c r="T176">
        <f t="shared" si="80"/>
        <v>32.548868784401527</v>
      </c>
      <c r="U176">
        <f t="shared" si="81"/>
        <v>31.828687500000001</v>
      </c>
      <c r="V176">
        <f t="shared" si="82"/>
        <v>4.728977137608263</v>
      </c>
      <c r="W176">
        <f t="shared" si="83"/>
        <v>69.845864855300604</v>
      </c>
      <c r="X176">
        <f t="shared" si="84"/>
        <v>3.3038023072999536</v>
      </c>
      <c r="Y176">
        <f t="shared" si="85"/>
        <v>4.7301330066488942</v>
      </c>
      <c r="Z176">
        <f t="shared" si="86"/>
        <v>1.4251748303083094</v>
      </c>
      <c r="AA176">
        <f t="shared" si="87"/>
        <v>-75.252364702274619</v>
      </c>
      <c r="AB176">
        <f t="shared" si="88"/>
        <v>0.85617524284224711</v>
      </c>
      <c r="AC176">
        <f t="shared" si="89"/>
        <v>5.2638376226339482E-2</v>
      </c>
      <c r="AD176">
        <f t="shared" si="90"/>
        <v>151.77074993901113</v>
      </c>
      <c r="AE176">
        <f t="shared" si="91"/>
        <v>38.901214427561968</v>
      </c>
      <c r="AF176">
        <f t="shared" si="92"/>
        <v>1.704347074936355</v>
      </c>
      <c r="AG176">
        <f t="shared" si="93"/>
        <v>15.719288797325889</v>
      </c>
      <c r="AH176">
        <v>1095.1703680096971</v>
      </c>
      <c r="AI176">
        <v>1081.952545454546</v>
      </c>
      <c r="AJ176">
        <v>1.679155901352936</v>
      </c>
      <c r="AK176">
        <v>62.796082859660011</v>
      </c>
      <c r="AL176">
        <f t="shared" si="94"/>
        <v>1.706402827715978</v>
      </c>
      <c r="AM176">
        <v>31.93627208060553</v>
      </c>
      <c r="AN176">
        <v>32.621878181818168</v>
      </c>
      <c r="AO176">
        <v>1.155835103084542E-5</v>
      </c>
      <c r="AP176">
        <v>97.423616196260923</v>
      </c>
      <c r="AQ176">
        <v>71</v>
      </c>
      <c r="AR176">
        <v>11</v>
      </c>
      <c r="AS176">
        <f t="shared" si="95"/>
        <v>1</v>
      </c>
      <c r="AT176">
        <f t="shared" si="96"/>
        <v>0</v>
      </c>
      <c r="AU176">
        <f t="shared" si="97"/>
        <v>47556.550278772658</v>
      </c>
      <c r="AV176">
        <f t="shared" si="98"/>
        <v>1200.0025000000001</v>
      </c>
      <c r="AW176">
        <f t="shared" si="99"/>
        <v>1025.9264015659157</v>
      </c>
      <c r="AX176">
        <f t="shared" si="100"/>
        <v>0.85493688685308211</v>
      </c>
      <c r="AY176">
        <f t="shared" si="101"/>
        <v>0.18842819162644842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1670953457.1875</v>
      </c>
      <c r="BF176">
        <v>1043.7237500000001</v>
      </c>
      <c r="BG176">
        <v>1060.6212499999999</v>
      </c>
      <c r="BH176">
        <v>32.620712500000003</v>
      </c>
      <c r="BI176">
        <v>31.935862499999999</v>
      </c>
      <c r="BJ176">
        <v>1048.9525000000001</v>
      </c>
      <c r="BK176">
        <v>32.453212500000006</v>
      </c>
      <c r="BL176">
        <v>650.01462500000002</v>
      </c>
      <c r="BM176">
        <v>101.17937499999999</v>
      </c>
      <c r="BN176">
        <v>9.9905987500000001E-2</v>
      </c>
      <c r="BO176">
        <v>31.832999999999998</v>
      </c>
      <c r="BP176">
        <v>31.828687500000001</v>
      </c>
      <c r="BQ176">
        <v>999.9</v>
      </c>
      <c r="BR176">
        <v>0</v>
      </c>
      <c r="BS176">
        <v>0</v>
      </c>
      <c r="BT176">
        <v>9005.5462499999994</v>
      </c>
      <c r="BU176">
        <v>0</v>
      </c>
      <c r="BV176">
        <v>55.911337500000002</v>
      </c>
      <c r="BW176">
        <v>-16.899462499999998</v>
      </c>
      <c r="BX176">
        <v>1078.91625</v>
      </c>
      <c r="BY176">
        <v>1095.6112499999999</v>
      </c>
      <c r="BZ176">
        <v>0.68485299999999993</v>
      </c>
      <c r="CA176">
        <v>1060.6212499999999</v>
      </c>
      <c r="CB176">
        <v>31.935862499999999</v>
      </c>
      <c r="CC176">
        <v>3.3005425000000002</v>
      </c>
      <c r="CD176">
        <v>3.2312512500000001</v>
      </c>
      <c r="CE176">
        <v>25.6272375</v>
      </c>
      <c r="CF176">
        <v>25.270150000000001</v>
      </c>
      <c r="CG176">
        <v>1200.0025000000001</v>
      </c>
      <c r="CH176">
        <v>0.50002100000000005</v>
      </c>
      <c r="CI176">
        <v>0.49997900000000001</v>
      </c>
      <c r="CJ176">
        <v>0</v>
      </c>
      <c r="CK176">
        <v>1416.18625</v>
      </c>
      <c r="CL176">
        <v>4.9990899999999998</v>
      </c>
      <c r="CM176">
        <v>15947.025</v>
      </c>
      <c r="CN176">
        <v>9557.9387499999993</v>
      </c>
      <c r="CO176">
        <v>39.936999999999998</v>
      </c>
      <c r="CP176">
        <v>41.436999999999998</v>
      </c>
      <c r="CQ176">
        <v>40.686999999999998</v>
      </c>
      <c r="CR176">
        <v>40.515500000000003</v>
      </c>
      <c r="CS176">
        <v>41.375</v>
      </c>
      <c r="CT176">
        <v>597.53</v>
      </c>
      <c r="CU176">
        <v>597.48</v>
      </c>
      <c r="CV176">
        <v>0</v>
      </c>
      <c r="CW176">
        <v>1670953491.4000001</v>
      </c>
      <c r="CX176">
        <v>0</v>
      </c>
      <c r="CY176">
        <v>1670952507.5</v>
      </c>
      <c r="CZ176" t="s">
        <v>356</v>
      </c>
      <c r="DA176">
        <v>1670952506.5</v>
      </c>
      <c r="DB176">
        <v>1670952507.5</v>
      </c>
      <c r="DC176">
        <v>15</v>
      </c>
      <c r="DD176">
        <v>1E-3</v>
      </c>
      <c r="DE176">
        <v>-8.0000000000000002E-3</v>
      </c>
      <c r="DF176">
        <v>-4.3029999999999999</v>
      </c>
      <c r="DG176">
        <v>0.154</v>
      </c>
      <c r="DH176">
        <v>415</v>
      </c>
      <c r="DI176">
        <v>32</v>
      </c>
      <c r="DJ176">
        <v>0.37</v>
      </c>
      <c r="DK176">
        <v>0.16</v>
      </c>
      <c r="DL176">
        <v>-16.821197560975609</v>
      </c>
      <c r="DM176">
        <v>-0.32211637630664031</v>
      </c>
      <c r="DN176">
        <v>5.493154714824585E-2</v>
      </c>
      <c r="DO176">
        <v>0</v>
      </c>
      <c r="DP176">
        <v>0.68622307317073172</v>
      </c>
      <c r="DQ176">
        <v>-7.1116515679430486E-3</v>
      </c>
      <c r="DR176">
        <v>2.1140481037313068E-3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3.2994599999999998</v>
      </c>
      <c r="EB176">
        <v>2.6251799999999998</v>
      </c>
      <c r="EC176">
        <v>0.19387499999999999</v>
      </c>
      <c r="ED176">
        <v>0.19387099999999999</v>
      </c>
      <c r="EE176">
        <v>0.13636499999999999</v>
      </c>
      <c r="EF176">
        <v>0.13303899999999999</v>
      </c>
      <c r="EG176">
        <v>24512</v>
      </c>
      <c r="EH176">
        <v>24946.9</v>
      </c>
      <c r="EI176">
        <v>28281.200000000001</v>
      </c>
      <c r="EJ176">
        <v>29771.4</v>
      </c>
      <c r="EK176">
        <v>33616.6</v>
      </c>
      <c r="EL176">
        <v>35815.4</v>
      </c>
      <c r="EM176">
        <v>39913.1</v>
      </c>
      <c r="EN176">
        <v>42518.9</v>
      </c>
      <c r="EO176">
        <v>2.14188</v>
      </c>
      <c r="EP176">
        <v>2.2456299999999998</v>
      </c>
      <c r="EQ176">
        <v>0.14815500000000001</v>
      </c>
      <c r="ER176">
        <v>0</v>
      </c>
      <c r="ES176">
        <v>29.419899999999998</v>
      </c>
      <c r="ET176">
        <v>999.9</v>
      </c>
      <c r="EU176">
        <v>74.2</v>
      </c>
      <c r="EV176">
        <v>32.5</v>
      </c>
      <c r="EW176">
        <v>36.018300000000004</v>
      </c>
      <c r="EX176">
        <v>56.897199999999998</v>
      </c>
      <c r="EY176">
        <v>-2.9246799999999999</v>
      </c>
      <c r="EZ176">
        <v>2</v>
      </c>
      <c r="FA176">
        <v>0.22164600000000001</v>
      </c>
      <c r="FB176">
        <v>-0.77982799999999997</v>
      </c>
      <c r="FC176">
        <v>20.269100000000002</v>
      </c>
      <c r="FD176">
        <v>5.2192400000000001</v>
      </c>
      <c r="FE176">
        <v>12.004</v>
      </c>
      <c r="FF176">
        <v>4.9869000000000003</v>
      </c>
      <c r="FG176">
        <v>3.2841499999999999</v>
      </c>
      <c r="FH176">
        <v>9999</v>
      </c>
      <c r="FI176">
        <v>9999</v>
      </c>
      <c r="FJ176">
        <v>9999</v>
      </c>
      <c r="FK176">
        <v>999.9</v>
      </c>
      <c r="FL176">
        <v>1.8657900000000001</v>
      </c>
      <c r="FM176">
        <v>1.8621799999999999</v>
      </c>
      <c r="FN176">
        <v>1.8641700000000001</v>
      </c>
      <c r="FO176">
        <v>1.8602000000000001</v>
      </c>
      <c r="FP176">
        <v>1.8609599999999999</v>
      </c>
      <c r="FQ176">
        <v>1.86005</v>
      </c>
      <c r="FR176">
        <v>1.86172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-5.24</v>
      </c>
      <c r="GH176">
        <v>0.16750000000000001</v>
      </c>
      <c r="GI176">
        <v>-3.3530833021283568</v>
      </c>
      <c r="GJ176">
        <v>-2.7043828418459848E-3</v>
      </c>
      <c r="GK176">
        <v>1.1637646390227569E-6</v>
      </c>
      <c r="GL176">
        <v>-2.7935288173591201E-10</v>
      </c>
      <c r="GM176">
        <v>-0.1164435369592773</v>
      </c>
      <c r="GN176">
        <v>-1.575226436802038E-3</v>
      </c>
      <c r="GO176">
        <v>7.1853088279240026E-4</v>
      </c>
      <c r="GP176">
        <v>-1.2337336158236461E-5</v>
      </c>
      <c r="GQ176">
        <v>5</v>
      </c>
      <c r="GR176">
        <v>2087</v>
      </c>
      <c r="GS176">
        <v>4</v>
      </c>
      <c r="GT176">
        <v>31</v>
      </c>
      <c r="GU176">
        <v>15.9</v>
      </c>
      <c r="GV176">
        <v>15.9</v>
      </c>
      <c r="GW176">
        <v>2.9162599999999999</v>
      </c>
      <c r="GX176">
        <v>2.52319</v>
      </c>
      <c r="GY176">
        <v>2.04834</v>
      </c>
      <c r="GZ176">
        <v>2.6171899999999999</v>
      </c>
      <c r="HA176">
        <v>2.1972700000000001</v>
      </c>
      <c r="HB176">
        <v>2.3168899999999999</v>
      </c>
      <c r="HC176">
        <v>37.337800000000001</v>
      </c>
      <c r="HD176">
        <v>15.611800000000001</v>
      </c>
      <c r="HE176">
        <v>18</v>
      </c>
      <c r="HF176">
        <v>609.16099999999994</v>
      </c>
      <c r="HG176">
        <v>769.346</v>
      </c>
      <c r="HH176">
        <v>31.000499999999999</v>
      </c>
      <c r="HI176">
        <v>30.2805</v>
      </c>
      <c r="HJ176">
        <v>30.000299999999999</v>
      </c>
      <c r="HK176">
        <v>30.1904</v>
      </c>
      <c r="HL176">
        <v>30.178599999999999</v>
      </c>
      <c r="HM176">
        <v>58.333799999999997</v>
      </c>
      <c r="HN176">
        <v>14.775</v>
      </c>
      <c r="HO176">
        <v>100</v>
      </c>
      <c r="HP176">
        <v>31</v>
      </c>
      <c r="HQ176">
        <v>1076.6300000000001</v>
      </c>
      <c r="HR176">
        <v>31.927600000000002</v>
      </c>
      <c r="HS176">
        <v>99.6447</v>
      </c>
      <c r="HT176">
        <v>98.630899999999997</v>
      </c>
    </row>
    <row r="177" spans="1:228" x14ac:dyDescent="0.2">
      <c r="A177">
        <v>162</v>
      </c>
      <c r="B177">
        <v>1670953463.5</v>
      </c>
      <c r="C177">
        <v>643</v>
      </c>
      <c r="D177" t="s">
        <v>683</v>
      </c>
      <c r="E177" t="s">
        <v>684</v>
      </c>
      <c r="F177">
        <v>4</v>
      </c>
      <c r="G177">
        <v>1670953461.5</v>
      </c>
      <c r="H177">
        <f t="shared" si="68"/>
        <v>1.7055644026893176E-3</v>
      </c>
      <c r="I177">
        <f t="shared" si="69"/>
        <v>1.7055644026893175</v>
      </c>
      <c r="J177">
        <f t="shared" si="70"/>
        <v>14.684544374963991</v>
      </c>
      <c r="K177">
        <f t="shared" si="71"/>
        <v>1050.8928571428571</v>
      </c>
      <c r="L177">
        <f t="shared" si="72"/>
        <v>827.5879951719254</v>
      </c>
      <c r="M177">
        <f t="shared" si="73"/>
        <v>83.818260064632753</v>
      </c>
      <c r="N177">
        <f t="shared" si="74"/>
        <v>106.4346163960077</v>
      </c>
      <c r="O177">
        <f t="shared" si="75"/>
        <v>0.1184811231596741</v>
      </c>
      <c r="P177">
        <f t="shared" si="76"/>
        <v>3.6760154065741366</v>
      </c>
      <c r="Q177">
        <f t="shared" si="77"/>
        <v>0.11639980807488966</v>
      </c>
      <c r="R177">
        <f t="shared" si="78"/>
        <v>7.2933832553564559E-2</v>
      </c>
      <c r="S177">
        <f t="shared" si="79"/>
        <v>226.11490668426163</v>
      </c>
      <c r="T177">
        <f t="shared" si="80"/>
        <v>32.552958464040771</v>
      </c>
      <c r="U177">
        <f t="shared" si="81"/>
        <v>31.829085714285711</v>
      </c>
      <c r="V177">
        <f t="shared" si="82"/>
        <v>4.7290838597226994</v>
      </c>
      <c r="W177">
        <f t="shared" si="83"/>
        <v>69.83748831633433</v>
      </c>
      <c r="X177">
        <f t="shared" si="84"/>
        <v>3.3039142441134874</v>
      </c>
      <c r="Y177">
        <f t="shared" si="85"/>
        <v>4.7308606362647971</v>
      </c>
      <c r="Z177">
        <f t="shared" si="86"/>
        <v>1.425169615609212</v>
      </c>
      <c r="AA177">
        <f t="shared" si="87"/>
        <v>-75.215390158598908</v>
      </c>
      <c r="AB177">
        <f t="shared" si="88"/>
        <v>1.3136591852305117</v>
      </c>
      <c r="AC177">
        <f t="shared" si="89"/>
        <v>8.090958393599372E-2</v>
      </c>
      <c r="AD177">
        <f t="shared" si="90"/>
        <v>152.29408529482924</v>
      </c>
      <c r="AE177">
        <f t="shared" si="91"/>
        <v>38.903626362818194</v>
      </c>
      <c r="AF177">
        <f t="shared" si="92"/>
        <v>1.7050733938347322</v>
      </c>
      <c r="AG177">
        <f t="shared" si="93"/>
        <v>14.684544374963991</v>
      </c>
      <c r="AH177">
        <v>1101.9994365527609</v>
      </c>
      <c r="AI177">
        <v>1088.955878787878</v>
      </c>
      <c r="AJ177">
        <v>1.749047039217245</v>
      </c>
      <c r="AK177">
        <v>62.796082859660011</v>
      </c>
      <c r="AL177">
        <f t="shared" si="94"/>
        <v>1.7055644026893175</v>
      </c>
      <c r="AM177">
        <v>31.935513869030629</v>
      </c>
      <c r="AN177">
        <v>32.620776969696962</v>
      </c>
      <c r="AO177">
        <v>1.536239576339358E-5</v>
      </c>
      <c r="AP177">
        <v>97.423616196260923</v>
      </c>
      <c r="AQ177">
        <v>70</v>
      </c>
      <c r="AR177">
        <v>11</v>
      </c>
      <c r="AS177">
        <f t="shared" si="95"/>
        <v>1</v>
      </c>
      <c r="AT177">
        <f t="shared" si="96"/>
        <v>0</v>
      </c>
      <c r="AU177">
        <f t="shared" si="97"/>
        <v>47438.927908308702</v>
      </c>
      <c r="AV177">
        <f t="shared" si="98"/>
        <v>1200.005714285714</v>
      </c>
      <c r="AW177">
        <f t="shared" si="99"/>
        <v>1025.9291495773373</v>
      </c>
      <c r="AX177">
        <f t="shared" si="100"/>
        <v>0.854936886853082</v>
      </c>
      <c r="AY177">
        <f t="shared" si="101"/>
        <v>0.18842819162644842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1670953461.5</v>
      </c>
      <c r="BF177">
        <v>1050.8928571428571</v>
      </c>
      <c r="BG177">
        <v>1067.7971428571429</v>
      </c>
      <c r="BH177">
        <v>32.621528571428577</v>
      </c>
      <c r="BI177">
        <v>31.93637142857143</v>
      </c>
      <c r="BJ177">
        <v>1056.1357142857139</v>
      </c>
      <c r="BK177">
        <v>32.454028571428573</v>
      </c>
      <c r="BL177">
        <v>649.99957142857136</v>
      </c>
      <c r="BM177">
        <v>101.1801428571429</v>
      </c>
      <c r="BN177">
        <v>0.1000358714285714</v>
      </c>
      <c r="BO177">
        <v>31.835714285714289</v>
      </c>
      <c r="BP177">
        <v>31.829085714285711</v>
      </c>
      <c r="BQ177">
        <v>999.89999999999986</v>
      </c>
      <c r="BR177">
        <v>0</v>
      </c>
      <c r="BS177">
        <v>0</v>
      </c>
      <c r="BT177">
        <v>8982.9457142857154</v>
      </c>
      <c r="BU177">
        <v>0</v>
      </c>
      <c r="BV177">
        <v>55.919699999999992</v>
      </c>
      <c r="BW177">
        <v>-16.90278571428572</v>
      </c>
      <c r="BX177">
        <v>1086.331428571428</v>
      </c>
      <c r="BY177">
        <v>1103.024285714286</v>
      </c>
      <c r="BZ177">
        <v>0.68518857142857137</v>
      </c>
      <c r="CA177">
        <v>1067.7971428571429</v>
      </c>
      <c r="CB177">
        <v>31.93637142857143</v>
      </c>
      <c r="CC177">
        <v>3.3006528571428571</v>
      </c>
      <c r="CD177">
        <v>3.2313257142857141</v>
      </c>
      <c r="CE177">
        <v>25.627785714285711</v>
      </c>
      <c r="CF177">
        <v>25.270542857142861</v>
      </c>
      <c r="CG177">
        <v>1200.005714285714</v>
      </c>
      <c r="CH177">
        <v>0.50002100000000016</v>
      </c>
      <c r="CI177">
        <v>0.49997900000000012</v>
      </c>
      <c r="CJ177">
        <v>0</v>
      </c>
      <c r="CK177">
        <v>1420.992857142857</v>
      </c>
      <c r="CL177">
        <v>4.9990899999999998</v>
      </c>
      <c r="CM177">
        <v>16000.17142857143</v>
      </c>
      <c r="CN177">
        <v>9557.9585714285731</v>
      </c>
      <c r="CO177">
        <v>39.936999999999998</v>
      </c>
      <c r="CP177">
        <v>41.436999999999998</v>
      </c>
      <c r="CQ177">
        <v>40.686999999999998</v>
      </c>
      <c r="CR177">
        <v>40.5</v>
      </c>
      <c r="CS177">
        <v>41.375</v>
      </c>
      <c r="CT177">
        <v>597.52999999999986</v>
      </c>
      <c r="CU177">
        <v>597.48000000000013</v>
      </c>
      <c r="CV177">
        <v>0</v>
      </c>
      <c r="CW177">
        <v>1670953495.5999999</v>
      </c>
      <c r="CX177">
        <v>0</v>
      </c>
      <c r="CY177">
        <v>1670952507.5</v>
      </c>
      <c r="CZ177" t="s">
        <v>356</v>
      </c>
      <c r="DA177">
        <v>1670952506.5</v>
      </c>
      <c r="DB177">
        <v>1670952507.5</v>
      </c>
      <c r="DC177">
        <v>15</v>
      </c>
      <c r="DD177">
        <v>1E-3</v>
      </c>
      <c r="DE177">
        <v>-8.0000000000000002E-3</v>
      </c>
      <c r="DF177">
        <v>-4.3029999999999999</v>
      </c>
      <c r="DG177">
        <v>0.154</v>
      </c>
      <c r="DH177">
        <v>415</v>
      </c>
      <c r="DI177">
        <v>32</v>
      </c>
      <c r="DJ177">
        <v>0.37</v>
      </c>
      <c r="DK177">
        <v>0.16</v>
      </c>
      <c r="DL177">
        <v>-16.84517804878049</v>
      </c>
      <c r="DM177">
        <v>-0.43248501742164652</v>
      </c>
      <c r="DN177">
        <v>6.1517455433576E-2</v>
      </c>
      <c r="DO177">
        <v>0</v>
      </c>
      <c r="DP177">
        <v>0.68568639024390243</v>
      </c>
      <c r="DQ177">
        <v>2.2822787456439251E-3</v>
      </c>
      <c r="DR177">
        <v>1.760444398967495E-3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3.2993999999999999</v>
      </c>
      <c r="EB177">
        <v>2.6252800000000001</v>
      </c>
      <c r="EC177">
        <v>0.194658</v>
      </c>
      <c r="ED177">
        <v>0.19464799999999999</v>
      </c>
      <c r="EE177">
        <v>0.13636699999999999</v>
      </c>
      <c r="EF177">
        <v>0.13304299999999999</v>
      </c>
      <c r="EG177">
        <v>24488</v>
      </c>
      <c r="EH177">
        <v>24923.200000000001</v>
      </c>
      <c r="EI177">
        <v>28281</v>
      </c>
      <c r="EJ177">
        <v>29772</v>
      </c>
      <c r="EK177">
        <v>33616.400000000001</v>
      </c>
      <c r="EL177">
        <v>35815.699999999997</v>
      </c>
      <c r="EM177">
        <v>39912.9</v>
      </c>
      <c r="EN177">
        <v>42519.4</v>
      </c>
      <c r="EO177">
        <v>2.14195</v>
      </c>
      <c r="EP177">
        <v>2.2454999999999998</v>
      </c>
      <c r="EQ177">
        <v>0.14796899999999999</v>
      </c>
      <c r="ER177">
        <v>0</v>
      </c>
      <c r="ES177">
        <v>29.424399999999999</v>
      </c>
      <c r="ET177">
        <v>999.9</v>
      </c>
      <c r="EU177">
        <v>74.2</v>
      </c>
      <c r="EV177">
        <v>32.5</v>
      </c>
      <c r="EW177">
        <v>36.019500000000001</v>
      </c>
      <c r="EX177">
        <v>57.077199999999998</v>
      </c>
      <c r="EY177">
        <v>-2.9046500000000002</v>
      </c>
      <c r="EZ177">
        <v>2</v>
      </c>
      <c r="FA177">
        <v>0.22175600000000001</v>
      </c>
      <c r="FB177">
        <v>-0.77741300000000002</v>
      </c>
      <c r="FC177">
        <v>20.268999999999998</v>
      </c>
      <c r="FD177">
        <v>5.2195400000000003</v>
      </c>
      <c r="FE177">
        <v>12.004</v>
      </c>
      <c r="FF177">
        <v>4.9867999999999997</v>
      </c>
      <c r="FG177">
        <v>3.2841300000000002</v>
      </c>
      <c r="FH177">
        <v>9999</v>
      </c>
      <c r="FI177">
        <v>9999</v>
      </c>
      <c r="FJ177">
        <v>9999</v>
      </c>
      <c r="FK177">
        <v>999.9</v>
      </c>
      <c r="FL177">
        <v>1.86575</v>
      </c>
      <c r="FM177">
        <v>1.8621799999999999</v>
      </c>
      <c r="FN177">
        <v>1.8641700000000001</v>
      </c>
      <c r="FO177">
        <v>1.8602000000000001</v>
      </c>
      <c r="FP177">
        <v>1.8609599999999999</v>
      </c>
      <c r="FQ177">
        <v>1.86006</v>
      </c>
      <c r="FR177">
        <v>1.86174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-5.25</v>
      </c>
      <c r="GH177">
        <v>0.16750000000000001</v>
      </c>
      <c r="GI177">
        <v>-3.3530833021283568</v>
      </c>
      <c r="GJ177">
        <v>-2.7043828418459848E-3</v>
      </c>
      <c r="GK177">
        <v>1.1637646390227569E-6</v>
      </c>
      <c r="GL177">
        <v>-2.7935288173591201E-10</v>
      </c>
      <c r="GM177">
        <v>-0.1164435369592773</v>
      </c>
      <c r="GN177">
        <v>-1.575226436802038E-3</v>
      </c>
      <c r="GO177">
        <v>7.1853088279240026E-4</v>
      </c>
      <c r="GP177">
        <v>-1.2337336158236461E-5</v>
      </c>
      <c r="GQ177">
        <v>5</v>
      </c>
      <c r="GR177">
        <v>2087</v>
      </c>
      <c r="GS177">
        <v>4</v>
      </c>
      <c r="GT177">
        <v>31</v>
      </c>
      <c r="GU177">
        <v>15.9</v>
      </c>
      <c r="GV177">
        <v>15.9</v>
      </c>
      <c r="GW177">
        <v>2.9309099999999999</v>
      </c>
      <c r="GX177">
        <v>2.52441</v>
      </c>
      <c r="GY177">
        <v>2.04834</v>
      </c>
      <c r="GZ177">
        <v>2.6184099999999999</v>
      </c>
      <c r="HA177">
        <v>2.1972700000000001</v>
      </c>
      <c r="HB177">
        <v>2.2692899999999998</v>
      </c>
      <c r="HC177">
        <v>37.313800000000001</v>
      </c>
      <c r="HD177">
        <v>15.603</v>
      </c>
      <c r="HE177">
        <v>18</v>
      </c>
      <c r="HF177">
        <v>609.23500000000001</v>
      </c>
      <c r="HG177">
        <v>769.24400000000003</v>
      </c>
      <c r="HH177">
        <v>31.000599999999999</v>
      </c>
      <c r="HI177">
        <v>30.283100000000001</v>
      </c>
      <c r="HJ177">
        <v>30.000299999999999</v>
      </c>
      <c r="HK177">
        <v>30.192399999999999</v>
      </c>
      <c r="HL177">
        <v>30.18</v>
      </c>
      <c r="HM177">
        <v>58.623899999999999</v>
      </c>
      <c r="HN177">
        <v>14.775</v>
      </c>
      <c r="HO177">
        <v>100</v>
      </c>
      <c r="HP177">
        <v>31</v>
      </c>
      <c r="HQ177">
        <v>1083.31</v>
      </c>
      <c r="HR177">
        <v>31.927600000000002</v>
      </c>
      <c r="HS177">
        <v>99.644099999999995</v>
      </c>
      <c r="HT177">
        <v>98.632400000000004</v>
      </c>
    </row>
    <row r="178" spans="1:228" x14ac:dyDescent="0.2">
      <c r="A178">
        <v>163</v>
      </c>
      <c r="B178">
        <v>1670953467.5</v>
      </c>
      <c r="C178">
        <v>647</v>
      </c>
      <c r="D178" t="s">
        <v>685</v>
      </c>
      <c r="E178" t="s">
        <v>686</v>
      </c>
      <c r="F178">
        <v>4</v>
      </c>
      <c r="G178">
        <v>1670953465.1875</v>
      </c>
      <c r="H178">
        <f t="shared" si="68"/>
        <v>1.7147102145414915E-3</v>
      </c>
      <c r="I178">
        <f t="shared" si="69"/>
        <v>1.7147102145414914</v>
      </c>
      <c r="J178">
        <f t="shared" si="70"/>
        <v>15.07027662196068</v>
      </c>
      <c r="K178">
        <f t="shared" si="71"/>
        <v>1057.0237500000001</v>
      </c>
      <c r="L178">
        <f t="shared" si="72"/>
        <v>829.26219252491398</v>
      </c>
      <c r="M178">
        <f t="shared" si="73"/>
        <v>83.987001808996283</v>
      </c>
      <c r="N178">
        <f t="shared" si="74"/>
        <v>107.05450749309892</v>
      </c>
      <c r="O178">
        <f t="shared" si="75"/>
        <v>0.11903069414366366</v>
      </c>
      <c r="P178">
        <f t="shared" si="76"/>
        <v>3.677241808165999</v>
      </c>
      <c r="Q178">
        <f t="shared" si="77"/>
        <v>0.1169308977594602</v>
      </c>
      <c r="R178">
        <f t="shared" si="78"/>
        <v>7.3267384072849176E-2</v>
      </c>
      <c r="S178">
        <f t="shared" si="79"/>
        <v>226.11595068245262</v>
      </c>
      <c r="T178">
        <f t="shared" si="80"/>
        <v>32.551082221158225</v>
      </c>
      <c r="U178">
        <f t="shared" si="81"/>
        <v>31.833737500000002</v>
      </c>
      <c r="V178">
        <f t="shared" si="82"/>
        <v>4.7303307016337346</v>
      </c>
      <c r="W178">
        <f t="shared" si="83"/>
        <v>69.83935180940351</v>
      </c>
      <c r="X178">
        <f t="shared" si="84"/>
        <v>3.3040512181952999</v>
      </c>
      <c r="Y178">
        <f t="shared" si="85"/>
        <v>4.7309305321336428</v>
      </c>
      <c r="Z178">
        <f t="shared" si="86"/>
        <v>1.4262794834384347</v>
      </c>
      <c r="AA178">
        <f t="shared" si="87"/>
        <v>-75.618720461279779</v>
      </c>
      <c r="AB178">
        <f t="shared" si="88"/>
        <v>0.44357869255956361</v>
      </c>
      <c r="AC178">
        <f t="shared" si="89"/>
        <v>2.7312004134355885E-2</v>
      </c>
      <c r="AD178">
        <f t="shared" si="90"/>
        <v>150.96812091786674</v>
      </c>
      <c r="AE178">
        <f t="shared" si="91"/>
        <v>39.045336008734559</v>
      </c>
      <c r="AF178">
        <f t="shared" si="92"/>
        <v>1.7095469642964665</v>
      </c>
      <c r="AG178">
        <f t="shared" si="93"/>
        <v>15.07027662196068</v>
      </c>
      <c r="AH178">
        <v>1108.9620054235779</v>
      </c>
      <c r="AI178">
        <v>1095.8183030303039</v>
      </c>
      <c r="AJ178">
        <v>1.7322512163578669</v>
      </c>
      <c r="AK178">
        <v>62.796082859660011</v>
      </c>
      <c r="AL178">
        <f t="shared" si="94"/>
        <v>1.7147102145414914</v>
      </c>
      <c r="AM178">
        <v>31.936484614813981</v>
      </c>
      <c r="AN178">
        <v>32.625284242424243</v>
      </c>
      <c r="AO178">
        <v>3.3203090484090761E-5</v>
      </c>
      <c r="AP178">
        <v>97.423616196260923</v>
      </c>
      <c r="AQ178">
        <v>70</v>
      </c>
      <c r="AR178">
        <v>11</v>
      </c>
      <c r="AS178">
        <f t="shared" si="95"/>
        <v>1</v>
      </c>
      <c r="AT178">
        <f t="shared" si="96"/>
        <v>0</v>
      </c>
      <c r="AU178">
        <f t="shared" si="97"/>
        <v>47460.889815609757</v>
      </c>
      <c r="AV178">
        <f t="shared" si="98"/>
        <v>1200.01125</v>
      </c>
      <c r="AW178">
        <f t="shared" si="99"/>
        <v>1025.933882737022</v>
      </c>
      <c r="AX178">
        <f t="shared" si="100"/>
        <v>0.85493688724753381</v>
      </c>
      <c r="AY178">
        <f t="shared" si="101"/>
        <v>0.18842819238774022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1670953465.1875</v>
      </c>
      <c r="BF178">
        <v>1057.0237500000001</v>
      </c>
      <c r="BG178">
        <v>1073.9925000000001</v>
      </c>
      <c r="BH178">
        <v>32.623199999999997</v>
      </c>
      <c r="BI178">
        <v>31.936274999999998</v>
      </c>
      <c r="BJ178">
        <v>1062.2737500000001</v>
      </c>
      <c r="BK178">
        <v>32.455674999999999</v>
      </c>
      <c r="BL178">
        <v>650.02662499999997</v>
      </c>
      <c r="BM178">
        <v>101.179125</v>
      </c>
      <c r="BN178">
        <v>0.100063375</v>
      </c>
      <c r="BO178">
        <v>31.835975000000001</v>
      </c>
      <c r="BP178">
        <v>31.833737500000002</v>
      </c>
      <c r="BQ178">
        <v>999.9</v>
      </c>
      <c r="BR178">
        <v>0</v>
      </c>
      <c r="BS178">
        <v>0</v>
      </c>
      <c r="BT178">
        <v>8987.2662500000006</v>
      </c>
      <c r="BU178">
        <v>0</v>
      </c>
      <c r="BV178">
        <v>55.926400000000001</v>
      </c>
      <c r="BW178">
        <v>-16.967524999999998</v>
      </c>
      <c r="BX178">
        <v>1092.6724999999999</v>
      </c>
      <c r="BY178">
        <v>1109.425</v>
      </c>
      <c r="BZ178">
        <v>0.68692874999999998</v>
      </c>
      <c r="CA178">
        <v>1073.9925000000001</v>
      </c>
      <c r="CB178">
        <v>31.936274999999998</v>
      </c>
      <c r="CC178">
        <v>3.3007962499999999</v>
      </c>
      <c r="CD178">
        <v>3.2312924999999999</v>
      </c>
      <c r="CE178">
        <v>25.628512499999999</v>
      </c>
      <c r="CF178">
        <v>25.270350000000001</v>
      </c>
      <c r="CG178">
        <v>1200.01125</v>
      </c>
      <c r="CH178">
        <v>0.50002100000000005</v>
      </c>
      <c r="CI178">
        <v>0.49997900000000001</v>
      </c>
      <c r="CJ178">
        <v>0</v>
      </c>
      <c r="CK178">
        <v>1425.0587499999999</v>
      </c>
      <c r="CL178">
        <v>4.9990899999999998</v>
      </c>
      <c r="CM178">
        <v>16044.7</v>
      </c>
      <c r="CN178">
        <v>9558.0049999999992</v>
      </c>
      <c r="CO178">
        <v>39.936999999999998</v>
      </c>
      <c r="CP178">
        <v>41.436999999999998</v>
      </c>
      <c r="CQ178">
        <v>40.686999999999998</v>
      </c>
      <c r="CR178">
        <v>40.523249999999997</v>
      </c>
      <c r="CS178">
        <v>41.375</v>
      </c>
      <c r="CT178">
        <v>597.53375000000005</v>
      </c>
      <c r="CU178">
        <v>597.4837500000001</v>
      </c>
      <c r="CV178">
        <v>0</v>
      </c>
      <c r="CW178">
        <v>1670953499.8</v>
      </c>
      <c r="CX178">
        <v>0</v>
      </c>
      <c r="CY178">
        <v>1670952507.5</v>
      </c>
      <c r="CZ178" t="s">
        <v>356</v>
      </c>
      <c r="DA178">
        <v>1670952506.5</v>
      </c>
      <c r="DB178">
        <v>1670952507.5</v>
      </c>
      <c r="DC178">
        <v>15</v>
      </c>
      <c r="DD178">
        <v>1E-3</v>
      </c>
      <c r="DE178">
        <v>-8.0000000000000002E-3</v>
      </c>
      <c r="DF178">
        <v>-4.3029999999999999</v>
      </c>
      <c r="DG178">
        <v>0.154</v>
      </c>
      <c r="DH178">
        <v>415</v>
      </c>
      <c r="DI178">
        <v>32</v>
      </c>
      <c r="DJ178">
        <v>0.37</v>
      </c>
      <c r="DK178">
        <v>0.16</v>
      </c>
      <c r="DL178">
        <v>-16.884502439024391</v>
      </c>
      <c r="DM178">
        <v>-0.42695749128919819</v>
      </c>
      <c r="DN178">
        <v>6.1023036385129951E-2</v>
      </c>
      <c r="DO178">
        <v>0</v>
      </c>
      <c r="DP178">
        <v>0.68595339024390234</v>
      </c>
      <c r="DQ178">
        <v>-1.2664390243900721E-3</v>
      </c>
      <c r="DR178">
        <v>1.734936491113578E-3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3.2994500000000002</v>
      </c>
      <c r="EB178">
        <v>2.62514</v>
      </c>
      <c r="EC178">
        <v>0.19543099999999999</v>
      </c>
      <c r="ED178">
        <v>0.19541</v>
      </c>
      <c r="EE178">
        <v>0.136376</v>
      </c>
      <c r="EF178">
        <v>0.13303899999999999</v>
      </c>
      <c r="EG178">
        <v>24464.3</v>
      </c>
      <c r="EH178">
        <v>24899.4</v>
      </c>
      <c r="EI178">
        <v>28280.799999999999</v>
      </c>
      <c r="EJ178">
        <v>29771.7</v>
      </c>
      <c r="EK178">
        <v>33615.9</v>
      </c>
      <c r="EL178">
        <v>35815.4</v>
      </c>
      <c r="EM178">
        <v>39912.6</v>
      </c>
      <c r="EN178">
        <v>42518.8</v>
      </c>
      <c r="EO178">
        <v>2.1421199999999998</v>
      </c>
      <c r="EP178">
        <v>2.2455500000000002</v>
      </c>
      <c r="EQ178">
        <v>0.14815500000000001</v>
      </c>
      <c r="ER178">
        <v>0</v>
      </c>
      <c r="ES178">
        <v>29.4283</v>
      </c>
      <c r="ET178">
        <v>999.9</v>
      </c>
      <c r="EU178">
        <v>74.2</v>
      </c>
      <c r="EV178">
        <v>32.5</v>
      </c>
      <c r="EW178">
        <v>36.019799999999996</v>
      </c>
      <c r="EX178">
        <v>57.1372</v>
      </c>
      <c r="EY178">
        <v>-2.92869</v>
      </c>
      <c r="EZ178">
        <v>2</v>
      </c>
      <c r="FA178">
        <v>0.221776</v>
      </c>
      <c r="FB178">
        <v>-0.77615500000000004</v>
      </c>
      <c r="FC178">
        <v>20.268899999999999</v>
      </c>
      <c r="FD178">
        <v>5.2202799999999998</v>
      </c>
      <c r="FE178">
        <v>12.004</v>
      </c>
      <c r="FF178">
        <v>4.9873000000000003</v>
      </c>
      <c r="FG178">
        <v>3.2842199999999999</v>
      </c>
      <c r="FH178">
        <v>9999</v>
      </c>
      <c r="FI178">
        <v>9999</v>
      </c>
      <c r="FJ178">
        <v>9999</v>
      </c>
      <c r="FK178">
        <v>999.9</v>
      </c>
      <c r="FL178">
        <v>1.86578</v>
      </c>
      <c r="FM178">
        <v>1.8621799999999999</v>
      </c>
      <c r="FN178">
        <v>1.8641700000000001</v>
      </c>
      <c r="FO178">
        <v>1.8602000000000001</v>
      </c>
      <c r="FP178">
        <v>1.8609599999999999</v>
      </c>
      <c r="FQ178">
        <v>1.8600699999999999</v>
      </c>
      <c r="FR178">
        <v>1.86174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-5.26</v>
      </c>
      <c r="GH178">
        <v>0.1676</v>
      </c>
      <c r="GI178">
        <v>-3.3530833021283568</v>
      </c>
      <c r="GJ178">
        <v>-2.7043828418459848E-3</v>
      </c>
      <c r="GK178">
        <v>1.1637646390227569E-6</v>
      </c>
      <c r="GL178">
        <v>-2.7935288173591201E-10</v>
      </c>
      <c r="GM178">
        <v>-0.1164435369592773</v>
      </c>
      <c r="GN178">
        <v>-1.575226436802038E-3</v>
      </c>
      <c r="GO178">
        <v>7.1853088279240026E-4</v>
      </c>
      <c r="GP178">
        <v>-1.2337336158236461E-5</v>
      </c>
      <c r="GQ178">
        <v>5</v>
      </c>
      <c r="GR178">
        <v>2087</v>
      </c>
      <c r="GS178">
        <v>4</v>
      </c>
      <c r="GT178">
        <v>31</v>
      </c>
      <c r="GU178">
        <v>16</v>
      </c>
      <c r="GV178">
        <v>16</v>
      </c>
      <c r="GW178">
        <v>2.94434</v>
      </c>
      <c r="GX178">
        <v>2.51831</v>
      </c>
      <c r="GY178">
        <v>2.04956</v>
      </c>
      <c r="GZ178">
        <v>2.6184099999999999</v>
      </c>
      <c r="HA178">
        <v>2.1972700000000001</v>
      </c>
      <c r="HB178">
        <v>2.33521</v>
      </c>
      <c r="HC178">
        <v>37.313800000000001</v>
      </c>
      <c r="HD178">
        <v>15.6205</v>
      </c>
      <c r="HE178">
        <v>18</v>
      </c>
      <c r="HF178">
        <v>609.37099999999998</v>
      </c>
      <c r="HG178">
        <v>769.29300000000001</v>
      </c>
      <c r="HH178">
        <v>31.000499999999999</v>
      </c>
      <c r="HI178">
        <v>30.283100000000001</v>
      </c>
      <c r="HJ178">
        <v>30.0002</v>
      </c>
      <c r="HK178">
        <v>30.193100000000001</v>
      </c>
      <c r="HL178">
        <v>30.18</v>
      </c>
      <c r="HM178">
        <v>58.915100000000002</v>
      </c>
      <c r="HN178">
        <v>14.775</v>
      </c>
      <c r="HO178">
        <v>100</v>
      </c>
      <c r="HP178">
        <v>31</v>
      </c>
      <c r="HQ178">
        <v>1089.99</v>
      </c>
      <c r="HR178">
        <v>31.927600000000002</v>
      </c>
      <c r="HS178">
        <v>99.643500000000003</v>
      </c>
      <c r="HT178">
        <v>98.631100000000004</v>
      </c>
    </row>
    <row r="179" spans="1:228" x14ac:dyDescent="0.2">
      <c r="A179">
        <v>164</v>
      </c>
      <c r="B179">
        <v>1670953471.5</v>
      </c>
      <c r="C179">
        <v>651</v>
      </c>
      <c r="D179" t="s">
        <v>687</v>
      </c>
      <c r="E179" t="s">
        <v>688</v>
      </c>
      <c r="F179">
        <v>4</v>
      </c>
      <c r="G179">
        <v>1670953469.5</v>
      </c>
      <c r="H179">
        <f t="shared" si="68"/>
        <v>1.7336425111574513E-3</v>
      </c>
      <c r="I179">
        <f t="shared" si="69"/>
        <v>1.7336425111574514</v>
      </c>
      <c r="J179">
        <f t="shared" si="70"/>
        <v>15.680940461281773</v>
      </c>
      <c r="K179">
        <f t="shared" si="71"/>
        <v>1064.1542857142861</v>
      </c>
      <c r="L179">
        <f t="shared" si="72"/>
        <v>830.30710166797655</v>
      </c>
      <c r="M179">
        <f t="shared" si="73"/>
        <v>84.093289429130934</v>
      </c>
      <c r="N179">
        <f t="shared" si="74"/>
        <v>107.77727200700991</v>
      </c>
      <c r="O179">
        <f t="shared" si="75"/>
        <v>0.1203695950571663</v>
      </c>
      <c r="P179">
        <f t="shared" si="76"/>
        <v>3.67659998037418</v>
      </c>
      <c r="Q179">
        <f t="shared" si="77"/>
        <v>0.1182223860723193</v>
      </c>
      <c r="R179">
        <f t="shared" si="78"/>
        <v>7.4078719101904333E-2</v>
      </c>
      <c r="S179">
        <f t="shared" si="79"/>
        <v>226.11554915337476</v>
      </c>
      <c r="T179">
        <f t="shared" si="80"/>
        <v>32.547826237904175</v>
      </c>
      <c r="U179">
        <f t="shared" si="81"/>
        <v>31.836271428571429</v>
      </c>
      <c r="V179">
        <f t="shared" si="82"/>
        <v>4.7310100038712921</v>
      </c>
      <c r="W179">
        <f t="shared" si="83"/>
        <v>69.851502244534132</v>
      </c>
      <c r="X179">
        <f t="shared" si="84"/>
        <v>3.3047377408942209</v>
      </c>
      <c r="Y179">
        <f t="shared" si="85"/>
        <v>4.7310904342831313</v>
      </c>
      <c r="Z179">
        <f t="shared" si="86"/>
        <v>1.4262722629770712</v>
      </c>
      <c r="AA179">
        <f t="shared" si="87"/>
        <v>-76.453634742043604</v>
      </c>
      <c r="AB179">
        <f t="shared" si="88"/>
        <v>5.9463857444553833E-2</v>
      </c>
      <c r="AC179">
        <f t="shared" si="89"/>
        <v>3.6620010960005944E-3</v>
      </c>
      <c r="AD179">
        <f t="shared" si="90"/>
        <v>149.72504026987167</v>
      </c>
      <c r="AE179">
        <f t="shared" si="91"/>
        <v>39.10458249191695</v>
      </c>
      <c r="AF179">
        <f t="shared" si="92"/>
        <v>1.7246878704021495</v>
      </c>
      <c r="AG179">
        <f t="shared" si="93"/>
        <v>15.680940461281773</v>
      </c>
      <c r="AH179">
        <v>1115.838419951572</v>
      </c>
      <c r="AI179">
        <v>1102.588121212121</v>
      </c>
      <c r="AJ179">
        <v>1.6918037255072611</v>
      </c>
      <c r="AK179">
        <v>62.796082859660011</v>
      </c>
      <c r="AL179">
        <f t="shared" si="94"/>
        <v>1.7336425111574514</v>
      </c>
      <c r="AM179">
        <v>31.936549063833471</v>
      </c>
      <c r="AN179">
        <v>32.632575757575758</v>
      </c>
      <c r="AO179">
        <v>1.000065248211358E-4</v>
      </c>
      <c r="AP179">
        <v>97.423616196260923</v>
      </c>
      <c r="AQ179">
        <v>70</v>
      </c>
      <c r="AR179">
        <v>11</v>
      </c>
      <c r="AS179">
        <f t="shared" si="95"/>
        <v>1</v>
      </c>
      <c r="AT179">
        <f t="shared" si="96"/>
        <v>0</v>
      </c>
      <c r="AU179">
        <f t="shared" si="97"/>
        <v>47449.282411356711</v>
      </c>
      <c r="AV179">
        <f t="shared" si="98"/>
        <v>1200.01</v>
      </c>
      <c r="AW179">
        <f t="shared" si="99"/>
        <v>1025.9327280587434</v>
      </c>
      <c r="AX179">
        <f t="shared" si="100"/>
        <v>0.85493681557548973</v>
      </c>
      <c r="AY179">
        <f t="shared" si="101"/>
        <v>0.18842805406069513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1670953469.5</v>
      </c>
      <c r="BF179">
        <v>1064.1542857142861</v>
      </c>
      <c r="BG179">
        <v>1081.1600000000001</v>
      </c>
      <c r="BH179">
        <v>32.629800000000003</v>
      </c>
      <c r="BI179">
        <v>31.936771428571429</v>
      </c>
      <c r="BJ179">
        <v>1069.411428571429</v>
      </c>
      <c r="BK179">
        <v>32.462214285714289</v>
      </c>
      <c r="BL179">
        <v>650.0037142857143</v>
      </c>
      <c r="BM179">
        <v>101.1797142857143</v>
      </c>
      <c r="BN179">
        <v>0.10002818571428571</v>
      </c>
      <c r="BO179">
        <v>31.836571428571439</v>
      </c>
      <c r="BP179">
        <v>31.836271428571429</v>
      </c>
      <c r="BQ179">
        <v>999.89999999999986</v>
      </c>
      <c r="BR179">
        <v>0</v>
      </c>
      <c r="BS179">
        <v>0</v>
      </c>
      <c r="BT179">
        <v>8985</v>
      </c>
      <c r="BU179">
        <v>0</v>
      </c>
      <c r="BV179">
        <v>55.905885714285709</v>
      </c>
      <c r="BW179">
        <v>-17.00535714285714</v>
      </c>
      <c r="BX179">
        <v>1100.048571428571</v>
      </c>
      <c r="BY179">
        <v>1116.825714285714</v>
      </c>
      <c r="BZ179">
        <v>0.69299100000000002</v>
      </c>
      <c r="CA179">
        <v>1081.1600000000001</v>
      </c>
      <c r="CB179">
        <v>31.936771428571429</v>
      </c>
      <c r="CC179">
        <v>3.3014757142857141</v>
      </c>
      <c r="CD179">
        <v>3.2313585714285709</v>
      </c>
      <c r="CE179">
        <v>25.631985714285719</v>
      </c>
      <c r="CF179">
        <v>25.270700000000001</v>
      </c>
      <c r="CG179">
        <v>1200.01</v>
      </c>
      <c r="CH179">
        <v>0.500023</v>
      </c>
      <c r="CI179">
        <v>0.49997685714285722</v>
      </c>
      <c r="CJ179">
        <v>0</v>
      </c>
      <c r="CK179">
        <v>1429.985714285714</v>
      </c>
      <c r="CL179">
        <v>4.9990899999999998</v>
      </c>
      <c r="CM179">
        <v>16099.21428571429</v>
      </c>
      <c r="CN179">
        <v>9558.0071428571428</v>
      </c>
      <c r="CO179">
        <v>39.936999999999998</v>
      </c>
      <c r="CP179">
        <v>41.436999999999998</v>
      </c>
      <c r="CQ179">
        <v>40.686999999999998</v>
      </c>
      <c r="CR179">
        <v>40.535428571428568</v>
      </c>
      <c r="CS179">
        <v>41.375</v>
      </c>
      <c r="CT179">
        <v>597.53428571428572</v>
      </c>
      <c r="CU179">
        <v>597.4785714285714</v>
      </c>
      <c r="CV179">
        <v>0</v>
      </c>
      <c r="CW179">
        <v>1670953503.4000001</v>
      </c>
      <c r="CX179">
        <v>0</v>
      </c>
      <c r="CY179">
        <v>1670952507.5</v>
      </c>
      <c r="CZ179" t="s">
        <v>356</v>
      </c>
      <c r="DA179">
        <v>1670952506.5</v>
      </c>
      <c r="DB179">
        <v>1670952507.5</v>
      </c>
      <c r="DC179">
        <v>15</v>
      </c>
      <c r="DD179">
        <v>1E-3</v>
      </c>
      <c r="DE179">
        <v>-8.0000000000000002E-3</v>
      </c>
      <c r="DF179">
        <v>-4.3029999999999999</v>
      </c>
      <c r="DG179">
        <v>0.154</v>
      </c>
      <c r="DH179">
        <v>415</v>
      </c>
      <c r="DI179">
        <v>32</v>
      </c>
      <c r="DJ179">
        <v>0.37</v>
      </c>
      <c r="DK179">
        <v>0.16</v>
      </c>
      <c r="DL179">
        <v>-16.91550243902439</v>
      </c>
      <c r="DM179">
        <v>-0.65080975609756697</v>
      </c>
      <c r="DN179">
        <v>7.2127290893337345E-2</v>
      </c>
      <c r="DO179">
        <v>0</v>
      </c>
      <c r="DP179">
        <v>0.68734490243902435</v>
      </c>
      <c r="DQ179">
        <v>1.8775881533101699E-2</v>
      </c>
      <c r="DR179">
        <v>3.1227955721762819E-3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3.2993999999999999</v>
      </c>
      <c r="EB179">
        <v>2.6253600000000001</v>
      </c>
      <c r="EC179">
        <v>0.19619500000000001</v>
      </c>
      <c r="ED179">
        <v>0.19617399999999999</v>
      </c>
      <c r="EE179">
        <v>0.13639599999999999</v>
      </c>
      <c r="EF179">
        <v>0.133046</v>
      </c>
      <c r="EG179">
        <v>24440.7</v>
      </c>
      <c r="EH179">
        <v>24875.599999999999</v>
      </c>
      <c r="EI179">
        <v>28280.400000000001</v>
      </c>
      <c r="EJ179">
        <v>29771.5</v>
      </c>
      <c r="EK179">
        <v>33615.1</v>
      </c>
      <c r="EL179">
        <v>35815.4</v>
      </c>
      <c r="EM179">
        <v>39912.6</v>
      </c>
      <c r="EN179">
        <v>42519</v>
      </c>
      <c r="EO179">
        <v>2.1423000000000001</v>
      </c>
      <c r="EP179">
        <v>2.2453799999999999</v>
      </c>
      <c r="EQ179">
        <v>0.14785699999999999</v>
      </c>
      <c r="ER179">
        <v>0</v>
      </c>
      <c r="ES179">
        <v>29.431999999999999</v>
      </c>
      <c r="ET179">
        <v>999.9</v>
      </c>
      <c r="EU179">
        <v>74.2</v>
      </c>
      <c r="EV179">
        <v>32.5</v>
      </c>
      <c r="EW179">
        <v>36.0212</v>
      </c>
      <c r="EX179">
        <v>57.797199999999997</v>
      </c>
      <c r="EY179">
        <v>-2.9086500000000002</v>
      </c>
      <c r="EZ179">
        <v>2</v>
      </c>
      <c r="FA179">
        <v>0.22217999999999999</v>
      </c>
      <c r="FB179">
        <v>-0.77472200000000002</v>
      </c>
      <c r="FC179">
        <v>20.268899999999999</v>
      </c>
      <c r="FD179">
        <v>5.2202799999999998</v>
      </c>
      <c r="FE179">
        <v>12.004</v>
      </c>
      <c r="FF179">
        <v>4.9873500000000002</v>
      </c>
      <c r="FG179">
        <v>3.2841800000000001</v>
      </c>
      <c r="FH179">
        <v>9999</v>
      </c>
      <c r="FI179">
        <v>9999</v>
      </c>
      <c r="FJ179">
        <v>9999</v>
      </c>
      <c r="FK179">
        <v>999.9</v>
      </c>
      <c r="FL179">
        <v>1.86581</v>
      </c>
      <c r="FM179">
        <v>1.8621799999999999</v>
      </c>
      <c r="FN179">
        <v>1.8641700000000001</v>
      </c>
      <c r="FO179">
        <v>1.8602000000000001</v>
      </c>
      <c r="FP179">
        <v>1.8609599999999999</v>
      </c>
      <c r="FQ179">
        <v>1.86006</v>
      </c>
      <c r="FR179">
        <v>1.8617600000000001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-5.26</v>
      </c>
      <c r="GH179">
        <v>0.1676</v>
      </c>
      <c r="GI179">
        <v>-3.3530833021283568</v>
      </c>
      <c r="GJ179">
        <v>-2.7043828418459848E-3</v>
      </c>
      <c r="GK179">
        <v>1.1637646390227569E-6</v>
      </c>
      <c r="GL179">
        <v>-2.7935288173591201E-10</v>
      </c>
      <c r="GM179">
        <v>-0.1164435369592773</v>
      </c>
      <c r="GN179">
        <v>-1.575226436802038E-3</v>
      </c>
      <c r="GO179">
        <v>7.1853088279240026E-4</v>
      </c>
      <c r="GP179">
        <v>-1.2337336158236461E-5</v>
      </c>
      <c r="GQ179">
        <v>5</v>
      </c>
      <c r="GR179">
        <v>2087</v>
      </c>
      <c r="GS179">
        <v>4</v>
      </c>
      <c r="GT179">
        <v>31</v>
      </c>
      <c r="GU179">
        <v>16.100000000000001</v>
      </c>
      <c r="GV179">
        <v>16.100000000000001</v>
      </c>
      <c r="GW179">
        <v>2.96021</v>
      </c>
      <c r="GX179">
        <v>2.52075</v>
      </c>
      <c r="GY179">
        <v>2.04834</v>
      </c>
      <c r="GZ179">
        <v>2.6184099999999999</v>
      </c>
      <c r="HA179">
        <v>2.1972700000000001</v>
      </c>
      <c r="HB179">
        <v>2.2936999999999999</v>
      </c>
      <c r="HC179">
        <v>37.313800000000001</v>
      </c>
      <c r="HD179">
        <v>15.603</v>
      </c>
      <c r="HE179">
        <v>18</v>
      </c>
      <c r="HF179">
        <v>609.50599999999997</v>
      </c>
      <c r="HG179">
        <v>769.13699999999994</v>
      </c>
      <c r="HH179">
        <v>31.000399999999999</v>
      </c>
      <c r="HI179">
        <v>30.284400000000002</v>
      </c>
      <c r="HJ179">
        <v>30.000299999999999</v>
      </c>
      <c r="HK179">
        <v>30.1937</v>
      </c>
      <c r="HL179">
        <v>30.1812</v>
      </c>
      <c r="HM179">
        <v>59.210299999999997</v>
      </c>
      <c r="HN179">
        <v>14.775</v>
      </c>
      <c r="HO179">
        <v>100</v>
      </c>
      <c r="HP179">
        <v>31</v>
      </c>
      <c r="HQ179">
        <v>1096.67</v>
      </c>
      <c r="HR179">
        <v>31.927600000000002</v>
      </c>
      <c r="HS179">
        <v>99.642899999999997</v>
      </c>
      <c r="HT179">
        <v>98.631100000000004</v>
      </c>
    </row>
    <row r="180" spans="1:228" x14ac:dyDescent="0.2">
      <c r="A180">
        <v>165</v>
      </c>
      <c r="B180">
        <v>1670953475.5</v>
      </c>
      <c r="C180">
        <v>655</v>
      </c>
      <c r="D180" t="s">
        <v>689</v>
      </c>
      <c r="E180" t="s">
        <v>690</v>
      </c>
      <c r="F180">
        <v>4</v>
      </c>
      <c r="G180">
        <v>1670953473.1875</v>
      </c>
      <c r="H180">
        <f t="shared" si="68"/>
        <v>1.726140864036829E-3</v>
      </c>
      <c r="I180">
        <f t="shared" si="69"/>
        <v>1.726140864036829</v>
      </c>
      <c r="J180">
        <f t="shared" si="70"/>
        <v>14.799653755687704</v>
      </c>
      <c r="K180">
        <f t="shared" si="71"/>
        <v>1070.385</v>
      </c>
      <c r="L180">
        <f t="shared" si="72"/>
        <v>847.27949771841497</v>
      </c>
      <c r="M180">
        <f t="shared" si="73"/>
        <v>85.811992353396747</v>
      </c>
      <c r="N180">
        <f t="shared" si="74"/>
        <v>108.40799250133237</v>
      </c>
      <c r="O180">
        <f t="shared" si="75"/>
        <v>0.1198319228085581</v>
      </c>
      <c r="P180">
        <f t="shared" si="76"/>
        <v>3.6775424802268271</v>
      </c>
      <c r="Q180">
        <f t="shared" si="77"/>
        <v>0.11770420567619108</v>
      </c>
      <c r="R180">
        <f t="shared" si="78"/>
        <v>7.3753148684930839E-2</v>
      </c>
      <c r="S180">
        <f t="shared" si="79"/>
        <v>226.11477287904876</v>
      </c>
      <c r="T180">
        <f t="shared" si="80"/>
        <v>32.549188748023688</v>
      </c>
      <c r="U180">
        <f t="shared" si="81"/>
        <v>31.837362500000001</v>
      </c>
      <c r="V180">
        <f t="shared" si="82"/>
        <v>4.7313025273275615</v>
      </c>
      <c r="W180">
        <f t="shared" si="83"/>
        <v>69.856297515374465</v>
      </c>
      <c r="X180">
        <f t="shared" si="84"/>
        <v>3.3049582551165382</v>
      </c>
      <c r="Y180">
        <f t="shared" si="85"/>
        <v>4.7310813379268488</v>
      </c>
      <c r="Z180">
        <f t="shared" si="86"/>
        <v>1.4263442722110233</v>
      </c>
      <c r="AA180">
        <f t="shared" si="87"/>
        <v>-76.122812104024163</v>
      </c>
      <c r="AB180">
        <f t="shared" si="88"/>
        <v>-0.16356752791053997</v>
      </c>
      <c r="AC180">
        <f t="shared" si="89"/>
        <v>-1.0070555397500437E-2</v>
      </c>
      <c r="AD180">
        <f t="shared" si="90"/>
        <v>149.81832269171653</v>
      </c>
      <c r="AE180">
        <f t="shared" si="91"/>
        <v>39.048521551704617</v>
      </c>
      <c r="AF180">
        <f t="shared" si="92"/>
        <v>1.7228288832936063</v>
      </c>
      <c r="AG180">
        <f t="shared" si="93"/>
        <v>14.799653755687704</v>
      </c>
      <c r="AH180">
        <v>1122.784562734779</v>
      </c>
      <c r="AI180">
        <v>1109.665212121211</v>
      </c>
      <c r="AJ180">
        <v>1.7558922935859269</v>
      </c>
      <c r="AK180">
        <v>62.796082859660011</v>
      </c>
      <c r="AL180">
        <f t="shared" si="94"/>
        <v>1.726140864036829</v>
      </c>
      <c r="AM180">
        <v>31.93884203086181</v>
      </c>
      <c r="AN180">
        <v>32.632510303030287</v>
      </c>
      <c r="AO180">
        <v>-8.3977947604762493E-6</v>
      </c>
      <c r="AP180">
        <v>97.423616196260923</v>
      </c>
      <c r="AQ180">
        <v>70</v>
      </c>
      <c r="AR180">
        <v>11</v>
      </c>
      <c r="AS180">
        <f t="shared" si="95"/>
        <v>1</v>
      </c>
      <c r="AT180">
        <f t="shared" si="96"/>
        <v>0</v>
      </c>
      <c r="AU180">
        <f t="shared" si="97"/>
        <v>47466.20012925873</v>
      </c>
      <c r="AV180">
        <f t="shared" si="98"/>
        <v>1200.0074999999999</v>
      </c>
      <c r="AW180">
        <f t="shared" si="99"/>
        <v>1025.9304325798178</v>
      </c>
      <c r="AX180">
        <f t="shared" si="100"/>
        <v>0.85493668379557453</v>
      </c>
      <c r="AY180">
        <f t="shared" si="101"/>
        <v>0.18842779972545903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1670953473.1875</v>
      </c>
      <c r="BF180">
        <v>1070.385</v>
      </c>
      <c r="BG180">
        <v>1087.3712499999999</v>
      </c>
      <c r="BH180">
        <v>32.632075</v>
      </c>
      <c r="BI180">
        <v>31.939787500000001</v>
      </c>
      <c r="BJ180">
        <v>1075.64625</v>
      </c>
      <c r="BK180">
        <v>32.464512499999998</v>
      </c>
      <c r="BL180">
        <v>649.99662499999999</v>
      </c>
      <c r="BM180">
        <v>101.17937499999999</v>
      </c>
      <c r="BN180">
        <v>0.10006417500000001</v>
      </c>
      <c r="BO180">
        <v>31.836537499999999</v>
      </c>
      <c r="BP180">
        <v>31.837362500000001</v>
      </c>
      <c r="BQ180">
        <v>999.9</v>
      </c>
      <c r="BR180">
        <v>0</v>
      </c>
      <c r="BS180">
        <v>0</v>
      </c>
      <c r="BT180">
        <v>8988.28125</v>
      </c>
      <c r="BU180">
        <v>0</v>
      </c>
      <c r="BV180">
        <v>55.900399999999998</v>
      </c>
      <c r="BW180">
        <v>-16.98695</v>
      </c>
      <c r="BX180">
        <v>1106.49</v>
      </c>
      <c r="BY180">
        <v>1123.2474999999999</v>
      </c>
      <c r="BZ180">
        <v>0.69231112500000003</v>
      </c>
      <c r="CA180">
        <v>1087.3712499999999</v>
      </c>
      <c r="CB180">
        <v>31.939787500000001</v>
      </c>
      <c r="CC180">
        <v>3.3016912500000002</v>
      </c>
      <c r="CD180">
        <v>3.2316462499999998</v>
      </c>
      <c r="CE180">
        <v>25.633099999999999</v>
      </c>
      <c r="CF180">
        <v>25.272200000000002</v>
      </c>
      <c r="CG180">
        <v>1200.0074999999999</v>
      </c>
      <c r="CH180">
        <v>0.50002649999999993</v>
      </c>
      <c r="CI180">
        <v>0.49997324999999998</v>
      </c>
      <c r="CJ180">
        <v>0</v>
      </c>
      <c r="CK180">
        <v>1434.27</v>
      </c>
      <c r="CL180">
        <v>4.9990899999999998</v>
      </c>
      <c r="CM180">
        <v>16142.8125</v>
      </c>
      <c r="CN180">
        <v>9558.0125000000007</v>
      </c>
      <c r="CO180">
        <v>39.936999999999998</v>
      </c>
      <c r="CP180">
        <v>41.436999999999998</v>
      </c>
      <c r="CQ180">
        <v>40.686999999999998</v>
      </c>
      <c r="CR180">
        <v>40.561999999999998</v>
      </c>
      <c r="CS180">
        <v>41.375</v>
      </c>
      <c r="CT180">
        <v>597.53874999999994</v>
      </c>
      <c r="CU180">
        <v>597.47250000000008</v>
      </c>
      <c r="CV180">
        <v>0</v>
      </c>
      <c r="CW180">
        <v>1670953507.5999999</v>
      </c>
      <c r="CX180">
        <v>0</v>
      </c>
      <c r="CY180">
        <v>1670952507.5</v>
      </c>
      <c r="CZ180" t="s">
        <v>356</v>
      </c>
      <c r="DA180">
        <v>1670952506.5</v>
      </c>
      <c r="DB180">
        <v>1670952507.5</v>
      </c>
      <c r="DC180">
        <v>15</v>
      </c>
      <c r="DD180">
        <v>1E-3</v>
      </c>
      <c r="DE180">
        <v>-8.0000000000000002E-3</v>
      </c>
      <c r="DF180">
        <v>-4.3029999999999999</v>
      </c>
      <c r="DG180">
        <v>0.154</v>
      </c>
      <c r="DH180">
        <v>415</v>
      </c>
      <c r="DI180">
        <v>32</v>
      </c>
      <c r="DJ180">
        <v>0.37</v>
      </c>
      <c r="DK180">
        <v>0.16</v>
      </c>
      <c r="DL180">
        <v>-16.948892682926829</v>
      </c>
      <c r="DM180">
        <v>-0.4433979094076666</v>
      </c>
      <c r="DN180">
        <v>5.657759786882751E-2</v>
      </c>
      <c r="DO180">
        <v>0</v>
      </c>
      <c r="DP180">
        <v>0.68828053658536592</v>
      </c>
      <c r="DQ180">
        <v>3.1495923344947899E-2</v>
      </c>
      <c r="DR180">
        <v>3.640945529147959E-3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3.2993399999999999</v>
      </c>
      <c r="EB180">
        <v>2.6251099999999998</v>
      </c>
      <c r="EC180">
        <v>0.19697500000000001</v>
      </c>
      <c r="ED180">
        <v>0.19694500000000001</v>
      </c>
      <c r="EE180">
        <v>0.13639699999999999</v>
      </c>
      <c r="EF180">
        <v>0.133052</v>
      </c>
      <c r="EG180">
        <v>24416.9</v>
      </c>
      <c r="EH180">
        <v>24851.3</v>
      </c>
      <c r="EI180">
        <v>28280.400000000001</v>
      </c>
      <c r="EJ180">
        <v>29771</v>
      </c>
      <c r="EK180">
        <v>33614.800000000003</v>
      </c>
      <c r="EL180">
        <v>35814.800000000003</v>
      </c>
      <c r="EM180">
        <v>39912.199999999997</v>
      </c>
      <c r="EN180">
        <v>42518.5</v>
      </c>
      <c r="EO180">
        <v>2.1425000000000001</v>
      </c>
      <c r="EP180">
        <v>2.24552</v>
      </c>
      <c r="EQ180">
        <v>0.14752100000000001</v>
      </c>
      <c r="ER180">
        <v>0</v>
      </c>
      <c r="ES180">
        <v>29.4359</v>
      </c>
      <c r="ET180">
        <v>999.9</v>
      </c>
      <c r="EU180">
        <v>74.2</v>
      </c>
      <c r="EV180">
        <v>32.5</v>
      </c>
      <c r="EW180">
        <v>36.020499999999998</v>
      </c>
      <c r="EX180">
        <v>57.197200000000002</v>
      </c>
      <c r="EY180">
        <v>-2.9006400000000001</v>
      </c>
      <c r="EZ180">
        <v>2</v>
      </c>
      <c r="FA180">
        <v>0.15610299999999999</v>
      </c>
      <c r="FB180">
        <v>-0.70052300000000001</v>
      </c>
      <c r="FC180">
        <v>20.268999999999998</v>
      </c>
      <c r="FD180">
        <v>5.2207299999999996</v>
      </c>
      <c r="FE180">
        <v>12.004</v>
      </c>
      <c r="FF180">
        <v>4.9869500000000002</v>
      </c>
      <c r="FG180">
        <v>3.2843</v>
      </c>
      <c r="FH180">
        <v>9999</v>
      </c>
      <c r="FI180">
        <v>9999</v>
      </c>
      <c r="FJ180">
        <v>9999</v>
      </c>
      <c r="FK180">
        <v>999.9</v>
      </c>
      <c r="FL180">
        <v>1.86582</v>
      </c>
      <c r="FM180">
        <v>1.8621799999999999</v>
      </c>
      <c r="FN180">
        <v>1.8641700000000001</v>
      </c>
      <c r="FO180">
        <v>1.8602000000000001</v>
      </c>
      <c r="FP180">
        <v>1.8609599999999999</v>
      </c>
      <c r="FQ180">
        <v>1.86006</v>
      </c>
      <c r="FR180">
        <v>1.86175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-5.27</v>
      </c>
      <c r="GH180">
        <v>0.1676</v>
      </c>
      <c r="GI180">
        <v>-3.3530833021283568</v>
      </c>
      <c r="GJ180">
        <v>-2.7043828418459848E-3</v>
      </c>
      <c r="GK180">
        <v>1.1637646390227569E-6</v>
      </c>
      <c r="GL180">
        <v>-2.7935288173591201E-10</v>
      </c>
      <c r="GM180">
        <v>-0.1164435369592773</v>
      </c>
      <c r="GN180">
        <v>-1.575226436802038E-3</v>
      </c>
      <c r="GO180">
        <v>7.1853088279240026E-4</v>
      </c>
      <c r="GP180">
        <v>-1.2337336158236461E-5</v>
      </c>
      <c r="GQ180">
        <v>5</v>
      </c>
      <c r="GR180">
        <v>2087</v>
      </c>
      <c r="GS180">
        <v>4</v>
      </c>
      <c r="GT180">
        <v>31</v>
      </c>
      <c r="GU180">
        <v>16.100000000000001</v>
      </c>
      <c r="GV180">
        <v>16.100000000000001</v>
      </c>
      <c r="GW180">
        <v>2.97485</v>
      </c>
      <c r="GX180">
        <v>2.51953</v>
      </c>
      <c r="GY180">
        <v>2.04834</v>
      </c>
      <c r="GZ180">
        <v>2.6184099999999999</v>
      </c>
      <c r="HA180">
        <v>2.1972700000000001</v>
      </c>
      <c r="HB180">
        <v>2.2631800000000002</v>
      </c>
      <c r="HC180">
        <v>37.313800000000001</v>
      </c>
      <c r="HD180">
        <v>15.611800000000001</v>
      </c>
      <c r="HE180">
        <v>18</v>
      </c>
      <c r="HF180">
        <v>609.67399999999998</v>
      </c>
      <c r="HG180">
        <v>769.303</v>
      </c>
      <c r="HH180">
        <v>31.000399999999999</v>
      </c>
      <c r="HI180">
        <v>30.285699999999999</v>
      </c>
      <c r="HJ180">
        <v>30</v>
      </c>
      <c r="HK180">
        <v>30.195599999999999</v>
      </c>
      <c r="HL180">
        <v>30.182600000000001</v>
      </c>
      <c r="HM180">
        <v>59.5</v>
      </c>
      <c r="HN180">
        <v>14.775</v>
      </c>
      <c r="HO180">
        <v>100</v>
      </c>
      <c r="HP180">
        <v>31</v>
      </c>
      <c r="HQ180">
        <v>1103.3499999999999</v>
      </c>
      <c r="HR180">
        <v>31.927600000000002</v>
      </c>
      <c r="HS180">
        <v>99.642300000000006</v>
      </c>
      <c r="HT180">
        <v>98.629900000000006</v>
      </c>
    </row>
    <row r="181" spans="1:228" x14ac:dyDescent="0.2">
      <c r="A181">
        <v>166</v>
      </c>
      <c r="B181">
        <v>1670953479.5</v>
      </c>
      <c r="C181">
        <v>659</v>
      </c>
      <c r="D181" t="s">
        <v>691</v>
      </c>
      <c r="E181" t="s">
        <v>692</v>
      </c>
      <c r="F181">
        <v>4</v>
      </c>
      <c r="G181">
        <v>1670953477.5</v>
      </c>
      <c r="H181">
        <f t="shared" si="68"/>
        <v>1.7272321176273731E-3</v>
      </c>
      <c r="I181">
        <f t="shared" si="69"/>
        <v>1.7272321176273731</v>
      </c>
      <c r="J181">
        <f t="shared" si="70"/>
        <v>14.771711957178205</v>
      </c>
      <c r="K181">
        <f t="shared" si="71"/>
        <v>1077.6285714285721</v>
      </c>
      <c r="L181">
        <f t="shared" si="72"/>
        <v>855.19722391934465</v>
      </c>
      <c r="M181">
        <f t="shared" si="73"/>
        <v>86.614131913671201</v>
      </c>
      <c r="N181">
        <f t="shared" si="74"/>
        <v>109.14191560619268</v>
      </c>
      <c r="O181">
        <f t="shared" si="75"/>
        <v>0.12009670500799453</v>
      </c>
      <c r="P181">
        <f t="shared" si="76"/>
        <v>3.6808219576950041</v>
      </c>
      <c r="Q181">
        <f t="shared" si="77"/>
        <v>0.11796153253737081</v>
      </c>
      <c r="R181">
        <f t="shared" si="78"/>
        <v>7.3914632703683814E-2</v>
      </c>
      <c r="S181">
        <f t="shared" si="79"/>
        <v>226.1118000900745</v>
      </c>
      <c r="T181">
        <f t="shared" si="80"/>
        <v>32.551566360057848</v>
      </c>
      <c r="U181">
        <f t="shared" si="81"/>
        <v>31.829814285714281</v>
      </c>
      <c r="V181">
        <f t="shared" si="82"/>
        <v>4.7292791235482587</v>
      </c>
      <c r="W181">
        <f t="shared" si="83"/>
        <v>69.847161164786002</v>
      </c>
      <c r="X181">
        <f t="shared" si="84"/>
        <v>3.3051289724582467</v>
      </c>
      <c r="Y181">
        <f t="shared" si="85"/>
        <v>4.731944602101529</v>
      </c>
      <c r="Z181">
        <f t="shared" si="86"/>
        <v>1.4241501510900121</v>
      </c>
      <c r="AA181">
        <f t="shared" si="87"/>
        <v>-76.170936387367149</v>
      </c>
      <c r="AB181">
        <f t="shared" si="88"/>
        <v>1.9730652782112694</v>
      </c>
      <c r="AC181">
        <f t="shared" si="89"/>
        <v>0.12136722545154503</v>
      </c>
      <c r="AD181">
        <f t="shared" si="90"/>
        <v>152.03529620637016</v>
      </c>
      <c r="AE181">
        <f t="shared" si="91"/>
        <v>39.059640768583023</v>
      </c>
      <c r="AF181">
        <f t="shared" si="92"/>
        <v>1.7236424336753817</v>
      </c>
      <c r="AG181">
        <f t="shared" si="93"/>
        <v>14.771711957178205</v>
      </c>
      <c r="AH181">
        <v>1129.728151119102</v>
      </c>
      <c r="AI181">
        <v>1116.6250303030299</v>
      </c>
      <c r="AJ181">
        <v>1.754655216004662</v>
      </c>
      <c r="AK181">
        <v>62.796082859660011</v>
      </c>
      <c r="AL181">
        <f t="shared" si="94"/>
        <v>1.7272321176273731</v>
      </c>
      <c r="AM181">
        <v>31.940489025976991</v>
      </c>
      <c r="AN181">
        <v>32.634427878787868</v>
      </c>
      <c r="AO181">
        <v>2.4405825861966031E-5</v>
      </c>
      <c r="AP181">
        <v>97.423616196260923</v>
      </c>
      <c r="AQ181">
        <v>70</v>
      </c>
      <c r="AR181">
        <v>11</v>
      </c>
      <c r="AS181">
        <f t="shared" si="95"/>
        <v>1</v>
      </c>
      <c r="AT181">
        <f t="shared" si="96"/>
        <v>0</v>
      </c>
      <c r="AU181">
        <f t="shared" si="97"/>
        <v>47524.562876277349</v>
      </c>
      <c r="AV181">
        <f t="shared" si="98"/>
        <v>1199.994285714286</v>
      </c>
      <c r="AW181">
        <f t="shared" si="99"/>
        <v>1025.918885020764</v>
      </c>
      <c r="AX181">
        <f t="shared" si="100"/>
        <v>0.8549364753100428</v>
      </c>
      <c r="AY181">
        <f t="shared" si="101"/>
        <v>0.18842739734838274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1670953477.5</v>
      </c>
      <c r="BF181">
        <v>1077.6285714285721</v>
      </c>
      <c r="BG181">
        <v>1094.6257142857139</v>
      </c>
      <c r="BH181">
        <v>32.633671428571432</v>
      </c>
      <c r="BI181">
        <v>31.941028571428571</v>
      </c>
      <c r="BJ181">
        <v>1082.9014285714291</v>
      </c>
      <c r="BK181">
        <v>32.466085714285718</v>
      </c>
      <c r="BL181">
        <v>649.96885714285702</v>
      </c>
      <c r="BM181">
        <v>101.1798571428571</v>
      </c>
      <c r="BN181">
        <v>9.9858800000000011E-2</v>
      </c>
      <c r="BO181">
        <v>31.839757142857142</v>
      </c>
      <c r="BP181">
        <v>31.829814285714281</v>
      </c>
      <c r="BQ181">
        <v>999.89999999999986</v>
      </c>
      <c r="BR181">
        <v>0</v>
      </c>
      <c r="BS181">
        <v>0</v>
      </c>
      <c r="BT181">
        <v>8999.5542857142846</v>
      </c>
      <c r="BU181">
        <v>0</v>
      </c>
      <c r="BV181">
        <v>55.900399999999998</v>
      </c>
      <c r="BW181">
        <v>-16.997157142857141</v>
      </c>
      <c r="BX181">
        <v>1113.984285714286</v>
      </c>
      <c r="BY181">
        <v>1130.741428571429</v>
      </c>
      <c r="BZ181">
        <v>0.69263557142857146</v>
      </c>
      <c r="CA181">
        <v>1094.6257142857139</v>
      </c>
      <c r="CB181">
        <v>31.941028571428571</v>
      </c>
      <c r="CC181">
        <v>3.3018685714285709</v>
      </c>
      <c r="CD181">
        <v>3.2317871428571432</v>
      </c>
      <c r="CE181">
        <v>25.634028571428569</v>
      </c>
      <c r="CF181">
        <v>25.272942857142858</v>
      </c>
      <c r="CG181">
        <v>1199.994285714286</v>
      </c>
      <c r="CH181">
        <v>0.50003300000000006</v>
      </c>
      <c r="CI181">
        <v>0.4999661428571428</v>
      </c>
      <c r="CJ181">
        <v>0</v>
      </c>
      <c r="CK181">
        <v>1439.07</v>
      </c>
      <c r="CL181">
        <v>4.9990899999999998</v>
      </c>
      <c r="CM181">
        <v>16195.014285714289</v>
      </c>
      <c r="CN181">
        <v>9557.9242857142854</v>
      </c>
      <c r="CO181">
        <v>39.936999999999998</v>
      </c>
      <c r="CP181">
        <v>41.454999999999998</v>
      </c>
      <c r="CQ181">
        <v>40.686999999999998</v>
      </c>
      <c r="CR181">
        <v>40.544285714285706</v>
      </c>
      <c r="CS181">
        <v>41.375</v>
      </c>
      <c r="CT181">
        <v>597.53857142857134</v>
      </c>
      <c r="CU181">
        <v>597.45571428571418</v>
      </c>
      <c r="CV181">
        <v>0</v>
      </c>
      <c r="CW181">
        <v>1670953511.8</v>
      </c>
      <c r="CX181">
        <v>0</v>
      </c>
      <c r="CY181">
        <v>1670952507.5</v>
      </c>
      <c r="CZ181" t="s">
        <v>356</v>
      </c>
      <c r="DA181">
        <v>1670952506.5</v>
      </c>
      <c r="DB181">
        <v>1670952507.5</v>
      </c>
      <c r="DC181">
        <v>15</v>
      </c>
      <c r="DD181">
        <v>1E-3</v>
      </c>
      <c r="DE181">
        <v>-8.0000000000000002E-3</v>
      </c>
      <c r="DF181">
        <v>-4.3029999999999999</v>
      </c>
      <c r="DG181">
        <v>0.154</v>
      </c>
      <c r="DH181">
        <v>415</v>
      </c>
      <c r="DI181">
        <v>32</v>
      </c>
      <c r="DJ181">
        <v>0.37</v>
      </c>
      <c r="DK181">
        <v>0.16</v>
      </c>
      <c r="DL181">
        <v>-16.972192682926831</v>
      </c>
      <c r="DM181">
        <v>-0.27745714285718509</v>
      </c>
      <c r="DN181">
        <v>4.0471552130184947E-2</v>
      </c>
      <c r="DO181">
        <v>0</v>
      </c>
      <c r="DP181">
        <v>0.68983748780487808</v>
      </c>
      <c r="DQ181">
        <v>2.847744250871095E-2</v>
      </c>
      <c r="DR181">
        <v>3.425204050335781E-3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3.2994400000000002</v>
      </c>
      <c r="EB181">
        <v>2.6252900000000001</v>
      </c>
      <c r="EC181">
        <v>0.19775200000000001</v>
      </c>
      <c r="ED181">
        <v>0.19771</v>
      </c>
      <c r="EE181">
        <v>0.13640099999999999</v>
      </c>
      <c r="EF181">
        <v>0.13305500000000001</v>
      </c>
      <c r="EG181">
        <v>24393.200000000001</v>
      </c>
      <c r="EH181">
        <v>24827.8</v>
      </c>
      <c r="EI181">
        <v>28280.400000000001</v>
      </c>
      <c r="EJ181">
        <v>29771.3</v>
      </c>
      <c r="EK181">
        <v>33614.699999999997</v>
      </c>
      <c r="EL181">
        <v>35815</v>
      </c>
      <c r="EM181">
        <v>39912.199999999997</v>
      </c>
      <c r="EN181">
        <v>42518.9</v>
      </c>
      <c r="EO181">
        <v>2.14222</v>
      </c>
      <c r="EP181">
        <v>2.24532</v>
      </c>
      <c r="EQ181">
        <v>0.147671</v>
      </c>
      <c r="ER181">
        <v>0</v>
      </c>
      <c r="ES181">
        <v>29.4407</v>
      </c>
      <c r="ET181">
        <v>999.9</v>
      </c>
      <c r="EU181">
        <v>74.3</v>
      </c>
      <c r="EV181">
        <v>32.5</v>
      </c>
      <c r="EW181">
        <v>36.070500000000003</v>
      </c>
      <c r="EX181">
        <v>57.257199999999997</v>
      </c>
      <c r="EY181">
        <v>-2.88862</v>
      </c>
      <c r="EZ181">
        <v>2</v>
      </c>
      <c r="FA181">
        <v>0.222104</v>
      </c>
      <c r="FB181">
        <v>-0.77189799999999997</v>
      </c>
      <c r="FC181">
        <v>20.268799999999999</v>
      </c>
      <c r="FD181">
        <v>5.2204300000000003</v>
      </c>
      <c r="FE181">
        <v>12.004</v>
      </c>
      <c r="FF181">
        <v>4.9869000000000003</v>
      </c>
      <c r="FG181">
        <v>3.2842500000000001</v>
      </c>
      <c r="FH181">
        <v>9999</v>
      </c>
      <c r="FI181">
        <v>9999</v>
      </c>
      <c r="FJ181">
        <v>9999</v>
      </c>
      <c r="FK181">
        <v>999.9</v>
      </c>
      <c r="FL181">
        <v>1.8657900000000001</v>
      </c>
      <c r="FM181">
        <v>1.8621799999999999</v>
      </c>
      <c r="FN181">
        <v>1.8641700000000001</v>
      </c>
      <c r="FO181">
        <v>1.8602000000000001</v>
      </c>
      <c r="FP181">
        <v>1.8609599999999999</v>
      </c>
      <c r="FQ181">
        <v>1.86006</v>
      </c>
      <c r="FR181">
        <v>1.8617600000000001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-5.28</v>
      </c>
      <c r="GH181">
        <v>0.1676</v>
      </c>
      <c r="GI181">
        <v>-3.3530833021283568</v>
      </c>
      <c r="GJ181">
        <v>-2.7043828418459848E-3</v>
      </c>
      <c r="GK181">
        <v>1.1637646390227569E-6</v>
      </c>
      <c r="GL181">
        <v>-2.7935288173591201E-10</v>
      </c>
      <c r="GM181">
        <v>-0.1164435369592773</v>
      </c>
      <c r="GN181">
        <v>-1.575226436802038E-3</v>
      </c>
      <c r="GO181">
        <v>7.1853088279240026E-4</v>
      </c>
      <c r="GP181">
        <v>-1.2337336158236461E-5</v>
      </c>
      <c r="GQ181">
        <v>5</v>
      </c>
      <c r="GR181">
        <v>2087</v>
      </c>
      <c r="GS181">
        <v>4</v>
      </c>
      <c r="GT181">
        <v>31</v>
      </c>
      <c r="GU181">
        <v>16.2</v>
      </c>
      <c r="GV181">
        <v>16.2</v>
      </c>
      <c r="GW181">
        <v>2.98828</v>
      </c>
      <c r="GX181">
        <v>2.52197</v>
      </c>
      <c r="GY181">
        <v>2.04834</v>
      </c>
      <c r="GZ181">
        <v>2.6184099999999999</v>
      </c>
      <c r="HA181">
        <v>2.1972700000000001</v>
      </c>
      <c r="HB181">
        <v>2.2973599999999998</v>
      </c>
      <c r="HC181">
        <v>37.337800000000001</v>
      </c>
      <c r="HD181">
        <v>15.5943</v>
      </c>
      <c r="HE181">
        <v>18</v>
      </c>
      <c r="HF181">
        <v>609.471</v>
      </c>
      <c r="HG181">
        <v>769.10799999999995</v>
      </c>
      <c r="HH181">
        <v>31.000399999999999</v>
      </c>
      <c r="HI181">
        <v>30.286999999999999</v>
      </c>
      <c r="HJ181">
        <v>30.0001</v>
      </c>
      <c r="HK181">
        <v>30.195599999999999</v>
      </c>
      <c r="HL181">
        <v>30.182600000000001</v>
      </c>
      <c r="HM181">
        <v>59.788899999999998</v>
      </c>
      <c r="HN181">
        <v>14.775</v>
      </c>
      <c r="HO181">
        <v>100</v>
      </c>
      <c r="HP181">
        <v>31</v>
      </c>
      <c r="HQ181">
        <v>1110.02</v>
      </c>
      <c r="HR181">
        <v>31.927600000000002</v>
      </c>
      <c r="HS181">
        <v>99.642300000000006</v>
      </c>
      <c r="HT181">
        <v>98.630700000000004</v>
      </c>
    </row>
    <row r="182" spans="1:228" x14ac:dyDescent="0.2">
      <c r="A182">
        <v>167</v>
      </c>
      <c r="B182">
        <v>1670953483.5</v>
      </c>
      <c r="C182">
        <v>663</v>
      </c>
      <c r="D182" t="s">
        <v>693</v>
      </c>
      <c r="E182" t="s">
        <v>694</v>
      </c>
      <c r="F182">
        <v>4</v>
      </c>
      <c r="G182">
        <v>1670953481.1875</v>
      </c>
      <c r="H182">
        <f t="shared" si="68"/>
        <v>1.7319200249739594E-3</v>
      </c>
      <c r="I182">
        <f t="shared" si="69"/>
        <v>1.7319200249739595</v>
      </c>
      <c r="J182">
        <f t="shared" si="70"/>
        <v>16.6251594396233</v>
      </c>
      <c r="K182">
        <f t="shared" si="71"/>
        <v>1083.6837499999999</v>
      </c>
      <c r="L182">
        <f t="shared" si="72"/>
        <v>836.13594375038019</v>
      </c>
      <c r="M182">
        <f t="shared" si="73"/>
        <v>84.683825316138154</v>
      </c>
      <c r="N182">
        <f t="shared" si="74"/>
        <v>109.75546030387454</v>
      </c>
      <c r="O182">
        <f t="shared" si="75"/>
        <v>0.12002994070207346</v>
      </c>
      <c r="P182">
        <f t="shared" si="76"/>
        <v>3.6842363644969627</v>
      </c>
      <c r="Q182">
        <f t="shared" si="77"/>
        <v>0.11789905761379757</v>
      </c>
      <c r="R182">
        <f t="shared" si="78"/>
        <v>7.3875211429486193E-2</v>
      </c>
      <c r="S182">
        <f t="shared" si="79"/>
        <v>226.11361269860984</v>
      </c>
      <c r="T182">
        <f t="shared" si="80"/>
        <v>32.550003242970959</v>
      </c>
      <c r="U182">
        <f t="shared" si="81"/>
        <v>31.847874999999998</v>
      </c>
      <c r="V182">
        <f t="shared" si="82"/>
        <v>4.7341218049018856</v>
      </c>
      <c r="W182">
        <f t="shared" si="83"/>
        <v>69.852415856708461</v>
      </c>
      <c r="X182">
        <f t="shared" si="84"/>
        <v>3.3053833076515913</v>
      </c>
      <c r="Y182">
        <f t="shared" si="85"/>
        <v>4.7319527422388354</v>
      </c>
      <c r="Z182">
        <f t="shared" si="86"/>
        <v>1.4287384972502943</v>
      </c>
      <c r="AA182">
        <f t="shared" si="87"/>
        <v>-76.377673101351604</v>
      </c>
      <c r="AB182">
        <f t="shared" si="88"/>
        <v>-1.6063760552640198</v>
      </c>
      <c r="AC182">
        <f t="shared" si="89"/>
        <v>-9.8728645416066838E-2</v>
      </c>
      <c r="AD182">
        <f t="shared" si="90"/>
        <v>148.03083489657817</v>
      </c>
      <c r="AE182">
        <f t="shared" si="91"/>
        <v>39.207952563656676</v>
      </c>
      <c r="AF182">
        <f t="shared" si="92"/>
        <v>1.73131768937771</v>
      </c>
      <c r="AG182">
        <f t="shared" si="93"/>
        <v>16.6251594396233</v>
      </c>
      <c r="AH182">
        <v>1136.6092199546461</v>
      </c>
      <c r="AI182">
        <v>1123.194242424242</v>
      </c>
      <c r="AJ182">
        <v>1.629557293733082</v>
      </c>
      <c r="AK182">
        <v>62.796082859660011</v>
      </c>
      <c r="AL182">
        <f t="shared" si="94"/>
        <v>1.7319200249739595</v>
      </c>
      <c r="AM182">
        <v>31.94163026483433</v>
      </c>
      <c r="AN182">
        <v>32.637353939393947</v>
      </c>
      <c r="AO182">
        <v>3.0089593418822361E-5</v>
      </c>
      <c r="AP182">
        <v>97.423616196260923</v>
      </c>
      <c r="AQ182">
        <v>70</v>
      </c>
      <c r="AR182">
        <v>11</v>
      </c>
      <c r="AS182">
        <f t="shared" si="95"/>
        <v>1</v>
      </c>
      <c r="AT182">
        <f t="shared" si="96"/>
        <v>0</v>
      </c>
      <c r="AU182">
        <f t="shared" si="97"/>
        <v>47585.850542377397</v>
      </c>
      <c r="AV182">
        <f t="shared" si="98"/>
        <v>1200.0025000000001</v>
      </c>
      <c r="AW182">
        <f t="shared" si="99"/>
        <v>1025.9260449215594</v>
      </c>
      <c r="AX182">
        <f t="shared" si="100"/>
        <v>0.85493658965007102</v>
      </c>
      <c r="AY182">
        <f t="shared" si="101"/>
        <v>0.18842761802463731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1670953481.1875</v>
      </c>
      <c r="BF182">
        <v>1083.6837499999999</v>
      </c>
      <c r="BG182">
        <v>1100.74875</v>
      </c>
      <c r="BH182">
        <v>32.636099999999999</v>
      </c>
      <c r="BI182">
        <v>31.940437500000002</v>
      </c>
      <c r="BJ182">
        <v>1088.9612500000001</v>
      </c>
      <c r="BK182">
        <v>32.468500000000013</v>
      </c>
      <c r="BL182">
        <v>650.02762499999994</v>
      </c>
      <c r="BM182">
        <v>101.18</v>
      </c>
      <c r="BN182">
        <v>9.9972412499999996E-2</v>
      </c>
      <c r="BO182">
        <v>31.8397875</v>
      </c>
      <c r="BP182">
        <v>31.847874999999998</v>
      </c>
      <c r="BQ182">
        <v>999.9</v>
      </c>
      <c r="BR182">
        <v>0</v>
      </c>
      <c r="BS182">
        <v>0</v>
      </c>
      <c r="BT182">
        <v>9011.3287500000006</v>
      </c>
      <c r="BU182">
        <v>0</v>
      </c>
      <c r="BV182">
        <v>55.900399999999998</v>
      </c>
      <c r="BW182">
        <v>-17.066612500000002</v>
      </c>
      <c r="BX182">
        <v>1120.2449999999999</v>
      </c>
      <c r="BY182">
        <v>1137.0675000000001</v>
      </c>
      <c r="BZ182">
        <v>0.69565825000000003</v>
      </c>
      <c r="CA182">
        <v>1100.74875</v>
      </c>
      <c r="CB182">
        <v>31.940437500000002</v>
      </c>
      <c r="CC182">
        <v>3.3021199999999999</v>
      </c>
      <c r="CD182">
        <v>3.2317312500000002</v>
      </c>
      <c r="CE182">
        <v>25.635275</v>
      </c>
      <c r="CF182">
        <v>25.272637499999998</v>
      </c>
      <c r="CG182">
        <v>1200.0025000000001</v>
      </c>
      <c r="CH182">
        <v>0.50002974999999994</v>
      </c>
      <c r="CI182">
        <v>0.49996962499999997</v>
      </c>
      <c r="CJ182">
        <v>0</v>
      </c>
      <c r="CK182">
        <v>1443.05</v>
      </c>
      <c r="CL182">
        <v>4.9990899999999998</v>
      </c>
      <c r="CM182">
        <v>16240.174999999999</v>
      </c>
      <c r="CN182">
        <v>9557.9825000000001</v>
      </c>
      <c r="CO182">
        <v>39.936999999999998</v>
      </c>
      <c r="CP182">
        <v>41.460624999999993</v>
      </c>
      <c r="CQ182">
        <v>40.702749999999988</v>
      </c>
      <c r="CR182">
        <v>40.554250000000003</v>
      </c>
      <c r="CS182">
        <v>41.375</v>
      </c>
      <c r="CT182">
        <v>597.53874999999994</v>
      </c>
      <c r="CU182">
        <v>597.46500000000003</v>
      </c>
      <c r="CV182">
        <v>0</v>
      </c>
      <c r="CW182">
        <v>1670953515.4000001</v>
      </c>
      <c r="CX182">
        <v>0</v>
      </c>
      <c r="CY182">
        <v>1670952507.5</v>
      </c>
      <c r="CZ182" t="s">
        <v>356</v>
      </c>
      <c r="DA182">
        <v>1670952506.5</v>
      </c>
      <c r="DB182">
        <v>1670952507.5</v>
      </c>
      <c r="DC182">
        <v>15</v>
      </c>
      <c r="DD182">
        <v>1E-3</v>
      </c>
      <c r="DE182">
        <v>-8.0000000000000002E-3</v>
      </c>
      <c r="DF182">
        <v>-4.3029999999999999</v>
      </c>
      <c r="DG182">
        <v>0.154</v>
      </c>
      <c r="DH182">
        <v>415</v>
      </c>
      <c r="DI182">
        <v>32</v>
      </c>
      <c r="DJ182">
        <v>0.37</v>
      </c>
      <c r="DK182">
        <v>0.16</v>
      </c>
      <c r="DL182">
        <v>-17.00323170731707</v>
      </c>
      <c r="DM182">
        <v>-0.32355888501742869</v>
      </c>
      <c r="DN182">
        <v>5.2493843722786801E-2</v>
      </c>
      <c r="DO182">
        <v>0</v>
      </c>
      <c r="DP182">
        <v>0.69182275609756105</v>
      </c>
      <c r="DQ182">
        <v>2.8432432055750939E-2</v>
      </c>
      <c r="DR182">
        <v>3.4104629310294909E-3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3.29935</v>
      </c>
      <c r="EB182">
        <v>2.62527</v>
      </c>
      <c r="EC182">
        <v>0.198488</v>
      </c>
      <c r="ED182">
        <v>0.198458</v>
      </c>
      <c r="EE182">
        <v>0.13641200000000001</v>
      </c>
      <c r="EF182">
        <v>0.133048</v>
      </c>
      <c r="EG182">
        <v>24370.2</v>
      </c>
      <c r="EH182">
        <v>24805</v>
      </c>
      <c r="EI182">
        <v>28279.8</v>
      </c>
      <c r="EJ182">
        <v>29771.8</v>
      </c>
      <c r="EK182">
        <v>33613.9</v>
      </c>
      <c r="EL182">
        <v>35816</v>
      </c>
      <c r="EM182">
        <v>39911.599999999999</v>
      </c>
      <c r="EN182">
        <v>42519.6</v>
      </c>
      <c r="EO182">
        <v>2.1421700000000001</v>
      </c>
      <c r="EP182">
        <v>2.2454000000000001</v>
      </c>
      <c r="EQ182">
        <v>0.14774499999999999</v>
      </c>
      <c r="ER182">
        <v>0</v>
      </c>
      <c r="ES182">
        <v>29.447199999999999</v>
      </c>
      <c r="ET182">
        <v>999.9</v>
      </c>
      <c r="EU182">
        <v>74.2</v>
      </c>
      <c r="EV182">
        <v>32.5</v>
      </c>
      <c r="EW182">
        <v>36.020899999999997</v>
      </c>
      <c r="EX182">
        <v>56.897199999999998</v>
      </c>
      <c r="EY182">
        <v>-2.8125</v>
      </c>
      <c r="EZ182">
        <v>2</v>
      </c>
      <c r="FA182">
        <v>0.22218499999999999</v>
      </c>
      <c r="FB182">
        <v>-0.77005400000000002</v>
      </c>
      <c r="FC182">
        <v>20.268899999999999</v>
      </c>
      <c r="FD182">
        <v>5.22058</v>
      </c>
      <c r="FE182">
        <v>12.004</v>
      </c>
      <c r="FF182">
        <v>4.9867499999999998</v>
      </c>
      <c r="FG182">
        <v>3.2842199999999999</v>
      </c>
      <c r="FH182">
        <v>9999</v>
      </c>
      <c r="FI182">
        <v>9999</v>
      </c>
      <c r="FJ182">
        <v>9999</v>
      </c>
      <c r="FK182">
        <v>999.9</v>
      </c>
      <c r="FL182">
        <v>1.86581</v>
      </c>
      <c r="FM182">
        <v>1.8621799999999999</v>
      </c>
      <c r="FN182">
        <v>1.8641700000000001</v>
      </c>
      <c r="FO182">
        <v>1.8602000000000001</v>
      </c>
      <c r="FP182">
        <v>1.8609599999999999</v>
      </c>
      <c r="FQ182">
        <v>1.86006</v>
      </c>
      <c r="FR182">
        <v>1.8617600000000001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-5.29</v>
      </c>
      <c r="GH182">
        <v>0.1676</v>
      </c>
      <c r="GI182">
        <v>-3.3530833021283568</v>
      </c>
      <c r="GJ182">
        <v>-2.7043828418459848E-3</v>
      </c>
      <c r="GK182">
        <v>1.1637646390227569E-6</v>
      </c>
      <c r="GL182">
        <v>-2.7935288173591201E-10</v>
      </c>
      <c r="GM182">
        <v>-0.1164435369592773</v>
      </c>
      <c r="GN182">
        <v>-1.575226436802038E-3</v>
      </c>
      <c r="GO182">
        <v>7.1853088279240026E-4</v>
      </c>
      <c r="GP182">
        <v>-1.2337336158236461E-5</v>
      </c>
      <c r="GQ182">
        <v>5</v>
      </c>
      <c r="GR182">
        <v>2087</v>
      </c>
      <c r="GS182">
        <v>4</v>
      </c>
      <c r="GT182">
        <v>31</v>
      </c>
      <c r="GU182">
        <v>16.3</v>
      </c>
      <c r="GV182">
        <v>16.3</v>
      </c>
      <c r="GW182">
        <v>3.0041500000000001</v>
      </c>
      <c r="GX182">
        <v>2.5146500000000001</v>
      </c>
      <c r="GY182">
        <v>2.04834</v>
      </c>
      <c r="GZ182">
        <v>2.6196299999999999</v>
      </c>
      <c r="HA182">
        <v>2.1972700000000001</v>
      </c>
      <c r="HB182">
        <v>2.33521</v>
      </c>
      <c r="HC182">
        <v>37.337800000000001</v>
      </c>
      <c r="HD182">
        <v>15.629300000000001</v>
      </c>
      <c r="HE182">
        <v>18</v>
      </c>
      <c r="HF182">
        <v>609.45299999999997</v>
      </c>
      <c r="HG182">
        <v>769.20500000000004</v>
      </c>
      <c r="HH182">
        <v>31.000499999999999</v>
      </c>
      <c r="HI182">
        <v>30.2883</v>
      </c>
      <c r="HJ182">
        <v>30.0002</v>
      </c>
      <c r="HK182">
        <v>30.197600000000001</v>
      </c>
      <c r="HL182">
        <v>30.1844</v>
      </c>
      <c r="HM182">
        <v>60.081800000000001</v>
      </c>
      <c r="HN182">
        <v>14.775</v>
      </c>
      <c r="HO182">
        <v>100</v>
      </c>
      <c r="HP182">
        <v>31</v>
      </c>
      <c r="HQ182">
        <v>1116.7</v>
      </c>
      <c r="HR182">
        <v>31.927600000000002</v>
      </c>
      <c r="HS182">
        <v>99.640500000000003</v>
      </c>
      <c r="HT182">
        <v>98.632400000000004</v>
      </c>
    </row>
    <row r="183" spans="1:228" x14ac:dyDescent="0.2">
      <c r="A183">
        <v>168</v>
      </c>
      <c r="B183">
        <v>1670953487.5</v>
      </c>
      <c r="C183">
        <v>667</v>
      </c>
      <c r="D183" t="s">
        <v>695</v>
      </c>
      <c r="E183" t="s">
        <v>696</v>
      </c>
      <c r="F183">
        <v>4</v>
      </c>
      <c r="G183">
        <v>1670953485.5</v>
      </c>
      <c r="H183">
        <f t="shared" si="68"/>
        <v>1.7484890480854872E-3</v>
      </c>
      <c r="I183">
        <f t="shared" si="69"/>
        <v>1.7484890480854871</v>
      </c>
      <c r="J183">
        <f t="shared" si="70"/>
        <v>15.006489064730227</v>
      </c>
      <c r="K183">
        <f t="shared" si="71"/>
        <v>1090.7971428571429</v>
      </c>
      <c r="L183">
        <f t="shared" si="72"/>
        <v>866.81328821593058</v>
      </c>
      <c r="M183">
        <f t="shared" si="73"/>
        <v>87.790737058100632</v>
      </c>
      <c r="N183">
        <f t="shared" si="74"/>
        <v>110.47579271586312</v>
      </c>
      <c r="O183">
        <f t="shared" si="75"/>
        <v>0.12129268358184177</v>
      </c>
      <c r="P183">
        <f t="shared" si="76"/>
        <v>3.679450507957104</v>
      </c>
      <c r="Q183">
        <f t="shared" si="77"/>
        <v>0.11911439295443972</v>
      </c>
      <c r="R183">
        <f t="shared" si="78"/>
        <v>7.463894793258366E-2</v>
      </c>
      <c r="S183">
        <f t="shared" si="79"/>
        <v>226.11511419352354</v>
      </c>
      <c r="T183">
        <f t="shared" si="80"/>
        <v>32.552892296395946</v>
      </c>
      <c r="U183">
        <f t="shared" si="81"/>
        <v>31.84534285714286</v>
      </c>
      <c r="V183">
        <f t="shared" si="82"/>
        <v>4.7334425926369335</v>
      </c>
      <c r="W183">
        <f t="shared" si="83"/>
        <v>69.838497439447281</v>
      </c>
      <c r="X183">
        <f t="shared" si="84"/>
        <v>3.3057518038514506</v>
      </c>
      <c r="Y183">
        <f t="shared" si="85"/>
        <v>4.7334234341419892</v>
      </c>
      <c r="Z183">
        <f t="shared" si="86"/>
        <v>1.4276907887854828</v>
      </c>
      <c r="AA183">
        <f t="shared" si="87"/>
        <v>-77.108367020569986</v>
      </c>
      <c r="AB183">
        <f t="shared" si="88"/>
        <v>-1.416903827082632E-2</v>
      </c>
      <c r="AC183">
        <f t="shared" si="89"/>
        <v>-8.7198127021808616E-4</v>
      </c>
      <c r="AD183">
        <f t="shared" si="90"/>
        <v>148.99170615341251</v>
      </c>
      <c r="AE183">
        <f t="shared" si="91"/>
        <v>39.562516554999661</v>
      </c>
      <c r="AF183">
        <f t="shared" si="92"/>
        <v>1.7413900524640971</v>
      </c>
      <c r="AG183">
        <f t="shared" si="93"/>
        <v>15.006489064730227</v>
      </c>
      <c r="AH183">
        <v>1143.541164628976</v>
      </c>
      <c r="AI183">
        <v>1130.2687272727269</v>
      </c>
      <c r="AJ183">
        <v>1.7728920786113671</v>
      </c>
      <c r="AK183">
        <v>62.796082859660011</v>
      </c>
      <c r="AL183">
        <f t="shared" si="94"/>
        <v>1.7484890480854871</v>
      </c>
      <c r="AM183">
        <v>31.938821284132551</v>
      </c>
      <c r="AN183">
        <v>32.641173333333327</v>
      </c>
      <c r="AO183">
        <v>3.0936452428851033E-5</v>
      </c>
      <c r="AP183">
        <v>97.423616196260923</v>
      </c>
      <c r="AQ183">
        <v>70</v>
      </c>
      <c r="AR183">
        <v>11</v>
      </c>
      <c r="AS183">
        <f t="shared" si="95"/>
        <v>1</v>
      </c>
      <c r="AT183">
        <f t="shared" si="96"/>
        <v>0</v>
      </c>
      <c r="AU183">
        <f t="shared" si="97"/>
        <v>47499.087586778202</v>
      </c>
      <c r="AV183">
        <f t="shared" si="98"/>
        <v>1200.008571428571</v>
      </c>
      <c r="AW183">
        <f t="shared" si="99"/>
        <v>1025.9314208256594</v>
      </c>
      <c r="AX183">
        <f t="shared" si="100"/>
        <v>0.85493674399702124</v>
      </c>
      <c r="AY183">
        <f t="shared" si="101"/>
        <v>0.18842791591425123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1670953485.5</v>
      </c>
      <c r="BF183">
        <v>1090.7971428571429</v>
      </c>
      <c r="BG183">
        <v>1108.018571428571</v>
      </c>
      <c r="BH183">
        <v>32.639771428571429</v>
      </c>
      <c r="BI183">
        <v>31.940085714285711</v>
      </c>
      <c r="BJ183">
        <v>1096.0857142857139</v>
      </c>
      <c r="BK183">
        <v>32.472157142857142</v>
      </c>
      <c r="BL183">
        <v>650.04742857142867</v>
      </c>
      <c r="BM183">
        <v>101.1798571428571</v>
      </c>
      <c r="BN183">
        <v>0.10001275714285709</v>
      </c>
      <c r="BO183">
        <v>31.845271428571429</v>
      </c>
      <c r="BP183">
        <v>31.84534285714286</v>
      </c>
      <c r="BQ183">
        <v>999.89999999999986</v>
      </c>
      <c r="BR183">
        <v>0</v>
      </c>
      <c r="BS183">
        <v>0</v>
      </c>
      <c r="BT183">
        <v>8994.8214285714294</v>
      </c>
      <c r="BU183">
        <v>0</v>
      </c>
      <c r="BV183">
        <v>55.900399999999998</v>
      </c>
      <c r="BW183">
        <v>-17.21892857142857</v>
      </c>
      <c r="BX183">
        <v>1127.6028571428569</v>
      </c>
      <c r="BY183">
        <v>1144.575714285714</v>
      </c>
      <c r="BZ183">
        <v>0.69967442857142859</v>
      </c>
      <c r="CA183">
        <v>1108.018571428571</v>
      </c>
      <c r="CB183">
        <v>31.940085714285711</v>
      </c>
      <c r="CC183">
        <v>3.302491428571428</v>
      </c>
      <c r="CD183">
        <v>3.2316985714285709</v>
      </c>
      <c r="CE183">
        <v>25.637171428571431</v>
      </c>
      <c r="CF183">
        <v>25.272471428571428</v>
      </c>
      <c r="CG183">
        <v>1200.008571428571</v>
      </c>
      <c r="CH183">
        <v>0.50002542857142862</v>
      </c>
      <c r="CI183">
        <v>0.49997428571428582</v>
      </c>
      <c r="CJ183">
        <v>0</v>
      </c>
      <c r="CK183">
        <v>1447.79</v>
      </c>
      <c r="CL183">
        <v>4.9990899999999998</v>
      </c>
      <c r="CM183">
        <v>16291.585714285709</v>
      </c>
      <c r="CN183">
        <v>9558.0257142857135</v>
      </c>
      <c r="CO183">
        <v>39.936999999999998</v>
      </c>
      <c r="CP183">
        <v>41.454999999999998</v>
      </c>
      <c r="CQ183">
        <v>40.704999999999998</v>
      </c>
      <c r="CR183">
        <v>40.561999999999998</v>
      </c>
      <c r="CS183">
        <v>41.375</v>
      </c>
      <c r="CT183">
        <v>597.53571428571411</v>
      </c>
      <c r="CU183">
        <v>597.47428571428566</v>
      </c>
      <c r="CV183">
        <v>0</v>
      </c>
      <c r="CW183">
        <v>1670953519.5999999</v>
      </c>
      <c r="CX183">
        <v>0</v>
      </c>
      <c r="CY183">
        <v>1670952507.5</v>
      </c>
      <c r="CZ183" t="s">
        <v>356</v>
      </c>
      <c r="DA183">
        <v>1670952506.5</v>
      </c>
      <c r="DB183">
        <v>1670952507.5</v>
      </c>
      <c r="DC183">
        <v>15</v>
      </c>
      <c r="DD183">
        <v>1E-3</v>
      </c>
      <c r="DE183">
        <v>-8.0000000000000002E-3</v>
      </c>
      <c r="DF183">
        <v>-4.3029999999999999</v>
      </c>
      <c r="DG183">
        <v>0.154</v>
      </c>
      <c r="DH183">
        <v>415</v>
      </c>
      <c r="DI183">
        <v>32</v>
      </c>
      <c r="DJ183">
        <v>0.37</v>
      </c>
      <c r="DK183">
        <v>0.16</v>
      </c>
      <c r="DL183">
        <v>-17.05053170731707</v>
      </c>
      <c r="DM183">
        <v>-0.76322299651567072</v>
      </c>
      <c r="DN183">
        <v>9.3682133650860713E-2</v>
      </c>
      <c r="DO183">
        <v>0</v>
      </c>
      <c r="DP183">
        <v>0.6943945609756097</v>
      </c>
      <c r="DQ183">
        <v>2.722375609756135E-2</v>
      </c>
      <c r="DR183">
        <v>3.2640307719793778E-3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3.29955</v>
      </c>
      <c r="EB183">
        <v>2.6252599999999999</v>
      </c>
      <c r="EC183">
        <v>0.199263</v>
      </c>
      <c r="ED183">
        <v>0.19923099999999999</v>
      </c>
      <c r="EE183">
        <v>0.13642399999999999</v>
      </c>
      <c r="EF183">
        <v>0.13305600000000001</v>
      </c>
      <c r="EG183">
        <v>24346.799999999999</v>
      </c>
      <c r="EH183">
        <v>24781</v>
      </c>
      <c r="EI183">
        <v>28279.9</v>
      </c>
      <c r="EJ183">
        <v>29771.7</v>
      </c>
      <c r="EK183">
        <v>33613.800000000003</v>
      </c>
      <c r="EL183">
        <v>35815.300000000003</v>
      </c>
      <c r="EM183">
        <v>39912</v>
      </c>
      <c r="EN183">
        <v>42519.199999999997</v>
      </c>
      <c r="EO183">
        <v>2.1421000000000001</v>
      </c>
      <c r="EP183">
        <v>2.2454499999999999</v>
      </c>
      <c r="EQ183">
        <v>0.14677599999999999</v>
      </c>
      <c r="ER183">
        <v>0</v>
      </c>
      <c r="ES183">
        <v>29.454000000000001</v>
      </c>
      <c r="ET183">
        <v>999.9</v>
      </c>
      <c r="EU183">
        <v>74.3</v>
      </c>
      <c r="EV183">
        <v>32.5</v>
      </c>
      <c r="EW183">
        <v>36.065399999999997</v>
      </c>
      <c r="EX183">
        <v>56.687199999999997</v>
      </c>
      <c r="EY183">
        <v>-2.8125</v>
      </c>
      <c r="EZ183">
        <v>2</v>
      </c>
      <c r="FA183">
        <v>0.15633900000000001</v>
      </c>
      <c r="FB183">
        <v>-0.69479800000000003</v>
      </c>
      <c r="FC183">
        <v>20.268999999999998</v>
      </c>
      <c r="FD183">
        <v>5.2199900000000001</v>
      </c>
      <c r="FE183">
        <v>12.004</v>
      </c>
      <c r="FF183">
        <v>4.9863999999999997</v>
      </c>
      <c r="FG183">
        <v>3.2841499999999999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1.8641700000000001</v>
      </c>
      <c r="FO183">
        <v>1.8602099999999999</v>
      </c>
      <c r="FP183">
        <v>1.8609599999999999</v>
      </c>
      <c r="FQ183">
        <v>1.86006</v>
      </c>
      <c r="FR183">
        <v>1.86178</v>
      </c>
      <c r="FS183">
        <v>1.85839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-5.29</v>
      </c>
      <c r="GH183">
        <v>0.1676</v>
      </c>
      <c r="GI183">
        <v>-3.3530833021283568</v>
      </c>
      <c r="GJ183">
        <v>-2.7043828418459848E-3</v>
      </c>
      <c r="GK183">
        <v>1.1637646390227569E-6</v>
      </c>
      <c r="GL183">
        <v>-2.7935288173591201E-10</v>
      </c>
      <c r="GM183">
        <v>-0.1164435369592773</v>
      </c>
      <c r="GN183">
        <v>-1.575226436802038E-3</v>
      </c>
      <c r="GO183">
        <v>7.1853088279240026E-4</v>
      </c>
      <c r="GP183">
        <v>-1.2337336158236461E-5</v>
      </c>
      <c r="GQ183">
        <v>5</v>
      </c>
      <c r="GR183">
        <v>2087</v>
      </c>
      <c r="GS183">
        <v>4</v>
      </c>
      <c r="GT183">
        <v>31</v>
      </c>
      <c r="GU183">
        <v>16.399999999999999</v>
      </c>
      <c r="GV183">
        <v>16.3</v>
      </c>
      <c r="GW183">
        <v>3.0188000000000001</v>
      </c>
      <c r="GX183">
        <v>2.5109900000000001</v>
      </c>
      <c r="GY183">
        <v>2.04834</v>
      </c>
      <c r="GZ183">
        <v>2.6184099999999999</v>
      </c>
      <c r="HA183">
        <v>2.1972700000000001</v>
      </c>
      <c r="HB183">
        <v>2.3327599999999999</v>
      </c>
      <c r="HC183">
        <v>37.337800000000001</v>
      </c>
      <c r="HD183">
        <v>15.629300000000001</v>
      </c>
      <c r="HE183">
        <v>18</v>
      </c>
      <c r="HF183">
        <v>609.40499999999997</v>
      </c>
      <c r="HG183">
        <v>769.26599999999996</v>
      </c>
      <c r="HH183">
        <v>31.000599999999999</v>
      </c>
      <c r="HI183">
        <v>30.289000000000001</v>
      </c>
      <c r="HJ183">
        <v>30.000299999999999</v>
      </c>
      <c r="HK183">
        <v>30.1983</v>
      </c>
      <c r="HL183">
        <v>30.185199999999998</v>
      </c>
      <c r="HM183">
        <v>60.368299999999998</v>
      </c>
      <c r="HN183">
        <v>14.775</v>
      </c>
      <c r="HO183">
        <v>100</v>
      </c>
      <c r="HP183">
        <v>31</v>
      </c>
      <c r="HQ183">
        <v>1123.3800000000001</v>
      </c>
      <c r="HR183">
        <v>31.927600000000002</v>
      </c>
      <c r="HS183">
        <v>99.641400000000004</v>
      </c>
      <c r="HT183">
        <v>98.631699999999995</v>
      </c>
    </row>
    <row r="184" spans="1:228" x14ac:dyDescent="0.2">
      <c r="A184">
        <v>169</v>
      </c>
      <c r="B184">
        <v>1670953491.5</v>
      </c>
      <c r="C184">
        <v>671</v>
      </c>
      <c r="D184" t="s">
        <v>697</v>
      </c>
      <c r="E184" t="s">
        <v>698</v>
      </c>
      <c r="F184">
        <v>4</v>
      </c>
      <c r="G184">
        <v>1670953489.1875</v>
      </c>
      <c r="H184">
        <f t="shared" si="68"/>
        <v>1.7515933767669014E-3</v>
      </c>
      <c r="I184">
        <f t="shared" si="69"/>
        <v>1.7515933767669014</v>
      </c>
      <c r="J184">
        <f t="shared" si="70"/>
        <v>15.214502597947844</v>
      </c>
      <c r="K184">
        <f t="shared" si="71"/>
        <v>1097.0125</v>
      </c>
      <c r="L184">
        <f t="shared" si="72"/>
        <v>870.56481500064854</v>
      </c>
      <c r="M184">
        <f t="shared" si="73"/>
        <v>88.171181352538213</v>
      </c>
      <c r="N184">
        <f t="shared" si="74"/>
        <v>111.10590092413658</v>
      </c>
      <c r="O184">
        <f t="shared" si="75"/>
        <v>0.1215565685904242</v>
      </c>
      <c r="P184">
        <f t="shared" si="76"/>
        <v>3.6749406747484779</v>
      </c>
      <c r="Q184">
        <f t="shared" si="77"/>
        <v>0.11936624903648868</v>
      </c>
      <c r="R184">
        <f t="shared" si="78"/>
        <v>7.4797409806208914E-2</v>
      </c>
      <c r="S184">
        <f t="shared" si="79"/>
        <v>226.11453703879883</v>
      </c>
      <c r="T184">
        <f t="shared" si="80"/>
        <v>32.558520511862312</v>
      </c>
      <c r="U184">
        <f t="shared" si="81"/>
        <v>31.844887499999999</v>
      </c>
      <c r="V184">
        <f t="shared" si="82"/>
        <v>4.7333204583883131</v>
      </c>
      <c r="W184">
        <f t="shared" si="83"/>
        <v>69.824351154661784</v>
      </c>
      <c r="X184">
        <f t="shared" si="84"/>
        <v>3.3061060340086561</v>
      </c>
      <c r="Y184">
        <f t="shared" si="85"/>
        <v>4.7348897330754873</v>
      </c>
      <c r="Z184">
        <f t="shared" si="86"/>
        <v>1.427214424379657</v>
      </c>
      <c r="AA184">
        <f t="shared" si="87"/>
        <v>-77.245267915420357</v>
      </c>
      <c r="AB184">
        <f t="shared" si="88"/>
        <v>1.1590218996941499</v>
      </c>
      <c r="AC184">
        <f t="shared" si="89"/>
        <v>7.1417026864897606E-2</v>
      </c>
      <c r="AD184">
        <f t="shared" si="90"/>
        <v>150.09970804993753</v>
      </c>
      <c r="AE184">
        <f t="shared" si="91"/>
        <v>39.405621000024738</v>
      </c>
      <c r="AF184">
        <f t="shared" si="92"/>
        <v>1.7456814672578289</v>
      </c>
      <c r="AG184">
        <f t="shared" si="93"/>
        <v>15.214502597947844</v>
      </c>
      <c r="AH184">
        <v>1150.4743785666881</v>
      </c>
      <c r="AI184">
        <v>1137.204</v>
      </c>
      <c r="AJ184">
        <v>1.749015294498359</v>
      </c>
      <c r="AK184">
        <v>62.796082859660011</v>
      </c>
      <c r="AL184">
        <f t="shared" si="94"/>
        <v>1.7515933767669014</v>
      </c>
      <c r="AM184">
        <v>31.941217621085169</v>
      </c>
      <c r="AN184">
        <v>32.6448715151515</v>
      </c>
      <c r="AO184">
        <v>2.8481722599676269E-5</v>
      </c>
      <c r="AP184">
        <v>97.423616196260923</v>
      </c>
      <c r="AQ184">
        <v>70</v>
      </c>
      <c r="AR184">
        <v>11</v>
      </c>
      <c r="AS184">
        <f t="shared" si="95"/>
        <v>1</v>
      </c>
      <c r="AT184">
        <f t="shared" si="96"/>
        <v>0</v>
      </c>
      <c r="AU184">
        <f t="shared" si="97"/>
        <v>47417.30595383067</v>
      </c>
      <c r="AV184">
        <f t="shared" si="98"/>
        <v>1200.0062499999999</v>
      </c>
      <c r="AW184">
        <f t="shared" si="99"/>
        <v>1025.9293637506728</v>
      </c>
      <c r="AX184">
        <f t="shared" si="100"/>
        <v>0.85493668366366671</v>
      </c>
      <c r="AY184">
        <f t="shared" si="101"/>
        <v>0.18842779947087679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1670953489.1875</v>
      </c>
      <c r="BF184">
        <v>1097.0125</v>
      </c>
      <c r="BG184">
        <v>1114.17625</v>
      </c>
      <c r="BH184">
        <v>32.6430875</v>
      </c>
      <c r="BI184">
        <v>31.941637499999999</v>
      </c>
      <c r="BJ184">
        <v>1102.3062500000001</v>
      </c>
      <c r="BK184">
        <v>32.475450000000002</v>
      </c>
      <c r="BL184">
        <v>650.00812500000006</v>
      </c>
      <c r="BM184">
        <v>101.180375</v>
      </c>
      <c r="BN184">
        <v>0.10005792500000001</v>
      </c>
      <c r="BO184">
        <v>31.850737500000001</v>
      </c>
      <c r="BP184">
        <v>31.844887499999999</v>
      </c>
      <c r="BQ184">
        <v>999.9</v>
      </c>
      <c r="BR184">
        <v>0</v>
      </c>
      <c r="BS184">
        <v>0</v>
      </c>
      <c r="BT184">
        <v>8979.21875</v>
      </c>
      <c r="BU184">
        <v>0</v>
      </c>
      <c r="BV184">
        <v>55.900399999999998</v>
      </c>
      <c r="BW184">
        <v>-17.163387499999999</v>
      </c>
      <c r="BX184">
        <v>1134.03125</v>
      </c>
      <c r="BY184">
        <v>1150.9412500000001</v>
      </c>
      <c r="BZ184">
        <v>0.701436375</v>
      </c>
      <c r="CA184">
        <v>1114.17625</v>
      </c>
      <c r="CB184">
        <v>31.941637499999999</v>
      </c>
      <c r="CC184">
        <v>3.3028425000000001</v>
      </c>
      <c r="CD184">
        <v>3.2318699999999998</v>
      </c>
      <c r="CE184">
        <v>25.638962500000002</v>
      </c>
      <c r="CF184">
        <v>25.273387499999998</v>
      </c>
      <c r="CG184">
        <v>1200.0062499999999</v>
      </c>
      <c r="CH184">
        <v>0.50002637500000002</v>
      </c>
      <c r="CI184">
        <v>0.499973375</v>
      </c>
      <c r="CJ184">
        <v>0</v>
      </c>
      <c r="CK184">
        <v>1451.8675000000001</v>
      </c>
      <c r="CL184">
        <v>4.9990899999999998</v>
      </c>
      <c r="CM184">
        <v>16335.6</v>
      </c>
      <c r="CN184">
        <v>9558.0074999999997</v>
      </c>
      <c r="CO184">
        <v>39.936999999999998</v>
      </c>
      <c r="CP184">
        <v>41.460624999999993</v>
      </c>
      <c r="CQ184">
        <v>40.702749999999988</v>
      </c>
      <c r="CR184">
        <v>40.561999999999998</v>
      </c>
      <c r="CS184">
        <v>41.375</v>
      </c>
      <c r="CT184">
        <v>597.53749999999991</v>
      </c>
      <c r="CU184">
        <v>597.47125000000005</v>
      </c>
      <c r="CV184">
        <v>0</v>
      </c>
      <c r="CW184">
        <v>1670953523.8</v>
      </c>
      <c r="CX184">
        <v>0</v>
      </c>
      <c r="CY184">
        <v>1670952507.5</v>
      </c>
      <c r="CZ184" t="s">
        <v>356</v>
      </c>
      <c r="DA184">
        <v>1670952506.5</v>
      </c>
      <c r="DB184">
        <v>1670952507.5</v>
      </c>
      <c r="DC184">
        <v>15</v>
      </c>
      <c r="DD184">
        <v>1E-3</v>
      </c>
      <c r="DE184">
        <v>-8.0000000000000002E-3</v>
      </c>
      <c r="DF184">
        <v>-4.3029999999999999</v>
      </c>
      <c r="DG184">
        <v>0.154</v>
      </c>
      <c r="DH184">
        <v>415</v>
      </c>
      <c r="DI184">
        <v>32</v>
      </c>
      <c r="DJ184">
        <v>0.37</v>
      </c>
      <c r="DK184">
        <v>0.16</v>
      </c>
      <c r="DL184">
        <v>-17.0847756097561</v>
      </c>
      <c r="DM184">
        <v>-0.79457560975608643</v>
      </c>
      <c r="DN184">
        <v>9.781418367019791E-2</v>
      </c>
      <c r="DO184">
        <v>0</v>
      </c>
      <c r="DP184">
        <v>0.69631265853658542</v>
      </c>
      <c r="DQ184">
        <v>3.5665400696863657E-2</v>
      </c>
      <c r="DR184">
        <v>3.878100701907361E-3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3.29922</v>
      </c>
      <c r="EB184">
        <v>2.6248499999999999</v>
      </c>
      <c r="EC184">
        <v>0.20003099999999999</v>
      </c>
      <c r="ED184">
        <v>0.19997500000000001</v>
      </c>
      <c r="EE184">
        <v>0.13642699999999999</v>
      </c>
      <c r="EF184">
        <v>0.13306000000000001</v>
      </c>
      <c r="EG184">
        <v>24323.7</v>
      </c>
      <c r="EH184">
        <v>24757.8</v>
      </c>
      <c r="EI184">
        <v>28280.3</v>
      </c>
      <c r="EJ184">
        <v>29771.599999999999</v>
      </c>
      <c r="EK184">
        <v>33613.699999999997</v>
      </c>
      <c r="EL184">
        <v>35815.5</v>
      </c>
      <c r="EM184">
        <v>39912</v>
      </c>
      <c r="EN184">
        <v>42519.5</v>
      </c>
      <c r="EO184">
        <v>2.14215</v>
      </c>
      <c r="EP184">
        <v>2.2456299999999998</v>
      </c>
      <c r="EQ184">
        <v>0.147149</v>
      </c>
      <c r="ER184">
        <v>0</v>
      </c>
      <c r="ES184">
        <v>29.460999999999999</v>
      </c>
      <c r="ET184">
        <v>999.9</v>
      </c>
      <c r="EU184">
        <v>74.2</v>
      </c>
      <c r="EV184">
        <v>32.5</v>
      </c>
      <c r="EW184">
        <v>36.020400000000002</v>
      </c>
      <c r="EX184">
        <v>57.227200000000003</v>
      </c>
      <c r="EY184">
        <v>-2.7163499999999998</v>
      </c>
      <c r="EZ184">
        <v>2</v>
      </c>
      <c r="FA184">
        <v>0.222409</v>
      </c>
      <c r="FB184">
        <v>-0.76593999999999995</v>
      </c>
      <c r="FC184">
        <v>20.268899999999999</v>
      </c>
      <c r="FD184">
        <v>5.2196899999999999</v>
      </c>
      <c r="FE184">
        <v>12.004</v>
      </c>
      <c r="FF184">
        <v>4.9855499999999999</v>
      </c>
      <c r="FG184">
        <v>3.2840799999999999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1.8641700000000001</v>
      </c>
      <c r="FO184">
        <v>1.8602099999999999</v>
      </c>
      <c r="FP184">
        <v>1.8609599999999999</v>
      </c>
      <c r="FQ184">
        <v>1.86009</v>
      </c>
      <c r="FR184">
        <v>1.86174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-5.3</v>
      </c>
      <c r="GH184">
        <v>0.16769999999999999</v>
      </c>
      <c r="GI184">
        <v>-3.3530833021283568</v>
      </c>
      <c r="GJ184">
        <v>-2.7043828418459848E-3</v>
      </c>
      <c r="GK184">
        <v>1.1637646390227569E-6</v>
      </c>
      <c r="GL184">
        <v>-2.7935288173591201E-10</v>
      </c>
      <c r="GM184">
        <v>-0.1164435369592773</v>
      </c>
      <c r="GN184">
        <v>-1.575226436802038E-3</v>
      </c>
      <c r="GO184">
        <v>7.1853088279240026E-4</v>
      </c>
      <c r="GP184">
        <v>-1.2337336158236461E-5</v>
      </c>
      <c r="GQ184">
        <v>5</v>
      </c>
      <c r="GR184">
        <v>2087</v>
      </c>
      <c r="GS184">
        <v>4</v>
      </c>
      <c r="GT184">
        <v>31</v>
      </c>
      <c r="GU184">
        <v>16.399999999999999</v>
      </c>
      <c r="GV184">
        <v>16.399999999999999</v>
      </c>
      <c r="GW184">
        <v>3.0310100000000002</v>
      </c>
      <c r="GX184">
        <v>2.5146500000000001</v>
      </c>
      <c r="GY184">
        <v>2.04834</v>
      </c>
      <c r="GZ184">
        <v>2.6184099999999999</v>
      </c>
      <c r="HA184">
        <v>2.1972700000000001</v>
      </c>
      <c r="HB184">
        <v>2.3303199999999999</v>
      </c>
      <c r="HC184">
        <v>37.337800000000001</v>
      </c>
      <c r="HD184">
        <v>15.6205</v>
      </c>
      <c r="HE184">
        <v>18</v>
      </c>
      <c r="HF184">
        <v>609.44200000000001</v>
      </c>
      <c r="HG184">
        <v>769.43600000000004</v>
      </c>
      <c r="HH184">
        <v>31.000599999999999</v>
      </c>
      <c r="HI184">
        <v>30.291</v>
      </c>
      <c r="HJ184">
        <v>30.000299999999999</v>
      </c>
      <c r="HK184">
        <v>30.1983</v>
      </c>
      <c r="HL184">
        <v>30.185199999999998</v>
      </c>
      <c r="HM184">
        <v>60.657600000000002</v>
      </c>
      <c r="HN184">
        <v>14.775</v>
      </c>
      <c r="HO184">
        <v>100</v>
      </c>
      <c r="HP184">
        <v>31</v>
      </c>
      <c r="HQ184">
        <v>1130.07</v>
      </c>
      <c r="HR184">
        <v>31.927600000000002</v>
      </c>
      <c r="HS184">
        <v>99.641800000000003</v>
      </c>
      <c r="HT184">
        <v>98.631900000000002</v>
      </c>
    </row>
    <row r="185" spans="1:228" x14ac:dyDescent="0.2">
      <c r="A185">
        <v>170</v>
      </c>
      <c r="B185">
        <v>1670953495.5</v>
      </c>
      <c r="C185">
        <v>675</v>
      </c>
      <c r="D185" t="s">
        <v>699</v>
      </c>
      <c r="E185" t="s">
        <v>700</v>
      </c>
      <c r="F185">
        <v>4</v>
      </c>
      <c r="G185">
        <v>1670953493.5</v>
      </c>
      <c r="H185">
        <f t="shared" si="68"/>
        <v>1.7403876930132552E-3</v>
      </c>
      <c r="I185">
        <f t="shared" si="69"/>
        <v>1.7403876930132551</v>
      </c>
      <c r="J185">
        <f t="shared" si="70"/>
        <v>15.97369288034168</v>
      </c>
      <c r="K185">
        <f t="shared" si="71"/>
        <v>1104.238571428572</v>
      </c>
      <c r="L185">
        <f t="shared" si="72"/>
        <v>865.79208868871899</v>
      </c>
      <c r="M185">
        <f t="shared" si="73"/>
        <v>87.687294184636698</v>
      </c>
      <c r="N185">
        <f t="shared" si="74"/>
        <v>111.8371185506327</v>
      </c>
      <c r="O185">
        <f t="shared" si="75"/>
        <v>0.12053847651849463</v>
      </c>
      <c r="P185">
        <f t="shared" si="76"/>
        <v>3.6737299395748568</v>
      </c>
      <c r="Q185">
        <f t="shared" si="77"/>
        <v>0.11838364650236433</v>
      </c>
      <c r="R185">
        <f t="shared" si="78"/>
        <v>7.4180173408147518E-2</v>
      </c>
      <c r="S185">
        <f t="shared" si="79"/>
        <v>226.11312566169175</v>
      </c>
      <c r="T185">
        <f t="shared" si="80"/>
        <v>32.562502794526587</v>
      </c>
      <c r="U185">
        <f t="shared" si="81"/>
        <v>31.854771428571429</v>
      </c>
      <c r="V185">
        <f t="shared" si="82"/>
        <v>4.735972106663505</v>
      </c>
      <c r="W185">
        <f t="shared" si="83"/>
        <v>69.819582829005469</v>
      </c>
      <c r="X185">
        <f t="shared" si="84"/>
        <v>3.306146195166844</v>
      </c>
      <c r="Y185">
        <f t="shared" si="85"/>
        <v>4.7352706235210515</v>
      </c>
      <c r="Z185">
        <f t="shared" si="86"/>
        <v>1.4298259114966609</v>
      </c>
      <c r="AA185">
        <f t="shared" si="87"/>
        <v>-76.751097261884553</v>
      </c>
      <c r="AB185">
        <f t="shared" si="88"/>
        <v>-0.51778053594218432</v>
      </c>
      <c r="AC185">
        <f t="shared" si="89"/>
        <v>-3.1917076513496241E-2</v>
      </c>
      <c r="AD185">
        <f t="shared" si="90"/>
        <v>148.8123307873515</v>
      </c>
      <c r="AE185">
        <f t="shared" si="91"/>
        <v>39.379977101383353</v>
      </c>
      <c r="AF185">
        <f t="shared" si="92"/>
        <v>1.7420249799548986</v>
      </c>
      <c r="AG185">
        <f t="shared" si="93"/>
        <v>15.97369288034168</v>
      </c>
      <c r="AH185">
        <v>1157.41617991874</v>
      </c>
      <c r="AI185">
        <v>1144.032848484849</v>
      </c>
      <c r="AJ185">
        <v>1.693725156545894</v>
      </c>
      <c r="AK185">
        <v>62.796082859660011</v>
      </c>
      <c r="AL185">
        <f t="shared" si="94"/>
        <v>1.7403876930132551</v>
      </c>
      <c r="AM185">
        <v>31.943721957170268</v>
      </c>
      <c r="AN185">
        <v>32.643117575757579</v>
      </c>
      <c r="AO185">
        <v>-8.884041878752524E-6</v>
      </c>
      <c r="AP185">
        <v>97.423616196260923</v>
      </c>
      <c r="AQ185">
        <v>70</v>
      </c>
      <c r="AR185">
        <v>11</v>
      </c>
      <c r="AS185">
        <f t="shared" si="95"/>
        <v>1</v>
      </c>
      <c r="AT185">
        <f t="shared" si="96"/>
        <v>0</v>
      </c>
      <c r="AU185">
        <f t="shared" si="97"/>
        <v>47395.356525810908</v>
      </c>
      <c r="AV185">
        <f t="shared" si="98"/>
        <v>1200</v>
      </c>
      <c r="AW185">
        <f t="shared" si="99"/>
        <v>1025.923899306576</v>
      </c>
      <c r="AX185">
        <f t="shared" si="100"/>
        <v>0.85493658275548001</v>
      </c>
      <c r="AY185">
        <f t="shared" si="101"/>
        <v>0.18842760471807646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1670953493.5</v>
      </c>
      <c r="BF185">
        <v>1104.238571428572</v>
      </c>
      <c r="BG185">
        <v>1121.3957142857139</v>
      </c>
      <c r="BH185">
        <v>32.64367142857143</v>
      </c>
      <c r="BI185">
        <v>31.943671428571431</v>
      </c>
      <c r="BJ185">
        <v>1109.5442857142859</v>
      </c>
      <c r="BK185">
        <v>32.476014285714292</v>
      </c>
      <c r="BL185">
        <v>649.9898571428572</v>
      </c>
      <c r="BM185">
        <v>101.1798571428571</v>
      </c>
      <c r="BN185">
        <v>9.9994371428571413E-2</v>
      </c>
      <c r="BO185">
        <v>31.852157142857141</v>
      </c>
      <c r="BP185">
        <v>31.854771428571429</v>
      </c>
      <c r="BQ185">
        <v>999.89999999999986</v>
      </c>
      <c r="BR185">
        <v>0</v>
      </c>
      <c r="BS185">
        <v>0</v>
      </c>
      <c r="BT185">
        <v>8975.09</v>
      </c>
      <c r="BU185">
        <v>0</v>
      </c>
      <c r="BV185">
        <v>55.884357142857148</v>
      </c>
      <c r="BW185">
        <v>-17.153457142857139</v>
      </c>
      <c r="BX185">
        <v>1141.502857142857</v>
      </c>
      <c r="BY185">
        <v>1158.3971428571431</v>
      </c>
      <c r="BZ185">
        <v>0.6999982857142858</v>
      </c>
      <c r="CA185">
        <v>1121.3957142857139</v>
      </c>
      <c r="CB185">
        <v>31.943671428571431</v>
      </c>
      <c r="CC185">
        <v>3.3028785714285722</v>
      </c>
      <c r="CD185">
        <v>3.2320528571428571</v>
      </c>
      <c r="CE185">
        <v>25.63915714285714</v>
      </c>
      <c r="CF185">
        <v>25.27431428571429</v>
      </c>
      <c r="CG185">
        <v>1200</v>
      </c>
      <c r="CH185">
        <v>0.5000311428571429</v>
      </c>
      <c r="CI185">
        <v>0.49996814285714292</v>
      </c>
      <c r="CJ185">
        <v>0</v>
      </c>
      <c r="CK185">
        <v>1456.6728571428571</v>
      </c>
      <c r="CL185">
        <v>4.9990899999999998</v>
      </c>
      <c r="CM185">
        <v>16386.985714285722</v>
      </c>
      <c r="CN185">
        <v>9557.9571428571453</v>
      </c>
      <c r="CO185">
        <v>39.946000000000012</v>
      </c>
      <c r="CP185">
        <v>41.491</v>
      </c>
      <c r="CQ185">
        <v>40.704999999999998</v>
      </c>
      <c r="CR185">
        <v>40.561999999999998</v>
      </c>
      <c r="CS185">
        <v>41.375</v>
      </c>
      <c r="CT185">
        <v>597.53714285714273</v>
      </c>
      <c r="CU185">
        <v>597.46285714285716</v>
      </c>
      <c r="CV185">
        <v>0</v>
      </c>
      <c r="CW185">
        <v>1670953527.4000001</v>
      </c>
      <c r="CX185">
        <v>0</v>
      </c>
      <c r="CY185">
        <v>1670952507.5</v>
      </c>
      <c r="CZ185" t="s">
        <v>356</v>
      </c>
      <c r="DA185">
        <v>1670952506.5</v>
      </c>
      <c r="DB185">
        <v>1670952507.5</v>
      </c>
      <c r="DC185">
        <v>15</v>
      </c>
      <c r="DD185">
        <v>1E-3</v>
      </c>
      <c r="DE185">
        <v>-8.0000000000000002E-3</v>
      </c>
      <c r="DF185">
        <v>-4.3029999999999999</v>
      </c>
      <c r="DG185">
        <v>0.154</v>
      </c>
      <c r="DH185">
        <v>415</v>
      </c>
      <c r="DI185">
        <v>32</v>
      </c>
      <c r="DJ185">
        <v>0.37</v>
      </c>
      <c r="DK185">
        <v>0.16</v>
      </c>
      <c r="DL185">
        <v>-17.115397560975609</v>
      </c>
      <c r="DM185">
        <v>-0.58380627177706135</v>
      </c>
      <c r="DN185">
        <v>8.7349087944768214E-2</v>
      </c>
      <c r="DO185">
        <v>0</v>
      </c>
      <c r="DP185">
        <v>0.69775068292682929</v>
      </c>
      <c r="DQ185">
        <v>3.1483337979092203E-2</v>
      </c>
      <c r="DR185">
        <v>3.5707501393966458E-3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3.2995800000000002</v>
      </c>
      <c r="EB185">
        <v>2.62548</v>
      </c>
      <c r="EC185">
        <v>0.20078399999999999</v>
      </c>
      <c r="ED185">
        <v>0.20072300000000001</v>
      </c>
      <c r="EE185">
        <v>0.136434</v>
      </c>
      <c r="EF185">
        <v>0.13306200000000001</v>
      </c>
      <c r="EG185">
        <v>24300.799999999999</v>
      </c>
      <c r="EH185">
        <v>24734.6</v>
      </c>
      <c r="EI185">
        <v>28280.3</v>
      </c>
      <c r="EJ185">
        <v>29771.599999999999</v>
      </c>
      <c r="EK185">
        <v>33613.5</v>
      </c>
      <c r="EL185">
        <v>35815.300000000003</v>
      </c>
      <c r="EM185">
        <v>39912</v>
      </c>
      <c r="EN185">
        <v>42519.3</v>
      </c>
      <c r="EO185">
        <v>2.1423000000000001</v>
      </c>
      <c r="EP185">
        <v>2.2454000000000001</v>
      </c>
      <c r="EQ185">
        <v>0.14685100000000001</v>
      </c>
      <c r="ER185">
        <v>0</v>
      </c>
      <c r="ES185">
        <v>29.466799999999999</v>
      </c>
      <c r="ET185">
        <v>999.9</v>
      </c>
      <c r="EU185">
        <v>74.3</v>
      </c>
      <c r="EV185">
        <v>32.5</v>
      </c>
      <c r="EW185">
        <v>36.070399999999999</v>
      </c>
      <c r="EX185">
        <v>57.407200000000003</v>
      </c>
      <c r="EY185">
        <v>-2.8285300000000002</v>
      </c>
      <c r="EZ185">
        <v>2</v>
      </c>
      <c r="FA185">
        <v>0.22264500000000001</v>
      </c>
      <c r="FB185">
        <v>-0.76343399999999995</v>
      </c>
      <c r="FC185">
        <v>20.268899999999999</v>
      </c>
      <c r="FD185">
        <v>5.22058</v>
      </c>
      <c r="FE185">
        <v>12.004</v>
      </c>
      <c r="FF185">
        <v>4.9868499999999996</v>
      </c>
      <c r="FG185">
        <v>3.2841300000000002</v>
      </c>
      <c r="FH185">
        <v>9999</v>
      </c>
      <c r="FI185">
        <v>9999</v>
      </c>
      <c r="FJ185">
        <v>9999</v>
      </c>
      <c r="FK185">
        <v>999.9</v>
      </c>
      <c r="FL185">
        <v>1.86581</v>
      </c>
      <c r="FM185">
        <v>1.8621799999999999</v>
      </c>
      <c r="FN185">
        <v>1.8641700000000001</v>
      </c>
      <c r="FO185">
        <v>1.8602099999999999</v>
      </c>
      <c r="FP185">
        <v>1.8609599999999999</v>
      </c>
      <c r="FQ185">
        <v>1.86008</v>
      </c>
      <c r="FR185">
        <v>1.8617699999999999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-5.31</v>
      </c>
      <c r="GH185">
        <v>0.1676</v>
      </c>
      <c r="GI185">
        <v>-3.3530833021283568</v>
      </c>
      <c r="GJ185">
        <v>-2.7043828418459848E-3</v>
      </c>
      <c r="GK185">
        <v>1.1637646390227569E-6</v>
      </c>
      <c r="GL185">
        <v>-2.7935288173591201E-10</v>
      </c>
      <c r="GM185">
        <v>-0.1164435369592773</v>
      </c>
      <c r="GN185">
        <v>-1.575226436802038E-3</v>
      </c>
      <c r="GO185">
        <v>7.1853088279240026E-4</v>
      </c>
      <c r="GP185">
        <v>-1.2337336158236461E-5</v>
      </c>
      <c r="GQ185">
        <v>5</v>
      </c>
      <c r="GR185">
        <v>2087</v>
      </c>
      <c r="GS185">
        <v>4</v>
      </c>
      <c r="GT185">
        <v>31</v>
      </c>
      <c r="GU185">
        <v>16.5</v>
      </c>
      <c r="GV185">
        <v>16.5</v>
      </c>
      <c r="GW185">
        <v>3.0480999999999998</v>
      </c>
      <c r="GX185">
        <v>2.5097700000000001</v>
      </c>
      <c r="GY185">
        <v>2.04834</v>
      </c>
      <c r="GZ185">
        <v>2.6184099999999999</v>
      </c>
      <c r="HA185">
        <v>2.1972700000000001</v>
      </c>
      <c r="HB185">
        <v>2.34741</v>
      </c>
      <c r="HC185">
        <v>37.337800000000001</v>
      </c>
      <c r="HD185">
        <v>15.629300000000001</v>
      </c>
      <c r="HE185">
        <v>18</v>
      </c>
      <c r="HF185">
        <v>609.57799999999997</v>
      </c>
      <c r="HG185">
        <v>769.24900000000002</v>
      </c>
      <c r="HH185">
        <v>31.000699999999998</v>
      </c>
      <c r="HI185">
        <v>30.291</v>
      </c>
      <c r="HJ185">
        <v>30.000299999999999</v>
      </c>
      <c r="HK185">
        <v>30.200800000000001</v>
      </c>
      <c r="HL185">
        <v>30.1877</v>
      </c>
      <c r="HM185">
        <v>60.949100000000001</v>
      </c>
      <c r="HN185">
        <v>14.775</v>
      </c>
      <c r="HO185">
        <v>100</v>
      </c>
      <c r="HP185">
        <v>31</v>
      </c>
      <c r="HQ185">
        <v>1136.75</v>
      </c>
      <c r="HR185">
        <v>31.927600000000002</v>
      </c>
      <c r="HS185">
        <v>99.641900000000007</v>
      </c>
      <c r="HT185">
        <v>98.631600000000006</v>
      </c>
    </row>
    <row r="186" spans="1:228" x14ac:dyDescent="0.2">
      <c r="A186">
        <v>171</v>
      </c>
      <c r="B186">
        <v>1670953499.5</v>
      </c>
      <c r="C186">
        <v>679</v>
      </c>
      <c r="D186" t="s">
        <v>701</v>
      </c>
      <c r="E186" t="s">
        <v>702</v>
      </c>
      <c r="F186">
        <v>4</v>
      </c>
      <c r="G186">
        <v>1670953497.1875</v>
      </c>
      <c r="H186">
        <f t="shared" si="68"/>
        <v>1.7565085962975462E-3</v>
      </c>
      <c r="I186">
        <f t="shared" si="69"/>
        <v>1.7565085962975462</v>
      </c>
      <c r="J186">
        <f t="shared" si="70"/>
        <v>15.639031932351978</v>
      </c>
      <c r="K186">
        <f t="shared" si="71"/>
        <v>1110.29375</v>
      </c>
      <c r="L186">
        <f t="shared" si="72"/>
        <v>878.27385766712473</v>
      </c>
      <c r="M186">
        <f t="shared" si="73"/>
        <v>88.952819149862378</v>
      </c>
      <c r="N186">
        <f t="shared" si="74"/>
        <v>112.45212217668563</v>
      </c>
      <c r="O186">
        <f t="shared" si="75"/>
        <v>0.12177312259620653</v>
      </c>
      <c r="P186">
        <f t="shared" si="76"/>
        <v>3.6828015802239857</v>
      </c>
      <c r="Q186">
        <f t="shared" si="77"/>
        <v>0.11957966863581013</v>
      </c>
      <c r="R186">
        <f t="shared" si="78"/>
        <v>7.4931075116621296E-2</v>
      </c>
      <c r="S186">
        <f t="shared" si="79"/>
        <v>226.11256123304952</v>
      </c>
      <c r="T186">
        <f t="shared" si="80"/>
        <v>32.560082780134579</v>
      </c>
      <c r="U186">
        <f t="shared" si="81"/>
        <v>31.852012500000001</v>
      </c>
      <c r="V186">
        <f t="shared" si="82"/>
        <v>4.7352318145948118</v>
      </c>
      <c r="W186">
        <f t="shared" si="83"/>
        <v>69.8182211717032</v>
      </c>
      <c r="X186">
        <f t="shared" si="84"/>
        <v>3.3065698072649852</v>
      </c>
      <c r="Y186">
        <f t="shared" si="85"/>
        <v>4.7359697107337837</v>
      </c>
      <c r="Z186">
        <f t="shared" si="86"/>
        <v>1.4286620073298266</v>
      </c>
      <c r="AA186">
        <f t="shared" si="87"/>
        <v>-77.462029096721793</v>
      </c>
      <c r="AB186">
        <f t="shared" si="88"/>
        <v>0.54600479668063329</v>
      </c>
      <c r="AC186">
        <f t="shared" si="89"/>
        <v>3.35739485586918E-2</v>
      </c>
      <c r="AD186">
        <f t="shared" si="90"/>
        <v>149.23011088156704</v>
      </c>
      <c r="AE186">
        <f t="shared" si="91"/>
        <v>39.309653654988153</v>
      </c>
      <c r="AF186">
        <f t="shared" si="92"/>
        <v>1.750231733063017</v>
      </c>
      <c r="AG186">
        <f t="shared" si="93"/>
        <v>15.639031932351978</v>
      </c>
      <c r="AH186">
        <v>1164.1300332531141</v>
      </c>
      <c r="AI186">
        <v>1150.853818181818</v>
      </c>
      <c r="AJ186">
        <v>1.7033990000881321</v>
      </c>
      <c r="AK186">
        <v>62.796082859660011</v>
      </c>
      <c r="AL186">
        <f t="shared" si="94"/>
        <v>1.7565085962975462</v>
      </c>
      <c r="AM186">
        <v>31.943691686270501</v>
      </c>
      <c r="AN186">
        <v>32.649093333333333</v>
      </c>
      <c r="AO186">
        <v>6.1728874026290161E-5</v>
      </c>
      <c r="AP186">
        <v>97.423616196260923</v>
      </c>
      <c r="AQ186">
        <v>70</v>
      </c>
      <c r="AR186">
        <v>11</v>
      </c>
      <c r="AS186">
        <f t="shared" si="95"/>
        <v>1</v>
      </c>
      <c r="AT186">
        <f t="shared" si="96"/>
        <v>0</v>
      </c>
      <c r="AU186">
        <f t="shared" si="97"/>
        <v>47557.767567361276</v>
      </c>
      <c r="AV186">
        <f t="shared" si="98"/>
        <v>1199.9974999999999</v>
      </c>
      <c r="AW186">
        <f t="shared" si="99"/>
        <v>1025.9217135922536</v>
      </c>
      <c r="AX186">
        <f t="shared" si="100"/>
        <v>0.85493654244467476</v>
      </c>
      <c r="AY186">
        <f t="shared" si="101"/>
        <v>0.18842752691822234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1670953497.1875</v>
      </c>
      <c r="BF186">
        <v>1110.29375</v>
      </c>
      <c r="BG186">
        <v>1127.42875</v>
      </c>
      <c r="BH186">
        <v>32.647350000000003</v>
      </c>
      <c r="BI186">
        <v>31.944099999999999</v>
      </c>
      <c r="BJ186">
        <v>1115.60375</v>
      </c>
      <c r="BK186">
        <v>32.479675</v>
      </c>
      <c r="BL186">
        <v>650.03149999999994</v>
      </c>
      <c r="BM186">
        <v>101.181375</v>
      </c>
      <c r="BN186">
        <v>0.10004010000000001</v>
      </c>
      <c r="BO186">
        <v>31.8547625</v>
      </c>
      <c r="BP186">
        <v>31.852012500000001</v>
      </c>
      <c r="BQ186">
        <v>999.9</v>
      </c>
      <c r="BR186">
        <v>0</v>
      </c>
      <c r="BS186">
        <v>0</v>
      </c>
      <c r="BT186">
        <v>9006.2524999999987</v>
      </c>
      <c r="BU186">
        <v>0</v>
      </c>
      <c r="BV186">
        <v>55.855137499999998</v>
      </c>
      <c r="BW186">
        <v>-17.134237500000001</v>
      </c>
      <c r="BX186">
        <v>1147.7650000000001</v>
      </c>
      <c r="BY186">
        <v>1164.6312499999999</v>
      </c>
      <c r="BZ186">
        <v>0.703248875</v>
      </c>
      <c r="CA186">
        <v>1127.42875</v>
      </c>
      <c r="CB186">
        <v>31.944099999999999</v>
      </c>
      <c r="CC186">
        <v>3.30330375</v>
      </c>
      <c r="CD186">
        <v>3.2321475</v>
      </c>
      <c r="CE186">
        <v>25.641337499999999</v>
      </c>
      <c r="CF186">
        <v>25.274812499999999</v>
      </c>
      <c r="CG186">
        <v>1199.9974999999999</v>
      </c>
      <c r="CH186">
        <v>0.50003324999999998</v>
      </c>
      <c r="CI186">
        <v>0.499965875</v>
      </c>
      <c r="CJ186">
        <v>0</v>
      </c>
      <c r="CK186">
        <v>1460.7462499999999</v>
      </c>
      <c r="CL186">
        <v>4.9990899999999998</v>
      </c>
      <c r="CM186">
        <v>16430</v>
      </c>
      <c r="CN186">
        <v>9557.9524999999994</v>
      </c>
      <c r="CO186">
        <v>39.936999999999998</v>
      </c>
      <c r="CP186">
        <v>41.484250000000003</v>
      </c>
      <c r="CQ186">
        <v>40.702749999999988</v>
      </c>
      <c r="CR186">
        <v>40.561999999999998</v>
      </c>
      <c r="CS186">
        <v>41.390500000000003</v>
      </c>
      <c r="CT186">
        <v>597.53749999999991</v>
      </c>
      <c r="CU186">
        <v>597.46</v>
      </c>
      <c r="CV186">
        <v>0</v>
      </c>
      <c r="CW186">
        <v>1670953531.5999999</v>
      </c>
      <c r="CX186">
        <v>0</v>
      </c>
      <c r="CY186">
        <v>1670952507.5</v>
      </c>
      <c r="CZ186" t="s">
        <v>356</v>
      </c>
      <c r="DA186">
        <v>1670952506.5</v>
      </c>
      <c r="DB186">
        <v>1670952507.5</v>
      </c>
      <c r="DC186">
        <v>15</v>
      </c>
      <c r="DD186">
        <v>1E-3</v>
      </c>
      <c r="DE186">
        <v>-8.0000000000000002E-3</v>
      </c>
      <c r="DF186">
        <v>-4.3029999999999999</v>
      </c>
      <c r="DG186">
        <v>0.154</v>
      </c>
      <c r="DH186">
        <v>415</v>
      </c>
      <c r="DI186">
        <v>32</v>
      </c>
      <c r="DJ186">
        <v>0.37</v>
      </c>
      <c r="DK186">
        <v>0.16</v>
      </c>
      <c r="DL186">
        <v>-17.13058292682927</v>
      </c>
      <c r="DM186">
        <v>-0.25665365853661071</v>
      </c>
      <c r="DN186">
        <v>7.5672319591838164E-2</v>
      </c>
      <c r="DO186">
        <v>0</v>
      </c>
      <c r="DP186">
        <v>0.69933778048780482</v>
      </c>
      <c r="DQ186">
        <v>2.780032055749368E-2</v>
      </c>
      <c r="DR186">
        <v>3.2367968471720869E-3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3.2994599999999998</v>
      </c>
      <c r="EB186">
        <v>2.6254</v>
      </c>
      <c r="EC186">
        <v>0.20152300000000001</v>
      </c>
      <c r="ED186">
        <v>0.20147300000000001</v>
      </c>
      <c r="EE186">
        <v>0.13644300000000001</v>
      </c>
      <c r="EF186">
        <v>0.13306200000000001</v>
      </c>
      <c r="EG186">
        <v>24278</v>
      </c>
      <c r="EH186">
        <v>24711.3</v>
      </c>
      <c r="EI186">
        <v>28280</v>
      </c>
      <c r="EJ186">
        <v>29771.5</v>
      </c>
      <c r="EK186">
        <v>33613.1</v>
      </c>
      <c r="EL186">
        <v>35814.9</v>
      </c>
      <c r="EM186">
        <v>39911.9</v>
      </c>
      <c r="EN186">
        <v>42518.8</v>
      </c>
      <c r="EO186">
        <v>2.1427999999999998</v>
      </c>
      <c r="EP186">
        <v>2.2454200000000002</v>
      </c>
      <c r="EQ186">
        <v>0.146478</v>
      </c>
      <c r="ER186">
        <v>0</v>
      </c>
      <c r="ES186">
        <v>29.471900000000002</v>
      </c>
      <c r="ET186">
        <v>999.9</v>
      </c>
      <c r="EU186">
        <v>74.3</v>
      </c>
      <c r="EV186">
        <v>32.5</v>
      </c>
      <c r="EW186">
        <v>36.0717</v>
      </c>
      <c r="EX186">
        <v>57.3172</v>
      </c>
      <c r="EY186">
        <v>-2.8044899999999999</v>
      </c>
      <c r="EZ186">
        <v>2</v>
      </c>
      <c r="FA186">
        <v>0.222668</v>
      </c>
      <c r="FB186">
        <v>-0.76144900000000004</v>
      </c>
      <c r="FC186">
        <v>20.268899999999999</v>
      </c>
      <c r="FD186">
        <v>5.22133</v>
      </c>
      <c r="FE186">
        <v>12.004</v>
      </c>
      <c r="FF186">
        <v>4.9869500000000002</v>
      </c>
      <c r="FG186">
        <v>3.2841800000000001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1.8641700000000001</v>
      </c>
      <c r="FO186">
        <v>1.8602000000000001</v>
      </c>
      <c r="FP186">
        <v>1.8609599999999999</v>
      </c>
      <c r="FQ186">
        <v>1.86008</v>
      </c>
      <c r="FR186">
        <v>1.8617600000000001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-5.31</v>
      </c>
      <c r="GH186">
        <v>0.1676</v>
      </c>
      <c r="GI186">
        <v>-3.3530833021283568</v>
      </c>
      <c r="GJ186">
        <v>-2.7043828418459848E-3</v>
      </c>
      <c r="GK186">
        <v>1.1637646390227569E-6</v>
      </c>
      <c r="GL186">
        <v>-2.7935288173591201E-10</v>
      </c>
      <c r="GM186">
        <v>-0.1164435369592773</v>
      </c>
      <c r="GN186">
        <v>-1.575226436802038E-3</v>
      </c>
      <c r="GO186">
        <v>7.1853088279240026E-4</v>
      </c>
      <c r="GP186">
        <v>-1.2337336158236461E-5</v>
      </c>
      <c r="GQ186">
        <v>5</v>
      </c>
      <c r="GR186">
        <v>2087</v>
      </c>
      <c r="GS186">
        <v>4</v>
      </c>
      <c r="GT186">
        <v>31</v>
      </c>
      <c r="GU186">
        <v>16.600000000000001</v>
      </c>
      <c r="GV186">
        <v>16.5</v>
      </c>
      <c r="GW186">
        <v>3.0615199999999998</v>
      </c>
      <c r="GX186">
        <v>2.5097700000000001</v>
      </c>
      <c r="GY186">
        <v>2.04834</v>
      </c>
      <c r="GZ186">
        <v>2.6184099999999999</v>
      </c>
      <c r="HA186">
        <v>2.1972700000000001</v>
      </c>
      <c r="HB186">
        <v>2.34985</v>
      </c>
      <c r="HC186">
        <v>37.337800000000001</v>
      </c>
      <c r="HD186">
        <v>15.629300000000001</v>
      </c>
      <c r="HE186">
        <v>18</v>
      </c>
      <c r="HF186">
        <v>609.94799999999998</v>
      </c>
      <c r="HG186">
        <v>769.27599999999995</v>
      </c>
      <c r="HH186">
        <v>31.000599999999999</v>
      </c>
      <c r="HI186">
        <v>30.293600000000001</v>
      </c>
      <c r="HJ186">
        <v>30</v>
      </c>
      <c r="HK186">
        <v>30.200800000000001</v>
      </c>
      <c r="HL186">
        <v>30.187799999999999</v>
      </c>
      <c r="HM186">
        <v>61.238599999999998</v>
      </c>
      <c r="HN186">
        <v>14.775</v>
      </c>
      <c r="HO186">
        <v>100</v>
      </c>
      <c r="HP186">
        <v>31</v>
      </c>
      <c r="HQ186">
        <v>1143.43</v>
      </c>
      <c r="HR186">
        <v>31.927600000000002</v>
      </c>
      <c r="HS186">
        <v>99.641400000000004</v>
      </c>
      <c r="HT186">
        <v>98.630799999999994</v>
      </c>
    </row>
    <row r="187" spans="1:228" x14ac:dyDescent="0.2">
      <c r="A187">
        <v>172</v>
      </c>
      <c r="B187">
        <v>1670953503.5</v>
      </c>
      <c r="C187">
        <v>683</v>
      </c>
      <c r="D187" t="s">
        <v>703</v>
      </c>
      <c r="E187" t="s">
        <v>704</v>
      </c>
      <c r="F187">
        <v>4</v>
      </c>
      <c r="G187">
        <v>1670953501.5</v>
      </c>
      <c r="H187">
        <f t="shared" si="68"/>
        <v>1.758217255585491E-3</v>
      </c>
      <c r="I187">
        <f t="shared" si="69"/>
        <v>1.7582172555854909</v>
      </c>
      <c r="J187">
        <f t="shared" si="70"/>
        <v>15.926108574297546</v>
      </c>
      <c r="K187">
        <f t="shared" si="71"/>
        <v>1117.3499999999999</v>
      </c>
      <c r="L187">
        <f t="shared" si="72"/>
        <v>881.17105602170886</v>
      </c>
      <c r="M187">
        <f t="shared" si="73"/>
        <v>89.245641011144301</v>
      </c>
      <c r="N187">
        <f t="shared" si="74"/>
        <v>113.16601504594287</v>
      </c>
      <c r="O187">
        <f t="shared" si="75"/>
        <v>0.1216761100665308</v>
      </c>
      <c r="P187">
        <f t="shared" si="76"/>
        <v>3.6796278401852796</v>
      </c>
      <c r="Q187">
        <f t="shared" si="77"/>
        <v>0.11948426351119408</v>
      </c>
      <c r="R187">
        <f t="shared" si="78"/>
        <v>7.4871304696396176E-2</v>
      </c>
      <c r="S187">
        <f t="shared" si="79"/>
        <v>226.11387223286988</v>
      </c>
      <c r="T187">
        <f t="shared" si="80"/>
        <v>32.559856230786252</v>
      </c>
      <c r="U187">
        <f t="shared" si="81"/>
        <v>31.86165714285714</v>
      </c>
      <c r="V187">
        <f t="shared" si="82"/>
        <v>4.7378201619142937</v>
      </c>
      <c r="W187">
        <f t="shared" si="83"/>
        <v>69.821823341344498</v>
      </c>
      <c r="X187">
        <f t="shared" si="84"/>
        <v>3.3066564272078374</v>
      </c>
      <c r="Y187">
        <f t="shared" si="85"/>
        <v>4.735849436418003</v>
      </c>
      <c r="Z187">
        <f t="shared" si="86"/>
        <v>1.4311637347064563</v>
      </c>
      <c r="AA187">
        <f t="shared" si="87"/>
        <v>-77.537380971320147</v>
      </c>
      <c r="AB187">
        <f t="shared" si="88"/>
        <v>-1.4566473343677935</v>
      </c>
      <c r="AC187">
        <f t="shared" si="89"/>
        <v>-8.9650859503149244E-2</v>
      </c>
      <c r="AD187">
        <f t="shared" si="90"/>
        <v>147.03019306767879</v>
      </c>
      <c r="AE187">
        <f t="shared" si="91"/>
        <v>39.818973829098255</v>
      </c>
      <c r="AF187">
        <f t="shared" si="92"/>
        <v>1.755572019642978</v>
      </c>
      <c r="AG187">
        <f t="shared" si="93"/>
        <v>15.926108574297546</v>
      </c>
      <c r="AH187">
        <v>1171.1357604998491</v>
      </c>
      <c r="AI187">
        <v>1157.6590909090901</v>
      </c>
      <c r="AJ187">
        <v>1.72343292212418</v>
      </c>
      <c r="AK187">
        <v>62.796082859660011</v>
      </c>
      <c r="AL187">
        <f t="shared" si="94"/>
        <v>1.7582172555854909</v>
      </c>
      <c r="AM187">
        <v>31.943371929469141</v>
      </c>
      <c r="AN187">
        <v>32.649961212121212</v>
      </c>
      <c r="AO187">
        <v>-2.1325311727005411E-5</v>
      </c>
      <c r="AP187">
        <v>97.423616196260923</v>
      </c>
      <c r="AQ187">
        <v>70</v>
      </c>
      <c r="AR187">
        <v>11</v>
      </c>
      <c r="AS187">
        <f t="shared" si="95"/>
        <v>1</v>
      </c>
      <c r="AT187">
        <f t="shared" si="96"/>
        <v>0</v>
      </c>
      <c r="AU187">
        <f t="shared" si="97"/>
        <v>47500.867370891006</v>
      </c>
      <c r="AV187">
        <f t="shared" si="98"/>
        <v>1200.005714285714</v>
      </c>
      <c r="AW187">
        <f t="shared" si="99"/>
        <v>1025.9286135921604</v>
      </c>
      <c r="AX187">
        <f t="shared" si="100"/>
        <v>0.85493644020089476</v>
      </c>
      <c r="AY187">
        <f t="shared" si="101"/>
        <v>0.1884273295877269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1670953501.5</v>
      </c>
      <c r="BF187">
        <v>1117.3499999999999</v>
      </c>
      <c r="BG187">
        <v>1134.704285714286</v>
      </c>
      <c r="BH187">
        <v>32.648428571428568</v>
      </c>
      <c r="BI187">
        <v>31.94302857142857</v>
      </c>
      <c r="BJ187">
        <v>1122.6642857142861</v>
      </c>
      <c r="BK187">
        <v>32.480757142857144</v>
      </c>
      <c r="BL187">
        <v>650.02685714285712</v>
      </c>
      <c r="BM187">
        <v>101.1807142857143</v>
      </c>
      <c r="BN187">
        <v>0.100008</v>
      </c>
      <c r="BO187">
        <v>31.854314285714281</v>
      </c>
      <c r="BP187">
        <v>31.86165714285714</v>
      </c>
      <c r="BQ187">
        <v>999.89999999999986</v>
      </c>
      <c r="BR187">
        <v>0</v>
      </c>
      <c r="BS187">
        <v>0</v>
      </c>
      <c r="BT187">
        <v>8995.3571428571431</v>
      </c>
      <c r="BU187">
        <v>0</v>
      </c>
      <c r="BV187">
        <v>55.847499999999982</v>
      </c>
      <c r="BW187">
        <v>-17.353000000000002</v>
      </c>
      <c r="BX187">
        <v>1155.06</v>
      </c>
      <c r="BY187">
        <v>1172.1428571428571</v>
      </c>
      <c r="BZ187">
        <v>0.70540399999999992</v>
      </c>
      <c r="CA187">
        <v>1134.704285714286</v>
      </c>
      <c r="CB187">
        <v>31.94302857142857</v>
      </c>
      <c r="CC187">
        <v>3.3033928571428568</v>
      </c>
      <c r="CD187">
        <v>3.232021428571429</v>
      </c>
      <c r="CE187">
        <v>25.6418</v>
      </c>
      <c r="CF187">
        <v>25.27411428571429</v>
      </c>
      <c r="CG187">
        <v>1200.005714285714</v>
      </c>
      <c r="CH187">
        <v>0.50003500000000001</v>
      </c>
      <c r="CI187">
        <v>0.49996400000000002</v>
      </c>
      <c r="CJ187">
        <v>0</v>
      </c>
      <c r="CK187">
        <v>1465.1628571428571</v>
      </c>
      <c r="CL187">
        <v>4.9990899999999998</v>
      </c>
      <c r="CM187">
        <v>16480.2</v>
      </c>
      <c r="CN187">
        <v>9558.0057142857149</v>
      </c>
      <c r="CO187">
        <v>39.972999999999999</v>
      </c>
      <c r="CP187">
        <v>41.5</v>
      </c>
      <c r="CQ187">
        <v>40.704999999999998</v>
      </c>
      <c r="CR187">
        <v>40.561999999999998</v>
      </c>
      <c r="CS187">
        <v>41.410428571428582</v>
      </c>
      <c r="CT187">
        <v>597.54571428571421</v>
      </c>
      <c r="CU187">
        <v>597.46</v>
      </c>
      <c r="CV187">
        <v>0</v>
      </c>
      <c r="CW187">
        <v>1670953535.8</v>
      </c>
      <c r="CX187">
        <v>0</v>
      </c>
      <c r="CY187">
        <v>1670952507.5</v>
      </c>
      <c r="CZ187" t="s">
        <v>356</v>
      </c>
      <c r="DA187">
        <v>1670952506.5</v>
      </c>
      <c r="DB187">
        <v>1670952507.5</v>
      </c>
      <c r="DC187">
        <v>15</v>
      </c>
      <c r="DD187">
        <v>1E-3</v>
      </c>
      <c r="DE187">
        <v>-8.0000000000000002E-3</v>
      </c>
      <c r="DF187">
        <v>-4.3029999999999999</v>
      </c>
      <c r="DG187">
        <v>0.154</v>
      </c>
      <c r="DH187">
        <v>415</v>
      </c>
      <c r="DI187">
        <v>32</v>
      </c>
      <c r="DJ187">
        <v>0.37</v>
      </c>
      <c r="DK187">
        <v>0.16</v>
      </c>
      <c r="DL187">
        <v>-17.196034999999998</v>
      </c>
      <c r="DM187">
        <v>-0.2888825515946874</v>
      </c>
      <c r="DN187">
        <v>8.1480680378847994E-2</v>
      </c>
      <c r="DO187">
        <v>0</v>
      </c>
      <c r="DP187">
        <v>0.70182837500000006</v>
      </c>
      <c r="DQ187">
        <v>1.889953846153699E-2</v>
      </c>
      <c r="DR187">
        <v>2.1851413534082881E-3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3.29941</v>
      </c>
      <c r="EB187">
        <v>2.62514</v>
      </c>
      <c r="EC187">
        <v>0.20227999999999999</v>
      </c>
      <c r="ED187">
        <v>0.20222100000000001</v>
      </c>
      <c r="EE187">
        <v>0.13644600000000001</v>
      </c>
      <c r="EF187">
        <v>0.13306299999999999</v>
      </c>
      <c r="EG187">
        <v>24255.200000000001</v>
      </c>
      <c r="EH187">
        <v>24687.8</v>
      </c>
      <c r="EI187">
        <v>28280.3</v>
      </c>
      <c r="EJ187">
        <v>29771.200000000001</v>
      </c>
      <c r="EK187">
        <v>33613.4</v>
      </c>
      <c r="EL187">
        <v>35814.6</v>
      </c>
      <c r="EM187">
        <v>39912.400000000001</v>
      </c>
      <c r="EN187">
        <v>42518.400000000001</v>
      </c>
      <c r="EO187">
        <v>2.1427999999999998</v>
      </c>
      <c r="EP187">
        <v>2.24552</v>
      </c>
      <c r="EQ187">
        <v>0.146702</v>
      </c>
      <c r="ER187">
        <v>0</v>
      </c>
      <c r="ES187">
        <v>29.478300000000001</v>
      </c>
      <c r="ET187">
        <v>999.9</v>
      </c>
      <c r="EU187">
        <v>74.3</v>
      </c>
      <c r="EV187">
        <v>32.5</v>
      </c>
      <c r="EW187">
        <v>36.071199999999997</v>
      </c>
      <c r="EX187">
        <v>56.837200000000003</v>
      </c>
      <c r="EY187">
        <v>-2.8365399999999998</v>
      </c>
      <c r="EZ187">
        <v>2</v>
      </c>
      <c r="FA187">
        <v>0.22269800000000001</v>
      </c>
      <c r="FB187">
        <v>-0.759131</v>
      </c>
      <c r="FC187">
        <v>20.269100000000002</v>
      </c>
      <c r="FD187">
        <v>5.2207299999999996</v>
      </c>
      <c r="FE187">
        <v>12.004</v>
      </c>
      <c r="FF187">
        <v>4.98705</v>
      </c>
      <c r="FG187">
        <v>3.2841499999999999</v>
      </c>
      <c r="FH187">
        <v>9999</v>
      </c>
      <c r="FI187">
        <v>9999</v>
      </c>
      <c r="FJ187">
        <v>9999</v>
      </c>
      <c r="FK187">
        <v>999.9</v>
      </c>
      <c r="FL187">
        <v>1.8657900000000001</v>
      </c>
      <c r="FM187">
        <v>1.8621799999999999</v>
      </c>
      <c r="FN187">
        <v>1.8641700000000001</v>
      </c>
      <c r="FO187">
        <v>1.8602000000000001</v>
      </c>
      <c r="FP187">
        <v>1.8609599999999999</v>
      </c>
      <c r="FQ187">
        <v>1.86008</v>
      </c>
      <c r="FR187">
        <v>1.86174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-5.32</v>
      </c>
      <c r="GH187">
        <v>0.1676</v>
      </c>
      <c r="GI187">
        <v>-3.3530833021283568</v>
      </c>
      <c r="GJ187">
        <v>-2.7043828418459848E-3</v>
      </c>
      <c r="GK187">
        <v>1.1637646390227569E-6</v>
      </c>
      <c r="GL187">
        <v>-2.7935288173591201E-10</v>
      </c>
      <c r="GM187">
        <v>-0.1164435369592773</v>
      </c>
      <c r="GN187">
        <v>-1.575226436802038E-3</v>
      </c>
      <c r="GO187">
        <v>7.1853088279240026E-4</v>
      </c>
      <c r="GP187">
        <v>-1.2337336158236461E-5</v>
      </c>
      <c r="GQ187">
        <v>5</v>
      </c>
      <c r="GR187">
        <v>2087</v>
      </c>
      <c r="GS187">
        <v>4</v>
      </c>
      <c r="GT187">
        <v>31</v>
      </c>
      <c r="GU187">
        <v>16.600000000000001</v>
      </c>
      <c r="GV187">
        <v>16.600000000000001</v>
      </c>
      <c r="GW187">
        <v>3.0749499999999999</v>
      </c>
      <c r="GX187">
        <v>2.50732</v>
      </c>
      <c r="GY187">
        <v>2.04834</v>
      </c>
      <c r="GZ187">
        <v>2.6184099999999999</v>
      </c>
      <c r="HA187">
        <v>2.1972700000000001</v>
      </c>
      <c r="HB187">
        <v>2.3339799999999999</v>
      </c>
      <c r="HC187">
        <v>37.337800000000001</v>
      </c>
      <c r="HD187">
        <v>15.629300000000001</v>
      </c>
      <c r="HE187">
        <v>18</v>
      </c>
      <c r="HF187">
        <v>609.95399999999995</v>
      </c>
      <c r="HG187">
        <v>769.39700000000005</v>
      </c>
      <c r="HH187">
        <v>31.000699999999998</v>
      </c>
      <c r="HI187">
        <v>30.293600000000001</v>
      </c>
      <c r="HJ187">
        <v>30.0001</v>
      </c>
      <c r="HK187">
        <v>30.201499999999999</v>
      </c>
      <c r="HL187">
        <v>30.189599999999999</v>
      </c>
      <c r="HM187">
        <v>61.527799999999999</v>
      </c>
      <c r="HN187">
        <v>14.775</v>
      </c>
      <c r="HO187">
        <v>100</v>
      </c>
      <c r="HP187">
        <v>31</v>
      </c>
      <c r="HQ187">
        <v>1150.17</v>
      </c>
      <c r="HR187">
        <v>31.927600000000002</v>
      </c>
      <c r="HS187">
        <v>99.642399999999995</v>
      </c>
      <c r="HT187">
        <v>98.63</v>
      </c>
    </row>
    <row r="188" spans="1:228" x14ac:dyDescent="0.2">
      <c r="A188">
        <v>173</v>
      </c>
      <c r="B188">
        <v>1670953507.5</v>
      </c>
      <c r="C188">
        <v>687</v>
      </c>
      <c r="D188" t="s">
        <v>705</v>
      </c>
      <c r="E188" t="s">
        <v>706</v>
      </c>
      <c r="F188">
        <v>4</v>
      </c>
      <c r="G188">
        <v>1670953505.1875</v>
      </c>
      <c r="H188">
        <f t="shared" si="68"/>
        <v>1.7688334386040069E-3</v>
      </c>
      <c r="I188">
        <f t="shared" si="69"/>
        <v>1.768833438604007</v>
      </c>
      <c r="J188">
        <f t="shared" si="70"/>
        <v>15.60282165310662</v>
      </c>
      <c r="K188">
        <f t="shared" si="71"/>
        <v>1123.63375</v>
      </c>
      <c r="L188">
        <f t="shared" si="72"/>
        <v>892.7892028461024</v>
      </c>
      <c r="M188">
        <f t="shared" si="73"/>
        <v>90.420908258153034</v>
      </c>
      <c r="N188">
        <f t="shared" si="74"/>
        <v>113.80064174233536</v>
      </c>
      <c r="O188">
        <f t="shared" si="75"/>
        <v>0.12240982077071716</v>
      </c>
      <c r="P188">
        <f t="shared" si="76"/>
        <v>3.6788947189779657</v>
      </c>
      <c r="Q188">
        <f t="shared" si="77"/>
        <v>0.12019128704142462</v>
      </c>
      <c r="R188">
        <f t="shared" si="78"/>
        <v>7.5315531772977728E-2</v>
      </c>
      <c r="S188">
        <f t="shared" si="79"/>
        <v>226.11308735791263</v>
      </c>
      <c r="T188">
        <f t="shared" si="80"/>
        <v>32.561945359436351</v>
      </c>
      <c r="U188">
        <f t="shared" si="81"/>
        <v>31.8639875</v>
      </c>
      <c r="V188">
        <f t="shared" si="82"/>
        <v>4.7384457481045246</v>
      </c>
      <c r="W188">
        <f t="shared" si="83"/>
        <v>69.815515244577711</v>
      </c>
      <c r="X188">
        <f t="shared" si="84"/>
        <v>3.3071419248360625</v>
      </c>
      <c r="Y188">
        <f t="shared" si="85"/>
        <v>4.7369727391547327</v>
      </c>
      <c r="Z188">
        <f t="shared" si="86"/>
        <v>1.4313038232684621</v>
      </c>
      <c r="AA188">
        <f t="shared" si="87"/>
        <v>-78.005554642436707</v>
      </c>
      <c r="AB188">
        <f t="shared" si="88"/>
        <v>-1.0883719393415452</v>
      </c>
      <c r="AC188">
        <f t="shared" si="89"/>
        <v>-6.700046792115337E-2</v>
      </c>
      <c r="AD188">
        <f t="shared" si="90"/>
        <v>146.95216030821322</v>
      </c>
      <c r="AE188">
        <f t="shared" si="91"/>
        <v>39.703038028263585</v>
      </c>
      <c r="AF188">
        <f t="shared" si="92"/>
        <v>1.7599962588107576</v>
      </c>
      <c r="AG188">
        <f t="shared" si="93"/>
        <v>15.60282165310662</v>
      </c>
      <c r="AH188">
        <v>1178.1374948972491</v>
      </c>
      <c r="AI188">
        <v>1164.7209696969701</v>
      </c>
      <c r="AJ188">
        <v>1.7439166464546509</v>
      </c>
      <c r="AK188">
        <v>62.796082859660011</v>
      </c>
      <c r="AL188">
        <f t="shared" si="94"/>
        <v>1.768833438604007</v>
      </c>
      <c r="AM188">
        <v>31.945397195557181</v>
      </c>
      <c r="AN188">
        <v>32.65573454545455</v>
      </c>
      <c r="AO188">
        <v>6.2616556114532542E-5</v>
      </c>
      <c r="AP188">
        <v>97.423616196260923</v>
      </c>
      <c r="AQ188">
        <v>70</v>
      </c>
      <c r="AR188">
        <v>11</v>
      </c>
      <c r="AS188">
        <f t="shared" si="95"/>
        <v>1</v>
      </c>
      <c r="AT188">
        <f t="shared" si="96"/>
        <v>0</v>
      </c>
      <c r="AU188">
        <f t="shared" si="97"/>
        <v>47487.04654386812</v>
      </c>
      <c r="AV188">
        <f t="shared" si="98"/>
        <v>1200.00125</v>
      </c>
      <c r="AW188">
        <f t="shared" si="99"/>
        <v>1025.9248260921827</v>
      </c>
      <c r="AX188">
        <f t="shared" si="100"/>
        <v>0.85493646451800176</v>
      </c>
      <c r="AY188">
        <f t="shared" si="101"/>
        <v>0.18842737651974331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1670953505.1875</v>
      </c>
      <c r="BF188">
        <v>1123.63375</v>
      </c>
      <c r="BG188">
        <v>1140.94625</v>
      </c>
      <c r="BH188">
        <v>32.653737500000013</v>
      </c>
      <c r="BI188">
        <v>31.946574999999999</v>
      </c>
      <c r="BJ188">
        <v>1128.96</v>
      </c>
      <c r="BK188">
        <v>32.486024999999998</v>
      </c>
      <c r="BL188">
        <v>650.03724999999997</v>
      </c>
      <c r="BM188">
        <v>101.179125</v>
      </c>
      <c r="BN188">
        <v>9.9998862500000008E-2</v>
      </c>
      <c r="BO188">
        <v>31.858499999999999</v>
      </c>
      <c r="BP188">
        <v>31.8639875</v>
      </c>
      <c r="BQ188">
        <v>999.9</v>
      </c>
      <c r="BR188">
        <v>0</v>
      </c>
      <c r="BS188">
        <v>0</v>
      </c>
      <c r="BT188">
        <v>8992.96875</v>
      </c>
      <c r="BU188">
        <v>0</v>
      </c>
      <c r="BV188">
        <v>55.847499999999997</v>
      </c>
      <c r="BW188">
        <v>-17.311924999999999</v>
      </c>
      <c r="BX188">
        <v>1161.56375</v>
      </c>
      <c r="BY188">
        <v>1178.5987500000001</v>
      </c>
      <c r="BZ188">
        <v>0.70716662499999994</v>
      </c>
      <c r="CA188">
        <v>1140.94625</v>
      </c>
      <c r="CB188">
        <v>31.946574999999999</v>
      </c>
      <c r="CC188">
        <v>3.3038725000000002</v>
      </c>
      <c r="CD188">
        <v>3.2323237499999999</v>
      </c>
      <c r="CE188">
        <v>25.64425</v>
      </c>
      <c r="CF188">
        <v>25.275712500000001</v>
      </c>
      <c r="CG188">
        <v>1200.00125</v>
      </c>
      <c r="CH188">
        <v>0.50003500000000001</v>
      </c>
      <c r="CI188">
        <v>0.49996400000000002</v>
      </c>
      <c r="CJ188">
        <v>0</v>
      </c>
      <c r="CK188">
        <v>1469.3775000000001</v>
      </c>
      <c r="CL188">
        <v>4.9990899999999998</v>
      </c>
      <c r="CM188">
        <v>16523.55</v>
      </c>
      <c r="CN188">
        <v>9557.98</v>
      </c>
      <c r="CO188">
        <v>39.968499999999999</v>
      </c>
      <c r="CP188">
        <v>41.5</v>
      </c>
      <c r="CQ188">
        <v>40.726374999999997</v>
      </c>
      <c r="CR188">
        <v>40.561999999999998</v>
      </c>
      <c r="CS188">
        <v>41.405999999999999</v>
      </c>
      <c r="CT188">
        <v>597.54250000000002</v>
      </c>
      <c r="CU188">
        <v>597.45875000000001</v>
      </c>
      <c r="CV188">
        <v>0</v>
      </c>
      <c r="CW188">
        <v>1670953539.4000001</v>
      </c>
      <c r="CX188">
        <v>0</v>
      </c>
      <c r="CY188">
        <v>1670952507.5</v>
      </c>
      <c r="CZ188" t="s">
        <v>356</v>
      </c>
      <c r="DA188">
        <v>1670952506.5</v>
      </c>
      <c r="DB188">
        <v>1670952507.5</v>
      </c>
      <c r="DC188">
        <v>15</v>
      </c>
      <c r="DD188">
        <v>1E-3</v>
      </c>
      <c r="DE188">
        <v>-8.0000000000000002E-3</v>
      </c>
      <c r="DF188">
        <v>-4.3029999999999999</v>
      </c>
      <c r="DG188">
        <v>0.154</v>
      </c>
      <c r="DH188">
        <v>415</v>
      </c>
      <c r="DI188">
        <v>32</v>
      </c>
      <c r="DJ188">
        <v>0.37</v>
      </c>
      <c r="DK188">
        <v>0.16</v>
      </c>
      <c r="DL188">
        <v>-17.216660000000001</v>
      </c>
      <c r="DM188">
        <v>-0.66233020637896289</v>
      </c>
      <c r="DN188">
        <v>9.3660789020806212E-2</v>
      </c>
      <c r="DO188">
        <v>0</v>
      </c>
      <c r="DP188">
        <v>0.70330519999999996</v>
      </c>
      <c r="DQ188">
        <v>2.4540405253281519E-2</v>
      </c>
      <c r="DR188">
        <v>2.6641766476718479E-3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3.2994500000000002</v>
      </c>
      <c r="EB188">
        <v>2.6252599999999999</v>
      </c>
      <c r="EC188">
        <v>0.20303199999999999</v>
      </c>
      <c r="ED188">
        <v>0.20296700000000001</v>
      </c>
      <c r="EE188">
        <v>0.13645699999999999</v>
      </c>
      <c r="EF188">
        <v>0.133072</v>
      </c>
      <c r="EG188">
        <v>24231.7</v>
      </c>
      <c r="EH188">
        <v>24664.5</v>
      </c>
      <c r="EI188">
        <v>28279.599999999999</v>
      </c>
      <c r="EJ188">
        <v>29771</v>
      </c>
      <c r="EK188">
        <v>33612.1</v>
      </c>
      <c r="EL188">
        <v>35814.1</v>
      </c>
      <c r="EM188">
        <v>39911.300000000003</v>
      </c>
      <c r="EN188">
        <v>42518.2</v>
      </c>
      <c r="EO188">
        <v>2.1426699999999999</v>
      </c>
      <c r="EP188">
        <v>2.2456</v>
      </c>
      <c r="EQ188">
        <v>0.14733499999999999</v>
      </c>
      <c r="ER188">
        <v>0</v>
      </c>
      <c r="ES188">
        <v>29.482099999999999</v>
      </c>
      <c r="ET188">
        <v>999.9</v>
      </c>
      <c r="EU188">
        <v>74.3</v>
      </c>
      <c r="EV188">
        <v>32.5</v>
      </c>
      <c r="EW188">
        <v>36.069699999999997</v>
      </c>
      <c r="EX188">
        <v>57.737200000000001</v>
      </c>
      <c r="EY188">
        <v>-2.9407000000000001</v>
      </c>
      <c r="EZ188">
        <v>2</v>
      </c>
      <c r="FA188">
        <v>0.222774</v>
      </c>
      <c r="FB188">
        <v>-0.75758199999999998</v>
      </c>
      <c r="FC188">
        <v>20.268999999999998</v>
      </c>
      <c r="FD188">
        <v>5.2210299999999998</v>
      </c>
      <c r="FE188">
        <v>12.004</v>
      </c>
      <c r="FF188">
        <v>4.9871499999999997</v>
      </c>
      <c r="FG188">
        <v>3.2841499999999999</v>
      </c>
      <c r="FH188">
        <v>9999</v>
      </c>
      <c r="FI188">
        <v>9999</v>
      </c>
      <c r="FJ188">
        <v>9999</v>
      </c>
      <c r="FK188">
        <v>999.9</v>
      </c>
      <c r="FL188">
        <v>1.86581</v>
      </c>
      <c r="FM188">
        <v>1.86219</v>
      </c>
      <c r="FN188">
        <v>1.8641700000000001</v>
      </c>
      <c r="FO188">
        <v>1.8602000000000001</v>
      </c>
      <c r="FP188">
        <v>1.8609599999999999</v>
      </c>
      <c r="FQ188">
        <v>1.8601000000000001</v>
      </c>
      <c r="FR188">
        <v>1.86175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-5.32</v>
      </c>
      <c r="GH188">
        <v>0.16769999999999999</v>
      </c>
      <c r="GI188">
        <v>-3.3530833021283568</v>
      </c>
      <c r="GJ188">
        <v>-2.7043828418459848E-3</v>
      </c>
      <c r="GK188">
        <v>1.1637646390227569E-6</v>
      </c>
      <c r="GL188">
        <v>-2.7935288173591201E-10</v>
      </c>
      <c r="GM188">
        <v>-0.1164435369592773</v>
      </c>
      <c r="GN188">
        <v>-1.575226436802038E-3</v>
      </c>
      <c r="GO188">
        <v>7.1853088279240026E-4</v>
      </c>
      <c r="GP188">
        <v>-1.2337336158236461E-5</v>
      </c>
      <c r="GQ188">
        <v>5</v>
      </c>
      <c r="GR188">
        <v>2087</v>
      </c>
      <c r="GS188">
        <v>4</v>
      </c>
      <c r="GT188">
        <v>31</v>
      </c>
      <c r="GU188">
        <v>16.7</v>
      </c>
      <c r="GV188">
        <v>16.7</v>
      </c>
      <c r="GW188">
        <v>3.0908199999999999</v>
      </c>
      <c r="GX188">
        <v>2.50854</v>
      </c>
      <c r="GY188">
        <v>2.04834</v>
      </c>
      <c r="GZ188">
        <v>2.6184099999999999</v>
      </c>
      <c r="HA188">
        <v>2.1972700000000001</v>
      </c>
      <c r="HB188">
        <v>2.31812</v>
      </c>
      <c r="HC188">
        <v>37.337800000000001</v>
      </c>
      <c r="HD188">
        <v>15.6205</v>
      </c>
      <c r="HE188">
        <v>18</v>
      </c>
      <c r="HF188">
        <v>609.88199999999995</v>
      </c>
      <c r="HG188">
        <v>769.48099999999999</v>
      </c>
      <c r="HH188">
        <v>31.000599999999999</v>
      </c>
      <c r="HI188">
        <v>30.295500000000001</v>
      </c>
      <c r="HJ188">
        <v>30.0002</v>
      </c>
      <c r="HK188">
        <v>30.203499999999998</v>
      </c>
      <c r="HL188">
        <v>30.1904</v>
      </c>
      <c r="HM188">
        <v>61.816000000000003</v>
      </c>
      <c r="HN188">
        <v>14.775</v>
      </c>
      <c r="HO188">
        <v>100</v>
      </c>
      <c r="HP188">
        <v>31</v>
      </c>
      <c r="HQ188">
        <v>1156.8499999999999</v>
      </c>
      <c r="HR188">
        <v>31.927399999999999</v>
      </c>
      <c r="HS188">
        <v>99.639799999999994</v>
      </c>
      <c r="HT188">
        <v>98.629300000000001</v>
      </c>
    </row>
    <row r="189" spans="1:228" x14ac:dyDescent="0.2">
      <c r="A189">
        <v>174</v>
      </c>
      <c r="B189">
        <v>1670953511.5</v>
      </c>
      <c r="C189">
        <v>691</v>
      </c>
      <c r="D189" t="s">
        <v>707</v>
      </c>
      <c r="E189" t="s">
        <v>708</v>
      </c>
      <c r="F189">
        <v>4</v>
      </c>
      <c r="G189">
        <v>1670953509.5</v>
      </c>
      <c r="H189">
        <f t="shared" si="68"/>
        <v>1.7534379143082513E-3</v>
      </c>
      <c r="I189">
        <f t="shared" si="69"/>
        <v>1.7534379143082512</v>
      </c>
      <c r="J189">
        <f t="shared" si="70"/>
        <v>16.399909809692979</v>
      </c>
      <c r="K189">
        <f t="shared" si="71"/>
        <v>1130.785714285714</v>
      </c>
      <c r="L189">
        <f t="shared" si="72"/>
        <v>886.79918475062505</v>
      </c>
      <c r="M189">
        <f t="shared" si="73"/>
        <v>89.814971783457523</v>
      </c>
      <c r="N189">
        <f t="shared" si="74"/>
        <v>114.52591383501121</v>
      </c>
      <c r="O189">
        <f t="shared" si="75"/>
        <v>0.12100815516312713</v>
      </c>
      <c r="P189">
        <f t="shared" si="76"/>
        <v>3.6785226212066737</v>
      </c>
      <c r="Q189">
        <f t="shared" si="77"/>
        <v>0.1188394374129325</v>
      </c>
      <c r="R189">
        <f t="shared" si="78"/>
        <v>7.4466261612746554E-2</v>
      </c>
      <c r="S189">
        <f t="shared" si="79"/>
        <v>226.11202809004317</v>
      </c>
      <c r="T189">
        <f t="shared" si="80"/>
        <v>32.568488171592584</v>
      </c>
      <c r="U189">
        <f t="shared" si="81"/>
        <v>31.877785714285711</v>
      </c>
      <c r="V189">
        <f t="shared" si="82"/>
        <v>4.7421513632418613</v>
      </c>
      <c r="W189">
        <f t="shared" si="83"/>
        <v>69.803453328675275</v>
      </c>
      <c r="X189">
        <f t="shared" si="84"/>
        <v>3.3071808232790549</v>
      </c>
      <c r="Y189">
        <f t="shared" si="85"/>
        <v>4.7378470055155049</v>
      </c>
      <c r="Z189">
        <f t="shared" si="86"/>
        <v>1.4349705399628063</v>
      </c>
      <c r="AA189">
        <f t="shared" si="87"/>
        <v>-77.326612020993878</v>
      </c>
      <c r="AB189">
        <f t="shared" si="88"/>
        <v>-3.1787303709161603</v>
      </c>
      <c r="AC189">
        <f t="shared" si="89"/>
        <v>-0.1957197101182431</v>
      </c>
      <c r="AD189">
        <f t="shared" si="90"/>
        <v>145.41096598801488</v>
      </c>
      <c r="AE189">
        <f t="shared" si="91"/>
        <v>39.918419411886461</v>
      </c>
      <c r="AF189">
        <f t="shared" si="92"/>
        <v>1.7557699283839292</v>
      </c>
      <c r="AG189">
        <f t="shared" si="93"/>
        <v>16.399909809692979</v>
      </c>
      <c r="AH189">
        <v>1185.0915101190069</v>
      </c>
      <c r="AI189">
        <v>1171.509333333333</v>
      </c>
      <c r="AJ189">
        <v>1.697771255016209</v>
      </c>
      <c r="AK189">
        <v>62.796082859660011</v>
      </c>
      <c r="AL189">
        <f t="shared" si="94"/>
        <v>1.7534379143082512</v>
      </c>
      <c r="AM189">
        <v>31.94873286019649</v>
      </c>
      <c r="AN189">
        <v>32.653561818181799</v>
      </c>
      <c r="AO189">
        <v>-3.7285410160329108E-5</v>
      </c>
      <c r="AP189">
        <v>97.423616196260923</v>
      </c>
      <c r="AQ189">
        <v>70</v>
      </c>
      <c r="AR189">
        <v>11</v>
      </c>
      <c r="AS189">
        <f t="shared" si="95"/>
        <v>1</v>
      </c>
      <c r="AT189">
        <f t="shared" si="96"/>
        <v>0</v>
      </c>
      <c r="AU189">
        <f t="shared" si="97"/>
        <v>47479.867472756065</v>
      </c>
      <c r="AV189">
        <f t="shared" si="98"/>
        <v>1199.995714285714</v>
      </c>
      <c r="AW189">
        <f t="shared" si="99"/>
        <v>1025.9200850207476</v>
      </c>
      <c r="AX189">
        <f t="shared" si="100"/>
        <v>0.85493645752844771</v>
      </c>
      <c r="AY189">
        <f t="shared" si="101"/>
        <v>0.18842736302990398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1670953509.5</v>
      </c>
      <c r="BF189">
        <v>1130.785714285714</v>
      </c>
      <c r="BG189">
        <v>1148.1928571428571</v>
      </c>
      <c r="BH189">
        <v>32.653857142857142</v>
      </c>
      <c r="BI189">
        <v>31.948314285714279</v>
      </c>
      <c r="BJ189">
        <v>1136.1199999999999</v>
      </c>
      <c r="BK189">
        <v>32.486157142857152</v>
      </c>
      <c r="BL189">
        <v>649.96485714285711</v>
      </c>
      <c r="BM189">
        <v>101.18</v>
      </c>
      <c r="BN189">
        <v>9.9944014285714283E-2</v>
      </c>
      <c r="BO189">
        <v>31.86175714285714</v>
      </c>
      <c r="BP189">
        <v>31.877785714285711</v>
      </c>
      <c r="BQ189">
        <v>999.89999999999986</v>
      </c>
      <c r="BR189">
        <v>0</v>
      </c>
      <c r="BS189">
        <v>0</v>
      </c>
      <c r="BT189">
        <v>8991.6071428571431</v>
      </c>
      <c r="BU189">
        <v>0</v>
      </c>
      <c r="BV189">
        <v>55.847499999999982</v>
      </c>
      <c r="BW189">
        <v>-17.40784285714286</v>
      </c>
      <c r="BX189">
        <v>1168.96</v>
      </c>
      <c r="BY189">
        <v>1186.0885714285721</v>
      </c>
      <c r="BZ189">
        <v>0.70555071428571414</v>
      </c>
      <c r="CA189">
        <v>1148.1928571428571</v>
      </c>
      <c r="CB189">
        <v>31.948314285714279</v>
      </c>
      <c r="CC189">
        <v>3.3039228571428572</v>
      </c>
      <c r="CD189">
        <v>3.2325357142857141</v>
      </c>
      <c r="CE189">
        <v>25.644485714285711</v>
      </c>
      <c r="CF189">
        <v>25.276814285714291</v>
      </c>
      <c r="CG189">
        <v>1199.995714285714</v>
      </c>
      <c r="CH189">
        <v>0.50003500000000001</v>
      </c>
      <c r="CI189">
        <v>0.49996400000000002</v>
      </c>
      <c r="CJ189">
        <v>0</v>
      </c>
      <c r="CK189">
        <v>1473.6771428571431</v>
      </c>
      <c r="CL189">
        <v>4.9990899999999998</v>
      </c>
      <c r="CM189">
        <v>16573.385714285709</v>
      </c>
      <c r="CN189">
        <v>9557.9328571428578</v>
      </c>
      <c r="CO189">
        <v>40</v>
      </c>
      <c r="CP189">
        <v>41.5</v>
      </c>
      <c r="CQ189">
        <v>40.722999999999999</v>
      </c>
      <c r="CR189">
        <v>40.588999999999999</v>
      </c>
      <c r="CS189">
        <v>41.419285714285706</v>
      </c>
      <c r="CT189">
        <v>597.54</v>
      </c>
      <c r="CU189">
        <v>597.45571428571418</v>
      </c>
      <c r="CV189">
        <v>0</v>
      </c>
      <c r="CW189">
        <v>1670953543.5999999</v>
      </c>
      <c r="CX189">
        <v>0</v>
      </c>
      <c r="CY189">
        <v>1670952507.5</v>
      </c>
      <c r="CZ189" t="s">
        <v>356</v>
      </c>
      <c r="DA189">
        <v>1670952506.5</v>
      </c>
      <c r="DB189">
        <v>1670952507.5</v>
      </c>
      <c r="DC189">
        <v>15</v>
      </c>
      <c r="DD189">
        <v>1E-3</v>
      </c>
      <c r="DE189">
        <v>-8.0000000000000002E-3</v>
      </c>
      <c r="DF189">
        <v>-4.3029999999999999</v>
      </c>
      <c r="DG189">
        <v>0.154</v>
      </c>
      <c r="DH189">
        <v>415</v>
      </c>
      <c r="DI189">
        <v>32</v>
      </c>
      <c r="DJ189">
        <v>0.37</v>
      </c>
      <c r="DK189">
        <v>0.16</v>
      </c>
      <c r="DL189">
        <v>-17.24627073170732</v>
      </c>
      <c r="DM189">
        <v>-0.98235261324047307</v>
      </c>
      <c r="DN189">
        <v>0.1105368788341313</v>
      </c>
      <c r="DO189">
        <v>0</v>
      </c>
      <c r="DP189">
        <v>0.70408873170731701</v>
      </c>
      <c r="DQ189">
        <v>2.104122648083713E-2</v>
      </c>
      <c r="DR189">
        <v>2.565985599872052E-3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3.2993100000000002</v>
      </c>
      <c r="EB189">
        <v>2.6252300000000002</v>
      </c>
      <c r="EC189">
        <v>0.20377300000000001</v>
      </c>
      <c r="ED189">
        <v>0.20371300000000001</v>
      </c>
      <c r="EE189">
        <v>0.13646</v>
      </c>
      <c r="EF189">
        <v>0.133074</v>
      </c>
      <c r="EG189">
        <v>24209.3</v>
      </c>
      <c r="EH189">
        <v>24641.1</v>
      </c>
      <c r="EI189">
        <v>28279.8</v>
      </c>
      <c r="EJ189">
        <v>29770.7</v>
      </c>
      <c r="EK189">
        <v>33612.1</v>
      </c>
      <c r="EL189">
        <v>35813.599999999999</v>
      </c>
      <c r="EM189">
        <v>39911.300000000003</v>
      </c>
      <c r="EN189">
        <v>42517.599999999999</v>
      </c>
      <c r="EO189">
        <v>2.1425999999999998</v>
      </c>
      <c r="EP189">
        <v>2.2456</v>
      </c>
      <c r="EQ189">
        <v>0.14644099999999999</v>
      </c>
      <c r="ER189">
        <v>0</v>
      </c>
      <c r="ES189">
        <v>29.487200000000001</v>
      </c>
      <c r="ET189">
        <v>999.9</v>
      </c>
      <c r="EU189">
        <v>74.3</v>
      </c>
      <c r="EV189">
        <v>32.5</v>
      </c>
      <c r="EW189">
        <v>36.073799999999999</v>
      </c>
      <c r="EX189">
        <v>57.467199999999998</v>
      </c>
      <c r="EY189">
        <v>-2.8565700000000001</v>
      </c>
      <c r="EZ189">
        <v>2</v>
      </c>
      <c r="FA189">
        <v>0.22284599999999999</v>
      </c>
      <c r="FB189">
        <v>-0.755436</v>
      </c>
      <c r="FC189">
        <v>20.268999999999998</v>
      </c>
      <c r="FD189">
        <v>5.2208800000000002</v>
      </c>
      <c r="FE189">
        <v>12.004</v>
      </c>
      <c r="FF189">
        <v>4.9868499999999996</v>
      </c>
      <c r="FG189">
        <v>3.2842199999999999</v>
      </c>
      <c r="FH189">
        <v>9999</v>
      </c>
      <c r="FI189">
        <v>9999</v>
      </c>
      <c r="FJ189">
        <v>9999</v>
      </c>
      <c r="FK189">
        <v>999.9</v>
      </c>
      <c r="FL189">
        <v>1.86578</v>
      </c>
      <c r="FM189">
        <v>1.8621799999999999</v>
      </c>
      <c r="FN189">
        <v>1.8641700000000001</v>
      </c>
      <c r="FO189">
        <v>1.8602099999999999</v>
      </c>
      <c r="FP189">
        <v>1.8609599999999999</v>
      </c>
      <c r="FQ189">
        <v>1.8601000000000001</v>
      </c>
      <c r="FR189">
        <v>1.8617600000000001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-5.33</v>
      </c>
      <c r="GH189">
        <v>0.16769999999999999</v>
      </c>
      <c r="GI189">
        <v>-3.3530833021283568</v>
      </c>
      <c r="GJ189">
        <v>-2.7043828418459848E-3</v>
      </c>
      <c r="GK189">
        <v>1.1637646390227569E-6</v>
      </c>
      <c r="GL189">
        <v>-2.7935288173591201E-10</v>
      </c>
      <c r="GM189">
        <v>-0.1164435369592773</v>
      </c>
      <c r="GN189">
        <v>-1.575226436802038E-3</v>
      </c>
      <c r="GO189">
        <v>7.1853088279240026E-4</v>
      </c>
      <c r="GP189">
        <v>-1.2337336158236461E-5</v>
      </c>
      <c r="GQ189">
        <v>5</v>
      </c>
      <c r="GR189">
        <v>2087</v>
      </c>
      <c r="GS189">
        <v>4</v>
      </c>
      <c r="GT189">
        <v>31</v>
      </c>
      <c r="GU189">
        <v>16.8</v>
      </c>
      <c r="GV189">
        <v>16.7</v>
      </c>
      <c r="GW189">
        <v>3.10547</v>
      </c>
      <c r="GX189">
        <v>2.50732</v>
      </c>
      <c r="GY189">
        <v>2.04834</v>
      </c>
      <c r="GZ189">
        <v>2.6184099999999999</v>
      </c>
      <c r="HA189">
        <v>2.1972700000000001</v>
      </c>
      <c r="HB189">
        <v>2.3339799999999999</v>
      </c>
      <c r="HC189">
        <v>37.337800000000001</v>
      </c>
      <c r="HD189">
        <v>15.6205</v>
      </c>
      <c r="HE189">
        <v>18</v>
      </c>
      <c r="HF189">
        <v>609.827</v>
      </c>
      <c r="HG189">
        <v>769.48699999999997</v>
      </c>
      <c r="HH189">
        <v>31.000599999999999</v>
      </c>
      <c r="HI189">
        <v>30.296199999999999</v>
      </c>
      <c r="HJ189">
        <v>30.0002</v>
      </c>
      <c r="HK189">
        <v>30.203499999999998</v>
      </c>
      <c r="HL189">
        <v>30.190899999999999</v>
      </c>
      <c r="HM189">
        <v>62.104700000000001</v>
      </c>
      <c r="HN189">
        <v>14.775</v>
      </c>
      <c r="HO189">
        <v>100</v>
      </c>
      <c r="HP189">
        <v>31</v>
      </c>
      <c r="HQ189">
        <v>1163.53</v>
      </c>
      <c r="HR189">
        <v>31.922899999999998</v>
      </c>
      <c r="HS189">
        <v>99.640100000000004</v>
      </c>
      <c r="HT189">
        <v>98.628200000000007</v>
      </c>
    </row>
    <row r="190" spans="1:228" x14ac:dyDescent="0.2">
      <c r="A190">
        <v>175</v>
      </c>
      <c r="B190">
        <v>1670953515.5</v>
      </c>
      <c r="C190">
        <v>695</v>
      </c>
      <c r="D190" t="s">
        <v>709</v>
      </c>
      <c r="E190" t="s">
        <v>710</v>
      </c>
      <c r="F190">
        <v>4</v>
      </c>
      <c r="G190">
        <v>1670953513.1875</v>
      </c>
      <c r="H190">
        <f t="shared" si="68"/>
        <v>1.779607841103339E-3</v>
      </c>
      <c r="I190">
        <f t="shared" si="69"/>
        <v>1.7796078411033389</v>
      </c>
      <c r="J190">
        <f t="shared" si="70"/>
        <v>15.724363055046618</v>
      </c>
      <c r="K190">
        <f t="shared" si="71"/>
        <v>1136.9412500000001</v>
      </c>
      <c r="L190">
        <f t="shared" si="72"/>
        <v>905.41756591044452</v>
      </c>
      <c r="M190">
        <f t="shared" si="73"/>
        <v>91.699625263122115</v>
      </c>
      <c r="N190">
        <f t="shared" si="74"/>
        <v>115.14807144960758</v>
      </c>
      <c r="O190">
        <f t="shared" si="75"/>
        <v>0.12315183942966949</v>
      </c>
      <c r="P190">
        <f t="shared" si="76"/>
        <v>3.6827132248145711</v>
      </c>
      <c r="Q190">
        <f t="shared" si="77"/>
        <v>0.12090887596902208</v>
      </c>
      <c r="R190">
        <f t="shared" si="78"/>
        <v>7.5766166237367413E-2</v>
      </c>
      <c r="S190">
        <f t="shared" si="79"/>
        <v>226.11288785793994</v>
      </c>
      <c r="T190">
        <f t="shared" si="80"/>
        <v>32.564300613908458</v>
      </c>
      <c r="U190">
        <f t="shared" si="81"/>
        <v>31.86675</v>
      </c>
      <c r="V190">
        <f t="shared" si="82"/>
        <v>4.7391874365365023</v>
      </c>
      <c r="W190">
        <f t="shared" si="83"/>
        <v>69.806876714566471</v>
      </c>
      <c r="X190">
        <f t="shared" si="84"/>
        <v>3.3077258427518599</v>
      </c>
      <c r="Y190">
        <f t="shared" si="85"/>
        <v>4.7383954109232382</v>
      </c>
      <c r="Z190">
        <f t="shared" si="86"/>
        <v>1.4314615937846424</v>
      </c>
      <c r="AA190">
        <f t="shared" si="87"/>
        <v>-78.480705792657247</v>
      </c>
      <c r="AB190">
        <f t="shared" si="88"/>
        <v>-0.58570018435949234</v>
      </c>
      <c r="AC190">
        <f t="shared" si="89"/>
        <v>-3.6019903640543798E-2</v>
      </c>
      <c r="AD190">
        <f t="shared" si="90"/>
        <v>147.01046197728266</v>
      </c>
      <c r="AE190">
        <f t="shared" si="91"/>
        <v>39.946081249393131</v>
      </c>
      <c r="AF190">
        <f t="shared" si="92"/>
        <v>1.7660170023326609</v>
      </c>
      <c r="AG190">
        <f t="shared" si="93"/>
        <v>15.724363055046618</v>
      </c>
      <c r="AH190">
        <v>1191.9919153120841</v>
      </c>
      <c r="AI190">
        <v>1178.4979393939391</v>
      </c>
      <c r="AJ190">
        <v>1.7502125097378749</v>
      </c>
      <c r="AK190">
        <v>62.796082859660011</v>
      </c>
      <c r="AL190">
        <f t="shared" si="94"/>
        <v>1.7796078411033389</v>
      </c>
      <c r="AM190">
        <v>31.9487647858824</v>
      </c>
      <c r="AN190">
        <v>32.663400606060598</v>
      </c>
      <c r="AO190">
        <v>7.6930627000651062E-5</v>
      </c>
      <c r="AP190">
        <v>97.423616196260923</v>
      </c>
      <c r="AQ190">
        <v>70</v>
      </c>
      <c r="AR190">
        <v>11</v>
      </c>
      <c r="AS190">
        <f t="shared" si="95"/>
        <v>1</v>
      </c>
      <c r="AT190">
        <f t="shared" si="96"/>
        <v>0</v>
      </c>
      <c r="AU190">
        <f t="shared" si="97"/>
        <v>47554.753780871702</v>
      </c>
      <c r="AV190">
        <f t="shared" si="98"/>
        <v>1200</v>
      </c>
      <c r="AW190">
        <f t="shared" si="99"/>
        <v>1025.9237760921967</v>
      </c>
      <c r="AX190">
        <f t="shared" si="100"/>
        <v>0.85493648007683065</v>
      </c>
      <c r="AY190">
        <f t="shared" si="101"/>
        <v>0.18842740654828327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1670953513.1875</v>
      </c>
      <c r="BF190">
        <v>1136.9412500000001</v>
      </c>
      <c r="BG190">
        <v>1154.3687500000001</v>
      </c>
      <c r="BH190">
        <v>32.659599999999998</v>
      </c>
      <c r="BI190">
        <v>31.949962500000002</v>
      </c>
      <c r="BJ190">
        <v>1142.28125</v>
      </c>
      <c r="BK190">
        <v>32.491849999999999</v>
      </c>
      <c r="BL190">
        <v>649.982125</v>
      </c>
      <c r="BM190">
        <v>101.17887500000001</v>
      </c>
      <c r="BN190">
        <v>9.9947850000000005E-2</v>
      </c>
      <c r="BO190">
        <v>31.863800000000001</v>
      </c>
      <c r="BP190">
        <v>31.86675</v>
      </c>
      <c r="BQ190">
        <v>999.9</v>
      </c>
      <c r="BR190">
        <v>0</v>
      </c>
      <c r="BS190">
        <v>0</v>
      </c>
      <c r="BT190">
        <v>9006.17</v>
      </c>
      <c r="BU190">
        <v>0</v>
      </c>
      <c r="BV190">
        <v>55.847499999999997</v>
      </c>
      <c r="BW190">
        <v>-17.429424999999998</v>
      </c>
      <c r="BX190">
        <v>1175.3275000000001</v>
      </c>
      <c r="BY190">
        <v>1192.46875</v>
      </c>
      <c r="BZ190">
        <v>0.70963437500000004</v>
      </c>
      <c r="CA190">
        <v>1154.3687500000001</v>
      </c>
      <c r="CB190">
        <v>31.949962500000002</v>
      </c>
      <c r="CC190">
        <v>3.30446375</v>
      </c>
      <c r="CD190">
        <v>3.2326625</v>
      </c>
      <c r="CE190">
        <v>25.647212499999998</v>
      </c>
      <c r="CF190">
        <v>25.277487499999999</v>
      </c>
      <c r="CG190">
        <v>1200</v>
      </c>
      <c r="CH190">
        <v>0.50003500000000001</v>
      </c>
      <c r="CI190">
        <v>0.49996400000000002</v>
      </c>
      <c r="CJ190">
        <v>0</v>
      </c>
      <c r="CK190">
        <v>1477.9549999999999</v>
      </c>
      <c r="CL190">
        <v>4.9990899999999998</v>
      </c>
      <c r="CM190">
        <v>16615.875</v>
      </c>
      <c r="CN190">
        <v>9557.9762499999997</v>
      </c>
      <c r="CO190">
        <v>39.984250000000003</v>
      </c>
      <c r="CP190">
        <v>41.5</v>
      </c>
      <c r="CQ190">
        <v>40.75</v>
      </c>
      <c r="CR190">
        <v>40.577749999999988</v>
      </c>
      <c r="CS190">
        <v>41.421499999999988</v>
      </c>
      <c r="CT190">
        <v>597.54124999999999</v>
      </c>
      <c r="CU190">
        <v>597.45875000000001</v>
      </c>
      <c r="CV190">
        <v>0</v>
      </c>
      <c r="CW190">
        <v>1670953547.8</v>
      </c>
      <c r="CX190">
        <v>0</v>
      </c>
      <c r="CY190">
        <v>1670952507.5</v>
      </c>
      <c r="CZ190" t="s">
        <v>356</v>
      </c>
      <c r="DA190">
        <v>1670952506.5</v>
      </c>
      <c r="DB190">
        <v>1670952507.5</v>
      </c>
      <c r="DC190">
        <v>15</v>
      </c>
      <c r="DD190">
        <v>1E-3</v>
      </c>
      <c r="DE190">
        <v>-8.0000000000000002E-3</v>
      </c>
      <c r="DF190">
        <v>-4.3029999999999999</v>
      </c>
      <c r="DG190">
        <v>0.154</v>
      </c>
      <c r="DH190">
        <v>415</v>
      </c>
      <c r="DI190">
        <v>32</v>
      </c>
      <c r="DJ190">
        <v>0.37</v>
      </c>
      <c r="DK190">
        <v>0.16</v>
      </c>
      <c r="DL190">
        <v>-17.305485365853659</v>
      </c>
      <c r="DM190">
        <v>-0.98031219512193379</v>
      </c>
      <c r="DN190">
        <v>0.11066254254456261</v>
      </c>
      <c r="DO190">
        <v>0</v>
      </c>
      <c r="DP190">
        <v>0.70555585365853668</v>
      </c>
      <c r="DQ190">
        <v>2.1993198606271271E-2</v>
      </c>
      <c r="DR190">
        <v>2.6875682231701412E-3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3.29935</v>
      </c>
      <c r="EB190">
        <v>2.6253199999999999</v>
      </c>
      <c r="EC190">
        <v>0.20452200000000001</v>
      </c>
      <c r="ED190">
        <v>0.204454</v>
      </c>
      <c r="EE190">
        <v>0.13647300000000001</v>
      </c>
      <c r="EF190">
        <v>0.133079</v>
      </c>
      <c r="EG190">
        <v>24186.6</v>
      </c>
      <c r="EH190">
        <v>24618.1</v>
      </c>
      <c r="EI190">
        <v>28279.9</v>
      </c>
      <c r="EJ190">
        <v>29770.7</v>
      </c>
      <c r="EK190">
        <v>33611.599999999999</v>
      </c>
      <c r="EL190">
        <v>35813.5</v>
      </c>
      <c r="EM190">
        <v>39911.4</v>
      </c>
      <c r="EN190">
        <v>42517.8</v>
      </c>
      <c r="EO190">
        <v>2.1424699999999999</v>
      </c>
      <c r="EP190">
        <v>2.2456700000000001</v>
      </c>
      <c r="EQ190">
        <v>0.14603099999999999</v>
      </c>
      <c r="ER190">
        <v>0</v>
      </c>
      <c r="ES190">
        <v>29.491700000000002</v>
      </c>
      <c r="ET190">
        <v>999.9</v>
      </c>
      <c r="EU190">
        <v>74.3</v>
      </c>
      <c r="EV190">
        <v>32.5</v>
      </c>
      <c r="EW190">
        <v>36.073</v>
      </c>
      <c r="EX190">
        <v>57.347200000000001</v>
      </c>
      <c r="EY190">
        <v>-2.89263</v>
      </c>
      <c r="EZ190">
        <v>2</v>
      </c>
      <c r="FA190">
        <v>0.22301799999999999</v>
      </c>
      <c r="FB190">
        <v>-0.75381500000000001</v>
      </c>
      <c r="FC190">
        <v>20.268999999999998</v>
      </c>
      <c r="FD190">
        <v>5.2199900000000001</v>
      </c>
      <c r="FE190">
        <v>12.004</v>
      </c>
      <c r="FF190">
        <v>4.9871499999999997</v>
      </c>
      <c r="FG190">
        <v>3.2840799999999999</v>
      </c>
      <c r="FH190">
        <v>9999</v>
      </c>
      <c r="FI190">
        <v>9999</v>
      </c>
      <c r="FJ190">
        <v>9999</v>
      </c>
      <c r="FK190">
        <v>999.9</v>
      </c>
      <c r="FL190">
        <v>1.86581</v>
      </c>
      <c r="FM190">
        <v>1.8621799999999999</v>
      </c>
      <c r="FN190">
        <v>1.8641700000000001</v>
      </c>
      <c r="FO190">
        <v>1.8602000000000001</v>
      </c>
      <c r="FP190">
        <v>1.8609599999999999</v>
      </c>
      <c r="FQ190">
        <v>1.86009</v>
      </c>
      <c r="FR190">
        <v>1.8617600000000001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-5.34</v>
      </c>
      <c r="GH190">
        <v>0.16769999999999999</v>
      </c>
      <c r="GI190">
        <v>-3.3530833021283568</v>
      </c>
      <c r="GJ190">
        <v>-2.7043828418459848E-3</v>
      </c>
      <c r="GK190">
        <v>1.1637646390227569E-6</v>
      </c>
      <c r="GL190">
        <v>-2.7935288173591201E-10</v>
      </c>
      <c r="GM190">
        <v>-0.1164435369592773</v>
      </c>
      <c r="GN190">
        <v>-1.575226436802038E-3</v>
      </c>
      <c r="GO190">
        <v>7.1853088279240026E-4</v>
      </c>
      <c r="GP190">
        <v>-1.2337336158236461E-5</v>
      </c>
      <c r="GQ190">
        <v>5</v>
      </c>
      <c r="GR190">
        <v>2087</v>
      </c>
      <c r="GS190">
        <v>4</v>
      </c>
      <c r="GT190">
        <v>31</v>
      </c>
      <c r="GU190">
        <v>16.8</v>
      </c>
      <c r="GV190">
        <v>16.8</v>
      </c>
      <c r="GW190">
        <v>3.11768</v>
      </c>
      <c r="GX190">
        <v>2.50488</v>
      </c>
      <c r="GY190">
        <v>2.04834</v>
      </c>
      <c r="GZ190">
        <v>2.6171899999999999</v>
      </c>
      <c r="HA190">
        <v>2.1972700000000001</v>
      </c>
      <c r="HB190">
        <v>2.33643</v>
      </c>
      <c r="HC190">
        <v>37.337800000000001</v>
      </c>
      <c r="HD190">
        <v>15.629300000000001</v>
      </c>
      <c r="HE190">
        <v>18</v>
      </c>
      <c r="HF190">
        <v>609.76099999999997</v>
      </c>
      <c r="HG190">
        <v>769.59</v>
      </c>
      <c r="HH190">
        <v>31.000499999999999</v>
      </c>
      <c r="HI190">
        <v>30.298200000000001</v>
      </c>
      <c r="HJ190">
        <v>30.000299999999999</v>
      </c>
      <c r="HK190">
        <v>30.206099999999999</v>
      </c>
      <c r="HL190">
        <v>30.193000000000001</v>
      </c>
      <c r="HM190">
        <v>62.389800000000001</v>
      </c>
      <c r="HN190">
        <v>14.775</v>
      </c>
      <c r="HO190">
        <v>100</v>
      </c>
      <c r="HP190">
        <v>31</v>
      </c>
      <c r="HQ190">
        <v>1170.21</v>
      </c>
      <c r="HR190">
        <v>31.925799999999999</v>
      </c>
      <c r="HS190">
        <v>99.6404</v>
      </c>
      <c r="HT190">
        <v>98.628299999999996</v>
      </c>
    </row>
    <row r="191" spans="1:228" x14ac:dyDescent="0.2">
      <c r="A191">
        <v>176</v>
      </c>
      <c r="B191">
        <v>1670953519.5</v>
      </c>
      <c r="C191">
        <v>699</v>
      </c>
      <c r="D191" t="s">
        <v>711</v>
      </c>
      <c r="E191" t="s">
        <v>712</v>
      </c>
      <c r="F191">
        <v>4</v>
      </c>
      <c r="G191">
        <v>1670953517.5</v>
      </c>
      <c r="H191">
        <f t="shared" si="68"/>
        <v>1.775279352272169E-3</v>
      </c>
      <c r="I191">
        <f t="shared" si="69"/>
        <v>1.775279352272169</v>
      </c>
      <c r="J191">
        <f t="shared" si="70"/>
        <v>16.531927242384572</v>
      </c>
      <c r="K191">
        <f t="shared" si="71"/>
        <v>1144.1142857142861</v>
      </c>
      <c r="L191">
        <f t="shared" si="72"/>
        <v>901.37824641421605</v>
      </c>
      <c r="M191">
        <f t="shared" si="73"/>
        <v>91.2906554067808</v>
      </c>
      <c r="N191">
        <f t="shared" si="74"/>
        <v>115.87471011045555</v>
      </c>
      <c r="O191">
        <f t="shared" si="75"/>
        <v>0.12285296021058778</v>
      </c>
      <c r="P191">
        <f t="shared" si="76"/>
        <v>3.6871861103376866</v>
      </c>
      <c r="Q191">
        <f t="shared" si="77"/>
        <v>0.1206234190379582</v>
      </c>
      <c r="R191">
        <f t="shared" si="78"/>
        <v>7.5586582132785948E-2</v>
      </c>
      <c r="S191">
        <f t="shared" si="79"/>
        <v>226.1143282328074</v>
      </c>
      <c r="T191">
        <f t="shared" si="80"/>
        <v>32.566182270269714</v>
      </c>
      <c r="U191">
        <f t="shared" si="81"/>
        <v>31.86777142857143</v>
      </c>
      <c r="V191">
        <f t="shared" si="82"/>
        <v>4.7394616998696142</v>
      </c>
      <c r="W191">
        <f t="shared" si="83"/>
        <v>69.80787625298359</v>
      </c>
      <c r="X191">
        <f t="shared" si="84"/>
        <v>3.3081052006862315</v>
      </c>
      <c r="Y191">
        <f t="shared" si="85"/>
        <v>4.738870996014354</v>
      </c>
      <c r="Z191">
        <f t="shared" si="86"/>
        <v>1.4313564991833827</v>
      </c>
      <c r="AA191">
        <f t="shared" si="87"/>
        <v>-78.289819435202645</v>
      </c>
      <c r="AB191">
        <f t="shared" si="88"/>
        <v>-0.43732387067684286</v>
      </c>
      <c r="AC191">
        <f t="shared" si="89"/>
        <v>-2.6862670147682129E-2</v>
      </c>
      <c r="AD191">
        <f t="shared" si="90"/>
        <v>147.36032225678022</v>
      </c>
      <c r="AE191">
        <f t="shared" si="91"/>
        <v>40.04679152280481</v>
      </c>
      <c r="AF191">
        <f t="shared" si="92"/>
        <v>1.770737347203504</v>
      </c>
      <c r="AG191">
        <f t="shared" si="93"/>
        <v>16.531927242384572</v>
      </c>
      <c r="AH191">
        <v>1198.944354312486</v>
      </c>
      <c r="AI191">
        <v>1185.295696969697</v>
      </c>
      <c r="AJ191">
        <v>1.700674784289439</v>
      </c>
      <c r="AK191">
        <v>62.796082859660011</v>
      </c>
      <c r="AL191">
        <f t="shared" si="94"/>
        <v>1.775279352272169</v>
      </c>
      <c r="AM191">
        <v>31.951777907878711</v>
      </c>
      <c r="AN191">
        <v>32.665069090909078</v>
      </c>
      <c r="AO191">
        <v>3.0457441136750181E-6</v>
      </c>
      <c r="AP191">
        <v>97.423616196260923</v>
      </c>
      <c r="AQ191">
        <v>70</v>
      </c>
      <c r="AR191">
        <v>11</v>
      </c>
      <c r="AS191">
        <f t="shared" si="95"/>
        <v>1</v>
      </c>
      <c r="AT191">
        <f t="shared" si="96"/>
        <v>0</v>
      </c>
      <c r="AU191">
        <f t="shared" si="97"/>
        <v>47634.77175936196</v>
      </c>
      <c r="AV191">
        <f t="shared" si="98"/>
        <v>1200.008571428571</v>
      </c>
      <c r="AW191">
        <f t="shared" si="99"/>
        <v>1025.9310135921278</v>
      </c>
      <c r="AX191">
        <f t="shared" si="100"/>
        <v>0.85493640463816889</v>
      </c>
      <c r="AY191">
        <f t="shared" si="101"/>
        <v>0.18842726095166609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1670953517.5</v>
      </c>
      <c r="BF191">
        <v>1144.1142857142861</v>
      </c>
      <c r="BG191">
        <v>1161.5899999999999</v>
      </c>
      <c r="BH191">
        <v>32.6633</v>
      </c>
      <c r="BI191">
        <v>31.951814285714281</v>
      </c>
      <c r="BJ191">
        <v>1149.46</v>
      </c>
      <c r="BK191">
        <v>32.495514285714293</v>
      </c>
      <c r="BL191">
        <v>650.024</v>
      </c>
      <c r="BM191">
        <v>101.179</v>
      </c>
      <c r="BN191">
        <v>9.996448571428572E-2</v>
      </c>
      <c r="BO191">
        <v>31.865571428571432</v>
      </c>
      <c r="BP191">
        <v>31.86777142857143</v>
      </c>
      <c r="BQ191">
        <v>999.89999999999986</v>
      </c>
      <c r="BR191">
        <v>0</v>
      </c>
      <c r="BS191">
        <v>0</v>
      </c>
      <c r="BT191">
        <v>9021.6057142857153</v>
      </c>
      <c r="BU191">
        <v>0</v>
      </c>
      <c r="BV191">
        <v>55.752342857142857</v>
      </c>
      <c r="BW191">
        <v>-17.4757</v>
      </c>
      <c r="BX191">
        <v>1182.745714285714</v>
      </c>
      <c r="BY191">
        <v>1199.9271428571431</v>
      </c>
      <c r="BZ191">
        <v>0.71147185714285699</v>
      </c>
      <c r="CA191">
        <v>1161.5899999999999</v>
      </c>
      <c r="CB191">
        <v>31.951814285714281</v>
      </c>
      <c r="CC191">
        <v>3.3048357142857152</v>
      </c>
      <c r="CD191">
        <v>3.23285</v>
      </c>
      <c r="CE191">
        <v>25.64912857142857</v>
      </c>
      <c r="CF191">
        <v>25.278471428571429</v>
      </c>
      <c r="CG191">
        <v>1200.008571428571</v>
      </c>
      <c r="CH191">
        <v>0.50003500000000001</v>
      </c>
      <c r="CI191">
        <v>0.49996400000000002</v>
      </c>
      <c r="CJ191">
        <v>0</v>
      </c>
      <c r="CK191">
        <v>1482.22</v>
      </c>
      <c r="CL191">
        <v>4.9990899999999998</v>
      </c>
      <c r="CM191">
        <v>16665.7</v>
      </c>
      <c r="CN191">
        <v>9558.0399999999991</v>
      </c>
      <c r="CO191">
        <v>39.963999999999999</v>
      </c>
      <c r="CP191">
        <v>41.5</v>
      </c>
      <c r="CQ191">
        <v>40.75</v>
      </c>
      <c r="CR191">
        <v>40.625</v>
      </c>
      <c r="CS191">
        <v>41.419285714285706</v>
      </c>
      <c r="CT191">
        <v>597.54857142857145</v>
      </c>
      <c r="CU191">
        <v>597.46</v>
      </c>
      <c r="CV191">
        <v>0</v>
      </c>
      <c r="CW191">
        <v>1670953551.4000001</v>
      </c>
      <c r="CX191">
        <v>0</v>
      </c>
      <c r="CY191">
        <v>1670952507.5</v>
      </c>
      <c r="CZ191" t="s">
        <v>356</v>
      </c>
      <c r="DA191">
        <v>1670952506.5</v>
      </c>
      <c r="DB191">
        <v>1670952507.5</v>
      </c>
      <c r="DC191">
        <v>15</v>
      </c>
      <c r="DD191">
        <v>1E-3</v>
      </c>
      <c r="DE191">
        <v>-8.0000000000000002E-3</v>
      </c>
      <c r="DF191">
        <v>-4.3029999999999999</v>
      </c>
      <c r="DG191">
        <v>0.154</v>
      </c>
      <c r="DH191">
        <v>415</v>
      </c>
      <c r="DI191">
        <v>32</v>
      </c>
      <c r="DJ191">
        <v>0.37</v>
      </c>
      <c r="DK191">
        <v>0.16</v>
      </c>
      <c r="DL191">
        <v>-17.384717500000001</v>
      </c>
      <c r="DM191">
        <v>-0.6028378986866747</v>
      </c>
      <c r="DN191">
        <v>6.68216876751105E-2</v>
      </c>
      <c r="DO191">
        <v>0</v>
      </c>
      <c r="DP191">
        <v>0.70759082499999992</v>
      </c>
      <c r="DQ191">
        <v>2.0910382739211211E-2</v>
      </c>
      <c r="DR191">
        <v>2.5073622383642588E-3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3.2995000000000001</v>
      </c>
      <c r="EB191">
        <v>2.6254</v>
      </c>
      <c r="EC191">
        <v>0.20525399999999999</v>
      </c>
      <c r="ED191">
        <v>0.20518500000000001</v>
      </c>
      <c r="EE191">
        <v>0.136487</v>
      </c>
      <c r="EF191">
        <v>0.13308200000000001</v>
      </c>
      <c r="EG191">
        <v>24164</v>
      </c>
      <c r="EH191">
        <v>24595.599999999999</v>
      </c>
      <c r="EI191">
        <v>28279.599999999999</v>
      </c>
      <c r="EJ191">
        <v>29770.799999999999</v>
      </c>
      <c r="EK191">
        <v>33611.1</v>
      </c>
      <c r="EL191">
        <v>35813.4</v>
      </c>
      <c r="EM191">
        <v>39911.4</v>
      </c>
      <c r="EN191">
        <v>42517.8</v>
      </c>
      <c r="EO191">
        <v>2.1426500000000002</v>
      </c>
      <c r="EP191">
        <v>2.2456299999999998</v>
      </c>
      <c r="EQ191">
        <v>0.14599400000000001</v>
      </c>
      <c r="ER191">
        <v>0</v>
      </c>
      <c r="ES191">
        <v>29.496099999999998</v>
      </c>
      <c r="ET191">
        <v>999.9</v>
      </c>
      <c r="EU191">
        <v>74.3</v>
      </c>
      <c r="EV191">
        <v>32.5</v>
      </c>
      <c r="EW191">
        <v>36.070399999999999</v>
      </c>
      <c r="EX191">
        <v>56.777200000000001</v>
      </c>
      <c r="EY191">
        <v>-2.9527199999999998</v>
      </c>
      <c r="EZ191">
        <v>2</v>
      </c>
      <c r="FA191">
        <v>0.22300300000000001</v>
      </c>
      <c r="FB191">
        <v>-0.75267200000000001</v>
      </c>
      <c r="FC191">
        <v>20.269100000000002</v>
      </c>
      <c r="FD191">
        <v>5.2202799999999998</v>
      </c>
      <c r="FE191">
        <v>12.004</v>
      </c>
      <c r="FF191">
        <v>4.9869500000000002</v>
      </c>
      <c r="FG191">
        <v>3.2841</v>
      </c>
      <c r="FH191">
        <v>9999</v>
      </c>
      <c r="FI191">
        <v>9999</v>
      </c>
      <c r="FJ191">
        <v>9999</v>
      </c>
      <c r="FK191">
        <v>999.9</v>
      </c>
      <c r="FL191">
        <v>1.8657900000000001</v>
      </c>
      <c r="FM191">
        <v>1.8621799999999999</v>
      </c>
      <c r="FN191">
        <v>1.8641700000000001</v>
      </c>
      <c r="FO191">
        <v>1.8602099999999999</v>
      </c>
      <c r="FP191">
        <v>1.8609599999999999</v>
      </c>
      <c r="FQ191">
        <v>1.86008</v>
      </c>
      <c r="FR191">
        <v>1.86174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-5.35</v>
      </c>
      <c r="GH191">
        <v>0.1678</v>
      </c>
      <c r="GI191">
        <v>-3.3530833021283568</v>
      </c>
      <c r="GJ191">
        <v>-2.7043828418459848E-3</v>
      </c>
      <c r="GK191">
        <v>1.1637646390227569E-6</v>
      </c>
      <c r="GL191">
        <v>-2.7935288173591201E-10</v>
      </c>
      <c r="GM191">
        <v>-0.1164435369592773</v>
      </c>
      <c r="GN191">
        <v>-1.575226436802038E-3</v>
      </c>
      <c r="GO191">
        <v>7.1853088279240026E-4</v>
      </c>
      <c r="GP191">
        <v>-1.2337336158236461E-5</v>
      </c>
      <c r="GQ191">
        <v>5</v>
      </c>
      <c r="GR191">
        <v>2087</v>
      </c>
      <c r="GS191">
        <v>4</v>
      </c>
      <c r="GT191">
        <v>31</v>
      </c>
      <c r="GU191">
        <v>16.899999999999999</v>
      </c>
      <c r="GV191">
        <v>16.899999999999999</v>
      </c>
      <c r="GW191">
        <v>3.1347700000000001</v>
      </c>
      <c r="GX191">
        <v>2.5134300000000001</v>
      </c>
      <c r="GY191">
        <v>2.04834</v>
      </c>
      <c r="GZ191">
        <v>2.6184099999999999</v>
      </c>
      <c r="HA191">
        <v>2.1972700000000001</v>
      </c>
      <c r="HB191">
        <v>2.35229</v>
      </c>
      <c r="HC191">
        <v>37.337800000000001</v>
      </c>
      <c r="HD191">
        <v>15.611800000000001</v>
      </c>
      <c r="HE191">
        <v>18</v>
      </c>
      <c r="HF191">
        <v>609.89</v>
      </c>
      <c r="HG191">
        <v>769.54100000000005</v>
      </c>
      <c r="HH191">
        <v>31.000399999999999</v>
      </c>
      <c r="HI191">
        <v>30.2988</v>
      </c>
      <c r="HJ191">
        <v>30.000299999999999</v>
      </c>
      <c r="HK191">
        <v>30.206099999999999</v>
      </c>
      <c r="HL191">
        <v>30.193000000000001</v>
      </c>
      <c r="HM191">
        <v>62.677799999999998</v>
      </c>
      <c r="HN191">
        <v>14.775</v>
      </c>
      <c r="HO191">
        <v>100</v>
      </c>
      <c r="HP191">
        <v>31</v>
      </c>
      <c r="HQ191">
        <v>1176.8900000000001</v>
      </c>
      <c r="HR191">
        <v>31.922599999999999</v>
      </c>
      <c r="HS191">
        <v>99.639899999999997</v>
      </c>
      <c r="HT191">
        <v>98.628500000000003</v>
      </c>
    </row>
    <row r="192" spans="1:228" x14ac:dyDescent="0.2">
      <c r="A192">
        <v>177</v>
      </c>
      <c r="B192">
        <v>1670953523.5</v>
      </c>
      <c r="C192">
        <v>703</v>
      </c>
      <c r="D192" t="s">
        <v>713</v>
      </c>
      <c r="E192" t="s">
        <v>714</v>
      </c>
      <c r="F192">
        <v>4</v>
      </c>
      <c r="G192">
        <v>1670953521.1875</v>
      </c>
      <c r="H192">
        <f t="shared" si="68"/>
        <v>1.7650198610449613E-3</v>
      </c>
      <c r="I192">
        <f t="shared" si="69"/>
        <v>1.7650198610449612</v>
      </c>
      <c r="J192">
        <f t="shared" si="70"/>
        <v>16.919060421187716</v>
      </c>
      <c r="K192">
        <f t="shared" si="71"/>
        <v>1150.1724999999999</v>
      </c>
      <c r="L192">
        <f t="shared" si="72"/>
        <v>900.95375956107205</v>
      </c>
      <c r="M192">
        <f t="shared" si="73"/>
        <v>91.248654361814459</v>
      </c>
      <c r="N192">
        <f t="shared" si="74"/>
        <v>116.48954432477706</v>
      </c>
      <c r="O192">
        <f t="shared" si="75"/>
        <v>0.12214007571722328</v>
      </c>
      <c r="P192">
        <f t="shared" si="76"/>
        <v>3.6773545679683481</v>
      </c>
      <c r="Q192">
        <f t="shared" si="77"/>
        <v>0.11993030667107785</v>
      </c>
      <c r="R192">
        <f t="shared" si="78"/>
        <v>7.5151650638389578E-2</v>
      </c>
      <c r="S192">
        <f t="shared" si="79"/>
        <v>226.11537185785895</v>
      </c>
      <c r="T192">
        <f t="shared" si="80"/>
        <v>32.57261647389403</v>
      </c>
      <c r="U192">
        <f t="shared" si="81"/>
        <v>31.86795</v>
      </c>
      <c r="V192">
        <f t="shared" si="82"/>
        <v>4.7395096494238214</v>
      </c>
      <c r="W192">
        <f t="shared" si="83"/>
        <v>69.799618435299109</v>
      </c>
      <c r="X192">
        <f t="shared" si="84"/>
        <v>3.3081854220294202</v>
      </c>
      <c r="Y192">
        <f t="shared" si="85"/>
        <v>4.7395465708683631</v>
      </c>
      <c r="Z192">
        <f t="shared" si="86"/>
        <v>1.4313242273944011</v>
      </c>
      <c r="AA192">
        <f t="shared" si="87"/>
        <v>-77.837375872082788</v>
      </c>
      <c r="AB192">
        <f t="shared" si="88"/>
        <v>2.7259861677093163E-2</v>
      </c>
      <c r="AC192">
        <f t="shared" si="89"/>
        <v>1.6789391434132001E-3</v>
      </c>
      <c r="AD192">
        <f t="shared" si="90"/>
        <v>148.30693478659666</v>
      </c>
      <c r="AE192">
        <f t="shared" si="91"/>
        <v>40.228869252846557</v>
      </c>
      <c r="AF192">
        <f t="shared" si="92"/>
        <v>1.7680509900578143</v>
      </c>
      <c r="AG192">
        <f t="shared" si="93"/>
        <v>16.919060421187716</v>
      </c>
      <c r="AH192">
        <v>1205.784788409926</v>
      </c>
      <c r="AI192">
        <v>1192.0490303030299</v>
      </c>
      <c r="AJ192">
        <v>1.680326156457572</v>
      </c>
      <c r="AK192">
        <v>62.796082859660011</v>
      </c>
      <c r="AL192">
        <f t="shared" si="94"/>
        <v>1.7650198610449612</v>
      </c>
      <c r="AM192">
        <v>31.953227634577939</v>
      </c>
      <c r="AN192">
        <v>32.662539999999993</v>
      </c>
      <c r="AO192">
        <v>-2.5812153682992249E-5</v>
      </c>
      <c r="AP192">
        <v>97.423616196260923</v>
      </c>
      <c r="AQ192">
        <v>70</v>
      </c>
      <c r="AR192">
        <v>11</v>
      </c>
      <c r="AS192">
        <f t="shared" si="95"/>
        <v>1</v>
      </c>
      <c r="AT192">
        <f t="shared" si="96"/>
        <v>0</v>
      </c>
      <c r="AU192">
        <f t="shared" si="97"/>
        <v>47457.920207361305</v>
      </c>
      <c r="AV192">
        <f t="shared" si="98"/>
        <v>1200.0137500000001</v>
      </c>
      <c r="AW192">
        <f t="shared" si="99"/>
        <v>1025.9354760921551</v>
      </c>
      <c r="AX192">
        <f t="shared" si="100"/>
        <v>0.85493643393015706</v>
      </c>
      <c r="AY192">
        <f t="shared" si="101"/>
        <v>0.18842731748520292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1670953521.1875</v>
      </c>
      <c r="BF192">
        <v>1150.1724999999999</v>
      </c>
      <c r="BG192">
        <v>1167.7262499999999</v>
      </c>
      <c r="BH192">
        <v>32.663737500000003</v>
      </c>
      <c r="BI192">
        <v>31.953362500000001</v>
      </c>
      <c r="BJ192">
        <v>1155.5287499999999</v>
      </c>
      <c r="BK192">
        <v>32.495975000000001</v>
      </c>
      <c r="BL192">
        <v>650.05237499999998</v>
      </c>
      <c r="BM192">
        <v>101.18</v>
      </c>
      <c r="BN192">
        <v>0.100063925</v>
      </c>
      <c r="BO192">
        <v>31.868087500000001</v>
      </c>
      <c r="BP192">
        <v>31.86795</v>
      </c>
      <c r="BQ192">
        <v>999.9</v>
      </c>
      <c r="BR192">
        <v>0</v>
      </c>
      <c r="BS192">
        <v>0</v>
      </c>
      <c r="BT192">
        <v>8987.5774999999994</v>
      </c>
      <c r="BU192">
        <v>0</v>
      </c>
      <c r="BV192">
        <v>55.661949999999997</v>
      </c>
      <c r="BW192">
        <v>-17.555512499999999</v>
      </c>
      <c r="BX192">
        <v>1189.01125</v>
      </c>
      <c r="BY192">
        <v>1206.2725</v>
      </c>
      <c r="BZ192">
        <v>0.71037787500000005</v>
      </c>
      <c r="CA192">
        <v>1167.7262499999999</v>
      </c>
      <c r="CB192">
        <v>31.953362500000001</v>
      </c>
      <c r="CC192">
        <v>3.3049200000000001</v>
      </c>
      <c r="CD192">
        <v>3.2330437500000002</v>
      </c>
      <c r="CE192">
        <v>25.649562499999998</v>
      </c>
      <c r="CF192">
        <v>25.279475000000001</v>
      </c>
      <c r="CG192">
        <v>1200.0137500000001</v>
      </c>
      <c r="CH192">
        <v>0.50003500000000001</v>
      </c>
      <c r="CI192">
        <v>0.49996400000000002</v>
      </c>
      <c r="CJ192">
        <v>0</v>
      </c>
      <c r="CK192">
        <v>1486.30375</v>
      </c>
      <c r="CL192">
        <v>4.9990899999999998</v>
      </c>
      <c r="CM192">
        <v>16706.987499999999</v>
      </c>
      <c r="CN192">
        <v>9558.0974999999999</v>
      </c>
      <c r="CO192">
        <v>40</v>
      </c>
      <c r="CP192">
        <v>41.5</v>
      </c>
      <c r="CQ192">
        <v>40.75</v>
      </c>
      <c r="CR192">
        <v>40.625</v>
      </c>
      <c r="CS192">
        <v>41.436999999999998</v>
      </c>
      <c r="CT192">
        <v>597.54999999999995</v>
      </c>
      <c r="CU192">
        <v>597.46375</v>
      </c>
      <c r="CV192">
        <v>0</v>
      </c>
      <c r="CW192">
        <v>1670953555.5999999</v>
      </c>
      <c r="CX192">
        <v>0</v>
      </c>
      <c r="CY192">
        <v>1670952507.5</v>
      </c>
      <c r="CZ192" t="s">
        <v>356</v>
      </c>
      <c r="DA192">
        <v>1670952506.5</v>
      </c>
      <c r="DB192">
        <v>1670952507.5</v>
      </c>
      <c r="DC192">
        <v>15</v>
      </c>
      <c r="DD192">
        <v>1E-3</v>
      </c>
      <c r="DE192">
        <v>-8.0000000000000002E-3</v>
      </c>
      <c r="DF192">
        <v>-4.3029999999999999</v>
      </c>
      <c r="DG192">
        <v>0.154</v>
      </c>
      <c r="DH192">
        <v>415</v>
      </c>
      <c r="DI192">
        <v>32</v>
      </c>
      <c r="DJ192">
        <v>0.37</v>
      </c>
      <c r="DK192">
        <v>0.16</v>
      </c>
      <c r="DL192">
        <v>-17.425447500000001</v>
      </c>
      <c r="DM192">
        <v>-0.80304878048780315</v>
      </c>
      <c r="DN192">
        <v>8.3446878274444844E-2</v>
      </c>
      <c r="DO192">
        <v>0</v>
      </c>
      <c r="DP192">
        <v>0.7087637</v>
      </c>
      <c r="DQ192">
        <v>1.888306941838477E-2</v>
      </c>
      <c r="DR192">
        <v>2.5408535593378929E-3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3.2994400000000002</v>
      </c>
      <c r="EB192">
        <v>2.6251199999999999</v>
      </c>
      <c r="EC192">
        <v>0.20599000000000001</v>
      </c>
      <c r="ED192">
        <v>0.205924</v>
      </c>
      <c r="EE192">
        <v>0.136487</v>
      </c>
      <c r="EF192">
        <v>0.13308900000000001</v>
      </c>
      <c r="EG192">
        <v>24141.7</v>
      </c>
      <c r="EH192">
        <v>24572.6</v>
      </c>
      <c r="EI192">
        <v>28279.8</v>
      </c>
      <c r="EJ192">
        <v>29770.7</v>
      </c>
      <c r="EK192">
        <v>33611.300000000003</v>
      </c>
      <c r="EL192">
        <v>35813</v>
      </c>
      <c r="EM192">
        <v>39911.4</v>
      </c>
      <c r="EN192">
        <v>42517.5</v>
      </c>
      <c r="EO192">
        <v>2.1427200000000002</v>
      </c>
      <c r="EP192">
        <v>2.2455699999999998</v>
      </c>
      <c r="EQ192">
        <v>0.145733</v>
      </c>
      <c r="ER192">
        <v>0</v>
      </c>
      <c r="ES192">
        <v>29.4999</v>
      </c>
      <c r="ET192">
        <v>999.9</v>
      </c>
      <c r="EU192">
        <v>74.3</v>
      </c>
      <c r="EV192">
        <v>32.5</v>
      </c>
      <c r="EW192">
        <v>36.069099999999999</v>
      </c>
      <c r="EX192">
        <v>57.647199999999998</v>
      </c>
      <c r="EY192">
        <v>-2.9967999999999999</v>
      </c>
      <c r="EZ192">
        <v>2</v>
      </c>
      <c r="FA192">
        <v>0.223328</v>
      </c>
      <c r="FB192">
        <v>-0.75158800000000003</v>
      </c>
      <c r="FC192">
        <v>20.269100000000002</v>
      </c>
      <c r="FD192">
        <v>5.2208800000000002</v>
      </c>
      <c r="FE192">
        <v>12.004</v>
      </c>
      <c r="FF192">
        <v>4.9869500000000002</v>
      </c>
      <c r="FG192">
        <v>3.2841</v>
      </c>
      <c r="FH192">
        <v>9999</v>
      </c>
      <c r="FI192">
        <v>9999</v>
      </c>
      <c r="FJ192">
        <v>9999</v>
      </c>
      <c r="FK192">
        <v>999.9</v>
      </c>
      <c r="FL192">
        <v>1.86581</v>
      </c>
      <c r="FM192">
        <v>1.8621799999999999</v>
      </c>
      <c r="FN192">
        <v>1.8641700000000001</v>
      </c>
      <c r="FO192">
        <v>1.8602000000000001</v>
      </c>
      <c r="FP192">
        <v>1.8609599999999999</v>
      </c>
      <c r="FQ192">
        <v>1.8601000000000001</v>
      </c>
      <c r="FR192">
        <v>1.8617600000000001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-5.36</v>
      </c>
      <c r="GH192">
        <v>0.1678</v>
      </c>
      <c r="GI192">
        <v>-3.3530833021283568</v>
      </c>
      <c r="GJ192">
        <v>-2.7043828418459848E-3</v>
      </c>
      <c r="GK192">
        <v>1.1637646390227569E-6</v>
      </c>
      <c r="GL192">
        <v>-2.7935288173591201E-10</v>
      </c>
      <c r="GM192">
        <v>-0.1164435369592773</v>
      </c>
      <c r="GN192">
        <v>-1.575226436802038E-3</v>
      </c>
      <c r="GO192">
        <v>7.1853088279240026E-4</v>
      </c>
      <c r="GP192">
        <v>-1.2337336158236461E-5</v>
      </c>
      <c r="GQ192">
        <v>5</v>
      </c>
      <c r="GR192">
        <v>2087</v>
      </c>
      <c r="GS192">
        <v>4</v>
      </c>
      <c r="GT192">
        <v>31</v>
      </c>
      <c r="GU192">
        <v>16.899999999999999</v>
      </c>
      <c r="GV192">
        <v>16.899999999999999</v>
      </c>
      <c r="GW192">
        <v>3.14819</v>
      </c>
      <c r="GX192">
        <v>2.5134300000000001</v>
      </c>
      <c r="GY192">
        <v>2.04834</v>
      </c>
      <c r="GZ192">
        <v>2.6184099999999999</v>
      </c>
      <c r="HA192">
        <v>2.1972700000000001</v>
      </c>
      <c r="HB192">
        <v>2.31812</v>
      </c>
      <c r="HC192">
        <v>37.337800000000001</v>
      </c>
      <c r="HD192">
        <v>15.603</v>
      </c>
      <c r="HE192">
        <v>18</v>
      </c>
      <c r="HF192">
        <v>609.95799999999997</v>
      </c>
      <c r="HG192">
        <v>769.51599999999996</v>
      </c>
      <c r="HH192">
        <v>31.000399999999999</v>
      </c>
      <c r="HI192">
        <v>30.300799999999999</v>
      </c>
      <c r="HJ192">
        <v>30.000299999999999</v>
      </c>
      <c r="HK192">
        <v>30.2074</v>
      </c>
      <c r="HL192">
        <v>30.194800000000001</v>
      </c>
      <c r="HM192">
        <v>62.965499999999999</v>
      </c>
      <c r="HN192">
        <v>14.775</v>
      </c>
      <c r="HO192">
        <v>100</v>
      </c>
      <c r="HP192">
        <v>31</v>
      </c>
      <c r="HQ192">
        <v>1183.57</v>
      </c>
      <c r="HR192">
        <v>31.912099999999999</v>
      </c>
      <c r="HS192">
        <v>99.640299999999996</v>
      </c>
      <c r="HT192">
        <v>98.628</v>
      </c>
    </row>
    <row r="193" spans="1:228" x14ac:dyDescent="0.2">
      <c r="A193">
        <v>178</v>
      </c>
      <c r="B193">
        <v>1670953527.5</v>
      </c>
      <c r="C193">
        <v>707</v>
      </c>
      <c r="D193" t="s">
        <v>715</v>
      </c>
      <c r="E193" t="s">
        <v>716</v>
      </c>
      <c r="F193">
        <v>4</v>
      </c>
      <c r="G193">
        <v>1670953525.5</v>
      </c>
      <c r="H193">
        <f t="shared" si="68"/>
        <v>1.7845265017517413E-3</v>
      </c>
      <c r="I193">
        <f t="shared" si="69"/>
        <v>1.7845265017517413</v>
      </c>
      <c r="J193">
        <f t="shared" si="70"/>
        <v>16.066661370206607</v>
      </c>
      <c r="K193">
        <f t="shared" si="71"/>
        <v>1157.3142857142859</v>
      </c>
      <c r="L193">
        <f t="shared" si="72"/>
        <v>921.44071233155137</v>
      </c>
      <c r="M193">
        <f t="shared" si="73"/>
        <v>93.323703634767398</v>
      </c>
      <c r="N193">
        <f t="shared" si="74"/>
        <v>117.21302734605067</v>
      </c>
      <c r="O193">
        <f t="shared" si="75"/>
        <v>0.12350498253545782</v>
      </c>
      <c r="P193">
        <f t="shared" si="76"/>
        <v>3.6798013918253827</v>
      </c>
      <c r="Q193">
        <f t="shared" si="77"/>
        <v>0.12124751424539716</v>
      </c>
      <c r="R193">
        <f t="shared" si="78"/>
        <v>7.5979084072540892E-2</v>
      </c>
      <c r="S193">
        <f t="shared" si="79"/>
        <v>226.11350019398836</v>
      </c>
      <c r="T193">
        <f t="shared" si="80"/>
        <v>32.572506498089908</v>
      </c>
      <c r="U193">
        <f t="shared" si="81"/>
        <v>31.870342857142859</v>
      </c>
      <c r="V193">
        <f t="shared" si="82"/>
        <v>4.7401522141991128</v>
      </c>
      <c r="W193">
        <f t="shared" si="83"/>
        <v>69.793759758567361</v>
      </c>
      <c r="X193">
        <f t="shared" si="84"/>
        <v>3.3087374642774217</v>
      </c>
      <c r="Y193">
        <f t="shared" si="85"/>
        <v>4.7407353833968884</v>
      </c>
      <c r="Z193">
        <f t="shared" si="86"/>
        <v>1.4314147499216912</v>
      </c>
      <c r="AA193">
        <f t="shared" si="87"/>
        <v>-78.697618727251793</v>
      </c>
      <c r="AB193">
        <f t="shared" si="88"/>
        <v>0.43077984000859015</v>
      </c>
      <c r="AC193">
        <f t="shared" si="89"/>
        <v>2.6515045485824829E-2</v>
      </c>
      <c r="AD193">
        <f t="shared" si="90"/>
        <v>147.87317635223098</v>
      </c>
      <c r="AE193">
        <f t="shared" si="91"/>
        <v>40.35325200503226</v>
      </c>
      <c r="AF193">
        <f t="shared" si="92"/>
        <v>1.7781636382712613</v>
      </c>
      <c r="AG193">
        <f t="shared" si="93"/>
        <v>16.066661370206607</v>
      </c>
      <c r="AH193">
        <v>1212.7079949687709</v>
      </c>
      <c r="AI193">
        <v>1199.0441818181821</v>
      </c>
      <c r="AJ193">
        <v>1.756238314151493</v>
      </c>
      <c r="AK193">
        <v>62.796082859660011</v>
      </c>
      <c r="AL193">
        <f t="shared" si="94"/>
        <v>1.7845265017517413</v>
      </c>
      <c r="AM193">
        <v>31.953769957715298</v>
      </c>
      <c r="AN193">
        <v>32.670427878787862</v>
      </c>
      <c r="AO193">
        <v>6.6528005431599381E-5</v>
      </c>
      <c r="AP193">
        <v>97.423616196260923</v>
      </c>
      <c r="AQ193">
        <v>70</v>
      </c>
      <c r="AR193">
        <v>11</v>
      </c>
      <c r="AS193">
        <f t="shared" si="95"/>
        <v>1</v>
      </c>
      <c r="AT193">
        <f t="shared" si="96"/>
        <v>0</v>
      </c>
      <c r="AU193">
        <f t="shared" si="97"/>
        <v>47501.1443717574</v>
      </c>
      <c r="AV193">
        <f t="shared" si="98"/>
        <v>1200.005714285714</v>
      </c>
      <c r="AW193">
        <f t="shared" si="99"/>
        <v>1025.9284208259005</v>
      </c>
      <c r="AX193">
        <f t="shared" si="100"/>
        <v>0.8549362795631098</v>
      </c>
      <c r="AY193">
        <f t="shared" si="101"/>
        <v>0.18842701955680197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1670953525.5</v>
      </c>
      <c r="BF193">
        <v>1157.3142857142859</v>
      </c>
      <c r="BG193">
        <v>1174.931428571429</v>
      </c>
      <c r="BH193">
        <v>32.669142857142859</v>
      </c>
      <c r="BI193">
        <v>31.954642857142861</v>
      </c>
      <c r="BJ193">
        <v>1162.674285714286</v>
      </c>
      <c r="BK193">
        <v>32.501342857142859</v>
      </c>
      <c r="BL193">
        <v>649.9924285714286</v>
      </c>
      <c r="BM193">
        <v>101.18042857142861</v>
      </c>
      <c r="BN193">
        <v>9.9775771428571428E-2</v>
      </c>
      <c r="BO193">
        <v>31.872514285714281</v>
      </c>
      <c r="BP193">
        <v>31.870342857142859</v>
      </c>
      <c r="BQ193">
        <v>999.89999999999986</v>
      </c>
      <c r="BR193">
        <v>0</v>
      </c>
      <c r="BS193">
        <v>0</v>
      </c>
      <c r="BT193">
        <v>8995.9814285714292</v>
      </c>
      <c r="BU193">
        <v>0</v>
      </c>
      <c r="BV193">
        <v>55.749128571428571</v>
      </c>
      <c r="BW193">
        <v>-17.619057142857141</v>
      </c>
      <c r="BX193">
        <v>1196.3957142857139</v>
      </c>
      <c r="BY193">
        <v>1213.714285714286</v>
      </c>
      <c r="BZ193">
        <v>0.71446528571428569</v>
      </c>
      <c r="CA193">
        <v>1174.931428571429</v>
      </c>
      <c r="CB193">
        <v>31.954642857142861</v>
      </c>
      <c r="CC193">
        <v>3.3054714285714279</v>
      </c>
      <c r="CD193">
        <v>3.2331828571428569</v>
      </c>
      <c r="CE193">
        <v>25.65238571428571</v>
      </c>
      <c r="CF193">
        <v>25.280185714285711</v>
      </c>
      <c r="CG193">
        <v>1200.005714285714</v>
      </c>
      <c r="CH193">
        <v>0.50004142857142853</v>
      </c>
      <c r="CI193">
        <v>0.49995814285714291</v>
      </c>
      <c r="CJ193">
        <v>0</v>
      </c>
      <c r="CK193">
        <v>1490.482857142857</v>
      </c>
      <c r="CL193">
        <v>4.9990899999999998</v>
      </c>
      <c r="CM193">
        <v>16755.185714285712</v>
      </c>
      <c r="CN193">
        <v>9558.0457142857158</v>
      </c>
      <c r="CO193">
        <v>40</v>
      </c>
      <c r="CP193">
        <v>41.5</v>
      </c>
      <c r="CQ193">
        <v>40.75</v>
      </c>
      <c r="CR193">
        <v>40.625</v>
      </c>
      <c r="CS193">
        <v>41.436999999999998</v>
      </c>
      <c r="CT193">
        <v>597.55285714285708</v>
      </c>
      <c r="CU193">
        <v>597.45428571428579</v>
      </c>
      <c r="CV193">
        <v>0</v>
      </c>
      <c r="CW193">
        <v>1670953559.8</v>
      </c>
      <c r="CX193">
        <v>0</v>
      </c>
      <c r="CY193">
        <v>1670952507.5</v>
      </c>
      <c r="CZ193" t="s">
        <v>356</v>
      </c>
      <c r="DA193">
        <v>1670952506.5</v>
      </c>
      <c r="DB193">
        <v>1670952507.5</v>
      </c>
      <c r="DC193">
        <v>15</v>
      </c>
      <c r="DD193">
        <v>1E-3</v>
      </c>
      <c r="DE193">
        <v>-8.0000000000000002E-3</v>
      </c>
      <c r="DF193">
        <v>-4.3029999999999999</v>
      </c>
      <c r="DG193">
        <v>0.154</v>
      </c>
      <c r="DH193">
        <v>415</v>
      </c>
      <c r="DI193">
        <v>32</v>
      </c>
      <c r="DJ193">
        <v>0.37</v>
      </c>
      <c r="DK193">
        <v>0.16</v>
      </c>
      <c r="DL193">
        <v>-17.489450000000001</v>
      </c>
      <c r="DM193">
        <v>-0.88797748592865733</v>
      </c>
      <c r="DN193">
        <v>9.4276322584199226E-2</v>
      </c>
      <c r="DO193">
        <v>0</v>
      </c>
      <c r="DP193">
        <v>0.71003534999999995</v>
      </c>
      <c r="DQ193">
        <v>2.5330716697937069E-2</v>
      </c>
      <c r="DR193">
        <v>3.0510802722150728E-3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3.2992599999999999</v>
      </c>
      <c r="EB193">
        <v>2.62507</v>
      </c>
      <c r="EC193">
        <v>0.206728</v>
      </c>
      <c r="ED193">
        <v>0.20665900000000001</v>
      </c>
      <c r="EE193">
        <v>0.13649800000000001</v>
      </c>
      <c r="EF193">
        <v>0.13309099999999999</v>
      </c>
      <c r="EG193">
        <v>24118.9</v>
      </c>
      <c r="EH193">
        <v>24550.1</v>
      </c>
      <c r="EI193">
        <v>28279.4</v>
      </c>
      <c r="EJ193">
        <v>29771</v>
      </c>
      <c r="EK193">
        <v>33610.199999999997</v>
      </c>
      <c r="EL193">
        <v>35813.300000000003</v>
      </c>
      <c r="EM193">
        <v>39910.6</v>
      </c>
      <c r="EN193">
        <v>42517.9</v>
      </c>
      <c r="EO193">
        <v>2.14228</v>
      </c>
      <c r="EP193">
        <v>2.2457699999999998</v>
      </c>
      <c r="EQ193">
        <v>0.14543500000000001</v>
      </c>
      <c r="ER193">
        <v>0</v>
      </c>
      <c r="ES193">
        <v>29.5044</v>
      </c>
      <c r="ET193">
        <v>999.9</v>
      </c>
      <c r="EU193">
        <v>74.3</v>
      </c>
      <c r="EV193">
        <v>32.5</v>
      </c>
      <c r="EW193">
        <v>36.071599999999997</v>
      </c>
      <c r="EX193">
        <v>57.497199999999999</v>
      </c>
      <c r="EY193">
        <v>-2.96875</v>
      </c>
      <c r="EZ193">
        <v>2</v>
      </c>
      <c r="FA193">
        <v>0.22339899999999999</v>
      </c>
      <c r="FB193">
        <v>-0.74982599999999999</v>
      </c>
      <c r="FC193">
        <v>20.268999999999998</v>
      </c>
      <c r="FD193">
        <v>5.22058</v>
      </c>
      <c r="FE193">
        <v>12.004</v>
      </c>
      <c r="FF193">
        <v>4.9870000000000001</v>
      </c>
      <c r="FG193">
        <v>3.2840799999999999</v>
      </c>
      <c r="FH193">
        <v>9999</v>
      </c>
      <c r="FI193">
        <v>9999</v>
      </c>
      <c r="FJ193">
        <v>9999</v>
      </c>
      <c r="FK193">
        <v>999.9</v>
      </c>
      <c r="FL193">
        <v>1.86581</v>
      </c>
      <c r="FM193">
        <v>1.8621799999999999</v>
      </c>
      <c r="FN193">
        <v>1.8641700000000001</v>
      </c>
      <c r="FO193">
        <v>1.8602000000000001</v>
      </c>
      <c r="FP193">
        <v>1.8609599999999999</v>
      </c>
      <c r="FQ193">
        <v>1.8600699999999999</v>
      </c>
      <c r="FR193">
        <v>1.8617600000000001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-5.37</v>
      </c>
      <c r="GH193">
        <v>0.1678</v>
      </c>
      <c r="GI193">
        <v>-3.3530833021283568</v>
      </c>
      <c r="GJ193">
        <v>-2.7043828418459848E-3</v>
      </c>
      <c r="GK193">
        <v>1.1637646390227569E-6</v>
      </c>
      <c r="GL193">
        <v>-2.7935288173591201E-10</v>
      </c>
      <c r="GM193">
        <v>-0.1164435369592773</v>
      </c>
      <c r="GN193">
        <v>-1.575226436802038E-3</v>
      </c>
      <c r="GO193">
        <v>7.1853088279240026E-4</v>
      </c>
      <c r="GP193">
        <v>-1.2337336158236461E-5</v>
      </c>
      <c r="GQ193">
        <v>5</v>
      </c>
      <c r="GR193">
        <v>2087</v>
      </c>
      <c r="GS193">
        <v>4</v>
      </c>
      <c r="GT193">
        <v>31</v>
      </c>
      <c r="GU193">
        <v>17</v>
      </c>
      <c r="GV193">
        <v>17</v>
      </c>
      <c r="GW193">
        <v>3.1616200000000001</v>
      </c>
      <c r="GX193">
        <v>2.50244</v>
      </c>
      <c r="GY193">
        <v>2.04834</v>
      </c>
      <c r="GZ193">
        <v>2.6184099999999999</v>
      </c>
      <c r="HA193">
        <v>2.1972700000000001</v>
      </c>
      <c r="HB193">
        <v>2.34009</v>
      </c>
      <c r="HC193">
        <v>37.337800000000001</v>
      </c>
      <c r="HD193">
        <v>15.603</v>
      </c>
      <c r="HE193">
        <v>18</v>
      </c>
      <c r="HF193">
        <v>609.64</v>
      </c>
      <c r="HG193">
        <v>769.72199999999998</v>
      </c>
      <c r="HH193">
        <v>31.000499999999999</v>
      </c>
      <c r="HI193">
        <v>30.301400000000001</v>
      </c>
      <c r="HJ193">
        <v>30.0002</v>
      </c>
      <c r="HK193">
        <v>30.2087</v>
      </c>
      <c r="HL193">
        <v>30.195599999999999</v>
      </c>
      <c r="HM193">
        <v>63.251399999999997</v>
      </c>
      <c r="HN193">
        <v>14.775</v>
      </c>
      <c r="HO193">
        <v>100</v>
      </c>
      <c r="HP193">
        <v>31</v>
      </c>
      <c r="HQ193">
        <v>1190.29</v>
      </c>
      <c r="HR193">
        <v>31.911000000000001</v>
      </c>
      <c r="HS193">
        <v>99.638499999999993</v>
      </c>
      <c r="HT193">
        <v>98.628900000000002</v>
      </c>
    </row>
    <row r="194" spans="1:228" x14ac:dyDescent="0.2">
      <c r="A194">
        <v>179</v>
      </c>
      <c r="B194">
        <v>1670953531.5</v>
      </c>
      <c r="C194">
        <v>711</v>
      </c>
      <c r="D194" t="s">
        <v>717</v>
      </c>
      <c r="E194" t="s">
        <v>718</v>
      </c>
      <c r="F194">
        <v>4</v>
      </c>
      <c r="G194">
        <v>1670953529.1875</v>
      </c>
      <c r="H194">
        <f t="shared" si="68"/>
        <v>1.7791610022305816E-3</v>
      </c>
      <c r="I194">
        <f t="shared" si="69"/>
        <v>1.7791610022305817</v>
      </c>
      <c r="J194">
        <f t="shared" si="70"/>
        <v>17.196875620351911</v>
      </c>
      <c r="K194">
        <f t="shared" si="71"/>
        <v>1163.38375</v>
      </c>
      <c r="L194">
        <f t="shared" si="72"/>
        <v>912.02988602298456</v>
      </c>
      <c r="M194">
        <f t="shared" si="73"/>
        <v>92.371425464641703</v>
      </c>
      <c r="N194">
        <f t="shared" si="74"/>
        <v>117.8288310468722</v>
      </c>
      <c r="O194">
        <f t="shared" si="75"/>
        <v>0.12314763742636173</v>
      </c>
      <c r="P194">
        <f t="shared" si="76"/>
        <v>3.6783122151350627</v>
      </c>
      <c r="Q194">
        <f t="shared" si="77"/>
        <v>0.12090219479519361</v>
      </c>
      <c r="R194">
        <f t="shared" si="78"/>
        <v>7.5762205606865501E-2</v>
      </c>
      <c r="S194">
        <f t="shared" si="79"/>
        <v>226.11366823263864</v>
      </c>
      <c r="T194">
        <f t="shared" si="80"/>
        <v>32.573721529356845</v>
      </c>
      <c r="U194">
        <f t="shared" si="81"/>
        <v>31.869949999999999</v>
      </c>
      <c r="V194">
        <f t="shared" si="82"/>
        <v>4.7400467132861506</v>
      </c>
      <c r="W194">
        <f t="shared" si="83"/>
        <v>69.796747013017864</v>
      </c>
      <c r="X194">
        <f t="shared" si="84"/>
        <v>3.3088459420879812</v>
      </c>
      <c r="Y194">
        <f t="shared" si="85"/>
        <v>4.7406879026480198</v>
      </c>
      <c r="Z194">
        <f t="shared" si="86"/>
        <v>1.4312007711981694</v>
      </c>
      <c r="AA194">
        <f t="shared" si="87"/>
        <v>-78.461000198368652</v>
      </c>
      <c r="AB194">
        <f t="shared" si="88"/>
        <v>0.47345358894010564</v>
      </c>
      <c r="AC194">
        <f t="shared" si="89"/>
        <v>2.9153385244812122E-2</v>
      </c>
      <c r="AD194">
        <f t="shared" si="90"/>
        <v>148.15527500845494</v>
      </c>
      <c r="AE194">
        <f t="shared" si="91"/>
        <v>40.581027757708462</v>
      </c>
      <c r="AF194">
        <f t="shared" si="92"/>
        <v>1.7763661372080575</v>
      </c>
      <c r="AG194">
        <f t="shared" si="93"/>
        <v>17.196875620351911</v>
      </c>
      <c r="AH194">
        <v>1219.631234468801</v>
      </c>
      <c r="AI194">
        <v>1205.740909090908</v>
      </c>
      <c r="AJ194">
        <v>1.688990941629759</v>
      </c>
      <c r="AK194">
        <v>62.796082859660011</v>
      </c>
      <c r="AL194">
        <f t="shared" si="94"/>
        <v>1.7791610022305817</v>
      </c>
      <c r="AM194">
        <v>31.95587777901169</v>
      </c>
      <c r="AN194">
        <v>32.670872727272723</v>
      </c>
      <c r="AO194">
        <v>-1.0044908564987371E-5</v>
      </c>
      <c r="AP194">
        <v>97.423616196260923</v>
      </c>
      <c r="AQ194">
        <v>70</v>
      </c>
      <c r="AR194">
        <v>11</v>
      </c>
      <c r="AS194">
        <f t="shared" si="95"/>
        <v>1</v>
      </c>
      <c r="AT194">
        <f t="shared" si="96"/>
        <v>0</v>
      </c>
      <c r="AU194">
        <f t="shared" si="97"/>
        <v>47474.451711212707</v>
      </c>
      <c r="AV194">
        <f t="shared" si="98"/>
        <v>1200.0062499999999</v>
      </c>
      <c r="AW194">
        <f t="shared" si="99"/>
        <v>1025.9289135920405</v>
      </c>
      <c r="AX194">
        <f t="shared" si="100"/>
        <v>0.85493630853342695</v>
      </c>
      <c r="AY194">
        <f t="shared" si="101"/>
        <v>0.18842707546951415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1670953529.1875</v>
      </c>
      <c r="BF194">
        <v>1163.38375</v>
      </c>
      <c r="BG194">
        <v>1181.0999999999999</v>
      </c>
      <c r="BH194">
        <v>32.669912500000002</v>
      </c>
      <c r="BI194">
        <v>31.956099999999999</v>
      </c>
      <c r="BJ194">
        <v>1168.7525000000001</v>
      </c>
      <c r="BK194">
        <v>32.502112500000003</v>
      </c>
      <c r="BL194">
        <v>649.96024999999997</v>
      </c>
      <c r="BM194">
        <v>101.18112499999999</v>
      </c>
      <c r="BN194">
        <v>0.10001378750000001</v>
      </c>
      <c r="BO194">
        <v>31.8723375</v>
      </c>
      <c r="BP194">
        <v>31.869949999999999</v>
      </c>
      <c r="BQ194">
        <v>999.9</v>
      </c>
      <c r="BR194">
        <v>0</v>
      </c>
      <c r="BS194">
        <v>0</v>
      </c>
      <c r="BT194">
        <v>8990.78125</v>
      </c>
      <c r="BU194">
        <v>0</v>
      </c>
      <c r="BV194">
        <v>55.793537499999999</v>
      </c>
      <c r="BW194">
        <v>-17.716762500000002</v>
      </c>
      <c r="BX194">
        <v>1202.6737499999999</v>
      </c>
      <c r="BY194">
        <v>1220.0887499999999</v>
      </c>
      <c r="BZ194">
        <v>0.71381062500000003</v>
      </c>
      <c r="CA194">
        <v>1181.0999999999999</v>
      </c>
      <c r="CB194">
        <v>31.956099999999999</v>
      </c>
      <c r="CC194">
        <v>3.3055762500000001</v>
      </c>
      <c r="CD194">
        <v>3.2333512500000001</v>
      </c>
      <c r="CE194">
        <v>25.652925</v>
      </c>
      <c r="CF194">
        <v>25.281075000000001</v>
      </c>
      <c r="CG194">
        <v>1200.0062499999999</v>
      </c>
      <c r="CH194">
        <v>0.50004062500000002</v>
      </c>
      <c r="CI194">
        <v>0.49995887500000002</v>
      </c>
      <c r="CJ194">
        <v>0</v>
      </c>
      <c r="CK194">
        <v>1494.4837500000001</v>
      </c>
      <c r="CL194">
        <v>4.9990899999999998</v>
      </c>
      <c r="CM194">
        <v>16796.4375</v>
      </c>
      <c r="CN194">
        <v>9558.0399999999991</v>
      </c>
      <c r="CO194">
        <v>40</v>
      </c>
      <c r="CP194">
        <v>41.5</v>
      </c>
      <c r="CQ194">
        <v>40.75</v>
      </c>
      <c r="CR194">
        <v>40.625</v>
      </c>
      <c r="CS194">
        <v>41.436999999999998</v>
      </c>
      <c r="CT194">
        <v>597.55124999999998</v>
      </c>
      <c r="CU194">
        <v>597.45500000000004</v>
      </c>
      <c r="CV194">
        <v>0</v>
      </c>
      <c r="CW194">
        <v>1670953563.4000001</v>
      </c>
      <c r="CX194">
        <v>0</v>
      </c>
      <c r="CY194">
        <v>1670952507.5</v>
      </c>
      <c r="CZ194" t="s">
        <v>356</v>
      </c>
      <c r="DA194">
        <v>1670952506.5</v>
      </c>
      <c r="DB194">
        <v>1670952507.5</v>
      </c>
      <c r="DC194">
        <v>15</v>
      </c>
      <c r="DD194">
        <v>1E-3</v>
      </c>
      <c r="DE194">
        <v>-8.0000000000000002E-3</v>
      </c>
      <c r="DF194">
        <v>-4.3029999999999999</v>
      </c>
      <c r="DG194">
        <v>0.154</v>
      </c>
      <c r="DH194">
        <v>415</v>
      </c>
      <c r="DI194">
        <v>32</v>
      </c>
      <c r="DJ194">
        <v>0.37</v>
      </c>
      <c r="DK194">
        <v>0.16</v>
      </c>
      <c r="DL194">
        <v>-17.5535575</v>
      </c>
      <c r="DM194">
        <v>-1.0534142589118309</v>
      </c>
      <c r="DN194">
        <v>0.1096425986729154</v>
      </c>
      <c r="DO194">
        <v>0</v>
      </c>
      <c r="DP194">
        <v>0.71164332500000005</v>
      </c>
      <c r="DQ194">
        <v>1.7946180112569168E-2</v>
      </c>
      <c r="DR194">
        <v>2.3773603995555638E-3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3.2994599999999998</v>
      </c>
      <c r="EB194">
        <v>2.6254499999999998</v>
      </c>
      <c r="EC194">
        <v>0.207458</v>
      </c>
      <c r="ED194">
        <v>0.20738699999999999</v>
      </c>
      <c r="EE194">
        <v>0.13650599999999999</v>
      </c>
      <c r="EF194">
        <v>0.1331</v>
      </c>
      <c r="EG194">
        <v>24096.5</v>
      </c>
      <c r="EH194">
        <v>24527.1</v>
      </c>
      <c r="EI194">
        <v>28279.200000000001</v>
      </c>
      <c r="EJ194">
        <v>29770.5</v>
      </c>
      <c r="EK194">
        <v>33609.9</v>
      </c>
      <c r="EL194">
        <v>35812.5</v>
      </c>
      <c r="EM194">
        <v>39910.6</v>
      </c>
      <c r="EN194">
        <v>42517.3</v>
      </c>
      <c r="EO194">
        <v>2.1428699999999998</v>
      </c>
      <c r="EP194">
        <v>2.2454999999999998</v>
      </c>
      <c r="EQ194">
        <v>0.14554700000000001</v>
      </c>
      <c r="ER194">
        <v>0</v>
      </c>
      <c r="ES194">
        <v>29.508099999999999</v>
      </c>
      <c r="ET194">
        <v>999.9</v>
      </c>
      <c r="EU194">
        <v>74.3</v>
      </c>
      <c r="EV194">
        <v>32.5</v>
      </c>
      <c r="EW194">
        <v>36.064799999999998</v>
      </c>
      <c r="EX194">
        <v>57.557200000000002</v>
      </c>
      <c r="EY194">
        <v>-2.9166599999999998</v>
      </c>
      <c r="EZ194">
        <v>2</v>
      </c>
      <c r="FA194">
        <v>0.22340399999999999</v>
      </c>
      <c r="FB194">
        <v>-0.748282</v>
      </c>
      <c r="FC194">
        <v>20.268999999999998</v>
      </c>
      <c r="FD194">
        <v>5.2211800000000004</v>
      </c>
      <c r="FE194">
        <v>12.004</v>
      </c>
      <c r="FF194">
        <v>4.9874000000000001</v>
      </c>
      <c r="FG194">
        <v>3.2841800000000001</v>
      </c>
      <c r="FH194">
        <v>9999</v>
      </c>
      <c r="FI194">
        <v>9999</v>
      </c>
      <c r="FJ194">
        <v>9999</v>
      </c>
      <c r="FK194">
        <v>999.9</v>
      </c>
      <c r="FL194">
        <v>1.8657999999999999</v>
      </c>
      <c r="FM194">
        <v>1.8621799999999999</v>
      </c>
      <c r="FN194">
        <v>1.8641700000000001</v>
      </c>
      <c r="FO194">
        <v>1.8602000000000001</v>
      </c>
      <c r="FP194">
        <v>1.8609599999999999</v>
      </c>
      <c r="FQ194">
        <v>1.86006</v>
      </c>
      <c r="FR194">
        <v>1.8617699999999999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-5.37</v>
      </c>
      <c r="GH194">
        <v>0.1678</v>
      </c>
      <c r="GI194">
        <v>-3.3530833021283568</v>
      </c>
      <c r="GJ194">
        <v>-2.7043828418459848E-3</v>
      </c>
      <c r="GK194">
        <v>1.1637646390227569E-6</v>
      </c>
      <c r="GL194">
        <v>-2.7935288173591201E-10</v>
      </c>
      <c r="GM194">
        <v>-0.1164435369592773</v>
      </c>
      <c r="GN194">
        <v>-1.575226436802038E-3</v>
      </c>
      <c r="GO194">
        <v>7.1853088279240026E-4</v>
      </c>
      <c r="GP194">
        <v>-1.2337336158236461E-5</v>
      </c>
      <c r="GQ194">
        <v>5</v>
      </c>
      <c r="GR194">
        <v>2087</v>
      </c>
      <c r="GS194">
        <v>4</v>
      </c>
      <c r="GT194">
        <v>31</v>
      </c>
      <c r="GU194">
        <v>17.100000000000001</v>
      </c>
      <c r="GV194">
        <v>17.100000000000001</v>
      </c>
      <c r="GW194">
        <v>3.1774900000000001</v>
      </c>
      <c r="GX194">
        <v>2.52075</v>
      </c>
      <c r="GY194">
        <v>2.04834</v>
      </c>
      <c r="GZ194">
        <v>2.6196299999999999</v>
      </c>
      <c r="HA194">
        <v>2.1972700000000001</v>
      </c>
      <c r="HB194">
        <v>2.2900399999999999</v>
      </c>
      <c r="HC194">
        <v>37.337800000000001</v>
      </c>
      <c r="HD194">
        <v>15.603</v>
      </c>
      <c r="HE194">
        <v>18</v>
      </c>
      <c r="HF194">
        <v>610.08900000000006</v>
      </c>
      <c r="HG194">
        <v>769.46</v>
      </c>
      <c r="HH194">
        <v>31.000499999999999</v>
      </c>
      <c r="HI194">
        <v>30.3034</v>
      </c>
      <c r="HJ194">
        <v>30.0002</v>
      </c>
      <c r="HK194">
        <v>30.209299999999999</v>
      </c>
      <c r="HL194">
        <v>30.196100000000001</v>
      </c>
      <c r="HM194">
        <v>63.5396</v>
      </c>
      <c r="HN194">
        <v>14.775</v>
      </c>
      <c r="HO194">
        <v>100</v>
      </c>
      <c r="HP194">
        <v>31</v>
      </c>
      <c r="HQ194">
        <v>1196.98</v>
      </c>
      <c r="HR194">
        <v>31.9039</v>
      </c>
      <c r="HS194">
        <v>99.638300000000001</v>
      </c>
      <c r="HT194">
        <v>98.627499999999998</v>
      </c>
    </row>
    <row r="195" spans="1:228" x14ac:dyDescent="0.2">
      <c r="A195">
        <v>180</v>
      </c>
      <c r="B195">
        <v>1670953535.5</v>
      </c>
      <c r="C195">
        <v>715</v>
      </c>
      <c r="D195" t="s">
        <v>719</v>
      </c>
      <c r="E195" t="s">
        <v>720</v>
      </c>
      <c r="F195">
        <v>4</v>
      </c>
      <c r="G195">
        <v>1670953533.5</v>
      </c>
      <c r="H195">
        <f t="shared" si="68"/>
        <v>1.7877635460459753E-3</v>
      </c>
      <c r="I195">
        <f t="shared" si="69"/>
        <v>1.7877635460459753</v>
      </c>
      <c r="J195">
        <f t="shared" si="70"/>
        <v>17.145073687739867</v>
      </c>
      <c r="K195">
        <f t="shared" si="71"/>
        <v>1170.528571428571</v>
      </c>
      <c r="L195">
        <f t="shared" si="72"/>
        <v>920.49769873737819</v>
      </c>
      <c r="M195">
        <f t="shared" si="73"/>
        <v>93.229145518025206</v>
      </c>
      <c r="N195">
        <f t="shared" si="74"/>
        <v>118.55258157451939</v>
      </c>
      <c r="O195">
        <f t="shared" si="75"/>
        <v>0.12361632314906121</v>
      </c>
      <c r="P195">
        <f t="shared" si="76"/>
        <v>3.6826396920287352</v>
      </c>
      <c r="Q195">
        <f t="shared" si="77"/>
        <v>0.12135653159329685</v>
      </c>
      <c r="R195">
        <f t="shared" si="78"/>
        <v>7.604742467558176E-2</v>
      </c>
      <c r="S195">
        <f t="shared" si="79"/>
        <v>226.11097329885223</v>
      </c>
      <c r="T195">
        <f t="shared" si="80"/>
        <v>32.574750389740863</v>
      </c>
      <c r="U195">
        <f t="shared" si="81"/>
        <v>31.877014285714289</v>
      </c>
      <c r="V195">
        <f t="shared" si="82"/>
        <v>4.7419441236827344</v>
      </c>
      <c r="W195">
        <f t="shared" si="83"/>
        <v>69.790379827524902</v>
      </c>
      <c r="X195">
        <f t="shared" si="84"/>
        <v>3.3092226229093731</v>
      </c>
      <c r="Y195">
        <f t="shared" si="85"/>
        <v>4.741660141537495</v>
      </c>
      <c r="Z195">
        <f t="shared" si="86"/>
        <v>1.4327215007733614</v>
      </c>
      <c r="AA195">
        <f t="shared" si="87"/>
        <v>-78.840372380627514</v>
      </c>
      <c r="AB195">
        <f t="shared" si="88"/>
        <v>-0.20988352656595619</v>
      </c>
      <c r="AC195">
        <f t="shared" si="89"/>
        <v>-1.2909282953435896E-2</v>
      </c>
      <c r="AD195">
        <f t="shared" si="90"/>
        <v>147.04780810870531</v>
      </c>
      <c r="AE195">
        <f t="shared" si="91"/>
        <v>40.746508649558777</v>
      </c>
      <c r="AF195">
        <f t="shared" si="92"/>
        <v>1.7832812915657752</v>
      </c>
      <c r="AG195">
        <f t="shared" si="93"/>
        <v>17.145073687739867</v>
      </c>
      <c r="AH195">
        <v>1226.5332282669499</v>
      </c>
      <c r="AI195">
        <v>1212.6120000000001</v>
      </c>
      <c r="AJ195">
        <v>1.703238529125829</v>
      </c>
      <c r="AK195">
        <v>62.796082859660011</v>
      </c>
      <c r="AL195">
        <f t="shared" si="94"/>
        <v>1.7877635460459753</v>
      </c>
      <c r="AM195">
        <v>31.956926060604388</v>
      </c>
      <c r="AN195">
        <v>32.675069696969693</v>
      </c>
      <c r="AO195">
        <v>2.6119505646180751E-5</v>
      </c>
      <c r="AP195">
        <v>97.423616196260923</v>
      </c>
      <c r="AQ195">
        <v>70</v>
      </c>
      <c r="AR195">
        <v>11</v>
      </c>
      <c r="AS195">
        <f t="shared" si="95"/>
        <v>1</v>
      </c>
      <c r="AT195">
        <f t="shared" si="96"/>
        <v>0</v>
      </c>
      <c r="AU195">
        <f t="shared" si="97"/>
        <v>47551.554016716706</v>
      </c>
      <c r="AV195">
        <f t="shared" si="98"/>
        <v>1199.994285714286</v>
      </c>
      <c r="AW195">
        <f t="shared" si="99"/>
        <v>1025.9184566315298</v>
      </c>
      <c r="AX195">
        <f t="shared" si="100"/>
        <v>0.85493611831731431</v>
      </c>
      <c r="AY195">
        <f t="shared" si="101"/>
        <v>0.18842670835241659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1670953533.5</v>
      </c>
      <c r="BF195">
        <v>1170.528571428571</v>
      </c>
      <c r="BG195">
        <v>1188.32</v>
      </c>
      <c r="BH195">
        <v>32.6736</v>
      </c>
      <c r="BI195">
        <v>31.957100000000001</v>
      </c>
      <c r="BJ195">
        <v>1175.9042857142849</v>
      </c>
      <c r="BK195">
        <v>32.505757142857142</v>
      </c>
      <c r="BL195">
        <v>650.04057142857141</v>
      </c>
      <c r="BM195">
        <v>101.1811428571429</v>
      </c>
      <c r="BN195">
        <v>0.10009407142857139</v>
      </c>
      <c r="BO195">
        <v>31.87595714285715</v>
      </c>
      <c r="BP195">
        <v>31.877014285714289</v>
      </c>
      <c r="BQ195">
        <v>999.89999999999986</v>
      </c>
      <c r="BR195">
        <v>0</v>
      </c>
      <c r="BS195">
        <v>0</v>
      </c>
      <c r="BT195">
        <v>9005.7142857142862</v>
      </c>
      <c r="BU195">
        <v>0</v>
      </c>
      <c r="BV195">
        <v>55.758585714285722</v>
      </c>
      <c r="BW195">
        <v>-17.793399999999998</v>
      </c>
      <c r="BX195">
        <v>1210.065714285714</v>
      </c>
      <c r="BY195">
        <v>1227.55</v>
      </c>
      <c r="BZ195">
        <v>0.71650399999999992</v>
      </c>
      <c r="CA195">
        <v>1188.32</v>
      </c>
      <c r="CB195">
        <v>31.957100000000001</v>
      </c>
      <c r="CC195">
        <v>3.305955714285715</v>
      </c>
      <c r="CD195">
        <v>3.23346</v>
      </c>
      <c r="CE195">
        <v>25.65484285714286</v>
      </c>
      <c r="CF195">
        <v>25.28162857142857</v>
      </c>
      <c r="CG195">
        <v>1199.994285714286</v>
      </c>
      <c r="CH195">
        <v>0.50004742857142848</v>
      </c>
      <c r="CI195">
        <v>0.49995242857142858</v>
      </c>
      <c r="CJ195">
        <v>0</v>
      </c>
      <c r="CK195">
        <v>1498.84</v>
      </c>
      <c r="CL195">
        <v>4.9990899999999998</v>
      </c>
      <c r="CM195">
        <v>16842.78571428571</v>
      </c>
      <c r="CN195">
        <v>9557.9600000000009</v>
      </c>
      <c r="CO195">
        <v>40</v>
      </c>
      <c r="CP195">
        <v>41.5</v>
      </c>
      <c r="CQ195">
        <v>40.75</v>
      </c>
      <c r="CR195">
        <v>40.625</v>
      </c>
      <c r="CS195">
        <v>41.436999999999998</v>
      </c>
      <c r="CT195">
        <v>597.55428571428558</v>
      </c>
      <c r="CU195">
        <v>597.44285714285718</v>
      </c>
      <c r="CV195">
        <v>0</v>
      </c>
      <c r="CW195">
        <v>1670953567.5999999</v>
      </c>
      <c r="CX195">
        <v>0</v>
      </c>
      <c r="CY195">
        <v>1670952507.5</v>
      </c>
      <c r="CZ195" t="s">
        <v>356</v>
      </c>
      <c r="DA195">
        <v>1670952506.5</v>
      </c>
      <c r="DB195">
        <v>1670952507.5</v>
      </c>
      <c r="DC195">
        <v>15</v>
      </c>
      <c r="DD195">
        <v>1E-3</v>
      </c>
      <c r="DE195">
        <v>-8.0000000000000002E-3</v>
      </c>
      <c r="DF195">
        <v>-4.3029999999999999</v>
      </c>
      <c r="DG195">
        <v>0.154</v>
      </c>
      <c r="DH195">
        <v>415</v>
      </c>
      <c r="DI195">
        <v>32</v>
      </c>
      <c r="DJ195">
        <v>0.37</v>
      </c>
      <c r="DK195">
        <v>0.16</v>
      </c>
      <c r="DL195">
        <v>-17.621637499999999</v>
      </c>
      <c r="DM195">
        <v>-1.1695125703564</v>
      </c>
      <c r="DN195">
        <v>0.119476061802145</v>
      </c>
      <c r="DO195">
        <v>0</v>
      </c>
      <c r="DP195">
        <v>0.71297715000000006</v>
      </c>
      <c r="DQ195">
        <v>1.9540750469041409E-2</v>
      </c>
      <c r="DR195">
        <v>2.418619756700087E-3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3.29942</v>
      </c>
      <c r="EB195">
        <v>2.6253600000000001</v>
      </c>
      <c r="EC195">
        <v>0.20818300000000001</v>
      </c>
      <c r="ED195">
        <v>0.208124</v>
      </c>
      <c r="EE195">
        <v>0.13651199999999999</v>
      </c>
      <c r="EF195">
        <v>0.133099</v>
      </c>
      <c r="EG195">
        <v>24074.1</v>
      </c>
      <c r="EH195">
        <v>24504.3</v>
      </c>
      <c r="EI195">
        <v>28278.799999999999</v>
      </c>
      <c r="EJ195">
        <v>29770.6</v>
      </c>
      <c r="EK195">
        <v>33609.4</v>
      </c>
      <c r="EL195">
        <v>35812.800000000003</v>
      </c>
      <c r="EM195">
        <v>39910.199999999997</v>
      </c>
      <c r="EN195">
        <v>42517.7</v>
      </c>
      <c r="EO195">
        <v>2.1428500000000001</v>
      </c>
      <c r="EP195">
        <v>2.24552</v>
      </c>
      <c r="EQ195">
        <v>0.145957</v>
      </c>
      <c r="ER195">
        <v>0</v>
      </c>
      <c r="ES195">
        <v>29.512</v>
      </c>
      <c r="ET195">
        <v>999.9</v>
      </c>
      <c r="EU195">
        <v>74.3</v>
      </c>
      <c r="EV195">
        <v>32.5</v>
      </c>
      <c r="EW195">
        <v>36.0687</v>
      </c>
      <c r="EX195">
        <v>57.3172</v>
      </c>
      <c r="EY195">
        <v>-2.9006400000000001</v>
      </c>
      <c r="EZ195">
        <v>2</v>
      </c>
      <c r="FA195">
        <v>0.223636</v>
      </c>
      <c r="FB195">
        <v>-0.74661999999999995</v>
      </c>
      <c r="FC195">
        <v>20.268999999999998</v>
      </c>
      <c r="FD195">
        <v>5.2216300000000002</v>
      </c>
      <c r="FE195">
        <v>12.004</v>
      </c>
      <c r="FF195">
        <v>4.9872500000000004</v>
      </c>
      <c r="FG195">
        <v>3.2841800000000001</v>
      </c>
      <c r="FH195">
        <v>9999</v>
      </c>
      <c r="FI195">
        <v>9999</v>
      </c>
      <c r="FJ195">
        <v>9999</v>
      </c>
      <c r="FK195">
        <v>999.9</v>
      </c>
      <c r="FL195">
        <v>1.86582</v>
      </c>
      <c r="FM195">
        <v>1.8621799999999999</v>
      </c>
      <c r="FN195">
        <v>1.8641700000000001</v>
      </c>
      <c r="FO195">
        <v>1.8602099999999999</v>
      </c>
      <c r="FP195">
        <v>1.8609599999999999</v>
      </c>
      <c r="FQ195">
        <v>1.8600699999999999</v>
      </c>
      <c r="FR195">
        <v>1.8617699999999999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-5.38</v>
      </c>
      <c r="GH195">
        <v>0.1678</v>
      </c>
      <c r="GI195">
        <v>-3.3530833021283568</v>
      </c>
      <c r="GJ195">
        <v>-2.7043828418459848E-3</v>
      </c>
      <c r="GK195">
        <v>1.1637646390227569E-6</v>
      </c>
      <c r="GL195">
        <v>-2.7935288173591201E-10</v>
      </c>
      <c r="GM195">
        <v>-0.1164435369592773</v>
      </c>
      <c r="GN195">
        <v>-1.575226436802038E-3</v>
      </c>
      <c r="GO195">
        <v>7.1853088279240026E-4</v>
      </c>
      <c r="GP195">
        <v>-1.2337336158236461E-5</v>
      </c>
      <c r="GQ195">
        <v>5</v>
      </c>
      <c r="GR195">
        <v>2087</v>
      </c>
      <c r="GS195">
        <v>4</v>
      </c>
      <c r="GT195">
        <v>31</v>
      </c>
      <c r="GU195">
        <v>17.100000000000001</v>
      </c>
      <c r="GV195">
        <v>17.100000000000001</v>
      </c>
      <c r="GW195">
        <v>3.1909200000000002</v>
      </c>
      <c r="GX195">
        <v>2.5134300000000001</v>
      </c>
      <c r="GY195">
        <v>2.04834</v>
      </c>
      <c r="GZ195">
        <v>2.6196299999999999</v>
      </c>
      <c r="HA195">
        <v>2.1972700000000001</v>
      </c>
      <c r="HB195">
        <v>2.323</v>
      </c>
      <c r="HC195">
        <v>37.337800000000001</v>
      </c>
      <c r="HD195">
        <v>15.611800000000001</v>
      </c>
      <c r="HE195">
        <v>18</v>
      </c>
      <c r="HF195">
        <v>610.09100000000001</v>
      </c>
      <c r="HG195">
        <v>769.51400000000001</v>
      </c>
      <c r="HH195">
        <v>31.000499999999999</v>
      </c>
      <c r="HI195">
        <v>30.304099999999998</v>
      </c>
      <c r="HJ195">
        <v>30.000299999999999</v>
      </c>
      <c r="HK195">
        <v>30.211300000000001</v>
      </c>
      <c r="HL195">
        <v>30.1982</v>
      </c>
      <c r="HM195">
        <v>63.826099999999997</v>
      </c>
      <c r="HN195">
        <v>14.775</v>
      </c>
      <c r="HO195">
        <v>100</v>
      </c>
      <c r="HP195">
        <v>31</v>
      </c>
      <c r="HQ195">
        <v>1203.67</v>
      </c>
      <c r="HR195">
        <v>31.9053</v>
      </c>
      <c r="HS195">
        <v>99.637100000000004</v>
      </c>
      <c r="HT195">
        <v>98.628100000000003</v>
      </c>
    </row>
    <row r="196" spans="1:228" x14ac:dyDescent="0.2">
      <c r="A196">
        <v>181</v>
      </c>
      <c r="B196">
        <v>1670953539.5</v>
      </c>
      <c r="C196">
        <v>719</v>
      </c>
      <c r="D196" t="s">
        <v>721</v>
      </c>
      <c r="E196" t="s">
        <v>722</v>
      </c>
      <c r="F196">
        <v>4</v>
      </c>
      <c r="G196">
        <v>1670953537.1875</v>
      </c>
      <c r="H196">
        <f t="shared" si="68"/>
        <v>1.7718997691091565E-3</v>
      </c>
      <c r="I196">
        <f t="shared" si="69"/>
        <v>1.7718997691091565</v>
      </c>
      <c r="J196">
        <f t="shared" si="70"/>
        <v>17.285492930670959</v>
      </c>
      <c r="K196">
        <f t="shared" si="71"/>
        <v>1176.6600000000001</v>
      </c>
      <c r="L196">
        <f t="shared" si="72"/>
        <v>922.27700725068689</v>
      </c>
      <c r="M196">
        <f t="shared" si="73"/>
        <v>93.409903637695976</v>
      </c>
      <c r="N196">
        <f t="shared" si="74"/>
        <v>119.1742788232125</v>
      </c>
      <c r="O196">
        <f t="shared" si="75"/>
        <v>0.12231487775936252</v>
      </c>
      <c r="P196">
        <f t="shared" si="76"/>
        <v>3.6873867238062368</v>
      </c>
      <c r="Q196">
        <f t="shared" si="77"/>
        <v>0.12010475264088487</v>
      </c>
      <c r="R196">
        <f t="shared" si="78"/>
        <v>7.5260715046303855E-2</v>
      </c>
      <c r="S196">
        <f t="shared" si="79"/>
        <v>226.11301638153358</v>
      </c>
      <c r="T196">
        <f t="shared" si="80"/>
        <v>32.57775818765581</v>
      </c>
      <c r="U196">
        <f t="shared" si="81"/>
        <v>31.8842</v>
      </c>
      <c r="V196">
        <f t="shared" si="82"/>
        <v>4.7438748271785176</v>
      </c>
      <c r="W196">
        <f t="shared" si="83"/>
        <v>69.785087652554424</v>
      </c>
      <c r="X196">
        <f t="shared" si="84"/>
        <v>3.3090711080198196</v>
      </c>
      <c r="Y196">
        <f t="shared" si="85"/>
        <v>4.741802610458846</v>
      </c>
      <c r="Z196">
        <f t="shared" si="86"/>
        <v>1.434803719158698</v>
      </c>
      <c r="AA196">
        <f t="shared" si="87"/>
        <v>-78.140779817713806</v>
      </c>
      <c r="AB196">
        <f t="shared" si="88"/>
        <v>-1.5332017564278015</v>
      </c>
      <c r="AC196">
        <f t="shared" si="89"/>
        <v>-9.4184644867927658E-2</v>
      </c>
      <c r="AD196">
        <f t="shared" si="90"/>
        <v>146.34485016252401</v>
      </c>
      <c r="AE196">
        <f t="shared" si="91"/>
        <v>40.974345155672616</v>
      </c>
      <c r="AF196">
        <f t="shared" si="92"/>
        <v>1.7755256408623941</v>
      </c>
      <c r="AG196">
        <f t="shared" si="93"/>
        <v>17.285492930670959</v>
      </c>
      <c r="AH196">
        <v>1233.5284720670641</v>
      </c>
      <c r="AI196">
        <v>1219.502909090909</v>
      </c>
      <c r="AJ196">
        <v>1.7145224309501641</v>
      </c>
      <c r="AK196">
        <v>62.796082859660011</v>
      </c>
      <c r="AL196">
        <f t="shared" si="94"/>
        <v>1.7718997691091565</v>
      </c>
      <c r="AM196">
        <v>31.95807222231705</v>
      </c>
      <c r="AN196">
        <v>32.67020848484848</v>
      </c>
      <c r="AO196">
        <v>-2.9999764026365502E-5</v>
      </c>
      <c r="AP196">
        <v>97.423616196260923</v>
      </c>
      <c r="AQ196">
        <v>71</v>
      </c>
      <c r="AR196">
        <v>11</v>
      </c>
      <c r="AS196">
        <f t="shared" si="95"/>
        <v>1</v>
      </c>
      <c r="AT196">
        <f t="shared" si="96"/>
        <v>0</v>
      </c>
      <c r="AU196">
        <f t="shared" si="97"/>
        <v>47636.689962648481</v>
      </c>
      <c r="AV196">
        <f t="shared" si="98"/>
        <v>1200.0037500000001</v>
      </c>
      <c r="AW196">
        <f t="shared" si="99"/>
        <v>1025.9266825811055</v>
      </c>
      <c r="AX196">
        <f t="shared" si="100"/>
        <v>0.85493623047520106</v>
      </c>
      <c r="AY196">
        <f t="shared" si="101"/>
        <v>0.18842692481713791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1670953537.1875</v>
      </c>
      <c r="BF196">
        <v>1176.6600000000001</v>
      </c>
      <c r="BG196">
        <v>1194.5474999999999</v>
      </c>
      <c r="BH196">
        <v>32.671912499999998</v>
      </c>
      <c r="BI196">
        <v>31.958500000000001</v>
      </c>
      <c r="BJ196">
        <v>1182.04375</v>
      </c>
      <c r="BK196">
        <v>32.504100000000001</v>
      </c>
      <c r="BL196">
        <v>650.015625</v>
      </c>
      <c r="BM196">
        <v>101.182</v>
      </c>
      <c r="BN196">
        <v>9.9830625000000006E-2</v>
      </c>
      <c r="BO196">
        <v>31.8764875</v>
      </c>
      <c r="BP196">
        <v>31.8842</v>
      </c>
      <c r="BQ196">
        <v>999.9</v>
      </c>
      <c r="BR196">
        <v>0</v>
      </c>
      <c r="BS196">
        <v>0</v>
      </c>
      <c r="BT196">
        <v>9022.03125</v>
      </c>
      <c r="BU196">
        <v>0</v>
      </c>
      <c r="BV196">
        <v>55.721437499999993</v>
      </c>
      <c r="BW196">
        <v>-17.888300000000001</v>
      </c>
      <c r="BX196">
        <v>1216.4024999999999</v>
      </c>
      <c r="BY196">
        <v>1233.9837500000001</v>
      </c>
      <c r="BZ196">
        <v>0.71343112499999994</v>
      </c>
      <c r="CA196">
        <v>1194.5474999999999</v>
      </c>
      <c r="CB196">
        <v>31.958500000000001</v>
      </c>
      <c r="CC196">
        <v>3.3058162499999999</v>
      </c>
      <c r="CD196">
        <v>3.2336287499999998</v>
      </c>
      <c r="CE196">
        <v>25.654137500000001</v>
      </c>
      <c r="CF196">
        <v>25.282525</v>
      </c>
      <c r="CG196">
        <v>1200.0037500000001</v>
      </c>
      <c r="CH196">
        <v>0.50004249999999995</v>
      </c>
      <c r="CI196">
        <v>0.499957125</v>
      </c>
      <c r="CJ196">
        <v>0</v>
      </c>
      <c r="CK196">
        <v>1502.40625</v>
      </c>
      <c r="CL196">
        <v>4.9990899999999998</v>
      </c>
      <c r="CM196">
        <v>16883.150000000001</v>
      </c>
      <c r="CN196">
        <v>9558.0112499999996</v>
      </c>
      <c r="CO196">
        <v>40</v>
      </c>
      <c r="CP196">
        <v>41.5</v>
      </c>
      <c r="CQ196">
        <v>40.75</v>
      </c>
      <c r="CR196">
        <v>40.625</v>
      </c>
      <c r="CS196">
        <v>41.436999999999998</v>
      </c>
      <c r="CT196">
        <v>597.55499999999995</v>
      </c>
      <c r="CU196">
        <v>597.4525000000001</v>
      </c>
      <c r="CV196">
        <v>0</v>
      </c>
      <c r="CW196">
        <v>1670953571.8</v>
      </c>
      <c r="CX196">
        <v>0</v>
      </c>
      <c r="CY196">
        <v>1670952507.5</v>
      </c>
      <c r="CZ196" t="s">
        <v>356</v>
      </c>
      <c r="DA196">
        <v>1670952506.5</v>
      </c>
      <c r="DB196">
        <v>1670952507.5</v>
      </c>
      <c r="DC196">
        <v>15</v>
      </c>
      <c r="DD196">
        <v>1E-3</v>
      </c>
      <c r="DE196">
        <v>-8.0000000000000002E-3</v>
      </c>
      <c r="DF196">
        <v>-4.3029999999999999</v>
      </c>
      <c r="DG196">
        <v>0.154</v>
      </c>
      <c r="DH196">
        <v>415</v>
      </c>
      <c r="DI196">
        <v>32</v>
      </c>
      <c r="DJ196">
        <v>0.37</v>
      </c>
      <c r="DK196">
        <v>0.16</v>
      </c>
      <c r="DL196">
        <v>-17.705580000000001</v>
      </c>
      <c r="DM196">
        <v>-1.268183864915519</v>
      </c>
      <c r="DN196">
        <v>0.1287093124059015</v>
      </c>
      <c r="DO196">
        <v>0</v>
      </c>
      <c r="DP196">
        <v>0.71358357500000003</v>
      </c>
      <c r="DQ196">
        <v>1.1763928705439569E-2</v>
      </c>
      <c r="DR196">
        <v>2.391326638996649E-3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3.2993199999999998</v>
      </c>
      <c r="EB196">
        <v>2.6252599999999999</v>
      </c>
      <c r="EC196">
        <v>0.20891299999999999</v>
      </c>
      <c r="ED196">
        <v>0.20884800000000001</v>
      </c>
      <c r="EE196">
        <v>0.13651099999999999</v>
      </c>
      <c r="EF196">
        <v>0.133104</v>
      </c>
      <c r="EG196">
        <v>24052.2</v>
      </c>
      <c r="EH196">
        <v>24481.8</v>
      </c>
      <c r="EI196">
        <v>28279.200000000001</v>
      </c>
      <c r="EJ196">
        <v>29770.6</v>
      </c>
      <c r="EK196">
        <v>33609.5</v>
      </c>
      <c r="EL196">
        <v>35812.5</v>
      </c>
      <c r="EM196">
        <v>39910.300000000003</v>
      </c>
      <c r="EN196">
        <v>42517.5</v>
      </c>
      <c r="EO196">
        <v>2.141</v>
      </c>
      <c r="EP196">
        <v>2.2456</v>
      </c>
      <c r="EQ196">
        <v>0.14536099999999999</v>
      </c>
      <c r="ER196">
        <v>0</v>
      </c>
      <c r="ES196">
        <v>29.515799999999999</v>
      </c>
      <c r="ET196">
        <v>999.9</v>
      </c>
      <c r="EU196">
        <v>74.3</v>
      </c>
      <c r="EV196">
        <v>32.5</v>
      </c>
      <c r="EW196">
        <v>36.067900000000002</v>
      </c>
      <c r="EX196">
        <v>57.3172</v>
      </c>
      <c r="EY196">
        <v>-2.8165100000000001</v>
      </c>
      <c r="EZ196">
        <v>2</v>
      </c>
      <c r="FA196">
        <v>0.22364300000000001</v>
      </c>
      <c r="FB196">
        <v>-0.74472499999999997</v>
      </c>
      <c r="FC196">
        <v>20.269100000000002</v>
      </c>
      <c r="FD196">
        <v>5.22133</v>
      </c>
      <c r="FE196">
        <v>12.004</v>
      </c>
      <c r="FF196">
        <v>4.9873500000000002</v>
      </c>
      <c r="FG196">
        <v>3.2842799999999999</v>
      </c>
      <c r="FH196">
        <v>9999</v>
      </c>
      <c r="FI196">
        <v>9999</v>
      </c>
      <c r="FJ196">
        <v>9999</v>
      </c>
      <c r="FK196">
        <v>999.9</v>
      </c>
      <c r="FL196">
        <v>1.86581</v>
      </c>
      <c r="FM196">
        <v>1.8621799999999999</v>
      </c>
      <c r="FN196">
        <v>1.8641700000000001</v>
      </c>
      <c r="FO196">
        <v>1.86022</v>
      </c>
      <c r="FP196">
        <v>1.8609599999999999</v>
      </c>
      <c r="FQ196">
        <v>1.8601099999999999</v>
      </c>
      <c r="FR196">
        <v>1.86182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-5.39</v>
      </c>
      <c r="GH196">
        <v>0.16789999999999999</v>
      </c>
      <c r="GI196">
        <v>-3.3530833021283568</v>
      </c>
      <c r="GJ196">
        <v>-2.7043828418459848E-3</v>
      </c>
      <c r="GK196">
        <v>1.1637646390227569E-6</v>
      </c>
      <c r="GL196">
        <v>-2.7935288173591201E-10</v>
      </c>
      <c r="GM196">
        <v>-0.1164435369592773</v>
      </c>
      <c r="GN196">
        <v>-1.575226436802038E-3</v>
      </c>
      <c r="GO196">
        <v>7.1853088279240026E-4</v>
      </c>
      <c r="GP196">
        <v>-1.2337336158236461E-5</v>
      </c>
      <c r="GQ196">
        <v>5</v>
      </c>
      <c r="GR196">
        <v>2087</v>
      </c>
      <c r="GS196">
        <v>4</v>
      </c>
      <c r="GT196">
        <v>31</v>
      </c>
      <c r="GU196">
        <v>17.2</v>
      </c>
      <c r="GV196">
        <v>17.2</v>
      </c>
      <c r="GW196">
        <v>3.2019000000000002</v>
      </c>
      <c r="GX196">
        <v>2.5158700000000001</v>
      </c>
      <c r="GY196">
        <v>2.04834</v>
      </c>
      <c r="GZ196">
        <v>2.6184099999999999</v>
      </c>
      <c r="HA196">
        <v>2.1972700000000001</v>
      </c>
      <c r="HB196">
        <v>2.2863799999999999</v>
      </c>
      <c r="HC196">
        <v>37.337800000000001</v>
      </c>
      <c r="HD196">
        <v>15.5943</v>
      </c>
      <c r="HE196">
        <v>18</v>
      </c>
      <c r="HF196">
        <v>608.73299999999995</v>
      </c>
      <c r="HG196">
        <v>769.59299999999996</v>
      </c>
      <c r="HH196">
        <v>31.000499999999999</v>
      </c>
      <c r="HI196">
        <v>30.306699999999999</v>
      </c>
      <c r="HJ196">
        <v>30.000299999999999</v>
      </c>
      <c r="HK196">
        <v>30.212</v>
      </c>
      <c r="HL196">
        <v>30.198799999999999</v>
      </c>
      <c r="HM196">
        <v>64.114599999999996</v>
      </c>
      <c r="HN196">
        <v>14.775</v>
      </c>
      <c r="HO196">
        <v>100</v>
      </c>
      <c r="HP196">
        <v>31</v>
      </c>
      <c r="HQ196">
        <v>1210.3499999999999</v>
      </c>
      <c r="HR196">
        <v>31.8874</v>
      </c>
      <c r="HS196">
        <v>99.637699999999995</v>
      </c>
      <c r="HT196">
        <v>98.627799999999993</v>
      </c>
    </row>
    <row r="197" spans="1:228" x14ac:dyDescent="0.2">
      <c r="A197">
        <v>182</v>
      </c>
      <c r="B197">
        <v>1670953543.5</v>
      </c>
      <c r="C197">
        <v>723</v>
      </c>
      <c r="D197" t="s">
        <v>723</v>
      </c>
      <c r="E197" t="s">
        <v>724</v>
      </c>
      <c r="F197">
        <v>4</v>
      </c>
      <c r="G197">
        <v>1670953541.5</v>
      </c>
      <c r="H197">
        <f t="shared" si="68"/>
        <v>1.7917871425646118E-3</v>
      </c>
      <c r="I197">
        <f t="shared" si="69"/>
        <v>1.7917871425646117</v>
      </c>
      <c r="J197">
        <f t="shared" si="70"/>
        <v>17.332168330565292</v>
      </c>
      <c r="K197">
        <f t="shared" si="71"/>
        <v>1183.775714285714</v>
      </c>
      <c r="L197">
        <f t="shared" si="72"/>
        <v>931.36881847204518</v>
      </c>
      <c r="M197">
        <f t="shared" si="73"/>
        <v>94.330665373692256</v>
      </c>
      <c r="N197">
        <f t="shared" si="74"/>
        <v>119.8948779120426</v>
      </c>
      <c r="O197">
        <f t="shared" si="75"/>
        <v>0.12382554728637793</v>
      </c>
      <c r="P197">
        <f t="shared" si="76"/>
        <v>3.6855765833151239</v>
      </c>
      <c r="Q197">
        <f t="shared" si="77"/>
        <v>0.12155994649919942</v>
      </c>
      <c r="R197">
        <f t="shared" si="78"/>
        <v>7.6175069059878975E-2</v>
      </c>
      <c r="S197">
        <f t="shared" si="79"/>
        <v>226.11097205106066</v>
      </c>
      <c r="T197">
        <f t="shared" si="80"/>
        <v>32.573755747881997</v>
      </c>
      <c r="U197">
        <f t="shared" si="81"/>
        <v>31.881514285714282</v>
      </c>
      <c r="V197">
        <f t="shared" si="82"/>
        <v>4.7431531322742932</v>
      </c>
      <c r="W197">
        <f t="shared" si="83"/>
        <v>69.797169006989662</v>
      </c>
      <c r="X197">
        <f t="shared" si="84"/>
        <v>3.3096141834259551</v>
      </c>
      <c r="Y197">
        <f t="shared" si="85"/>
        <v>4.7417599173607199</v>
      </c>
      <c r="Z197">
        <f t="shared" si="86"/>
        <v>1.4335389488483381</v>
      </c>
      <c r="AA197">
        <f t="shared" si="87"/>
        <v>-79.017812987099376</v>
      </c>
      <c r="AB197">
        <f t="shared" si="88"/>
        <v>-1.0303848589676963</v>
      </c>
      <c r="AC197">
        <f t="shared" si="89"/>
        <v>-6.3326784148485943E-2</v>
      </c>
      <c r="AD197">
        <f t="shared" si="90"/>
        <v>145.99944742084512</v>
      </c>
      <c r="AE197">
        <f t="shared" si="91"/>
        <v>41.172256235462456</v>
      </c>
      <c r="AF197">
        <f t="shared" si="92"/>
        <v>1.78562975628729</v>
      </c>
      <c r="AG197">
        <f t="shared" si="93"/>
        <v>17.332168330565292</v>
      </c>
      <c r="AH197">
        <v>1240.390733898656</v>
      </c>
      <c r="AI197">
        <v>1226.340606060606</v>
      </c>
      <c r="AJ197">
        <v>1.715685294204101</v>
      </c>
      <c r="AK197">
        <v>62.796082859660011</v>
      </c>
      <c r="AL197">
        <f t="shared" si="94"/>
        <v>1.7917871425646117</v>
      </c>
      <c r="AM197">
        <v>31.95940724463572</v>
      </c>
      <c r="AN197">
        <v>32.679015757575762</v>
      </c>
      <c r="AO197">
        <v>5.6136839212920387E-5</v>
      </c>
      <c r="AP197">
        <v>97.423616196260923</v>
      </c>
      <c r="AQ197">
        <v>70</v>
      </c>
      <c r="AR197">
        <v>11</v>
      </c>
      <c r="AS197">
        <f t="shared" si="95"/>
        <v>1</v>
      </c>
      <c r="AT197">
        <f t="shared" si="96"/>
        <v>0</v>
      </c>
      <c r="AU197">
        <f t="shared" si="97"/>
        <v>47604.217331687083</v>
      </c>
      <c r="AV197">
        <f t="shared" si="98"/>
        <v>1199.991428571429</v>
      </c>
      <c r="AW197">
        <f t="shared" si="99"/>
        <v>1025.916292254436</v>
      </c>
      <c r="AX197">
        <f t="shared" si="100"/>
        <v>0.85493635023357895</v>
      </c>
      <c r="AY197">
        <f t="shared" si="101"/>
        <v>0.18842715595080728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1670953541.5</v>
      </c>
      <c r="BF197">
        <v>1183.775714285714</v>
      </c>
      <c r="BG197">
        <v>1201.755714285714</v>
      </c>
      <c r="BH197">
        <v>32.677300000000002</v>
      </c>
      <c r="BI197">
        <v>31.95982857142857</v>
      </c>
      <c r="BJ197">
        <v>1189.1671428571431</v>
      </c>
      <c r="BK197">
        <v>32.509428571428572</v>
      </c>
      <c r="BL197">
        <v>650.01285714285711</v>
      </c>
      <c r="BM197">
        <v>101.18171428571431</v>
      </c>
      <c r="BN197">
        <v>0.1000373714285714</v>
      </c>
      <c r="BO197">
        <v>31.876328571428569</v>
      </c>
      <c r="BP197">
        <v>31.881514285714282</v>
      </c>
      <c r="BQ197">
        <v>999.89999999999986</v>
      </c>
      <c r="BR197">
        <v>0</v>
      </c>
      <c r="BS197">
        <v>0</v>
      </c>
      <c r="BT197">
        <v>9015.8042857142846</v>
      </c>
      <c r="BU197">
        <v>0</v>
      </c>
      <c r="BV197">
        <v>55.961985714285717</v>
      </c>
      <c r="BW197">
        <v>-17.97972857142857</v>
      </c>
      <c r="BX197">
        <v>1223.764285714286</v>
      </c>
      <c r="BY197">
        <v>1241.43</v>
      </c>
      <c r="BZ197">
        <v>0.71744942857142857</v>
      </c>
      <c r="CA197">
        <v>1201.755714285714</v>
      </c>
      <c r="CB197">
        <v>31.95982857142857</v>
      </c>
      <c r="CC197">
        <v>3.306342857142857</v>
      </c>
      <c r="CD197">
        <v>3.2337500000000001</v>
      </c>
      <c r="CE197">
        <v>25.6568</v>
      </c>
      <c r="CF197">
        <v>25.283114285714291</v>
      </c>
      <c r="CG197">
        <v>1199.991428571429</v>
      </c>
      <c r="CH197">
        <v>0.5000391428571429</v>
      </c>
      <c r="CI197">
        <v>0.4999601428571428</v>
      </c>
      <c r="CJ197">
        <v>0</v>
      </c>
      <c r="CK197">
        <v>1506.8214285714289</v>
      </c>
      <c r="CL197">
        <v>4.9990899999999998</v>
      </c>
      <c r="CM197">
        <v>16930.62857142857</v>
      </c>
      <c r="CN197">
        <v>9557.9257142857132</v>
      </c>
      <c r="CO197">
        <v>40</v>
      </c>
      <c r="CP197">
        <v>41.544285714285706</v>
      </c>
      <c r="CQ197">
        <v>40.75</v>
      </c>
      <c r="CR197">
        <v>40.660428571428582</v>
      </c>
      <c r="CS197">
        <v>41.436999999999998</v>
      </c>
      <c r="CT197">
        <v>597.5428571428572</v>
      </c>
      <c r="CU197">
        <v>597.44999999999993</v>
      </c>
      <c r="CV197">
        <v>0</v>
      </c>
      <c r="CW197">
        <v>1670953575.4000001</v>
      </c>
      <c r="CX197">
        <v>0</v>
      </c>
      <c r="CY197">
        <v>1670952507.5</v>
      </c>
      <c r="CZ197" t="s">
        <v>356</v>
      </c>
      <c r="DA197">
        <v>1670952506.5</v>
      </c>
      <c r="DB197">
        <v>1670952507.5</v>
      </c>
      <c r="DC197">
        <v>15</v>
      </c>
      <c r="DD197">
        <v>1E-3</v>
      </c>
      <c r="DE197">
        <v>-8.0000000000000002E-3</v>
      </c>
      <c r="DF197">
        <v>-4.3029999999999999</v>
      </c>
      <c r="DG197">
        <v>0.154</v>
      </c>
      <c r="DH197">
        <v>415</v>
      </c>
      <c r="DI197">
        <v>32</v>
      </c>
      <c r="DJ197">
        <v>0.37</v>
      </c>
      <c r="DK197">
        <v>0.16</v>
      </c>
      <c r="DL197">
        <v>-17.789349999999999</v>
      </c>
      <c r="DM197">
        <v>-1.2373823639774539</v>
      </c>
      <c r="DN197">
        <v>0.12501791071682469</v>
      </c>
      <c r="DO197">
        <v>0</v>
      </c>
      <c r="DP197">
        <v>0.71463389999999993</v>
      </c>
      <c r="DQ197">
        <v>9.427879924951546E-3</v>
      </c>
      <c r="DR197">
        <v>2.1994944851033409E-3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3.2993899999999998</v>
      </c>
      <c r="EB197">
        <v>2.6255199999999999</v>
      </c>
      <c r="EC197">
        <v>0.20963300000000001</v>
      </c>
      <c r="ED197">
        <v>0.20957700000000001</v>
      </c>
      <c r="EE197">
        <v>0.13652400000000001</v>
      </c>
      <c r="EF197">
        <v>0.133103</v>
      </c>
      <c r="EG197">
        <v>24029.8</v>
      </c>
      <c r="EH197">
        <v>24459.3</v>
      </c>
      <c r="EI197">
        <v>28278.6</v>
      </c>
      <c r="EJ197">
        <v>29770.7</v>
      </c>
      <c r="EK197">
        <v>33609</v>
      </c>
      <c r="EL197">
        <v>35812.5</v>
      </c>
      <c r="EM197">
        <v>39910.199999999997</v>
      </c>
      <c r="EN197">
        <v>42517.3</v>
      </c>
      <c r="EO197">
        <v>2.1417000000000002</v>
      </c>
      <c r="EP197">
        <v>2.2454000000000001</v>
      </c>
      <c r="EQ197">
        <v>0.14554700000000001</v>
      </c>
      <c r="ER197">
        <v>0</v>
      </c>
      <c r="ES197">
        <v>29.5184</v>
      </c>
      <c r="ET197">
        <v>999.9</v>
      </c>
      <c r="EU197">
        <v>74.3</v>
      </c>
      <c r="EV197">
        <v>32.5</v>
      </c>
      <c r="EW197">
        <v>36.069400000000002</v>
      </c>
      <c r="EX197">
        <v>57.227200000000003</v>
      </c>
      <c r="EY197">
        <v>-2.7484000000000002</v>
      </c>
      <c r="EZ197">
        <v>2</v>
      </c>
      <c r="FA197">
        <v>0.224019</v>
      </c>
      <c r="FB197">
        <v>-0.74194400000000005</v>
      </c>
      <c r="FC197">
        <v>20.269100000000002</v>
      </c>
      <c r="FD197">
        <v>5.22133</v>
      </c>
      <c r="FE197">
        <v>12.004</v>
      </c>
      <c r="FF197">
        <v>4.9873500000000002</v>
      </c>
      <c r="FG197">
        <v>3.2841300000000002</v>
      </c>
      <c r="FH197">
        <v>9999</v>
      </c>
      <c r="FI197">
        <v>9999</v>
      </c>
      <c r="FJ197">
        <v>9999</v>
      </c>
      <c r="FK197">
        <v>999.9</v>
      </c>
      <c r="FL197">
        <v>1.8657900000000001</v>
      </c>
      <c r="FM197">
        <v>1.8621799999999999</v>
      </c>
      <c r="FN197">
        <v>1.8641700000000001</v>
      </c>
      <c r="FO197">
        <v>1.8602099999999999</v>
      </c>
      <c r="FP197">
        <v>1.8609599999999999</v>
      </c>
      <c r="FQ197">
        <v>1.86009</v>
      </c>
      <c r="FR197">
        <v>1.86182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-5.4</v>
      </c>
      <c r="GH197">
        <v>0.16789999999999999</v>
      </c>
      <c r="GI197">
        <v>-3.3530833021283568</v>
      </c>
      <c r="GJ197">
        <v>-2.7043828418459848E-3</v>
      </c>
      <c r="GK197">
        <v>1.1637646390227569E-6</v>
      </c>
      <c r="GL197">
        <v>-2.7935288173591201E-10</v>
      </c>
      <c r="GM197">
        <v>-0.1164435369592773</v>
      </c>
      <c r="GN197">
        <v>-1.575226436802038E-3</v>
      </c>
      <c r="GO197">
        <v>7.1853088279240026E-4</v>
      </c>
      <c r="GP197">
        <v>-1.2337336158236461E-5</v>
      </c>
      <c r="GQ197">
        <v>5</v>
      </c>
      <c r="GR197">
        <v>2087</v>
      </c>
      <c r="GS197">
        <v>4</v>
      </c>
      <c r="GT197">
        <v>31</v>
      </c>
      <c r="GU197">
        <v>17.3</v>
      </c>
      <c r="GV197">
        <v>17.3</v>
      </c>
      <c r="GW197">
        <v>3.2202099999999998</v>
      </c>
      <c r="GX197">
        <v>2.5097700000000001</v>
      </c>
      <c r="GY197">
        <v>2.04834</v>
      </c>
      <c r="GZ197">
        <v>2.6184099999999999</v>
      </c>
      <c r="HA197">
        <v>2.1972700000000001</v>
      </c>
      <c r="HB197">
        <v>2.32422</v>
      </c>
      <c r="HC197">
        <v>37.337800000000001</v>
      </c>
      <c r="HD197">
        <v>15.629300000000001</v>
      </c>
      <c r="HE197">
        <v>18</v>
      </c>
      <c r="HF197">
        <v>609.26800000000003</v>
      </c>
      <c r="HG197">
        <v>769.42700000000002</v>
      </c>
      <c r="HH197">
        <v>31.000699999999998</v>
      </c>
      <c r="HI197">
        <v>30.306699999999999</v>
      </c>
      <c r="HJ197">
        <v>30.0002</v>
      </c>
      <c r="HK197">
        <v>30.213899999999999</v>
      </c>
      <c r="HL197">
        <v>30.200900000000001</v>
      </c>
      <c r="HM197">
        <v>64.396799999999999</v>
      </c>
      <c r="HN197">
        <v>14.775</v>
      </c>
      <c r="HO197">
        <v>100</v>
      </c>
      <c r="HP197">
        <v>31</v>
      </c>
      <c r="HQ197">
        <v>1217.04</v>
      </c>
      <c r="HR197">
        <v>31.8779</v>
      </c>
      <c r="HS197">
        <v>99.636799999999994</v>
      </c>
      <c r="HT197">
        <v>98.627700000000004</v>
      </c>
    </row>
    <row r="198" spans="1:228" x14ac:dyDescent="0.2">
      <c r="A198">
        <v>183</v>
      </c>
      <c r="B198">
        <v>1670953547.5</v>
      </c>
      <c r="C198">
        <v>727</v>
      </c>
      <c r="D198" t="s">
        <v>725</v>
      </c>
      <c r="E198" t="s">
        <v>726</v>
      </c>
      <c r="F198">
        <v>4</v>
      </c>
      <c r="G198">
        <v>1670953545.1875</v>
      </c>
      <c r="H198">
        <f t="shared" si="68"/>
        <v>1.7887998814582117E-3</v>
      </c>
      <c r="I198">
        <f t="shared" si="69"/>
        <v>1.7887998814582118</v>
      </c>
      <c r="J198">
        <f t="shared" si="70"/>
        <v>16.548586285849844</v>
      </c>
      <c r="K198">
        <f t="shared" si="71"/>
        <v>1189.99</v>
      </c>
      <c r="L198">
        <f t="shared" si="72"/>
        <v>947.20675895202896</v>
      </c>
      <c r="M198">
        <f t="shared" si="73"/>
        <v>95.934205747507846</v>
      </c>
      <c r="N198">
        <f t="shared" si="74"/>
        <v>120.52357568033202</v>
      </c>
      <c r="O198">
        <f t="shared" si="75"/>
        <v>0.12359182727747459</v>
      </c>
      <c r="P198">
        <f t="shared" si="76"/>
        <v>3.6910075772463071</v>
      </c>
      <c r="Q198">
        <f t="shared" si="77"/>
        <v>0.12133794291271885</v>
      </c>
      <c r="R198">
        <f t="shared" si="78"/>
        <v>7.6035293295781875E-2</v>
      </c>
      <c r="S198">
        <f t="shared" si="79"/>
        <v>226.11025910791119</v>
      </c>
      <c r="T198">
        <f t="shared" si="80"/>
        <v>32.573555631311891</v>
      </c>
      <c r="U198">
        <f t="shared" si="81"/>
        <v>31.882437500000002</v>
      </c>
      <c r="V198">
        <f t="shared" si="82"/>
        <v>4.7434012041153766</v>
      </c>
      <c r="W198">
        <f t="shared" si="83"/>
        <v>69.797228228374109</v>
      </c>
      <c r="X198">
        <f t="shared" si="84"/>
        <v>3.3096444464424555</v>
      </c>
      <c r="Y198">
        <f t="shared" si="85"/>
        <v>4.7417992525625996</v>
      </c>
      <c r="Z198">
        <f t="shared" si="86"/>
        <v>1.4337567576729211</v>
      </c>
      <c r="AA198">
        <f t="shared" si="87"/>
        <v>-78.88607477230714</v>
      </c>
      <c r="AB198">
        <f t="shared" si="88"/>
        <v>-1.186475493008603</v>
      </c>
      <c r="AC198">
        <f t="shared" si="89"/>
        <v>-7.2813100912976061E-2</v>
      </c>
      <c r="AD198">
        <f t="shared" si="90"/>
        <v>145.96489574168245</v>
      </c>
      <c r="AE198">
        <f t="shared" si="91"/>
        <v>41.401006722772927</v>
      </c>
      <c r="AF198">
        <f t="shared" si="92"/>
        <v>1.7826894738764245</v>
      </c>
      <c r="AG198">
        <f t="shared" si="93"/>
        <v>16.548586285849844</v>
      </c>
      <c r="AH198">
        <v>1247.501103724318</v>
      </c>
      <c r="AI198">
        <v>1233.4607272727269</v>
      </c>
      <c r="AJ198">
        <v>1.8002755692263479</v>
      </c>
      <c r="AK198">
        <v>62.796082859660011</v>
      </c>
      <c r="AL198">
        <f t="shared" si="94"/>
        <v>1.7887998814582118</v>
      </c>
      <c r="AM198">
        <v>31.960279255928182</v>
      </c>
      <c r="AN198">
        <v>32.679190909090913</v>
      </c>
      <c r="AO198">
        <v>-2.4236820273505539E-5</v>
      </c>
      <c r="AP198">
        <v>97.423616196260923</v>
      </c>
      <c r="AQ198">
        <v>70</v>
      </c>
      <c r="AR198">
        <v>11</v>
      </c>
      <c r="AS198">
        <f t="shared" si="95"/>
        <v>1</v>
      </c>
      <c r="AT198">
        <f t="shared" si="96"/>
        <v>0</v>
      </c>
      <c r="AU198">
        <f t="shared" si="97"/>
        <v>47701.694904729258</v>
      </c>
      <c r="AV198">
        <f t="shared" si="98"/>
        <v>1199.9862499999999</v>
      </c>
      <c r="AW198">
        <f t="shared" si="99"/>
        <v>1025.9120010921818</v>
      </c>
      <c r="AX198">
        <f t="shared" si="100"/>
        <v>0.85493646372379839</v>
      </c>
      <c r="AY198">
        <f t="shared" si="101"/>
        <v>0.18842737498693107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1670953545.1875</v>
      </c>
      <c r="BF198">
        <v>1189.99</v>
      </c>
      <c r="BG198">
        <v>1208.0687499999999</v>
      </c>
      <c r="BH198">
        <v>32.677787500000001</v>
      </c>
      <c r="BI198">
        <v>31.961475</v>
      </c>
      <c r="BJ198">
        <v>1195.3900000000001</v>
      </c>
      <c r="BK198">
        <v>32.509925000000003</v>
      </c>
      <c r="BL198">
        <v>649.99212499999999</v>
      </c>
      <c r="BM198">
        <v>101.18125000000001</v>
      </c>
      <c r="BN198">
        <v>9.99168E-2</v>
      </c>
      <c r="BO198">
        <v>31.876474999999999</v>
      </c>
      <c r="BP198">
        <v>31.882437500000002</v>
      </c>
      <c r="BQ198">
        <v>999.9</v>
      </c>
      <c r="BR198">
        <v>0</v>
      </c>
      <c r="BS198">
        <v>0</v>
      </c>
      <c r="BT198">
        <v>9034.61</v>
      </c>
      <c r="BU198">
        <v>0</v>
      </c>
      <c r="BV198">
        <v>55.902075000000004</v>
      </c>
      <c r="BW198">
        <v>-18.0767375</v>
      </c>
      <c r="BX198">
        <v>1230.1912500000001</v>
      </c>
      <c r="BY198">
        <v>1247.9525000000001</v>
      </c>
      <c r="BZ198">
        <v>0.71630337500000008</v>
      </c>
      <c r="CA198">
        <v>1208.0687499999999</v>
      </c>
      <c r="CB198">
        <v>31.961475</v>
      </c>
      <c r="CC198">
        <v>3.3063712500000002</v>
      </c>
      <c r="CD198">
        <v>3.2338962499999999</v>
      </c>
      <c r="CE198">
        <v>25.656974999999999</v>
      </c>
      <c r="CF198">
        <v>25.283887499999999</v>
      </c>
      <c r="CG198">
        <v>1199.9862499999999</v>
      </c>
      <c r="CH198">
        <v>0.50003500000000001</v>
      </c>
      <c r="CI198">
        <v>0.49996400000000002</v>
      </c>
      <c r="CJ198">
        <v>0</v>
      </c>
      <c r="CK198">
        <v>1510.3275000000001</v>
      </c>
      <c r="CL198">
        <v>4.9990899999999998</v>
      </c>
      <c r="CM198">
        <v>16970.599999999999</v>
      </c>
      <c r="CN198">
        <v>9557.8812500000004</v>
      </c>
      <c r="CO198">
        <v>40</v>
      </c>
      <c r="CP198">
        <v>41.561999999999998</v>
      </c>
      <c r="CQ198">
        <v>40.75</v>
      </c>
      <c r="CR198">
        <v>40.686999999999998</v>
      </c>
      <c r="CS198">
        <v>41.436999999999998</v>
      </c>
      <c r="CT198">
        <v>597.53499999999997</v>
      </c>
      <c r="CU198">
        <v>597.45125000000007</v>
      </c>
      <c r="CV198">
        <v>0</v>
      </c>
      <c r="CW198">
        <v>1670953579.5999999</v>
      </c>
      <c r="CX198">
        <v>0</v>
      </c>
      <c r="CY198">
        <v>1670952507.5</v>
      </c>
      <c r="CZ198" t="s">
        <v>356</v>
      </c>
      <c r="DA198">
        <v>1670952506.5</v>
      </c>
      <c r="DB198">
        <v>1670952507.5</v>
      </c>
      <c r="DC198">
        <v>15</v>
      </c>
      <c r="DD198">
        <v>1E-3</v>
      </c>
      <c r="DE198">
        <v>-8.0000000000000002E-3</v>
      </c>
      <c r="DF198">
        <v>-4.3029999999999999</v>
      </c>
      <c r="DG198">
        <v>0.154</v>
      </c>
      <c r="DH198">
        <v>415</v>
      </c>
      <c r="DI198">
        <v>32</v>
      </c>
      <c r="DJ198">
        <v>0.37</v>
      </c>
      <c r="DK198">
        <v>0.16</v>
      </c>
      <c r="DL198">
        <v>-17.881689999999999</v>
      </c>
      <c r="DM198">
        <v>-1.431242026266369</v>
      </c>
      <c r="DN198">
        <v>0.14257724537947841</v>
      </c>
      <c r="DO198">
        <v>0</v>
      </c>
      <c r="DP198">
        <v>0.71531955000000003</v>
      </c>
      <c r="DQ198">
        <v>8.9367129455894066E-3</v>
      </c>
      <c r="DR198">
        <v>2.1399113293545631E-3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3.29949</v>
      </c>
      <c r="EB198">
        <v>2.6254900000000001</v>
      </c>
      <c r="EC198">
        <v>0.21038699999999999</v>
      </c>
      <c r="ED198">
        <v>0.21030499999999999</v>
      </c>
      <c r="EE198">
        <v>0.13652400000000001</v>
      </c>
      <c r="EF198">
        <v>0.13311600000000001</v>
      </c>
      <c r="EG198">
        <v>24007.1</v>
      </c>
      <c r="EH198">
        <v>24436.5</v>
      </c>
      <c r="EI198">
        <v>28278.9</v>
      </c>
      <c r="EJ198">
        <v>29770.400000000001</v>
      </c>
      <c r="EK198">
        <v>33609</v>
      </c>
      <c r="EL198">
        <v>35811.699999999997</v>
      </c>
      <c r="EM198">
        <v>39910.199999999997</v>
      </c>
      <c r="EN198">
        <v>42517</v>
      </c>
      <c r="EO198">
        <v>2.1427200000000002</v>
      </c>
      <c r="EP198">
        <v>2.2454000000000001</v>
      </c>
      <c r="EQ198">
        <v>0.14510000000000001</v>
      </c>
      <c r="ER198">
        <v>0</v>
      </c>
      <c r="ES198">
        <v>29.521599999999999</v>
      </c>
      <c r="ET198">
        <v>999.9</v>
      </c>
      <c r="EU198">
        <v>74.3</v>
      </c>
      <c r="EV198">
        <v>32.5</v>
      </c>
      <c r="EW198">
        <v>36.069800000000001</v>
      </c>
      <c r="EX198">
        <v>57.617199999999997</v>
      </c>
      <c r="EY198">
        <v>-2.85256</v>
      </c>
      <c r="EZ198">
        <v>2</v>
      </c>
      <c r="FA198">
        <v>0.223999</v>
      </c>
      <c r="FB198">
        <v>-0.73842300000000005</v>
      </c>
      <c r="FC198">
        <v>20.269100000000002</v>
      </c>
      <c r="FD198">
        <v>5.2210299999999998</v>
      </c>
      <c r="FE198">
        <v>12.004</v>
      </c>
      <c r="FF198">
        <v>4.98705</v>
      </c>
      <c r="FG198">
        <v>3.2839800000000001</v>
      </c>
      <c r="FH198">
        <v>9999</v>
      </c>
      <c r="FI198">
        <v>9999</v>
      </c>
      <c r="FJ198">
        <v>9999</v>
      </c>
      <c r="FK198">
        <v>999.9</v>
      </c>
      <c r="FL198">
        <v>1.8657999999999999</v>
      </c>
      <c r="FM198">
        <v>1.8621799999999999</v>
      </c>
      <c r="FN198">
        <v>1.8641700000000001</v>
      </c>
      <c r="FO198">
        <v>1.8602099999999999</v>
      </c>
      <c r="FP198">
        <v>1.8609599999999999</v>
      </c>
      <c r="FQ198">
        <v>1.8601099999999999</v>
      </c>
      <c r="FR198">
        <v>1.86182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-5.4</v>
      </c>
      <c r="GH198">
        <v>0.16789999999999999</v>
      </c>
      <c r="GI198">
        <v>-3.3530833021283568</v>
      </c>
      <c r="GJ198">
        <v>-2.7043828418459848E-3</v>
      </c>
      <c r="GK198">
        <v>1.1637646390227569E-6</v>
      </c>
      <c r="GL198">
        <v>-2.7935288173591201E-10</v>
      </c>
      <c r="GM198">
        <v>-0.1164435369592773</v>
      </c>
      <c r="GN198">
        <v>-1.575226436802038E-3</v>
      </c>
      <c r="GO198">
        <v>7.1853088279240026E-4</v>
      </c>
      <c r="GP198">
        <v>-1.2337336158236461E-5</v>
      </c>
      <c r="GQ198">
        <v>5</v>
      </c>
      <c r="GR198">
        <v>2087</v>
      </c>
      <c r="GS198">
        <v>4</v>
      </c>
      <c r="GT198">
        <v>31</v>
      </c>
      <c r="GU198">
        <v>17.399999999999999</v>
      </c>
      <c r="GV198">
        <v>17.3</v>
      </c>
      <c r="GW198">
        <v>3.2336399999999998</v>
      </c>
      <c r="GX198">
        <v>2.50732</v>
      </c>
      <c r="GY198">
        <v>2.04834</v>
      </c>
      <c r="GZ198">
        <v>2.6184099999999999</v>
      </c>
      <c r="HA198">
        <v>2.1972700000000001</v>
      </c>
      <c r="HB198">
        <v>2.3547400000000001</v>
      </c>
      <c r="HC198">
        <v>37.337800000000001</v>
      </c>
      <c r="HD198">
        <v>15.629300000000001</v>
      </c>
      <c r="HE198">
        <v>18</v>
      </c>
      <c r="HF198">
        <v>610.02499999999998</v>
      </c>
      <c r="HG198">
        <v>769.42700000000002</v>
      </c>
      <c r="HH198">
        <v>31.000900000000001</v>
      </c>
      <c r="HI198">
        <v>30.3093</v>
      </c>
      <c r="HJ198">
        <v>30.0002</v>
      </c>
      <c r="HK198">
        <v>30.213899999999999</v>
      </c>
      <c r="HL198">
        <v>30.200900000000001</v>
      </c>
      <c r="HM198">
        <v>64.6768</v>
      </c>
      <c r="HN198">
        <v>14.775</v>
      </c>
      <c r="HO198">
        <v>100</v>
      </c>
      <c r="HP198">
        <v>31</v>
      </c>
      <c r="HQ198">
        <v>1223.71</v>
      </c>
      <c r="HR198">
        <v>31.8672</v>
      </c>
      <c r="HS198">
        <v>99.637200000000007</v>
      </c>
      <c r="HT198">
        <v>98.626900000000006</v>
      </c>
    </row>
    <row r="199" spans="1:228" x14ac:dyDescent="0.2">
      <c r="A199">
        <v>184</v>
      </c>
      <c r="B199">
        <v>1670953551.5</v>
      </c>
      <c r="C199">
        <v>731</v>
      </c>
      <c r="D199" t="s">
        <v>727</v>
      </c>
      <c r="E199" t="s">
        <v>728</v>
      </c>
      <c r="F199">
        <v>4</v>
      </c>
      <c r="G199">
        <v>1670953549.5</v>
      </c>
      <c r="H199">
        <f t="shared" si="68"/>
        <v>1.7972694332020697E-3</v>
      </c>
      <c r="I199">
        <f t="shared" si="69"/>
        <v>1.7972694332020698</v>
      </c>
      <c r="J199">
        <f t="shared" si="70"/>
        <v>18.079616153901195</v>
      </c>
      <c r="K199">
        <f t="shared" si="71"/>
        <v>1197.27</v>
      </c>
      <c r="L199">
        <f t="shared" si="72"/>
        <v>935.43209346620722</v>
      </c>
      <c r="M199">
        <f t="shared" si="73"/>
        <v>94.741352812923139</v>
      </c>
      <c r="N199">
        <f t="shared" si="74"/>
        <v>121.26051722473451</v>
      </c>
      <c r="O199">
        <f t="shared" si="75"/>
        <v>0.12414477150834806</v>
      </c>
      <c r="P199">
        <f t="shared" si="76"/>
        <v>3.685631818599854</v>
      </c>
      <c r="Q199">
        <f t="shared" si="77"/>
        <v>0.12186762338601634</v>
      </c>
      <c r="R199">
        <f t="shared" si="78"/>
        <v>7.6368378283978328E-2</v>
      </c>
      <c r="S199">
        <f t="shared" si="79"/>
        <v>226.11043209026178</v>
      </c>
      <c r="T199">
        <f t="shared" si="80"/>
        <v>32.575210282585523</v>
      </c>
      <c r="U199">
        <f t="shared" si="81"/>
        <v>31.887257142857141</v>
      </c>
      <c r="V199">
        <f t="shared" si="82"/>
        <v>4.7446964472981383</v>
      </c>
      <c r="W199">
        <f t="shared" si="83"/>
        <v>69.804086023665363</v>
      </c>
      <c r="X199">
        <f t="shared" si="84"/>
        <v>3.3104324198103177</v>
      </c>
      <c r="Y199">
        <f t="shared" si="85"/>
        <v>4.7424622373652987</v>
      </c>
      <c r="Z199">
        <f t="shared" si="86"/>
        <v>1.4342640274878207</v>
      </c>
      <c r="AA199">
        <f t="shared" si="87"/>
        <v>-79.259582004211268</v>
      </c>
      <c r="AB199">
        <f t="shared" si="88"/>
        <v>-1.6520467639381431</v>
      </c>
      <c r="AC199">
        <f t="shared" si="89"/>
        <v>-0.10153637415004839</v>
      </c>
      <c r="AD199">
        <f t="shared" si="90"/>
        <v>145.09726694796234</v>
      </c>
      <c r="AE199">
        <f t="shared" si="91"/>
        <v>40.80880496946385</v>
      </c>
      <c r="AF199">
        <f t="shared" si="92"/>
        <v>1.7939996190996892</v>
      </c>
      <c r="AG199">
        <f t="shared" si="93"/>
        <v>18.079616153901195</v>
      </c>
      <c r="AH199">
        <v>1254.273274125833</v>
      </c>
      <c r="AI199">
        <v>1240.168787878788</v>
      </c>
      <c r="AJ199">
        <v>1.646668548160745</v>
      </c>
      <c r="AK199">
        <v>62.796082859660011</v>
      </c>
      <c r="AL199">
        <f t="shared" si="94"/>
        <v>1.7972694332020698</v>
      </c>
      <c r="AM199">
        <v>31.9652272192777</v>
      </c>
      <c r="AN199">
        <v>32.686993333333312</v>
      </c>
      <c r="AO199">
        <v>6.0365525792126603E-5</v>
      </c>
      <c r="AP199">
        <v>97.423616196260923</v>
      </c>
      <c r="AQ199">
        <v>70</v>
      </c>
      <c r="AR199">
        <v>11</v>
      </c>
      <c r="AS199">
        <f t="shared" si="95"/>
        <v>1</v>
      </c>
      <c r="AT199">
        <f t="shared" si="96"/>
        <v>0</v>
      </c>
      <c r="AU199">
        <f t="shared" si="97"/>
        <v>47604.794367339207</v>
      </c>
      <c r="AV199">
        <f t="shared" si="98"/>
        <v>1199.985714285714</v>
      </c>
      <c r="AW199">
        <f t="shared" si="99"/>
        <v>1025.9116850208609</v>
      </c>
      <c r="AX199">
        <f t="shared" si="100"/>
        <v>0.85493658200050326</v>
      </c>
      <c r="AY199">
        <f t="shared" si="101"/>
        <v>0.1884276032609713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1670953549.5</v>
      </c>
      <c r="BF199">
        <v>1197.27</v>
      </c>
      <c r="BG199">
        <v>1215.1128571428569</v>
      </c>
      <c r="BH199">
        <v>32.685671428571432</v>
      </c>
      <c r="BI199">
        <v>31.964857142857142</v>
      </c>
      <c r="BJ199">
        <v>1202.68</v>
      </c>
      <c r="BK199">
        <v>32.517771428571429</v>
      </c>
      <c r="BL199">
        <v>650.02542857142873</v>
      </c>
      <c r="BM199">
        <v>101.18085714285711</v>
      </c>
      <c r="BN199">
        <v>9.9987800000000002E-2</v>
      </c>
      <c r="BO199">
        <v>31.87894285714286</v>
      </c>
      <c r="BP199">
        <v>31.887257142857141</v>
      </c>
      <c r="BQ199">
        <v>999.89999999999986</v>
      </c>
      <c r="BR199">
        <v>0</v>
      </c>
      <c r="BS199">
        <v>0</v>
      </c>
      <c r="BT199">
        <v>9016.0714285714294</v>
      </c>
      <c r="BU199">
        <v>0</v>
      </c>
      <c r="BV199">
        <v>55.847499999999982</v>
      </c>
      <c r="BW199">
        <v>-17.842285714285708</v>
      </c>
      <c r="BX199">
        <v>1237.725714285714</v>
      </c>
      <c r="BY199">
        <v>1255.234285714286</v>
      </c>
      <c r="BZ199">
        <v>0.72085428571428578</v>
      </c>
      <c r="CA199">
        <v>1215.1128571428569</v>
      </c>
      <c r="CB199">
        <v>31.964857142857142</v>
      </c>
      <c r="CC199">
        <v>3.3071685714285719</v>
      </c>
      <c r="CD199">
        <v>3.2342328571428571</v>
      </c>
      <c r="CE199">
        <v>25.66102857142857</v>
      </c>
      <c r="CF199">
        <v>25.285642857142861</v>
      </c>
      <c r="CG199">
        <v>1199.985714285714</v>
      </c>
      <c r="CH199">
        <v>0.50003100000000011</v>
      </c>
      <c r="CI199">
        <v>0.49996842857142859</v>
      </c>
      <c r="CJ199">
        <v>0</v>
      </c>
      <c r="CK199">
        <v>1514.79</v>
      </c>
      <c r="CL199">
        <v>4.9990899999999998</v>
      </c>
      <c r="CM199">
        <v>17017.228571428579</v>
      </c>
      <c r="CN199">
        <v>9557.8457142857133</v>
      </c>
      <c r="CO199">
        <v>40.017714285714291</v>
      </c>
      <c r="CP199">
        <v>41.561999999999998</v>
      </c>
      <c r="CQ199">
        <v>40.75</v>
      </c>
      <c r="CR199">
        <v>40.686999999999998</v>
      </c>
      <c r="CS199">
        <v>41.454999999999998</v>
      </c>
      <c r="CT199">
        <v>597.52999999999986</v>
      </c>
      <c r="CU199">
        <v>597.45571428571441</v>
      </c>
      <c r="CV199">
        <v>0</v>
      </c>
      <c r="CW199">
        <v>1670953583.8</v>
      </c>
      <c r="CX199">
        <v>0</v>
      </c>
      <c r="CY199">
        <v>1670952507.5</v>
      </c>
      <c r="CZ199" t="s">
        <v>356</v>
      </c>
      <c r="DA199">
        <v>1670952506.5</v>
      </c>
      <c r="DB199">
        <v>1670952507.5</v>
      </c>
      <c r="DC199">
        <v>15</v>
      </c>
      <c r="DD199">
        <v>1E-3</v>
      </c>
      <c r="DE199">
        <v>-8.0000000000000002E-3</v>
      </c>
      <c r="DF199">
        <v>-4.3029999999999999</v>
      </c>
      <c r="DG199">
        <v>0.154</v>
      </c>
      <c r="DH199">
        <v>415</v>
      </c>
      <c r="DI199">
        <v>32</v>
      </c>
      <c r="DJ199">
        <v>0.37</v>
      </c>
      <c r="DK199">
        <v>0.16</v>
      </c>
      <c r="DL199">
        <v>-17.912947500000001</v>
      </c>
      <c r="DM199">
        <v>-0.56814821763596712</v>
      </c>
      <c r="DN199">
        <v>0.11402311604999241</v>
      </c>
      <c r="DO199">
        <v>0</v>
      </c>
      <c r="DP199">
        <v>0.71638337500000004</v>
      </c>
      <c r="DQ199">
        <v>1.4555020637896141E-2</v>
      </c>
      <c r="DR199">
        <v>2.7584553257892358E-3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3.2993100000000002</v>
      </c>
      <c r="EB199">
        <v>2.6254</v>
      </c>
      <c r="EC199">
        <v>0.211091</v>
      </c>
      <c r="ED199">
        <v>0.21100099999999999</v>
      </c>
      <c r="EE199">
        <v>0.136547</v>
      </c>
      <c r="EF199">
        <v>0.13311200000000001</v>
      </c>
      <c r="EG199">
        <v>23985.7</v>
      </c>
      <c r="EH199">
        <v>24414.5</v>
      </c>
      <c r="EI199">
        <v>28279</v>
      </c>
      <c r="EJ199">
        <v>29769.8</v>
      </c>
      <c r="EK199">
        <v>33608.5</v>
      </c>
      <c r="EL199">
        <v>35811.599999999999</v>
      </c>
      <c r="EM199">
        <v>39910.6</v>
      </c>
      <c r="EN199">
        <v>42516.7</v>
      </c>
      <c r="EO199">
        <v>2.1424699999999999</v>
      </c>
      <c r="EP199">
        <v>2.2456999999999998</v>
      </c>
      <c r="EQ199">
        <v>0.14543500000000001</v>
      </c>
      <c r="ER199">
        <v>0</v>
      </c>
      <c r="ES199">
        <v>29.524799999999999</v>
      </c>
      <c r="ET199">
        <v>999.9</v>
      </c>
      <c r="EU199">
        <v>74.3</v>
      </c>
      <c r="EV199">
        <v>32.5</v>
      </c>
      <c r="EW199">
        <v>36.069499999999998</v>
      </c>
      <c r="EX199">
        <v>57.617199999999997</v>
      </c>
      <c r="EY199">
        <v>-2.8205100000000001</v>
      </c>
      <c r="EZ199">
        <v>2</v>
      </c>
      <c r="FA199">
        <v>0.224106</v>
      </c>
      <c r="FB199">
        <v>-0.73500500000000002</v>
      </c>
      <c r="FC199">
        <v>20.268999999999998</v>
      </c>
      <c r="FD199">
        <v>5.2204300000000003</v>
      </c>
      <c r="FE199">
        <v>12.004</v>
      </c>
      <c r="FF199">
        <v>4.9871999999999996</v>
      </c>
      <c r="FG199">
        <v>3.2841</v>
      </c>
      <c r="FH199">
        <v>9999</v>
      </c>
      <c r="FI199">
        <v>9999</v>
      </c>
      <c r="FJ199">
        <v>9999</v>
      </c>
      <c r="FK199">
        <v>999.9</v>
      </c>
      <c r="FL199">
        <v>1.8657999999999999</v>
      </c>
      <c r="FM199">
        <v>1.8621799999999999</v>
      </c>
      <c r="FN199">
        <v>1.8641700000000001</v>
      </c>
      <c r="FO199">
        <v>1.8602000000000001</v>
      </c>
      <c r="FP199">
        <v>1.8609599999999999</v>
      </c>
      <c r="FQ199">
        <v>1.8601000000000001</v>
      </c>
      <c r="FR199">
        <v>1.8617900000000001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-5.41</v>
      </c>
      <c r="GH199">
        <v>0.16789999999999999</v>
      </c>
      <c r="GI199">
        <v>-3.3530833021283568</v>
      </c>
      <c r="GJ199">
        <v>-2.7043828418459848E-3</v>
      </c>
      <c r="GK199">
        <v>1.1637646390227569E-6</v>
      </c>
      <c r="GL199">
        <v>-2.7935288173591201E-10</v>
      </c>
      <c r="GM199">
        <v>-0.1164435369592773</v>
      </c>
      <c r="GN199">
        <v>-1.575226436802038E-3</v>
      </c>
      <c r="GO199">
        <v>7.1853088279240026E-4</v>
      </c>
      <c r="GP199">
        <v>-1.2337336158236461E-5</v>
      </c>
      <c r="GQ199">
        <v>5</v>
      </c>
      <c r="GR199">
        <v>2087</v>
      </c>
      <c r="GS199">
        <v>4</v>
      </c>
      <c r="GT199">
        <v>31</v>
      </c>
      <c r="GU199">
        <v>17.399999999999999</v>
      </c>
      <c r="GV199">
        <v>17.399999999999999</v>
      </c>
      <c r="GW199">
        <v>3.2434099999999999</v>
      </c>
      <c r="GX199">
        <v>2.5158700000000001</v>
      </c>
      <c r="GY199">
        <v>2.04834</v>
      </c>
      <c r="GZ199">
        <v>2.6184099999999999</v>
      </c>
      <c r="HA199">
        <v>2.1972700000000001</v>
      </c>
      <c r="HB199">
        <v>2.2912599999999999</v>
      </c>
      <c r="HC199">
        <v>37.337800000000001</v>
      </c>
      <c r="HD199">
        <v>15.611800000000001</v>
      </c>
      <c r="HE199">
        <v>18</v>
      </c>
      <c r="HF199">
        <v>609.86599999999999</v>
      </c>
      <c r="HG199">
        <v>769.75199999999995</v>
      </c>
      <c r="HH199">
        <v>31.000900000000001</v>
      </c>
      <c r="HI199">
        <v>30.31</v>
      </c>
      <c r="HJ199">
        <v>30.000299999999999</v>
      </c>
      <c r="HK199">
        <v>30.2165</v>
      </c>
      <c r="HL199">
        <v>30.203299999999999</v>
      </c>
      <c r="HM199">
        <v>64.9666</v>
      </c>
      <c r="HN199">
        <v>15.0474</v>
      </c>
      <c r="HO199">
        <v>100</v>
      </c>
      <c r="HP199">
        <v>31</v>
      </c>
      <c r="HQ199">
        <v>1230.4000000000001</v>
      </c>
      <c r="HR199">
        <v>31.861699999999999</v>
      </c>
      <c r="HS199">
        <v>99.637900000000002</v>
      </c>
      <c r="HT199">
        <v>98.625699999999995</v>
      </c>
    </row>
    <row r="200" spans="1:228" x14ac:dyDescent="0.2">
      <c r="A200">
        <v>185</v>
      </c>
      <c r="B200">
        <v>1670953555.5</v>
      </c>
      <c r="C200">
        <v>735</v>
      </c>
      <c r="D200" t="s">
        <v>729</v>
      </c>
      <c r="E200" t="s">
        <v>730</v>
      </c>
      <c r="F200">
        <v>4</v>
      </c>
      <c r="G200">
        <v>1670953553.1875</v>
      </c>
      <c r="H200">
        <f t="shared" si="68"/>
        <v>1.8125498384789574E-3</v>
      </c>
      <c r="I200">
        <f t="shared" si="69"/>
        <v>1.8125498384789573</v>
      </c>
      <c r="J200">
        <f t="shared" si="70"/>
        <v>16.759425541203221</v>
      </c>
      <c r="K200">
        <f t="shared" si="71"/>
        <v>1203.3087499999999</v>
      </c>
      <c r="L200">
        <f t="shared" si="72"/>
        <v>960.54081180964613</v>
      </c>
      <c r="M200">
        <f t="shared" si="73"/>
        <v>97.284657426407364</v>
      </c>
      <c r="N200">
        <f t="shared" si="74"/>
        <v>121.87246817904844</v>
      </c>
      <c r="O200">
        <f t="shared" si="75"/>
        <v>0.12537331499600762</v>
      </c>
      <c r="P200">
        <f t="shared" si="76"/>
        <v>3.6870927550606631</v>
      </c>
      <c r="Q200">
        <f t="shared" si="77"/>
        <v>0.12305223029468043</v>
      </c>
      <c r="R200">
        <f t="shared" si="78"/>
        <v>7.7112605015411673E-2</v>
      </c>
      <c r="S200">
        <f t="shared" si="79"/>
        <v>226.11468178860699</v>
      </c>
      <c r="T200">
        <f t="shared" si="80"/>
        <v>32.572645986000047</v>
      </c>
      <c r="U200">
        <f t="shared" si="81"/>
        <v>31.881625</v>
      </c>
      <c r="V200">
        <f t="shared" si="82"/>
        <v>4.7431828811059873</v>
      </c>
      <c r="W200">
        <f t="shared" si="83"/>
        <v>69.804934406022269</v>
      </c>
      <c r="X200">
        <f t="shared" si="84"/>
        <v>3.3106357511682782</v>
      </c>
      <c r="Y200">
        <f t="shared" si="85"/>
        <v>4.7426958843795726</v>
      </c>
      <c r="Z200">
        <f t="shared" si="86"/>
        <v>1.4325471299377091</v>
      </c>
      <c r="AA200">
        <f t="shared" si="87"/>
        <v>-79.933447876922017</v>
      </c>
      <c r="AB200">
        <f t="shared" si="88"/>
        <v>-0.360286112107085</v>
      </c>
      <c r="AC200">
        <f t="shared" si="89"/>
        <v>-2.2134236461526867E-2</v>
      </c>
      <c r="AD200">
        <f t="shared" si="90"/>
        <v>145.79881356311637</v>
      </c>
      <c r="AE200">
        <f t="shared" si="91"/>
        <v>41.062937845091618</v>
      </c>
      <c r="AF200">
        <f t="shared" si="92"/>
        <v>1.8147330671663588</v>
      </c>
      <c r="AG200">
        <f t="shared" si="93"/>
        <v>16.759425541203221</v>
      </c>
      <c r="AH200">
        <v>1261.1207087307071</v>
      </c>
      <c r="AI200">
        <v>1247.1573333333331</v>
      </c>
      <c r="AJ200">
        <v>1.7569455689320539</v>
      </c>
      <c r="AK200">
        <v>62.796082859660011</v>
      </c>
      <c r="AL200">
        <f t="shared" si="94"/>
        <v>1.8125498384789573</v>
      </c>
      <c r="AM200">
        <v>31.960965236150901</v>
      </c>
      <c r="AN200">
        <v>32.689250909090887</v>
      </c>
      <c r="AO200">
        <v>-2.7591066603377731E-7</v>
      </c>
      <c r="AP200">
        <v>97.423616196260923</v>
      </c>
      <c r="AQ200">
        <v>70</v>
      </c>
      <c r="AR200">
        <v>11</v>
      </c>
      <c r="AS200">
        <f t="shared" si="95"/>
        <v>1</v>
      </c>
      <c r="AT200">
        <f t="shared" si="96"/>
        <v>0</v>
      </c>
      <c r="AU200">
        <f t="shared" si="97"/>
        <v>47630.886557752405</v>
      </c>
      <c r="AV200">
        <f t="shared" si="98"/>
        <v>1200.0062499999999</v>
      </c>
      <c r="AW200">
        <f t="shared" si="99"/>
        <v>1025.9294387505734</v>
      </c>
      <c r="AX200">
        <f t="shared" si="100"/>
        <v>0.85493674616325821</v>
      </c>
      <c r="AY200">
        <f t="shared" si="101"/>
        <v>0.18842792009508869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1670953553.1875</v>
      </c>
      <c r="BF200">
        <v>1203.3087499999999</v>
      </c>
      <c r="BG200">
        <v>1221.2725</v>
      </c>
      <c r="BH200">
        <v>32.687587499999999</v>
      </c>
      <c r="BI200">
        <v>31.958424999999998</v>
      </c>
      <c r="BJ200">
        <v>1208.7212500000001</v>
      </c>
      <c r="BK200">
        <v>32.519662500000003</v>
      </c>
      <c r="BL200">
        <v>650.00837499999989</v>
      </c>
      <c r="BM200">
        <v>101.18112499999999</v>
      </c>
      <c r="BN200">
        <v>0.1000035375</v>
      </c>
      <c r="BO200">
        <v>31.8798125</v>
      </c>
      <c r="BP200">
        <v>31.881625</v>
      </c>
      <c r="BQ200">
        <v>999.9</v>
      </c>
      <c r="BR200">
        <v>0</v>
      </c>
      <c r="BS200">
        <v>0</v>
      </c>
      <c r="BT200">
        <v>9021.09375</v>
      </c>
      <c r="BU200">
        <v>0</v>
      </c>
      <c r="BV200">
        <v>55.847499999999997</v>
      </c>
      <c r="BW200">
        <v>-17.96585</v>
      </c>
      <c r="BX200">
        <v>1243.97</v>
      </c>
      <c r="BY200">
        <v>1261.5912499999999</v>
      </c>
      <c r="BZ200">
        <v>0.72915237499999996</v>
      </c>
      <c r="CA200">
        <v>1221.2725</v>
      </c>
      <c r="CB200">
        <v>31.958424999999998</v>
      </c>
      <c r="CC200">
        <v>3.3073649999999999</v>
      </c>
      <c r="CD200">
        <v>3.23359</v>
      </c>
      <c r="CE200">
        <v>25.6620375</v>
      </c>
      <c r="CF200">
        <v>25.2823125</v>
      </c>
      <c r="CG200">
        <v>1200.0062499999999</v>
      </c>
      <c r="CH200">
        <v>0.50002625000000012</v>
      </c>
      <c r="CI200">
        <v>0.49997350000000002</v>
      </c>
      <c r="CJ200">
        <v>0</v>
      </c>
      <c r="CK200">
        <v>1518.4037499999999</v>
      </c>
      <c r="CL200">
        <v>4.9990899999999998</v>
      </c>
      <c r="CM200">
        <v>17057.262500000001</v>
      </c>
      <c r="CN200">
        <v>9557.9912499999991</v>
      </c>
      <c r="CO200">
        <v>40.054250000000003</v>
      </c>
      <c r="CP200">
        <v>41.561999999999998</v>
      </c>
      <c r="CQ200">
        <v>40.765500000000003</v>
      </c>
      <c r="CR200">
        <v>40.686999999999998</v>
      </c>
      <c r="CS200">
        <v>41.468499999999999</v>
      </c>
      <c r="CT200">
        <v>597.53499999999997</v>
      </c>
      <c r="CU200">
        <v>597.47375000000011</v>
      </c>
      <c r="CV200">
        <v>0</v>
      </c>
      <c r="CW200">
        <v>1670953587.4000001</v>
      </c>
      <c r="CX200">
        <v>0</v>
      </c>
      <c r="CY200">
        <v>1670952507.5</v>
      </c>
      <c r="CZ200" t="s">
        <v>356</v>
      </c>
      <c r="DA200">
        <v>1670952506.5</v>
      </c>
      <c r="DB200">
        <v>1670952507.5</v>
      </c>
      <c r="DC200">
        <v>15</v>
      </c>
      <c r="DD200">
        <v>1E-3</v>
      </c>
      <c r="DE200">
        <v>-8.0000000000000002E-3</v>
      </c>
      <c r="DF200">
        <v>-4.3029999999999999</v>
      </c>
      <c r="DG200">
        <v>0.154</v>
      </c>
      <c r="DH200">
        <v>415</v>
      </c>
      <c r="DI200">
        <v>32</v>
      </c>
      <c r="DJ200">
        <v>0.37</v>
      </c>
      <c r="DK200">
        <v>0.16</v>
      </c>
      <c r="DL200">
        <v>-17.950555000000001</v>
      </c>
      <c r="DM200">
        <v>-8.9828893058071124E-2</v>
      </c>
      <c r="DN200">
        <v>8.9117444841063598E-2</v>
      </c>
      <c r="DO200">
        <v>1</v>
      </c>
      <c r="DP200">
        <v>0.71875107500000002</v>
      </c>
      <c r="DQ200">
        <v>4.5979868667917007E-2</v>
      </c>
      <c r="DR200">
        <v>5.4373770256783728E-3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2</v>
      </c>
      <c r="DY200">
        <v>2</v>
      </c>
      <c r="DZ200" t="s">
        <v>410</v>
      </c>
      <c r="EA200">
        <v>3.2993899999999998</v>
      </c>
      <c r="EB200">
        <v>2.6253099999999998</v>
      </c>
      <c r="EC200">
        <v>0.21182000000000001</v>
      </c>
      <c r="ED200">
        <v>0.211728</v>
      </c>
      <c r="EE200">
        <v>0.13655400000000001</v>
      </c>
      <c r="EF200">
        <v>0.13308300000000001</v>
      </c>
      <c r="EG200">
        <v>23963.5</v>
      </c>
      <c r="EH200">
        <v>24391.8</v>
      </c>
      <c r="EI200">
        <v>28279.1</v>
      </c>
      <c r="EJ200">
        <v>29769.7</v>
      </c>
      <c r="EK200">
        <v>33608.300000000003</v>
      </c>
      <c r="EL200">
        <v>35812.9</v>
      </c>
      <c r="EM200">
        <v>39910.6</v>
      </c>
      <c r="EN200">
        <v>42516.6</v>
      </c>
      <c r="EO200">
        <v>2.1424500000000002</v>
      </c>
      <c r="EP200">
        <v>2.2456499999999999</v>
      </c>
      <c r="EQ200">
        <v>0.14457900000000001</v>
      </c>
      <c r="ER200">
        <v>0</v>
      </c>
      <c r="ES200">
        <v>29.527799999999999</v>
      </c>
      <c r="ET200">
        <v>999.9</v>
      </c>
      <c r="EU200">
        <v>74.3</v>
      </c>
      <c r="EV200">
        <v>32.5</v>
      </c>
      <c r="EW200">
        <v>36.068600000000004</v>
      </c>
      <c r="EX200">
        <v>57.647199999999998</v>
      </c>
      <c r="EY200">
        <v>-2.7564099999999998</v>
      </c>
      <c r="EZ200">
        <v>2</v>
      </c>
      <c r="FA200">
        <v>0.22428400000000001</v>
      </c>
      <c r="FB200">
        <v>-0.73182700000000001</v>
      </c>
      <c r="FC200">
        <v>20.269100000000002</v>
      </c>
      <c r="FD200">
        <v>5.2207299999999996</v>
      </c>
      <c r="FE200">
        <v>12.004</v>
      </c>
      <c r="FF200">
        <v>4.9871499999999997</v>
      </c>
      <c r="FG200">
        <v>3.2840500000000001</v>
      </c>
      <c r="FH200">
        <v>9999</v>
      </c>
      <c r="FI200">
        <v>9999</v>
      </c>
      <c r="FJ200">
        <v>9999</v>
      </c>
      <c r="FK200">
        <v>999.9</v>
      </c>
      <c r="FL200">
        <v>1.86581</v>
      </c>
      <c r="FM200">
        <v>1.8621799999999999</v>
      </c>
      <c r="FN200">
        <v>1.8641700000000001</v>
      </c>
      <c r="FO200">
        <v>1.8602099999999999</v>
      </c>
      <c r="FP200">
        <v>1.8609599999999999</v>
      </c>
      <c r="FQ200">
        <v>1.8601099999999999</v>
      </c>
      <c r="FR200">
        <v>1.8617900000000001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-5.42</v>
      </c>
      <c r="GH200">
        <v>0.16789999999999999</v>
      </c>
      <c r="GI200">
        <v>-3.3530833021283568</v>
      </c>
      <c r="GJ200">
        <v>-2.7043828418459848E-3</v>
      </c>
      <c r="GK200">
        <v>1.1637646390227569E-6</v>
      </c>
      <c r="GL200">
        <v>-2.7935288173591201E-10</v>
      </c>
      <c r="GM200">
        <v>-0.1164435369592773</v>
      </c>
      <c r="GN200">
        <v>-1.575226436802038E-3</v>
      </c>
      <c r="GO200">
        <v>7.1853088279240026E-4</v>
      </c>
      <c r="GP200">
        <v>-1.2337336158236461E-5</v>
      </c>
      <c r="GQ200">
        <v>5</v>
      </c>
      <c r="GR200">
        <v>2087</v>
      </c>
      <c r="GS200">
        <v>4</v>
      </c>
      <c r="GT200">
        <v>31</v>
      </c>
      <c r="GU200">
        <v>17.5</v>
      </c>
      <c r="GV200">
        <v>17.5</v>
      </c>
      <c r="GW200">
        <v>3.26294</v>
      </c>
      <c r="GX200">
        <v>2.50244</v>
      </c>
      <c r="GY200">
        <v>2.04834</v>
      </c>
      <c r="GZ200">
        <v>2.6184099999999999</v>
      </c>
      <c r="HA200">
        <v>2.1972700000000001</v>
      </c>
      <c r="HB200">
        <v>2.34985</v>
      </c>
      <c r="HC200">
        <v>37.361800000000002</v>
      </c>
      <c r="HD200">
        <v>15.629300000000001</v>
      </c>
      <c r="HE200">
        <v>18</v>
      </c>
      <c r="HF200">
        <v>609.84799999999996</v>
      </c>
      <c r="HG200">
        <v>769.70600000000002</v>
      </c>
      <c r="HH200">
        <v>31.000900000000001</v>
      </c>
      <c r="HI200">
        <v>30.311900000000001</v>
      </c>
      <c r="HJ200">
        <v>30.000299999999999</v>
      </c>
      <c r="HK200">
        <v>30.2165</v>
      </c>
      <c r="HL200">
        <v>30.203399999999998</v>
      </c>
      <c r="HM200">
        <v>65.251099999999994</v>
      </c>
      <c r="HN200">
        <v>15.0474</v>
      </c>
      <c r="HO200">
        <v>100</v>
      </c>
      <c r="HP200">
        <v>31</v>
      </c>
      <c r="HQ200">
        <v>1237.08</v>
      </c>
      <c r="HR200">
        <v>31.844200000000001</v>
      </c>
      <c r="HS200">
        <v>99.637900000000002</v>
      </c>
      <c r="HT200">
        <v>98.625399999999999</v>
      </c>
    </row>
    <row r="201" spans="1:228" x14ac:dyDescent="0.2">
      <c r="A201">
        <v>186</v>
      </c>
      <c r="B201">
        <v>1670953559.5</v>
      </c>
      <c r="C201">
        <v>739</v>
      </c>
      <c r="D201" t="s">
        <v>731</v>
      </c>
      <c r="E201" t="s">
        <v>732</v>
      </c>
      <c r="F201">
        <v>4</v>
      </c>
      <c r="G201">
        <v>1670953557.5</v>
      </c>
      <c r="H201">
        <f t="shared" si="68"/>
        <v>1.8274024714653636E-3</v>
      </c>
      <c r="I201">
        <f t="shared" si="69"/>
        <v>1.8274024714653636</v>
      </c>
      <c r="J201">
        <f t="shared" si="70"/>
        <v>17.602552798049654</v>
      </c>
      <c r="K201">
        <f t="shared" si="71"/>
        <v>1210.512857142857</v>
      </c>
      <c r="L201">
        <f t="shared" si="72"/>
        <v>958.31349749360675</v>
      </c>
      <c r="M201">
        <f t="shared" si="73"/>
        <v>97.058673400123496</v>
      </c>
      <c r="N201">
        <f t="shared" si="74"/>
        <v>122.60160412575505</v>
      </c>
      <c r="O201">
        <f t="shared" si="75"/>
        <v>0.12627144363521495</v>
      </c>
      <c r="P201">
        <f t="shared" si="76"/>
        <v>3.6797309239769298</v>
      </c>
      <c r="Q201">
        <f t="shared" si="77"/>
        <v>0.12391270660186052</v>
      </c>
      <c r="R201">
        <f t="shared" si="78"/>
        <v>7.7653694861111566E-2</v>
      </c>
      <c r="S201">
        <f t="shared" si="79"/>
        <v>226.11296023299485</v>
      </c>
      <c r="T201">
        <f t="shared" si="80"/>
        <v>32.570249585937916</v>
      </c>
      <c r="U201">
        <f t="shared" si="81"/>
        <v>31.887828571428571</v>
      </c>
      <c r="V201">
        <f t="shared" si="82"/>
        <v>4.7448500348940215</v>
      </c>
      <c r="W201">
        <f t="shared" si="83"/>
        <v>69.806739155994904</v>
      </c>
      <c r="X201">
        <f t="shared" si="84"/>
        <v>3.310611828500543</v>
      </c>
      <c r="Y201">
        <f t="shared" si="85"/>
        <v>4.7425389991393585</v>
      </c>
      <c r="Z201">
        <f t="shared" si="86"/>
        <v>1.4342382063934784</v>
      </c>
      <c r="AA201">
        <f t="shared" si="87"/>
        <v>-80.588448991622528</v>
      </c>
      <c r="AB201">
        <f t="shared" si="88"/>
        <v>-1.7060822207318731</v>
      </c>
      <c r="AC201">
        <f t="shared" si="89"/>
        <v>-0.10502603953209021</v>
      </c>
      <c r="AD201">
        <f t="shared" si="90"/>
        <v>143.71340298110837</v>
      </c>
      <c r="AE201">
        <f t="shared" si="91"/>
        <v>41.278222756567487</v>
      </c>
      <c r="AF201">
        <f t="shared" si="92"/>
        <v>1.8287951195838572</v>
      </c>
      <c r="AG201">
        <f t="shared" si="93"/>
        <v>17.602552798049654</v>
      </c>
      <c r="AH201">
        <v>1268.130918041674</v>
      </c>
      <c r="AI201">
        <v>1253.9867878787879</v>
      </c>
      <c r="AJ201">
        <v>1.709987823565835</v>
      </c>
      <c r="AK201">
        <v>62.796082859660011</v>
      </c>
      <c r="AL201">
        <f t="shared" si="94"/>
        <v>1.8274024714653636</v>
      </c>
      <c r="AM201">
        <v>31.952706602091979</v>
      </c>
      <c r="AN201">
        <v>32.687084242424227</v>
      </c>
      <c r="AO201">
        <v>-2.050530138098401E-5</v>
      </c>
      <c r="AP201">
        <v>97.423616196260923</v>
      </c>
      <c r="AQ201">
        <v>70</v>
      </c>
      <c r="AR201">
        <v>11</v>
      </c>
      <c r="AS201">
        <f t="shared" si="95"/>
        <v>1</v>
      </c>
      <c r="AT201">
        <f t="shared" si="96"/>
        <v>0</v>
      </c>
      <c r="AU201">
        <f t="shared" si="97"/>
        <v>47498.835642298967</v>
      </c>
      <c r="AV201">
        <f t="shared" si="98"/>
        <v>1200</v>
      </c>
      <c r="AW201">
        <f t="shared" si="99"/>
        <v>1025.9238135922251</v>
      </c>
      <c r="AX201">
        <f t="shared" si="100"/>
        <v>0.85493651132685433</v>
      </c>
      <c r="AY201">
        <f t="shared" si="101"/>
        <v>0.18842746686082903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1670953557.5</v>
      </c>
      <c r="BF201">
        <v>1210.512857142857</v>
      </c>
      <c r="BG201">
        <v>1228.578571428571</v>
      </c>
      <c r="BH201">
        <v>32.687485714285721</v>
      </c>
      <c r="BI201">
        <v>31.952671428571431</v>
      </c>
      <c r="BJ201">
        <v>1215.934285714286</v>
      </c>
      <c r="BK201">
        <v>32.519571428571432</v>
      </c>
      <c r="BL201">
        <v>650.00699999999995</v>
      </c>
      <c r="BM201">
        <v>101.1807142857143</v>
      </c>
      <c r="BN201">
        <v>9.9997771428571428E-2</v>
      </c>
      <c r="BO201">
        <v>31.87922857142857</v>
      </c>
      <c r="BP201">
        <v>31.887828571428571</v>
      </c>
      <c r="BQ201">
        <v>999.89999999999986</v>
      </c>
      <c r="BR201">
        <v>0</v>
      </c>
      <c r="BS201">
        <v>0</v>
      </c>
      <c r="BT201">
        <v>8995.7128571428584</v>
      </c>
      <c r="BU201">
        <v>0</v>
      </c>
      <c r="BV201">
        <v>55.847499999999982</v>
      </c>
      <c r="BW201">
        <v>-18.066771428571428</v>
      </c>
      <c r="BX201">
        <v>1251.42</v>
      </c>
      <c r="BY201">
        <v>1269.1314285714291</v>
      </c>
      <c r="BZ201">
        <v>0.73481128571428556</v>
      </c>
      <c r="CA201">
        <v>1228.578571428571</v>
      </c>
      <c r="CB201">
        <v>31.952671428571431</v>
      </c>
      <c r="CC201">
        <v>3.307347142857143</v>
      </c>
      <c r="CD201">
        <v>3.2330000000000001</v>
      </c>
      <c r="CE201">
        <v>25.66195714285714</v>
      </c>
      <c r="CF201">
        <v>25.279242857142862</v>
      </c>
      <c r="CG201">
        <v>1200</v>
      </c>
      <c r="CH201">
        <v>0.50003500000000001</v>
      </c>
      <c r="CI201">
        <v>0.49996400000000002</v>
      </c>
      <c r="CJ201">
        <v>0</v>
      </c>
      <c r="CK201">
        <v>1522.487142857143</v>
      </c>
      <c r="CL201">
        <v>4.9990899999999998</v>
      </c>
      <c r="CM201">
        <v>17102.114285714291</v>
      </c>
      <c r="CN201">
        <v>9557.9685714285715</v>
      </c>
      <c r="CO201">
        <v>40.061999999999998</v>
      </c>
      <c r="CP201">
        <v>41.561999999999998</v>
      </c>
      <c r="CQ201">
        <v>40.767714285714291</v>
      </c>
      <c r="CR201">
        <v>40.686999999999998</v>
      </c>
      <c r="CS201">
        <v>41.5</v>
      </c>
      <c r="CT201">
        <v>597.54</v>
      </c>
      <c r="CU201">
        <v>597.46</v>
      </c>
      <c r="CV201">
        <v>0</v>
      </c>
      <c r="CW201">
        <v>1670953591.5999999</v>
      </c>
      <c r="CX201">
        <v>0</v>
      </c>
      <c r="CY201">
        <v>1670952507.5</v>
      </c>
      <c r="CZ201" t="s">
        <v>356</v>
      </c>
      <c r="DA201">
        <v>1670952506.5</v>
      </c>
      <c r="DB201">
        <v>1670952507.5</v>
      </c>
      <c r="DC201">
        <v>15</v>
      </c>
      <c r="DD201">
        <v>1E-3</v>
      </c>
      <c r="DE201">
        <v>-8.0000000000000002E-3</v>
      </c>
      <c r="DF201">
        <v>-4.3029999999999999</v>
      </c>
      <c r="DG201">
        <v>0.154</v>
      </c>
      <c r="DH201">
        <v>415</v>
      </c>
      <c r="DI201">
        <v>32</v>
      </c>
      <c r="DJ201">
        <v>0.37</v>
      </c>
      <c r="DK201">
        <v>0.16</v>
      </c>
      <c r="DL201">
        <v>-17.981280000000002</v>
      </c>
      <c r="DM201">
        <v>-9.0745215759814063E-2</v>
      </c>
      <c r="DN201">
        <v>9.0674553210920411E-2</v>
      </c>
      <c r="DO201">
        <v>1</v>
      </c>
      <c r="DP201">
        <v>0.72302239999999995</v>
      </c>
      <c r="DQ201">
        <v>7.3145470919323829E-2</v>
      </c>
      <c r="DR201">
        <v>7.7504516507104267E-3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410</v>
      </c>
      <c r="EA201">
        <v>3.2992699999999999</v>
      </c>
      <c r="EB201">
        <v>2.62514</v>
      </c>
      <c r="EC201">
        <v>0.212536</v>
      </c>
      <c r="ED201">
        <v>0.212449</v>
      </c>
      <c r="EE201">
        <v>0.136544</v>
      </c>
      <c r="EF201">
        <v>0.13308400000000001</v>
      </c>
      <c r="EG201">
        <v>23941.5</v>
      </c>
      <c r="EH201">
        <v>24369.4</v>
      </c>
      <c r="EI201">
        <v>28278.799999999999</v>
      </c>
      <c r="EJ201">
        <v>29769.599999999999</v>
      </c>
      <c r="EK201">
        <v>33608.300000000003</v>
      </c>
      <c r="EL201">
        <v>35812.6</v>
      </c>
      <c r="EM201">
        <v>39910.1</v>
      </c>
      <c r="EN201">
        <v>42516.3</v>
      </c>
      <c r="EO201">
        <v>2.1423199999999998</v>
      </c>
      <c r="EP201">
        <v>2.2456999999999998</v>
      </c>
      <c r="EQ201">
        <v>0.14536099999999999</v>
      </c>
      <c r="ER201">
        <v>0</v>
      </c>
      <c r="ES201">
        <v>29.532399999999999</v>
      </c>
      <c r="ET201">
        <v>999.9</v>
      </c>
      <c r="EU201">
        <v>74.3</v>
      </c>
      <c r="EV201">
        <v>32.5</v>
      </c>
      <c r="EW201">
        <v>36.065899999999999</v>
      </c>
      <c r="EX201">
        <v>57.197200000000002</v>
      </c>
      <c r="EY201">
        <v>-2.7524000000000002</v>
      </c>
      <c r="EZ201">
        <v>2</v>
      </c>
      <c r="FA201">
        <v>0.22453500000000001</v>
      </c>
      <c r="FB201">
        <v>-0.72966799999999998</v>
      </c>
      <c r="FC201">
        <v>20.268999999999998</v>
      </c>
      <c r="FD201">
        <v>5.2204300000000003</v>
      </c>
      <c r="FE201">
        <v>12.004</v>
      </c>
      <c r="FF201">
        <v>4.9863999999999997</v>
      </c>
      <c r="FG201">
        <v>3.2841300000000002</v>
      </c>
      <c r="FH201">
        <v>9999</v>
      </c>
      <c r="FI201">
        <v>9999</v>
      </c>
      <c r="FJ201">
        <v>9999</v>
      </c>
      <c r="FK201">
        <v>999.9</v>
      </c>
      <c r="FL201">
        <v>1.86581</v>
      </c>
      <c r="FM201">
        <v>1.8621799999999999</v>
      </c>
      <c r="FN201">
        <v>1.8641700000000001</v>
      </c>
      <c r="FO201">
        <v>1.8602099999999999</v>
      </c>
      <c r="FP201">
        <v>1.8609599999999999</v>
      </c>
      <c r="FQ201">
        <v>1.86012</v>
      </c>
      <c r="FR201">
        <v>1.8617999999999999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-5.43</v>
      </c>
      <c r="GH201">
        <v>0.16789999999999999</v>
      </c>
      <c r="GI201">
        <v>-3.3530833021283568</v>
      </c>
      <c r="GJ201">
        <v>-2.7043828418459848E-3</v>
      </c>
      <c r="GK201">
        <v>1.1637646390227569E-6</v>
      </c>
      <c r="GL201">
        <v>-2.7935288173591201E-10</v>
      </c>
      <c r="GM201">
        <v>-0.1164435369592773</v>
      </c>
      <c r="GN201">
        <v>-1.575226436802038E-3</v>
      </c>
      <c r="GO201">
        <v>7.1853088279240026E-4</v>
      </c>
      <c r="GP201">
        <v>-1.2337336158236461E-5</v>
      </c>
      <c r="GQ201">
        <v>5</v>
      </c>
      <c r="GR201">
        <v>2087</v>
      </c>
      <c r="GS201">
        <v>4</v>
      </c>
      <c r="GT201">
        <v>31</v>
      </c>
      <c r="GU201">
        <v>17.600000000000001</v>
      </c>
      <c r="GV201">
        <v>17.5</v>
      </c>
      <c r="GW201">
        <v>3.27637</v>
      </c>
      <c r="GX201">
        <v>2.50366</v>
      </c>
      <c r="GY201">
        <v>2.04834</v>
      </c>
      <c r="GZ201">
        <v>2.6184099999999999</v>
      </c>
      <c r="HA201">
        <v>2.1972700000000001</v>
      </c>
      <c r="HB201">
        <v>2.34863</v>
      </c>
      <c r="HC201">
        <v>37.361800000000002</v>
      </c>
      <c r="HD201">
        <v>15.629300000000001</v>
      </c>
      <c r="HE201">
        <v>18</v>
      </c>
      <c r="HF201">
        <v>609.78099999999995</v>
      </c>
      <c r="HG201">
        <v>769.77800000000002</v>
      </c>
      <c r="HH201">
        <v>31.000699999999998</v>
      </c>
      <c r="HI201">
        <v>30.3139</v>
      </c>
      <c r="HJ201">
        <v>30.000299999999999</v>
      </c>
      <c r="HK201">
        <v>30.219100000000001</v>
      </c>
      <c r="HL201">
        <v>30.205200000000001</v>
      </c>
      <c r="HM201">
        <v>65.534800000000004</v>
      </c>
      <c r="HN201">
        <v>15.351599999999999</v>
      </c>
      <c r="HO201">
        <v>100</v>
      </c>
      <c r="HP201">
        <v>31</v>
      </c>
      <c r="HQ201">
        <v>1243.77</v>
      </c>
      <c r="HR201">
        <v>31.840299999999999</v>
      </c>
      <c r="HS201">
        <v>99.637</v>
      </c>
      <c r="HT201">
        <v>98.624899999999997</v>
      </c>
    </row>
    <row r="202" spans="1:228" x14ac:dyDescent="0.2">
      <c r="A202">
        <v>187</v>
      </c>
      <c r="B202">
        <v>1670953563.5</v>
      </c>
      <c r="C202">
        <v>743</v>
      </c>
      <c r="D202" t="s">
        <v>733</v>
      </c>
      <c r="E202" t="s">
        <v>734</v>
      </c>
      <c r="F202">
        <v>4</v>
      </c>
      <c r="G202">
        <v>1670953561.1875</v>
      </c>
      <c r="H202">
        <f t="shared" si="68"/>
        <v>1.8195004898036585E-3</v>
      </c>
      <c r="I202">
        <f t="shared" si="69"/>
        <v>1.8195004898036584</v>
      </c>
      <c r="J202">
        <f t="shared" si="70"/>
        <v>16.482794745805688</v>
      </c>
      <c r="K202">
        <f t="shared" si="71"/>
        <v>1216.69875</v>
      </c>
      <c r="L202">
        <f t="shared" si="72"/>
        <v>977.3598484992026</v>
      </c>
      <c r="M202">
        <f t="shared" si="73"/>
        <v>98.988770054771706</v>
      </c>
      <c r="N202">
        <f t="shared" si="74"/>
        <v>123.22944611917566</v>
      </c>
      <c r="O202">
        <f t="shared" si="75"/>
        <v>0.1255313664126681</v>
      </c>
      <c r="P202">
        <f t="shared" si="76"/>
        <v>3.6858034908335733</v>
      </c>
      <c r="Q202">
        <f t="shared" si="77"/>
        <v>0.12320368676683502</v>
      </c>
      <c r="R202">
        <f t="shared" si="78"/>
        <v>7.7207842006652455E-2</v>
      </c>
      <c r="S202">
        <f t="shared" si="79"/>
        <v>226.11611510788669</v>
      </c>
      <c r="T202">
        <f t="shared" si="80"/>
        <v>32.57300221334534</v>
      </c>
      <c r="U202">
        <f t="shared" si="81"/>
        <v>31.894950000000001</v>
      </c>
      <c r="V202">
        <f t="shared" si="82"/>
        <v>4.7467644834389731</v>
      </c>
      <c r="W202">
        <f t="shared" si="83"/>
        <v>69.795996608670507</v>
      </c>
      <c r="X202">
        <f t="shared" si="84"/>
        <v>3.310507221936398</v>
      </c>
      <c r="Y202">
        <f t="shared" si="85"/>
        <v>4.7431190652633299</v>
      </c>
      <c r="Z202">
        <f t="shared" si="86"/>
        <v>1.436257261502575</v>
      </c>
      <c r="AA202">
        <f t="shared" si="87"/>
        <v>-80.239971600341335</v>
      </c>
      <c r="AB202">
        <f t="shared" si="88"/>
        <v>-2.6949913251334427</v>
      </c>
      <c r="AC202">
        <f t="shared" si="89"/>
        <v>-0.16563729061585358</v>
      </c>
      <c r="AD202">
        <f t="shared" si="90"/>
        <v>143.01551489179607</v>
      </c>
      <c r="AE202">
        <f t="shared" si="91"/>
        <v>41.117309501022596</v>
      </c>
      <c r="AF202">
        <f t="shared" si="92"/>
        <v>1.8656428324747518</v>
      </c>
      <c r="AG202">
        <f t="shared" si="93"/>
        <v>16.482794745805688</v>
      </c>
      <c r="AH202">
        <v>1274.9620227286471</v>
      </c>
      <c r="AI202">
        <v>1261.035818181819</v>
      </c>
      <c r="AJ202">
        <v>1.7775635298618619</v>
      </c>
      <c r="AK202">
        <v>62.796082859660011</v>
      </c>
      <c r="AL202">
        <f t="shared" si="94"/>
        <v>1.8195004898036584</v>
      </c>
      <c r="AM202">
        <v>31.95221195803936</v>
      </c>
      <c r="AN202">
        <v>32.683361212121213</v>
      </c>
      <c r="AO202">
        <v>7.9086342713440185E-6</v>
      </c>
      <c r="AP202">
        <v>97.423616196260923</v>
      </c>
      <c r="AQ202">
        <v>70</v>
      </c>
      <c r="AR202">
        <v>11</v>
      </c>
      <c r="AS202">
        <f t="shared" si="95"/>
        <v>1</v>
      </c>
      <c r="AT202">
        <f t="shared" si="96"/>
        <v>0</v>
      </c>
      <c r="AU202">
        <f t="shared" si="97"/>
        <v>47607.502728079715</v>
      </c>
      <c r="AV202">
        <f t="shared" si="98"/>
        <v>1200.0174999999999</v>
      </c>
      <c r="AW202">
        <f t="shared" si="99"/>
        <v>1025.9387010921691</v>
      </c>
      <c r="AX202">
        <f t="shared" si="100"/>
        <v>0.85493644975358207</v>
      </c>
      <c r="AY202">
        <f t="shared" si="101"/>
        <v>0.18842734802441355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1670953561.1875</v>
      </c>
      <c r="BF202">
        <v>1216.69875</v>
      </c>
      <c r="BG202">
        <v>1234.7237500000001</v>
      </c>
      <c r="BH202">
        <v>32.686100000000003</v>
      </c>
      <c r="BI202">
        <v>31.936362500000001</v>
      </c>
      <c r="BJ202">
        <v>1222.125</v>
      </c>
      <c r="BK202">
        <v>32.518212499999997</v>
      </c>
      <c r="BL202">
        <v>649.90587499999992</v>
      </c>
      <c r="BM202">
        <v>101.182</v>
      </c>
      <c r="BN202">
        <v>9.9805475000000005E-2</v>
      </c>
      <c r="BO202">
        <v>31.881387499999999</v>
      </c>
      <c r="BP202">
        <v>31.894950000000001</v>
      </c>
      <c r="BQ202">
        <v>999.9</v>
      </c>
      <c r="BR202">
        <v>0</v>
      </c>
      <c r="BS202">
        <v>0</v>
      </c>
      <c r="BT202">
        <v>9016.5625</v>
      </c>
      <c r="BU202">
        <v>0</v>
      </c>
      <c r="BV202">
        <v>55.847499999999997</v>
      </c>
      <c r="BW202">
        <v>-18.027325000000001</v>
      </c>
      <c r="BX202">
        <v>1257.81</v>
      </c>
      <c r="BY202">
        <v>1275.4575</v>
      </c>
      <c r="BZ202">
        <v>0.74975799999999992</v>
      </c>
      <c r="CA202">
        <v>1234.7237500000001</v>
      </c>
      <c r="CB202">
        <v>31.936362500000001</v>
      </c>
      <c r="CC202">
        <v>3.307245</v>
      </c>
      <c r="CD202">
        <v>3.2313825</v>
      </c>
      <c r="CE202">
        <v>25.661412500000001</v>
      </c>
      <c r="CF202">
        <v>25.270824999999999</v>
      </c>
      <c r="CG202">
        <v>1200.0174999999999</v>
      </c>
      <c r="CH202">
        <v>0.50003500000000001</v>
      </c>
      <c r="CI202">
        <v>0.49996400000000002</v>
      </c>
      <c r="CJ202">
        <v>0</v>
      </c>
      <c r="CK202">
        <v>1526.3162500000001</v>
      </c>
      <c r="CL202">
        <v>4.9990899999999998</v>
      </c>
      <c r="CM202">
        <v>17140.674999999999</v>
      </c>
      <c r="CN202">
        <v>9558.1137500000004</v>
      </c>
      <c r="CO202">
        <v>40.061999999999998</v>
      </c>
      <c r="CP202">
        <v>41.561999999999998</v>
      </c>
      <c r="CQ202">
        <v>40.796499999999988</v>
      </c>
      <c r="CR202">
        <v>40.718499999999999</v>
      </c>
      <c r="CS202">
        <v>41.5</v>
      </c>
      <c r="CT202">
        <v>597.55124999999998</v>
      </c>
      <c r="CU202">
        <v>597.46625000000006</v>
      </c>
      <c r="CV202">
        <v>0</v>
      </c>
      <c r="CW202">
        <v>1670953595.8</v>
      </c>
      <c r="CX202">
        <v>0</v>
      </c>
      <c r="CY202">
        <v>1670952507.5</v>
      </c>
      <c r="CZ202" t="s">
        <v>356</v>
      </c>
      <c r="DA202">
        <v>1670952506.5</v>
      </c>
      <c r="DB202">
        <v>1670952507.5</v>
      </c>
      <c r="DC202">
        <v>15</v>
      </c>
      <c r="DD202">
        <v>1E-3</v>
      </c>
      <c r="DE202">
        <v>-8.0000000000000002E-3</v>
      </c>
      <c r="DF202">
        <v>-4.3029999999999999</v>
      </c>
      <c r="DG202">
        <v>0.154</v>
      </c>
      <c r="DH202">
        <v>415</v>
      </c>
      <c r="DI202">
        <v>32</v>
      </c>
      <c r="DJ202">
        <v>0.37</v>
      </c>
      <c r="DK202">
        <v>0.16</v>
      </c>
      <c r="DL202">
        <v>-17.996982500000001</v>
      </c>
      <c r="DM202">
        <v>-8.6473170731659318E-2</v>
      </c>
      <c r="DN202">
        <v>9.0092965561968566E-2</v>
      </c>
      <c r="DO202">
        <v>1</v>
      </c>
      <c r="DP202">
        <v>0.72861987500000003</v>
      </c>
      <c r="DQ202">
        <v>0.108444664165102</v>
      </c>
      <c r="DR202">
        <v>1.1739090627445339E-2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3.2994599999999998</v>
      </c>
      <c r="EB202">
        <v>2.6255999999999999</v>
      </c>
      <c r="EC202">
        <v>0.21327299999999999</v>
      </c>
      <c r="ED202">
        <v>0.21317</v>
      </c>
      <c r="EE202">
        <v>0.13652900000000001</v>
      </c>
      <c r="EF202">
        <v>0.13291700000000001</v>
      </c>
      <c r="EG202">
        <v>23919.1</v>
      </c>
      <c r="EH202">
        <v>24347</v>
      </c>
      <c r="EI202">
        <v>28278.9</v>
      </c>
      <c r="EJ202">
        <v>29769.599999999999</v>
      </c>
      <c r="EK202">
        <v>33608.800000000003</v>
      </c>
      <c r="EL202">
        <v>35819.1</v>
      </c>
      <c r="EM202">
        <v>39909.9</v>
      </c>
      <c r="EN202">
        <v>42515.9</v>
      </c>
      <c r="EO202">
        <v>2.14175</v>
      </c>
      <c r="EP202">
        <v>2.2454200000000002</v>
      </c>
      <c r="EQ202">
        <v>0.14498800000000001</v>
      </c>
      <c r="ER202">
        <v>0</v>
      </c>
      <c r="ES202">
        <v>29.536100000000001</v>
      </c>
      <c r="ET202">
        <v>999.9</v>
      </c>
      <c r="EU202">
        <v>74.3</v>
      </c>
      <c r="EV202">
        <v>32.5</v>
      </c>
      <c r="EW202">
        <v>36.069099999999999</v>
      </c>
      <c r="EX202">
        <v>57.227200000000003</v>
      </c>
      <c r="EY202">
        <v>-2.8004799999999999</v>
      </c>
      <c r="EZ202">
        <v>2</v>
      </c>
      <c r="FA202">
        <v>0.224604</v>
      </c>
      <c r="FB202">
        <v>-0.72885900000000003</v>
      </c>
      <c r="FC202">
        <v>20.268999999999998</v>
      </c>
      <c r="FD202">
        <v>5.2207299999999996</v>
      </c>
      <c r="FE202">
        <v>12.004</v>
      </c>
      <c r="FF202">
        <v>4.9859499999999999</v>
      </c>
      <c r="FG202">
        <v>3.2842500000000001</v>
      </c>
      <c r="FH202">
        <v>9999</v>
      </c>
      <c r="FI202">
        <v>9999</v>
      </c>
      <c r="FJ202">
        <v>9999</v>
      </c>
      <c r="FK202">
        <v>999.9</v>
      </c>
      <c r="FL202">
        <v>1.8657900000000001</v>
      </c>
      <c r="FM202">
        <v>1.8621799999999999</v>
      </c>
      <c r="FN202">
        <v>1.8641700000000001</v>
      </c>
      <c r="FO202">
        <v>1.8602099999999999</v>
      </c>
      <c r="FP202">
        <v>1.8609599999999999</v>
      </c>
      <c r="FQ202">
        <v>1.8601000000000001</v>
      </c>
      <c r="FR202">
        <v>1.86182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-5.44</v>
      </c>
      <c r="GH202">
        <v>0.16789999999999999</v>
      </c>
      <c r="GI202">
        <v>-3.3530833021283568</v>
      </c>
      <c r="GJ202">
        <v>-2.7043828418459848E-3</v>
      </c>
      <c r="GK202">
        <v>1.1637646390227569E-6</v>
      </c>
      <c r="GL202">
        <v>-2.7935288173591201E-10</v>
      </c>
      <c r="GM202">
        <v>-0.1164435369592773</v>
      </c>
      <c r="GN202">
        <v>-1.575226436802038E-3</v>
      </c>
      <c r="GO202">
        <v>7.1853088279240026E-4</v>
      </c>
      <c r="GP202">
        <v>-1.2337336158236461E-5</v>
      </c>
      <c r="GQ202">
        <v>5</v>
      </c>
      <c r="GR202">
        <v>2087</v>
      </c>
      <c r="GS202">
        <v>4</v>
      </c>
      <c r="GT202">
        <v>31</v>
      </c>
      <c r="GU202">
        <v>17.600000000000001</v>
      </c>
      <c r="GV202">
        <v>17.600000000000001</v>
      </c>
      <c r="GW202">
        <v>3.28613</v>
      </c>
      <c r="GX202">
        <v>2.5122100000000001</v>
      </c>
      <c r="GY202">
        <v>2.04834</v>
      </c>
      <c r="GZ202">
        <v>2.6184099999999999</v>
      </c>
      <c r="HA202">
        <v>2.1972700000000001</v>
      </c>
      <c r="HB202">
        <v>2.31812</v>
      </c>
      <c r="HC202">
        <v>37.361800000000002</v>
      </c>
      <c r="HD202">
        <v>15.611800000000001</v>
      </c>
      <c r="HE202">
        <v>18</v>
      </c>
      <c r="HF202">
        <v>609.35799999999995</v>
      </c>
      <c r="HG202">
        <v>769.52099999999996</v>
      </c>
      <c r="HH202">
        <v>31.000499999999999</v>
      </c>
      <c r="HI202">
        <v>30.314499999999999</v>
      </c>
      <c r="HJ202">
        <v>30.0002</v>
      </c>
      <c r="HK202">
        <v>30.219100000000001</v>
      </c>
      <c r="HL202">
        <v>30.206</v>
      </c>
      <c r="HM202">
        <v>65.814099999999996</v>
      </c>
      <c r="HN202">
        <v>15.351599999999999</v>
      </c>
      <c r="HO202">
        <v>100</v>
      </c>
      <c r="HP202">
        <v>31</v>
      </c>
      <c r="HQ202">
        <v>1250.48</v>
      </c>
      <c r="HR202">
        <v>31.8416</v>
      </c>
      <c r="HS202">
        <v>99.636600000000001</v>
      </c>
      <c r="HT202">
        <v>98.624300000000005</v>
      </c>
    </row>
    <row r="203" spans="1:228" x14ac:dyDescent="0.2">
      <c r="A203">
        <v>188</v>
      </c>
      <c r="B203">
        <v>1670953567</v>
      </c>
      <c r="C203">
        <v>746.5</v>
      </c>
      <c r="D203" t="s">
        <v>735</v>
      </c>
      <c r="E203" t="s">
        <v>736</v>
      </c>
      <c r="F203">
        <v>4</v>
      </c>
      <c r="G203">
        <v>1670953564.625</v>
      </c>
      <c r="H203">
        <f t="shared" si="68"/>
        <v>1.9286205676649379E-3</v>
      </c>
      <c r="I203">
        <f t="shared" si="69"/>
        <v>1.9286205676649379</v>
      </c>
      <c r="J203">
        <f t="shared" si="70"/>
        <v>17.395896415539465</v>
      </c>
      <c r="K203">
        <f t="shared" si="71"/>
        <v>1222.5362500000001</v>
      </c>
      <c r="L203">
        <f t="shared" si="72"/>
        <v>983.98253529843703</v>
      </c>
      <c r="M203">
        <f t="shared" si="73"/>
        <v>99.659570583333021</v>
      </c>
      <c r="N203">
        <f t="shared" si="74"/>
        <v>123.82073190008967</v>
      </c>
      <c r="O203">
        <f t="shared" si="75"/>
        <v>0.13319720352293396</v>
      </c>
      <c r="P203">
        <f t="shared" si="76"/>
        <v>3.6819925724869247</v>
      </c>
      <c r="Q203">
        <f t="shared" si="77"/>
        <v>0.13057709697540679</v>
      </c>
      <c r="R203">
        <f t="shared" si="78"/>
        <v>8.1841799009908067E-2</v>
      </c>
      <c r="S203">
        <f t="shared" si="79"/>
        <v>226.11513741518795</v>
      </c>
      <c r="T203">
        <f t="shared" si="80"/>
        <v>32.552983709148357</v>
      </c>
      <c r="U203">
        <f t="shared" si="81"/>
        <v>31.891449999999999</v>
      </c>
      <c r="V203">
        <f t="shared" si="82"/>
        <v>4.7458234969245989</v>
      </c>
      <c r="W203">
        <f t="shared" si="83"/>
        <v>69.763746770924769</v>
      </c>
      <c r="X203">
        <f t="shared" si="84"/>
        <v>3.3093806188225368</v>
      </c>
      <c r="Y203">
        <f t="shared" si="85"/>
        <v>4.7436967938221137</v>
      </c>
      <c r="Z203">
        <f t="shared" si="86"/>
        <v>1.4364428781020622</v>
      </c>
      <c r="AA203">
        <f t="shared" si="87"/>
        <v>-85.052167034023753</v>
      </c>
      <c r="AB203">
        <f t="shared" si="88"/>
        <v>-1.5706596049810819</v>
      </c>
      <c r="AC203">
        <f t="shared" si="89"/>
        <v>-9.663383276292685E-2</v>
      </c>
      <c r="AD203">
        <f t="shared" si="90"/>
        <v>139.3956769434202</v>
      </c>
      <c r="AE203">
        <f t="shared" si="91"/>
        <v>40.942387682622574</v>
      </c>
      <c r="AF203">
        <f t="shared" si="92"/>
        <v>1.9817396814425616</v>
      </c>
      <c r="AG203">
        <f t="shared" si="93"/>
        <v>17.395896415539465</v>
      </c>
      <c r="AH203">
        <v>1281.0709184860109</v>
      </c>
      <c r="AI203">
        <v>1267.0296969696969</v>
      </c>
      <c r="AJ203">
        <v>1.7068087250657771</v>
      </c>
      <c r="AK203">
        <v>62.796082859660011</v>
      </c>
      <c r="AL203">
        <f t="shared" si="94"/>
        <v>1.9286205676649379</v>
      </c>
      <c r="AM203">
        <v>31.888480036227811</v>
      </c>
      <c r="AN203">
        <v>32.663688484848471</v>
      </c>
      <c r="AO203">
        <v>-5.7028585130761203E-5</v>
      </c>
      <c r="AP203">
        <v>97.423616196260923</v>
      </c>
      <c r="AQ203">
        <v>70</v>
      </c>
      <c r="AR203">
        <v>11</v>
      </c>
      <c r="AS203">
        <f t="shared" si="95"/>
        <v>1</v>
      </c>
      <c r="AT203">
        <f t="shared" si="96"/>
        <v>0</v>
      </c>
      <c r="AU203">
        <f t="shared" si="97"/>
        <v>47538.76061106148</v>
      </c>
      <c r="AV203">
        <f t="shared" si="98"/>
        <v>1200.0150000000001</v>
      </c>
      <c r="AW203">
        <f t="shared" si="99"/>
        <v>1025.9363012513927</v>
      </c>
      <c r="AX203">
        <f t="shared" si="100"/>
        <v>0.85493623100660632</v>
      </c>
      <c r="AY203">
        <f t="shared" si="101"/>
        <v>0.18842692584275023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1670953564.625</v>
      </c>
      <c r="BF203">
        <v>1222.5362500000001</v>
      </c>
      <c r="BG203">
        <v>1240.5474999999999</v>
      </c>
      <c r="BH203">
        <v>32.674962499999999</v>
      </c>
      <c r="BI203">
        <v>31.878762500000001</v>
      </c>
      <c r="BJ203">
        <v>1227.9725000000001</v>
      </c>
      <c r="BK203">
        <v>32.5071625</v>
      </c>
      <c r="BL203">
        <v>650.07074999999998</v>
      </c>
      <c r="BM203">
        <v>101.181625</v>
      </c>
      <c r="BN203">
        <v>0.10022402499999999</v>
      </c>
      <c r="BO203">
        <v>31.883537499999999</v>
      </c>
      <c r="BP203">
        <v>31.891449999999999</v>
      </c>
      <c r="BQ203">
        <v>999.9</v>
      </c>
      <c r="BR203">
        <v>0</v>
      </c>
      <c r="BS203">
        <v>0</v>
      </c>
      <c r="BT203">
        <v>9003.4375</v>
      </c>
      <c r="BU203">
        <v>0</v>
      </c>
      <c r="BV203">
        <v>55.847499999999997</v>
      </c>
      <c r="BW203">
        <v>-18.012337500000001</v>
      </c>
      <c r="BX203">
        <v>1263.83125</v>
      </c>
      <c r="BY203">
        <v>1281.3975</v>
      </c>
      <c r="BZ203">
        <v>0.79621575</v>
      </c>
      <c r="CA203">
        <v>1240.5474999999999</v>
      </c>
      <c r="CB203">
        <v>31.878762500000001</v>
      </c>
      <c r="CC203">
        <v>3.3061037500000001</v>
      </c>
      <c r="CD203">
        <v>3.2255400000000001</v>
      </c>
      <c r="CE203">
        <v>25.655587499999999</v>
      </c>
      <c r="CF203">
        <v>25.240412500000001</v>
      </c>
      <c r="CG203">
        <v>1200.0150000000001</v>
      </c>
      <c r="CH203">
        <v>0.50004249999999995</v>
      </c>
      <c r="CI203">
        <v>0.49995699999999998</v>
      </c>
      <c r="CJ203">
        <v>0</v>
      </c>
      <c r="CK203">
        <v>1529.50125</v>
      </c>
      <c r="CL203">
        <v>4.9990899999999998</v>
      </c>
      <c r="CM203">
        <v>17176.3</v>
      </c>
      <c r="CN203">
        <v>9558.1224999999995</v>
      </c>
      <c r="CO203">
        <v>40.061999999999998</v>
      </c>
      <c r="CP203">
        <v>41.561999999999998</v>
      </c>
      <c r="CQ203">
        <v>40.811999999999998</v>
      </c>
      <c r="CR203">
        <v>40.75</v>
      </c>
      <c r="CS203">
        <v>41.5</v>
      </c>
      <c r="CT203">
        <v>597.55999999999995</v>
      </c>
      <c r="CU203">
        <v>597.45749999999998</v>
      </c>
      <c r="CV203">
        <v>0</v>
      </c>
      <c r="CW203">
        <v>1670953599.4000001</v>
      </c>
      <c r="CX203">
        <v>0</v>
      </c>
      <c r="CY203">
        <v>1670952507.5</v>
      </c>
      <c r="CZ203" t="s">
        <v>356</v>
      </c>
      <c r="DA203">
        <v>1670952506.5</v>
      </c>
      <c r="DB203">
        <v>1670952507.5</v>
      </c>
      <c r="DC203">
        <v>15</v>
      </c>
      <c r="DD203">
        <v>1E-3</v>
      </c>
      <c r="DE203">
        <v>-8.0000000000000002E-3</v>
      </c>
      <c r="DF203">
        <v>-4.3029999999999999</v>
      </c>
      <c r="DG203">
        <v>0.154</v>
      </c>
      <c r="DH203">
        <v>415</v>
      </c>
      <c r="DI203">
        <v>32</v>
      </c>
      <c r="DJ203">
        <v>0.37</v>
      </c>
      <c r="DK203">
        <v>0.16</v>
      </c>
      <c r="DL203">
        <v>-17.982062500000001</v>
      </c>
      <c r="DM203">
        <v>-0.55584427767354139</v>
      </c>
      <c r="DN203">
        <v>7.7554557208136116E-2</v>
      </c>
      <c r="DO203">
        <v>0</v>
      </c>
      <c r="DP203">
        <v>0.74495292499999999</v>
      </c>
      <c r="DQ203">
        <v>0.26279210881801057</v>
      </c>
      <c r="DR203">
        <v>2.8982871242673239E-2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383</v>
      </c>
      <c r="EA203">
        <v>3.2993899999999998</v>
      </c>
      <c r="EB203">
        <v>2.6253700000000002</v>
      </c>
      <c r="EC203">
        <v>0.213897</v>
      </c>
      <c r="ED203">
        <v>0.213782</v>
      </c>
      <c r="EE203">
        <v>0.13646800000000001</v>
      </c>
      <c r="EF203">
        <v>0.13281999999999999</v>
      </c>
      <c r="EG203">
        <v>23900.2</v>
      </c>
      <c r="EH203">
        <v>24328</v>
      </c>
      <c r="EI203">
        <v>28279</v>
      </c>
      <c r="EJ203">
        <v>29769.5</v>
      </c>
      <c r="EK203">
        <v>33611.300000000003</v>
      </c>
      <c r="EL203">
        <v>35823.300000000003</v>
      </c>
      <c r="EM203">
        <v>39910</v>
      </c>
      <c r="EN203">
        <v>42515.9</v>
      </c>
      <c r="EO203">
        <v>2.1423000000000001</v>
      </c>
      <c r="EP203">
        <v>2.2454200000000002</v>
      </c>
      <c r="EQ203">
        <v>0.14482100000000001</v>
      </c>
      <c r="ER203">
        <v>0</v>
      </c>
      <c r="ES203">
        <v>29.539000000000001</v>
      </c>
      <c r="ET203">
        <v>999.9</v>
      </c>
      <c r="EU203">
        <v>74.3</v>
      </c>
      <c r="EV203">
        <v>32.5</v>
      </c>
      <c r="EW203">
        <v>36.070599999999999</v>
      </c>
      <c r="EX203">
        <v>57.587200000000003</v>
      </c>
      <c r="EY203">
        <v>-2.8405499999999999</v>
      </c>
      <c r="EZ203">
        <v>2</v>
      </c>
      <c r="FA203">
        <v>0.22467000000000001</v>
      </c>
      <c r="FB203">
        <v>-0.72887500000000005</v>
      </c>
      <c r="FC203">
        <v>20.268999999999998</v>
      </c>
      <c r="FD203">
        <v>5.2211800000000004</v>
      </c>
      <c r="FE203">
        <v>12.004</v>
      </c>
      <c r="FF203">
        <v>4.9877000000000002</v>
      </c>
      <c r="FG203">
        <v>3.2843800000000001</v>
      </c>
      <c r="FH203">
        <v>9999</v>
      </c>
      <c r="FI203">
        <v>9999</v>
      </c>
      <c r="FJ203">
        <v>9999</v>
      </c>
      <c r="FK203">
        <v>999.9</v>
      </c>
      <c r="FL203">
        <v>1.8657900000000001</v>
      </c>
      <c r="FM203">
        <v>1.8621799999999999</v>
      </c>
      <c r="FN203">
        <v>1.8641700000000001</v>
      </c>
      <c r="FO203">
        <v>1.8602099999999999</v>
      </c>
      <c r="FP203">
        <v>1.8609599999999999</v>
      </c>
      <c r="FQ203">
        <v>1.8601099999999999</v>
      </c>
      <c r="FR203">
        <v>1.8617699999999999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-5.44</v>
      </c>
      <c r="GH203">
        <v>0.1678</v>
      </c>
      <c r="GI203">
        <v>-3.3530833021283568</v>
      </c>
      <c r="GJ203">
        <v>-2.7043828418459848E-3</v>
      </c>
      <c r="GK203">
        <v>1.1637646390227569E-6</v>
      </c>
      <c r="GL203">
        <v>-2.7935288173591201E-10</v>
      </c>
      <c r="GM203">
        <v>-0.1164435369592773</v>
      </c>
      <c r="GN203">
        <v>-1.575226436802038E-3</v>
      </c>
      <c r="GO203">
        <v>7.1853088279240026E-4</v>
      </c>
      <c r="GP203">
        <v>-1.2337336158236461E-5</v>
      </c>
      <c r="GQ203">
        <v>5</v>
      </c>
      <c r="GR203">
        <v>2087</v>
      </c>
      <c r="GS203">
        <v>4</v>
      </c>
      <c r="GT203">
        <v>31</v>
      </c>
      <c r="GU203">
        <v>17.7</v>
      </c>
      <c r="GV203">
        <v>17.7</v>
      </c>
      <c r="GW203">
        <v>3.302</v>
      </c>
      <c r="GX203">
        <v>2.50854</v>
      </c>
      <c r="GY203">
        <v>2.04834</v>
      </c>
      <c r="GZ203">
        <v>2.6184099999999999</v>
      </c>
      <c r="HA203">
        <v>2.1972700000000001</v>
      </c>
      <c r="HB203">
        <v>2.3132299999999999</v>
      </c>
      <c r="HC203">
        <v>37.361800000000002</v>
      </c>
      <c r="HD203">
        <v>15.6205</v>
      </c>
      <c r="HE203">
        <v>18</v>
      </c>
      <c r="HF203">
        <v>609.78399999999999</v>
      </c>
      <c r="HG203">
        <v>769.52099999999996</v>
      </c>
      <c r="HH203">
        <v>31.000299999999999</v>
      </c>
      <c r="HI203">
        <v>30.316099999999999</v>
      </c>
      <c r="HJ203">
        <v>30.0002</v>
      </c>
      <c r="HK203">
        <v>30.221299999999999</v>
      </c>
      <c r="HL203">
        <v>30.206099999999999</v>
      </c>
      <c r="HM203">
        <v>66.028499999999994</v>
      </c>
      <c r="HN203">
        <v>15.351599999999999</v>
      </c>
      <c r="HO203">
        <v>100</v>
      </c>
      <c r="HP203">
        <v>31</v>
      </c>
      <c r="HQ203">
        <v>1257.19</v>
      </c>
      <c r="HR203">
        <v>31.8505</v>
      </c>
      <c r="HS203">
        <v>99.637</v>
      </c>
      <c r="HT203">
        <v>98.624200000000002</v>
      </c>
    </row>
    <row r="204" spans="1:228" x14ac:dyDescent="0.2">
      <c r="A204">
        <v>189</v>
      </c>
      <c r="B204">
        <v>1670953571</v>
      </c>
      <c r="C204">
        <v>750.5</v>
      </c>
      <c r="D204" t="s">
        <v>737</v>
      </c>
      <c r="E204" t="s">
        <v>738</v>
      </c>
      <c r="F204">
        <v>4</v>
      </c>
      <c r="G204">
        <v>1670953569</v>
      </c>
      <c r="H204">
        <f t="shared" si="68"/>
        <v>1.838558834828765E-3</v>
      </c>
      <c r="I204">
        <f t="shared" si="69"/>
        <v>1.8385588348287651</v>
      </c>
      <c r="J204">
        <f t="shared" si="70"/>
        <v>17.646253130939463</v>
      </c>
      <c r="K204">
        <f t="shared" si="71"/>
        <v>1229.8</v>
      </c>
      <c r="L204">
        <f t="shared" si="72"/>
        <v>977.090128556232</v>
      </c>
      <c r="M204">
        <f t="shared" si="73"/>
        <v>98.960154110706895</v>
      </c>
      <c r="N204">
        <f t="shared" si="74"/>
        <v>124.55473038620855</v>
      </c>
      <c r="O204">
        <f t="shared" si="75"/>
        <v>0.1266089577015205</v>
      </c>
      <c r="P204">
        <f t="shared" si="76"/>
        <v>3.6743363570785039</v>
      </c>
      <c r="Q204">
        <f t="shared" si="77"/>
        <v>0.12423431096614915</v>
      </c>
      <c r="R204">
        <f t="shared" si="78"/>
        <v>7.7856087260105983E-2</v>
      </c>
      <c r="S204">
        <f t="shared" si="79"/>
        <v>226.11234165210178</v>
      </c>
      <c r="T204">
        <f t="shared" si="80"/>
        <v>32.574417760088053</v>
      </c>
      <c r="U204">
        <f t="shared" si="81"/>
        <v>31.8916</v>
      </c>
      <c r="V204">
        <f t="shared" si="82"/>
        <v>4.7458638215869335</v>
      </c>
      <c r="W204">
        <f t="shared" si="83"/>
        <v>69.699910054228909</v>
      </c>
      <c r="X204">
        <f t="shared" si="84"/>
        <v>3.306586197801392</v>
      </c>
      <c r="Y204">
        <f t="shared" si="85"/>
        <v>4.7440322307858862</v>
      </c>
      <c r="Z204">
        <f t="shared" si="86"/>
        <v>1.4392776237855416</v>
      </c>
      <c r="AA204">
        <f t="shared" si="87"/>
        <v>-81.080444615948537</v>
      </c>
      <c r="AB204">
        <f t="shared" si="88"/>
        <v>-1.3498474563234</v>
      </c>
      <c r="AC204">
        <f t="shared" si="89"/>
        <v>-8.322212648917332E-2</v>
      </c>
      <c r="AD204">
        <f t="shared" si="90"/>
        <v>143.59882745334068</v>
      </c>
      <c r="AE204">
        <f t="shared" si="91"/>
        <v>41.031630773447212</v>
      </c>
      <c r="AF204">
        <f t="shared" si="92"/>
        <v>1.9631298139098192</v>
      </c>
      <c r="AG204">
        <f t="shared" si="93"/>
        <v>17.646253130939463</v>
      </c>
      <c r="AH204">
        <v>1287.9174931865459</v>
      </c>
      <c r="AI204">
        <v>1273.830909090909</v>
      </c>
      <c r="AJ204">
        <v>1.690592156516268</v>
      </c>
      <c r="AK204">
        <v>62.796082859660011</v>
      </c>
      <c r="AL204">
        <f t="shared" si="94"/>
        <v>1.8385588348287651</v>
      </c>
      <c r="AM204">
        <v>31.859868738863572</v>
      </c>
      <c r="AN204">
        <v>32.639530303030291</v>
      </c>
      <c r="AO204">
        <v>-6.8437806111453581E-3</v>
      </c>
      <c r="AP204">
        <v>97.423616196260923</v>
      </c>
      <c r="AQ204">
        <v>70</v>
      </c>
      <c r="AR204">
        <v>11</v>
      </c>
      <c r="AS204">
        <f t="shared" si="95"/>
        <v>1</v>
      </c>
      <c r="AT204">
        <f t="shared" si="96"/>
        <v>0</v>
      </c>
      <c r="AU204">
        <f t="shared" si="97"/>
        <v>47401.167293195213</v>
      </c>
      <c r="AV204">
        <f t="shared" si="98"/>
        <v>1200.002857142857</v>
      </c>
      <c r="AW204">
        <f t="shared" si="99"/>
        <v>1025.9256568145604</v>
      </c>
      <c r="AX204">
        <f t="shared" si="100"/>
        <v>0.85493601178353429</v>
      </c>
      <c r="AY204">
        <f t="shared" si="101"/>
        <v>0.18842650274222117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1670953569</v>
      </c>
      <c r="BF204">
        <v>1229.8</v>
      </c>
      <c r="BG204">
        <v>1247.8457142857139</v>
      </c>
      <c r="BH204">
        <v>32.64781428571429</v>
      </c>
      <c r="BI204">
        <v>31.859028571428571</v>
      </c>
      <c r="BJ204">
        <v>1235.244285714286</v>
      </c>
      <c r="BK204">
        <v>32.480114285714293</v>
      </c>
      <c r="BL204">
        <v>650.03742857142856</v>
      </c>
      <c r="BM204">
        <v>101.1802857142857</v>
      </c>
      <c r="BN204">
        <v>0.10019110000000001</v>
      </c>
      <c r="BO204">
        <v>31.884785714285719</v>
      </c>
      <c r="BP204">
        <v>31.8916</v>
      </c>
      <c r="BQ204">
        <v>999.89999999999986</v>
      </c>
      <c r="BR204">
        <v>0</v>
      </c>
      <c r="BS204">
        <v>0</v>
      </c>
      <c r="BT204">
        <v>8977.1428571428569</v>
      </c>
      <c r="BU204">
        <v>0</v>
      </c>
      <c r="BV204">
        <v>55.842042857142857</v>
      </c>
      <c r="BW204">
        <v>-18.045542857142859</v>
      </c>
      <c r="BX204">
        <v>1271.3042857142859</v>
      </c>
      <c r="BY204">
        <v>1288.908571428572</v>
      </c>
      <c r="BZ204">
        <v>0.78877042857142865</v>
      </c>
      <c r="CA204">
        <v>1247.8457142857139</v>
      </c>
      <c r="CB204">
        <v>31.859028571428571</v>
      </c>
      <c r="CC204">
        <v>3.303314285714285</v>
      </c>
      <c r="CD204">
        <v>3.2235042857142862</v>
      </c>
      <c r="CE204">
        <v>25.641400000000001</v>
      </c>
      <c r="CF204">
        <v>25.229814285714291</v>
      </c>
      <c r="CG204">
        <v>1200.002857142857</v>
      </c>
      <c r="CH204">
        <v>0.50004999999999999</v>
      </c>
      <c r="CI204">
        <v>0.49995000000000012</v>
      </c>
      <c r="CJ204">
        <v>0</v>
      </c>
      <c r="CK204">
        <v>1533.601428571428</v>
      </c>
      <c r="CL204">
        <v>4.9990899999999998</v>
      </c>
      <c r="CM204">
        <v>17220.7</v>
      </c>
      <c r="CN204">
        <v>9558.0442857142862</v>
      </c>
      <c r="CO204">
        <v>40.061999999999998</v>
      </c>
      <c r="CP204">
        <v>41.561999999999998</v>
      </c>
      <c r="CQ204">
        <v>40.811999999999998</v>
      </c>
      <c r="CR204">
        <v>40.75</v>
      </c>
      <c r="CS204">
        <v>41.5</v>
      </c>
      <c r="CT204">
        <v>597.56428571428569</v>
      </c>
      <c r="CU204">
        <v>597.4442857142858</v>
      </c>
      <c r="CV204">
        <v>0</v>
      </c>
      <c r="CW204">
        <v>1670953603</v>
      </c>
      <c r="CX204">
        <v>0</v>
      </c>
      <c r="CY204">
        <v>1670952507.5</v>
      </c>
      <c r="CZ204" t="s">
        <v>356</v>
      </c>
      <c r="DA204">
        <v>1670952506.5</v>
      </c>
      <c r="DB204">
        <v>1670952507.5</v>
      </c>
      <c r="DC204">
        <v>15</v>
      </c>
      <c r="DD204">
        <v>1E-3</v>
      </c>
      <c r="DE204">
        <v>-8.0000000000000002E-3</v>
      </c>
      <c r="DF204">
        <v>-4.3029999999999999</v>
      </c>
      <c r="DG204">
        <v>0.154</v>
      </c>
      <c r="DH204">
        <v>415</v>
      </c>
      <c r="DI204">
        <v>32</v>
      </c>
      <c r="DJ204">
        <v>0.37</v>
      </c>
      <c r="DK204">
        <v>0.16</v>
      </c>
      <c r="DL204">
        <v>-18.017334999999999</v>
      </c>
      <c r="DM204">
        <v>-0.21576135084423659</v>
      </c>
      <c r="DN204">
        <v>4.7607234481746842E-2</v>
      </c>
      <c r="DO204">
        <v>0</v>
      </c>
      <c r="DP204">
        <v>0.75915115000000011</v>
      </c>
      <c r="DQ204">
        <v>0.27748324953095649</v>
      </c>
      <c r="DR204">
        <v>3.0306888705004021E-2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383</v>
      </c>
      <c r="EA204">
        <v>3.2995199999999998</v>
      </c>
      <c r="EB204">
        <v>2.6251000000000002</v>
      </c>
      <c r="EC204">
        <v>0.21460599999999999</v>
      </c>
      <c r="ED204">
        <v>0.214481</v>
      </c>
      <c r="EE204">
        <v>0.136403</v>
      </c>
      <c r="EF204">
        <v>0.13281299999999999</v>
      </c>
      <c r="EG204">
        <v>23878.1</v>
      </c>
      <c r="EH204">
        <v>24306.5</v>
      </c>
      <c r="EI204">
        <v>28278.400000000001</v>
      </c>
      <c r="EJ204">
        <v>29769.8</v>
      </c>
      <c r="EK204">
        <v>33613.599999999999</v>
      </c>
      <c r="EL204">
        <v>35824</v>
      </c>
      <c r="EM204">
        <v>39909.599999999999</v>
      </c>
      <c r="EN204">
        <v>42516.4</v>
      </c>
      <c r="EO204">
        <v>2.1424699999999999</v>
      </c>
      <c r="EP204">
        <v>2.2452999999999999</v>
      </c>
      <c r="EQ204">
        <v>0.14440700000000001</v>
      </c>
      <c r="ER204">
        <v>0</v>
      </c>
      <c r="ES204">
        <v>29.542100000000001</v>
      </c>
      <c r="ET204">
        <v>999.9</v>
      </c>
      <c r="EU204">
        <v>74.3</v>
      </c>
      <c r="EV204">
        <v>32.5</v>
      </c>
      <c r="EW204">
        <v>36.064300000000003</v>
      </c>
      <c r="EX204">
        <v>57.377200000000002</v>
      </c>
      <c r="EY204">
        <v>-2.8806099999999999</v>
      </c>
      <c r="EZ204">
        <v>2</v>
      </c>
      <c r="FA204">
        <v>0.22478100000000001</v>
      </c>
      <c r="FB204">
        <v>-0.72913899999999998</v>
      </c>
      <c r="FC204">
        <v>20.269100000000002</v>
      </c>
      <c r="FD204">
        <v>5.22133</v>
      </c>
      <c r="FE204">
        <v>12.004</v>
      </c>
      <c r="FF204">
        <v>4.9876500000000004</v>
      </c>
      <c r="FG204">
        <v>3.2842199999999999</v>
      </c>
      <c r="FH204">
        <v>9999</v>
      </c>
      <c r="FI204">
        <v>9999</v>
      </c>
      <c r="FJ204">
        <v>9999</v>
      </c>
      <c r="FK204">
        <v>999.9</v>
      </c>
      <c r="FL204">
        <v>1.86582</v>
      </c>
      <c r="FM204">
        <v>1.8621799999999999</v>
      </c>
      <c r="FN204">
        <v>1.8641700000000001</v>
      </c>
      <c r="FO204">
        <v>1.8602000000000001</v>
      </c>
      <c r="FP204">
        <v>1.8609599999999999</v>
      </c>
      <c r="FQ204">
        <v>1.86009</v>
      </c>
      <c r="FR204">
        <v>1.86175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-5.45</v>
      </c>
      <c r="GH204">
        <v>0.1676</v>
      </c>
      <c r="GI204">
        <v>-3.3530833021283568</v>
      </c>
      <c r="GJ204">
        <v>-2.7043828418459848E-3</v>
      </c>
      <c r="GK204">
        <v>1.1637646390227569E-6</v>
      </c>
      <c r="GL204">
        <v>-2.7935288173591201E-10</v>
      </c>
      <c r="GM204">
        <v>-0.1164435369592773</v>
      </c>
      <c r="GN204">
        <v>-1.575226436802038E-3</v>
      </c>
      <c r="GO204">
        <v>7.1853088279240026E-4</v>
      </c>
      <c r="GP204">
        <v>-1.2337336158236461E-5</v>
      </c>
      <c r="GQ204">
        <v>5</v>
      </c>
      <c r="GR204">
        <v>2087</v>
      </c>
      <c r="GS204">
        <v>4</v>
      </c>
      <c r="GT204">
        <v>31</v>
      </c>
      <c r="GU204">
        <v>17.7</v>
      </c>
      <c r="GV204">
        <v>17.7</v>
      </c>
      <c r="GW204">
        <v>3.3142100000000001</v>
      </c>
      <c r="GX204">
        <v>2.50244</v>
      </c>
      <c r="GY204">
        <v>2.04834</v>
      </c>
      <c r="GZ204">
        <v>2.6196299999999999</v>
      </c>
      <c r="HA204">
        <v>2.1972700000000001</v>
      </c>
      <c r="HB204">
        <v>2.3278799999999999</v>
      </c>
      <c r="HC204">
        <v>37.385800000000003</v>
      </c>
      <c r="HD204">
        <v>15.6205</v>
      </c>
      <c r="HE204">
        <v>18</v>
      </c>
      <c r="HF204">
        <v>609.91899999999998</v>
      </c>
      <c r="HG204">
        <v>769.43399999999997</v>
      </c>
      <c r="HH204">
        <v>31.0001</v>
      </c>
      <c r="HI204">
        <v>30.317399999999999</v>
      </c>
      <c r="HJ204">
        <v>30.000299999999999</v>
      </c>
      <c r="HK204">
        <v>30.221800000000002</v>
      </c>
      <c r="HL204">
        <v>30.208600000000001</v>
      </c>
      <c r="HM204">
        <v>66.2911</v>
      </c>
      <c r="HN204">
        <v>15.351599999999999</v>
      </c>
      <c r="HO204">
        <v>100</v>
      </c>
      <c r="HP204">
        <v>31</v>
      </c>
      <c r="HQ204">
        <v>1263.8800000000001</v>
      </c>
      <c r="HR204">
        <v>31.8505</v>
      </c>
      <c r="HS204">
        <v>99.6357</v>
      </c>
      <c r="HT204">
        <v>98.625299999999996</v>
      </c>
    </row>
    <row r="205" spans="1:228" x14ac:dyDescent="0.2">
      <c r="A205">
        <v>190</v>
      </c>
      <c r="B205">
        <v>1670953575</v>
      </c>
      <c r="C205">
        <v>754.5</v>
      </c>
      <c r="D205" t="s">
        <v>739</v>
      </c>
      <c r="E205" t="s">
        <v>740</v>
      </c>
      <c r="F205">
        <v>4</v>
      </c>
      <c r="G205">
        <v>1670953572.6875</v>
      </c>
      <c r="H205">
        <f t="shared" si="68"/>
        <v>1.828100467644748E-3</v>
      </c>
      <c r="I205">
        <f t="shared" si="69"/>
        <v>1.8281004676447481</v>
      </c>
      <c r="J205">
        <f t="shared" si="70"/>
        <v>17.587990612686308</v>
      </c>
      <c r="K205">
        <f t="shared" si="71"/>
        <v>1235.8512499999999</v>
      </c>
      <c r="L205">
        <f t="shared" si="72"/>
        <v>982.00099020959885</v>
      </c>
      <c r="M205">
        <f t="shared" si="73"/>
        <v>99.45682290196379</v>
      </c>
      <c r="N205">
        <f t="shared" si="74"/>
        <v>125.16671584840843</v>
      </c>
      <c r="O205">
        <f t="shared" si="75"/>
        <v>0.12563862977944845</v>
      </c>
      <c r="P205">
        <f t="shared" si="76"/>
        <v>3.6800007916993214</v>
      </c>
      <c r="Q205">
        <f t="shared" si="77"/>
        <v>0.12330340747842138</v>
      </c>
      <c r="R205">
        <f t="shared" si="78"/>
        <v>7.7270824885620579E-2</v>
      </c>
      <c r="S205">
        <f t="shared" si="79"/>
        <v>226.11298113273179</v>
      </c>
      <c r="T205">
        <f t="shared" si="80"/>
        <v>32.579061169966252</v>
      </c>
      <c r="U205">
        <f t="shared" si="81"/>
        <v>31.894437499999999</v>
      </c>
      <c r="V205">
        <f t="shared" si="82"/>
        <v>4.7466266859777191</v>
      </c>
      <c r="W205">
        <f t="shared" si="83"/>
        <v>69.647257172024084</v>
      </c>
      <c r="X205">
        <f t="shared" si="84"/>
        <v>3.3047344581627871</v>
      </c>
      <c r="Y205">
        <f t="shared" si="85"/>
        <v>4.7449599486743796</v>
      </c>
      <c r="Z205">
        <f t="shared" si="86"/>
        <v>1.441892227814932</v>
      </c>
      <c r="AA205">
        <f t="shared" si="87"/>
        <v>-80.61923062313339</v>
      </c>
      <c r="AB205">
        <f t="shared" si="88"/>
        <v>-1.2300564566289345</v>
      </c>
      <c r="AC205">
        <f t="shared" si="89"/>
        <v>-7.5722265182339044E-2</v>
      </c>
      <c r="AD205">
        <f t="shared" si="90"/>
        <v>144.18797178778712</v>
      </c>
      <c r="AE205">
        <f t="shared" si="91"/>
        <v>40.624403880893531</v>
      </c>
      <c r="AF205">
        <f t="shared" si="92"/>
        <v>1.9198733865929263</v>
      </c>
      <c r="AG205">
        <f t="shared" si="93"/>
        <v>17.587990612686308</v>
      </c>
      <c r="AH205">
        <v>1294.529974935296</v>
      </c>
      <c r="AI205">
        <v>1280.5580606060601</v>
      </c>
      <c r="AJ205">
        <v>1.667210117446037</v>
      </c>
      <c r="AK205">
        <v>62.796082859660011</v>
      </c>
      <c r="AL205">
        <f t="shared" si="94"/>
        <v>1.8281004676447481</v>
      </c>
      <c r="AM205">
        <v>31.85800586242409</v>
      </c>
      <c r="AN205">
        <v>32.624350909090907</v>
      </c>
      <c r="AO205">
        <v>-5.3126284604453119E-3</v>
      </c>
      <c r="AP205">
        <v>97.423616196260923</v>
      </c>
      <c r="AQ205">
        <v>70</v>
      </c>
      <c r="AR205">
        <v>11</v>
      </c>
      <c r="AS205">
        <f t="shared" si="95"/>
        <v>1</v>
      </c>
      <c r="AT205">
        <f t="shared" si="96"/>
        <v>0</v>
      </c>
      <c r="AU205">
        <f t="shared" si="97"/>
        <v>47502.269216162342</v>
      </c>
      <c r="AV205">
        <f t="shared" si="98"/>
        <v>1200.0062499999999</v>
      </c>
      <c r="AW205">
        <f t="shared" si="99"/>
        <v>1025.9285575817264</v>
      </c>
      <c r="AX205">
        <f t="shared" si="100"/>
        <v>0.85493601185971024</v>
      </c>
      <c r="AY205">
        <f t="shared" si="101"/>
        <v>0.18842650288924062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1670953572.6875</v>
      </c>
      <c r="BF205">
        <v>1235.8512499999999</v>
      </c>
      <c r="BG205">
        <v>1253.7112500000001</v>
      </c>
      <c r="BH205">
        <v>32.629762499999998</v>
      </c>
      <c r="BI205">
        <v>31.8583125</v>
      </c>
      <c r="BJ205">
        <v>1241.30375</v>
      </c>
      <c r="BK205">
        <v>32.462200000000003</v>
      </c>
      <c r="BL205">
        <v>650.01187500000003</v>
      </c>
      <c r="BM205">
        <v>101.179875</v>
      </c>
      <c r="BN205">
        <v>9.98832625E-2</v>
      </c>
      <c r="BO205">
        <v>31.888237499999999</v>
      </c>
      <c r="BP205">
        <v>31.894437499999999</v>
      </c>
      <c r="BQ205">
        <v>999.9</v>
      </c>
      <c r="BR205">
        <v>0</v>
      </c>
      <c r="BS205">
        <v>0</v>
      </c>
      <c r="BT205">
        <v>8996.71875</v>
      </c>
      <c r="BU205">
        <v>0</v>
      </c>
      <c r="BV205">
        <v>55.827862500000002</v>
      </c>
      <c r="BW205">
        <v>-17.860675000000001</v>
      </c>
      <c r="BX205">
        <v>1277.5374999999999</v>
      </c>
      <c r="BY205">
        <v>1294.9675</v>
      </c>
      <c r="BZ205">
        <v>0.77147187500000003</v>
      </c>
      <c r="CA205">
        <v>1253.7112500000001</v>
      </c>
      <c r="CB205">
        <v>31.8583125</v>
      </c>
      <c r="CC205">
        <v>3.3014774999999998</v>
      </c>
      <c r="CD205">
        <v>3.22342</v>
      </c>
      <c r="CE205">
        <v>25.632000000000001</v>
      </c>
      <c r="CF205">
        <v>25.229362500000001</v>
      </c>
      <c r="CG205">
        <v>1200.0062499999999</v>
      </c>
      <c r="CH205">
        <v>0.50004999999999999</v>
      </c>
      <c r="CI205">
        <v>0.49995000000000001</v>
      </c>
      <c r="CJ205">
        <v>0</v>
      </c>
      <c r="CK205">
        <v>1537.0962500000001</v>
      </c>
      <c r="CL205">
        <v>4.9990899999999998</v>
      </c>
      <c r="CM205">
        <v>17258.087500000001</v>
      </c>
      <c r="CN205">
        <v>9558.0787500000006</v>
      </c>
      <c r="CO205">
        <v>40.061999999999998</v>
      </c>
      <c r="CP205">
        <v>41.569875000000003</v>
      </c>
      <c r="CQ205">
        <v>40.811999999999998</v>
      </c>
      <c r="CR205">
        <v>40.75</v>
      </c>
      <c r="CS205">
        <v>41.5</v>
      </c>
      <c r="CT205">
        <v>597.56500000000005</v>
      </c>
      <c r="CU205">
        <v>597.44500000000005</v>
      </c>
      <c r="CV205">
        <v>0</v>
      </c>
      <c r="CW205">
        <v>1670953607.2</v>
      </c>
      <c r="CX205">
        <v>0</v>
      </c>
      <c r="CY205">
        <v>1670952507.5</v>
      </c>
      <c r="CZ205" t="s">
        <v>356</v>
      </c>
      <c r="DA205">
        <v>1670952506.5</v>
      </c>
      <c r="DB205">
        <v>1670952507.5</v>
      </c>
      <c r="DC205">
        <v>15</v>
      </c>
      <c r="DD205">
        <v>1E-3</v>
      </c>
      <c r="DE205">
        <v>-8.0000000000000002E-3</v>
      </c>
      <c r="DF205">
        <v>-4.3029999999999999</v>
      </c>
      <c r="DG205">
        <v>0.154</v>
      </c>
      <c r="DH205">
        <v>415</v>
      </c>
      <c r="DI205">
        <v>32</v>
      </c>
      <c r="DJ205">
        <v>0.37</v>
      </c>
      <c r="DK205">
        <v>0.16</v>
      </c>
      <c r="DL205">
        <v>-17.9953775</v>
      </c>
      <c r="DM205">
        <v>0.55886791744846354</v>
      </c>
      <c r="DN205">
        <v>8.6432827928687062E-2</v>
      </c>
      <c r="DO205">
        <v>0</v>
      </c>
      <c r="DP205">
        <v>0.76783297500000003</v>
      </c>
      <c r="DQ205">
        <v>0.173132656660412</v>
      </c>
      <c r="DR205">
        <v>2.6003085025134522E-2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383</v>
      </c>
      <c r="EA205">
        <v>3.2992400000000002</v>
      </c>
      <c r="EB205">
        <v>2.6252900000000001</v>
      </c>
      <c r="EC205">
        <v>0.21529000000000001</v>
      </c>
      <c r="ED205">
        <v>0.215144</v>
      </c>
      <c r="EE205">
        <v>0.13636200000000001</v>
      </c>
      <c r="EF205">
        <v>0.13281299999999999</v>
      </c>
      <c r="EG205">
        <v>23857</v>
      </c>
      <c r="EH205">
        <v>24286</v>
      </c>
      <c r="EI205">
        <v>28278.1</v>
      </c>
      <c r="EJ205">
        <v>29769.9</v>
      </c>
      <c r="EK205">
        <v>33614.699999999997</v>
      </c>
      <c r="EL205">
        <v>35824.1</v>
      </c>
      <c r="EM205">
        <v>39909.1</v>
      </c>
      <c r="EN205">
        <v>42516.5</v>
      </c>
      <c r="EO205">
        <v>2.14222</v>
      </c>
      <c r="EP205">
        <v>2.2455500000000002</v>
      </c>
      <c r="EQ205">
        <v>0.14504</v>
      </c>
      <c r="ER205">
        <v>0</v>
      </c>
      <c r="ES205">
        <v>29.544899999999998</v>
      </c>
      <c r="ET205">
        <v>999.9</v>
      </c>
      <c r="EU205">
        <v>74.3</v>
      </c>
      <c r="EV205">
        <v>32.5</v>
      </c>
      <c r="EW205">
        <v>36.0717</v>
      </c>
      <c r="EX205">
        <v>57.257199999999997</v>
      </c>
      <c r="EY205">
        <v>-2.9927899999999998</v>
      </c>
      <c r="EZ205">
        <v>2</v>
      </c>
      <c r="FA205">
        <v>0.22487799999999999</v>
      </c>
      <c r="FB205">
        <v>-0.72731199999999996</v>
      </c>
      <c r="FC205">
        <v>20.269100000000002</v>
      </c>
      <c r="FD205">
        <v>5.2211800000000004</v>
      </c>
      <c r="FE205">
        <v>12.004</v>
      </c>
      <c r="FF205">
        <v>4.9873000000000003</v>
      </c>
      <c r="FG205">
        <v>3.2840500000000001</v>
      </c>
      <c r="FH205">
        <v>9999</v>
      </c>
      <c r="FI205">
        <v>9999</v>
      </c>
      <c r="FJ205">
        <v>9999</v>
      </c>
      <c r="FK205">
        <v>999.9</v>
      </c>
      <c r="FL205">
        <v>1.86581</v>
      </c>
      <c r="FM205">
        <v>1.8621799999999999</v>
      </c>
      <c r="FN205">
        <v>1.8641700000000001</v>
      </c>
      <c r="FO205">
        <v>1.8602000000000001</v>
      </c>
      <c r="FP205">
        <v>1.8609599999999999</v>
      </c>
      <c r="FQ205">
        <v>1.86006</v>
      </c>
      <c r="FR205">
        <v>1.8617600000000001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-5.45</v>
      </c>
      <c r="GH205">
        <v>0.16750000000000001</v>
      </c>
      <c r="GI205">
        <v>-3.3530833021283568</v>
      </c>
      <c r="GJ205">
        <v>-2.7043828418459848E-3</v>
      </c>
      <c r="GK205">
        <v>1.1637646390227569E-6</v>
      </c>
      <c r="GL205">
        <v>-2.7935288173591201E-10</v>
      </c>
      <c r="GM205">
        <v>-0.1164435369592773</v>
      </c>
      <c r="GN205">
        <v>-1.575226436802038E-3</v>
      </c>
      <c r="GO205">
        <v>7.1853088279240026E-4</v>
      </c>
      <c r="GP205">
        <v>-1.2337336158236461E-5</v>
      </c>
      <c r="GQ205">
        <v>5</v>
      </c>
      <c r="GR205">
        <v>2087</v>
      </c>
      <c r="GS205">
        <v>4</v>
      </c>
      <c r="GT205">
        <v>31</v>
      </c>
      <c r="GU205">
        <v>17.8</v>
      </c>
      <c r="GV205">
        <v>17.8</v>
      </c>
      <c r="GW205">
        <v>3.3288600000000002</v>
      </c>
      <c r="GX205">
        <v>2.50122</v>
      </c>
      <c r="GY205">
        <v>2.04834</v>
      </c>
      <c r="GZ205">
        <v>2.6196299999999999</v>
      </c>
      <c r="HA205">
        <v>2.1972700000000001</v>
      </c>
      <c r="HB205">
        <v>2.3584000000000001</v>
      </c>
      <c r="HC205">
        <v>37.385800000000003</v>
      </c>
      <c r="HD205">
        <v>15.629300000000001</v>
      </c>
      <c r="HE205">
        <v>18</v>
      </c>
      <c r="HF205">
        <v>609.745</v>
      </c>
      <c r="HG205">
        <v>769.68100000000004</v>
      </c>
      <c r="HH205">
        <v>31.000299999999999</v>
      </c>
      <c r="HI205">
        <v>30.319800000000001</v>
      </c>
      <c r="HJ205">
        <v>30.000299999999999</v>
      </c>
      <c r="HK205">
        <v>30.222799999999999</v>
      </c>
      <c r="HL205">
        <v>30.2089</v>
      </c>
      <c r="HM205">
        <v>66.563800000000001</v>
      </c>
      <c r="HN205">
        <v>15.351599999999999</v>
      </c>
      <c r="HO205">
        <v>100</v>
      </c>
      <c r="HP205">
        <v>31</v>
      </c>
      <c r="HQ205">
        <v>1270.56</v>
      </c>
      <c r="HR205">
        <v>31.8505</v>
      </c>
      <c r="HS205">
        <v>99.634399999999999</v>
      </c>
      <c r="HT205">
        <v>98.625500000000002</v>
      </c>
    </row>
    <row r="206" spans="1:228" x14ac:dyDescent="0.2">
      <c r="A206">
        <v>191</v>
      </c>
      <c r="B206">
        <v>1670953579</v>
      </c>
      <c r="C206">
        <v>758.5</v>
      </c>
      <c r="D206" t="s">
        <v>741</v>
      </c>
      <c r="E206" t="s">
        <v>742</v>
      </c>
      <c r="F206">
        <v>4</v>
      </c>
      <c r="G206">
        <v>1670953577</v>
      </c>
      <c r="H206">
        <f t="shared" si="68"/>
        <v>1.8961377360025553E-3</v>
      </c>
      <c r="I206">
        <f t="shared" si="69"/>
        <v>1.8961377360025553</v>
      </c>
      <c r="J206">
        <f t="shared" si="70"/>
        <v>17.634234964090762</v>
      </c>
      <c r="K206">
        <f t="shared" si="71"/>
        <v>1242.757142857143</v>
      </c>
      <c r="L206">
        <f t="shared" si="72"/>
        <v>995.80159422785448</v>
      </c>
      <c r="M206">
        <f t="shared" si="73"/>
        <v>100.85440338855111</v>
      </c>
      <c r="N206">
        <f t="shared" si="74"/>
        <v>125.86596660040935</v>
      </c>
      <c r="O206">
        <f t="shared" si="75"/>
        <v>0.1301486734661445</v>
      </c>
      <c r="P206">
        <f t="shared" si="76"/>
        <v>3.6843650150419403</v>
      </c>
      <c r="Q206">
        <f t="shared" si="77"/>
        <v>0.12764749278561421</v>
      </c>
      <c r="R206">
        <f t="shared" si="78"/>
        <v>8.0000400564274737E-2</v>
      </c>
      <c r="S206">
        <f t="shared" si="79"/>
        <v>226.11368861423526</v>
      </c>
      <c r="T206">
        <f t="shared" si="80"/>
        <v>32.570351667465488</v>
      </c>
      <c r="U206">
        <f t="shared" si="81"/>
        <v>31.902185714285711</v>
      </c>
      <c r="V206">
        <f t="shared" si="82"/>
        <v>4.7487103440588418</v>
      </c>
      <c r="W206">
        <f t="shared" si="83"/>
        <v>69.6083114621579</v>
      </c>
      <c r="X206">
        <f t="shared" si="84"/>
        <v>3.3040637320925423</v>
      </c>
      <c r="Y206">
        <f t="shared" si="85"/>
        <v>4.7466511723801474</v>
      </c>
      <c r="Z206">
        <f t="shared" si="86"/>
        <v>1.4446466119662995</v>
      </c>
      <c r="AA206">
        <f t="shared" si="87"/>
        <v>-83.619674157712694</v>
      </c>
      <c r="AB206">
        <f t="shared" si="88"/>
        <v>-1.5209496695188873</v>
      </c>
      <c r="AC206">
        <f t="shared" si="89"/>
        <v>-9.3525201772622607E-2</v>
      </c>
      <c r="AD206">
        <f t="shared" si="90"/>
        <v>140.87953958523104</v>
      </c>
      <c r="AE206">
        <f t="shared" si="91"/>
        <v>40.604763093095194</v>
      </c>
      <c r="AF206">
        <f t="shared" si="92"/>
        <v>1.8999507981049384</v>
      </c>
      <c r="AG206">
        <f t="shared" si="93"/>
        <v>17.634234964090762</v>
      </c>
      <c r="AH206">
        <v>1301.1216274241649</v>
      </c>
      <c r="AI206">
        <v>1287.1609696969699</v>
      </c>
      <c r="AJ206">
        <v>1.658867725742913</v>
      </c>
      <c r="AK206">
        <v>62.796082859660011</v>
      </c>
      <c r="AL206">
        <f t="shared" si="94"/>
        <v>1.8961377360025553</v>
      </c>
      <c r="AM206">
        <v>31.859195492753649</v>
      </c>
      <c r="AN206">
        <v>32.621991515151507</v>
      </c>
      <c r="AO206">
        <v>-1.359723607500159E-4</v>
      </c>
      <c r="AP206">
        <v>97.423616196260923</v>
      </c>
      <c r="AQ206">
        <v>70</v>
      </c>
      <c r="AR206">
        <v>11</v>
      </c>
      <c r="AS206">
        <f t="shared" si="95"/>
        <v>1</v>
      </c>
      <c r="AT206">
        <f t="shared" si="96"/>
        <v>0</v>
      </c>
      <c r="AU206">
        <f t="shared" si="97"/>
        <v>47579.615035444142</v>
      </c>
      <c r="AV206">
        <f t="shared" si="98"/>
        <v>1200.01</v>
      </c>
      <c r="AW206">
        <f t="shared" si="99"/>
        <v>1025.9317640488266</v>
      </c>
      <c r="AX206">
        <f t="shared" si="100"/>
        <v>0.85493601224058691</v>
      </c>
      <c r="AY206">
        <f t="shared" si="101"/>
        <v>0.18842650362433253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1670953577</v>
      </c>
      <c r="BF206">
        <v>1242.757142857143</v>
      </c>
      <c r="BG206">
        <v>1260.6057142857139</v>
      </c>
      <c r="BH206">
        <v>32.623185714285711</v>
      </c>
      <c r="BI206">
        <v>31.859671428571431</v>
      </c>
      <c r="BJ206">
        <v>1248.2185714285711</v>
      </c>
      <c r="BK206">
        <v>32.455642857142863</v>
      </c>
      <c r="BL206">
        <v>649.95699999999999</v>
      </c>
      <c r="BM206">
        <v>101.1798571428571</v>
      </c>
      <c r="BN206">
        <v>9.9759171428571422E-2</v>
      </c>
      <c r="BO206">
        <v>31.89452857142857</v>
      </c>
      <c r="BP206">
        <v>31.902185714285711</v>
      </c>
      <c r="BQ206">
        <v>999.89999999999986</v>
      </c>
      <c r="BR206">
        <v>0</v>
      </c>
      <c r="BS206">
        <v>0</v>
      </c>
      <c r="BT206">
        <v>9011.7857142857138</v>
      </c>
      <c r="BU206">
        <v>0</v>
      </c>
      <c r="BV206">
        <v>55.846942857142849</v>
      </c>
      <c r="BW206">
        <v>-17.8475</v>
      </c>
      <c r="BX206">
        <v>1284.6657142857141</v>
      </c>
      <c r="BY206">
        <v>1302.088571428571</v>
      </c>
      <c r="BZ206">
        <v>0.76348657142857146</v>
      </c>
      <c r="CA206">
        <v>1260.6057142857139</v>
      </c>
      <c r="CB206">
        <v>31.859671428571431</v>
      </c>
      <c r="CC206">
        <v>3.3008071428571419</v>
      </c>
      <c r="CD206">
        <v>3.22356</v>
      </c>
      <c r="CE206">
        <v>25.62857142857143</v>
      </c>
      <c r="CF206">
        <v>25.2301</v>
      </c>
      <c r="CG206">
        <v>1200.01</v>
      </c>
      <c r="CH206">
        <v>0.50004999999999999</v>
      </c>
      <c r="CI206">
        <v>0.49995000000000012</v>
      </c>
      <c r="CJ206">
        <v>0</v>
      </c>
      <c r="CK206">
        <v>1541.351428571428</v>
      </c>
      <c r="CL206">
        <v>4.9990899999999998</v>
      </c>
      <c r="CM206">
        <v>17302.41428571428</v>
      </c>
      <c r="CN206">
        <v>9558.0885714285723</v>
      </c>
      <c r="CO206">
        <v>40.061999999999998</v>
      </c>
      <c r="CP206">
        <v>41.607000000000014</v>
      </c>
      <c r="CQ206">
        <v>40.811999999999998</v>
      </c>
      <c r="CR206">
        <v>40.75</v>
      </c>
      <c r="CS206">
        <v>41.5</v>
      </c>
      <c r="CT206">
        <v>597.56857142857154</v>
      </c>
      <c r="CU206">
        <v>597.44857142857131</v>
      </c>
      <c r="CV206">
        <v>0</v>
      </c>
      <c r="CW206">
        <v>1670953611.4000001</v>
      </c>
      <c r="CX206">
        <v>0</v>
      </c>
      <c r="CY206">
        <v>1670952507.5</v>
      </c>
      <c r="CZ206" t="s">
        <v>356</v>
      </c>
      <c r="DA206">
        <v>1670952506.5</v>
      </c>
      <c r="DB206">
        <v>1670952507.5</v>
      </c>
      <c r="DC206">
        <v>15</v>
      </c>
      <c r="DD206">
        <v>1E-3</v>
      </c>
      <c r="DE206">
        <v>-8.0000000000000002E-3</v>
      </c>
      <c r="DF206">
        <v>-4.3029999999999999</v>
      </c>
      <c r="DG206">
        <v>0.154</v>
      </c>
      <c r="DH206">
        <v>415</v>
      </c>
      <c r="DI206">
        <v>32</v>
      </c>
      <c r="DJ206">
        <v>0.37</v>
      </c>
      <c r="DK206">
        <v>0.16</v>
      </c>
      <c r="DL206">
        <v>-17.9560575</v>
      </c>
      <c r="DM206">
        <v>0.80969943714826353</v>
      </c>
      <c r="DN206">
        <v>9.8445339878279844E-2</v>
      </c>
      <c r="DO206">
        <v>0</v>
      </c>
      <c r="DP206">
        <v>0.77350907499999999</v>
      </c>
      <c r="DQ206">
        <v>1.9987485928704189E-2</v>
      </c>
      <c r="DR206">
        <v>2.0863146375112621E-2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3.29928</v>
      </c>
      <c r="EB206">
        <v>2.6251500000000001</v>
      </c>
      <c r="EC206">
        <v>0.215977</v>
      </c>
      <c r="ED206">
        <v>0.21582399999999999</v>
      </c>
      <c r="EE206">
        <v>0.13635900000000001</v>
      </c>
      <c r="EF206">
        <v>0.13281899999999999</v>
      </c>
      <c r="EG206">
        <v>23836</v>
      </c>
      <c r="EH206">
        <v>24264.799999999999</v>
      </c>
      <c r="EI206">
        <v>28278</v>
      </c>
      <c r="EJ206">
        <v>29769.7</v>
      </c>
      <c r="EK206">
        <v>33614.9</v>
      </c>
      <c r="EL206">
        <v>35823.800000000003</v>
      </c>
      <c r="EM206">
        <v>39909.1</v>
      </c>
      <c r="EN206">
        <v>42516.4</v>
      </c>
      <c r="EO206">
        <v>2.14195</v>
      </c>
      <c r="EP206">
        <v>2.2452800000000002</v>
      </c>
      <c r="EQ206">
        <v>0.14486199999999999</v>
      </c>
      <c r="ER206">
        <v>0</v>
      </c>
      <c r="ES206">
        <v>29.548100000000002</v>
      </c>
      <c r="ET206">
        <v>999.9</v>
      </c>
      <c r="EU206">
        <v>74.3</v>
      </c>
      <c r="EV206">
        <v>32.5</v>
      </c>
      <c r="EW206">
        <v>36.064999999999998</v>
      </c>
      <c r="EX206">
        <v>56.987200000000001</v>
      </c>
      <c r="EY206">
        <v>-2.9166599999999998</v>
      </c>
      <c r="EZ206">
        <v>2</v>
      </c>
      <c r="FA206">
        <v>0.225221</v>
      </c>
      <c r="FB206">
        <v>-0.72692500000000004</v>
      </c>
      <c r="FC206">
        <v>20.268699999999999</v>
      </c>
      <c r="FD206">
        <v>5.2189399999999999</v>
      </c>
      <c r="FE206">
        <v>12.004</v>
      </c>
      <c r="FF206">
        <v>4.9865000000000004</v>
      </c>
      <c r="FG206">
        <v>3.28383</v>
      </c>
      <c r="FH206">
        <v>9999</v>
      </c>
      <c r="FI206">
        <v>9999</v>
      </c>
      <c r="FJ206">
        <v>9999</v>
      </c>
      <c r="FK206">
        <v>999.9</v>
      </c>
      <c r="FL206">
        <v>1.8657999999999999</v>
      </c>
      <c r="FM206">
        <v>1.8621799999999999</v>
      </c>
      <c r="FN206">
        <v>1.8641700000000001</v>
      </c>
      <c r="FO206">
        <v>1.8602000000000001</v>
      </c>
      <c r="FP206">
        <v>1.8609599999999999</v>
      </c>
      <c r="FQ206">
        <v>1.8600699999999999</v>
      </c>
      <c r="FR206">
        <v>1.86175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-5.46</v>
      </c>
      <c r="GH206">
        <v>0.16750000000000001</v>
      </c>
      <c r="GI206">
        <v>-3.3530833021283568</v>
      </c>
      <c r="GJ206">
        <v>-2.7043828418459848E-3</v>
      </c>
      <c r="GK206">
        <v>1.1637646390227569E-6</v>
      </c>
      <c r="GL206">
        <v>-2.7935288173591201E-10</v>
      </c>
      <c r="GM206">
        <v>-0.1164435369592773</v>
      </c>
      <c r="GN206">
        <v>-1.575226436802038E-3</v>
      </c>
      <c r="GO206">
        <v>7.1853088279240026E-4</v>
      </c>
      <c r="GP206">
        <v>-1.2337336158236461E-5</v>
      </c>
      <c r="GQ206">
        <v>5</v>
      </c>
      <c r="GR206">
        <v>2087</v>
      </c>
      <c r="GS206">
        <v>4</v>
      </c>
      <c r="GT206">
        <v>31</v>
      </c>
      <c r="GU206">
        <v>17.899999999999999</v>
      </c>
      <c r="GV206">
        <v>17.899999999999999</v>
      </c>
      <c r="GW206">
        <v>3.3422900000000002</v>
      </c>
      <c r="GX206">
        <v>2.50488</v>
      </c>
      <c r="GY206">
        <v>2.04834</v>
      </c>
      <c r="GZ206">
        <v>2.6184099999999999</v>
      </c>
      <c r="HA206">
        <v>2.1972700000000001</v>
      </c>
      <c r="HB206">
        <v>2.3547400000000001</v>
      </c>
      <c r="HC206">
        <v>37.385800000000003</v>
      </c>
      <c r="HD206">
        <v>15.6205</v>
      </c>
      <c r="HE206">
        <v>18</v>
      </c>
      <c r="HF206">
        <v>609.55799999999999</v>
      </c>
      <c r="HG206">
        <v>769.44500000000005</v>
      </c>
      <c r="HH206">
        <v>31.000299999999999</v>
      </c>
      <c r="HI206">
        <v>30.320699999999999</v>
      </c>
      <c r="HJ206">
        <v>30.000299999999999</v>
      </c>
      <c r="HK206">
        <v>30.224299999999999</v>
      </c>
      <c r="HL206">
        <v>30.211200000000002</v>
      </c>
      <c r="HM206">
        <v>66.844700000000003</v>
      </c>
      <c r="HN206">
        <v>15.351599999999999</v>
      </c>
      <c r="HO206">
        <v>100</v>
      </c>
      <c r="HP206">
        <v>31</v>
      </c>
      <c r="HQ206">
        <v>1277.25</v>
      </c>
      <c r="HR206">
        <v>32.002800000000001</v>
      </c>
      <c r="HS206">
        <v>99.634299999999996</v>
      </c>
      <c r="HT206">
        <v>98.625100000000003</v>
      </c>
    </row>
    <row r="207" spans="1:228" x14ac:dyDescent="0.2">
      <c r="A207">
        <v>192</v>
      </c>
      <c r="B207">
        <v>1670953583</v>
      </c>
      <c r="C207">
        <v>762.5</v>
      </c>
      <c r="D207" t="s">
        <v>743</v>
      </c>
      <c r="E207" t="s">
        <v>744</v>
      </c>
      <c r="F207">
        <v>4</v>
      </c>
      <c r="G207">
        <v>1670953580.6875</v>
      </c>
      <c r="H207">
        <f t="shared" si="68"/>
        <v>1.8956120482760627E-3</v>
      </c>
      <c r="I207">
        <f t="shared" si="69"/>
        <v>1.8956120482760628</v>
      </c>
      <c r="J207">
        <f t="shared" si="70"/>
        <v>17.251368688258808</v>
      </c>
      <c r="K207">
        <f t="shared" si="71"/>
        <v>1248.7537500000001</v>
      </c>
      <c r="L207">
        <f t="shared" si="72"/>
        <v>1006.0232164795086</v>
      </c>
      <c r="M207">
        <f t="shared" si="73"/>
        <v>101.88967260459034</v>
      </c>
      <c r="N207">
        <f t="shared" si="74"/>
        <v>126.47333447880334</v>
      </c>
      <c r="O207">
        <f t="shared" si="75"/>
        <v>0.12994755269487815</v>
      </c>
      <c r="P207">
        <f t="shared" si="76"/>
        <v>3.6778399214197024</v>
      </c>
      <c r="Q207">
        <f t="shared" si="77"/>
        <v>0.12744968416442526</v>
      </c>
      <c r="R207">
        <f t="shared" si="78"/>
        <v>7.9876477009180991E-2</v>
      </c>
      <c r="S207">
        <f t="shared" si="79"/>
        <v>226.11274262939426</v>
      </c>
      <c r="T207">
        <f t="shared" si="80"/>
        <v>32.576768683228956</v>
      </c>
      <c r="U207">
        <f t="shared" si="81"/>
        <v>31.9084</v>
      </c>
      <c r="V207">
        <f t="shared" si="82"/>
        <v>4.7503820718306313</v>
      </c>
      <c r="W207">
        <f t="shared" si="83"/>
        <v>69.58453786135766</v>
      </c>
      <c r="X207">
        <f t="shared" si="84"/>
        <v>3.3039052807252123</v>
      </c>
      <c r="Y207">
        <f t="shared" si="85"/>
        <v>4.7480451581183347</v>
      </c>
      <c r="Z207">
        <f t="shared" si="86"/>
        <v>1.446476791105419</v>
      </c>
      <c r="AA207">
        <f t="shared" si="87"/>
        <v>-83.596491328974366</v>
      </c>
      <c r="AB207">
        <f t="shared" si="88"/>
        <v>-1.7225549445162165</v>
      </c>
      <c r="AC207">
        <f t="shared" si="89"/>
        <v>-0.10611604978271386</v>
      </c>
      <c r="AD207">
        <f t="shared" si="90"/>
        <v>140.68758030612096</v>
      </c>
      <c r="AE207">
        <f t="shared" si="91"/>
        <v>40.748760004261136</v>
      </c>
      <c r="AF207">
        <f t="shared" si="92"/>
        <v>1.887094388956055</v>
      </c>
      <c r="AG207">
        <f t="shared" si="93"/>
        <v>17.251368688258808</v>
      </c>
      <c r="AH207">
        <v>1307.8618792749719</v>
      </c>
      <c r="AI207">
        <v>1293.9327878787881</v>
      </c>
      <c r="AJ207">
        <v>1.6936196274491779</v>
      </c>
      <c r="AK207">
        <v>62.796082859660011</v>
      </c>
      <c r="AL207">
        <f t="shared" si="94"/>
        <v>1.8956120482760628</v>
      </c>
      <c r="AM207">
        <v>31.86049016637288</v>
      </c>
      <c r="AN207">
        <v>32.62322666666666</v>
      </c>
      <c r="AO207">
        <v>-1.718633707905393E-4</v>
      </c>
      <c r="AP207">
        <v>97.423616196260923</v>
      </c>
      <c r="AQ207">
        <v>70</v>
      </c>
      <c r="AR207">
        <v>11</v>
      </c>
      <c r="AS207">
        <f t="shared" si="95"/>
        <v>1</v>
      </c>
      <c r="AT207">
        <f t="shared" si="96"/>
        <v>0</v>
      </c>
      <c r="AU207">
        <f t="shared" si="97"/>
        <v>47461.70317118075</v>
      </c>
      <c r="AV207">
        <f t="shared" si="98"/>
        <v>1199.9974999999999</v>
      </c>
      <c r="AW207">
        <f t="shared" si="99"/>
        <v>1025.9218075799972</v>
      </c>
      <c r="AX207">
        <f t="shared" si="100"/>
        <v>0.85493662076795762</v>
      </c>
      <c r="AY207">
        <f t="shared" si="101"/>
        <v>0.18842767808215791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1670953580.6875</v>
      </c>
      <c r="BF207">
        <v>1248.7537500000001</v>
      </c>
      <c r="BG207">
        <v>1266.6587500000001</v>
      </c>
      <c r="BH207">
        <v>32.621612499999998</v>
      </c>
      <c r="BI207">
        <v>31.863325</v>
      </c>
      <c r="BJ207">
        <v>1254.21875</v>
      </c>
      <c r="BK207">
        <v>32.454099999999997</v>
      </c>
      <c r="BL207">
        <v>650.00975000000005</v>
      </c>
      <c r="BM207">
        <v>101.1795</v>
      </c>
      <c r="BN207">
        <v>0.1001433875</v>
      </c>
      <c r="BO207">
        <v>31.8997125</v>
      </c>
      <c r="BP207">
        <v>31.9084</v>
      </c>
      <c r="BQ207">
        <v>999.9</v>
      </c>
      <c r="BR207">
        <v>0</v>
      </c>
      <c r="BS207">
        <v>0</v>
      </c>
      <c r="BT207">
        <v>8989.2962499999994</v>
      </c>
      <c r="BU207">
        <v>0</v>
      </c>
      <c r="BV207">
        <v>55.847499999999997</v>
      </c>
      <c r="BW207">
        <v>-17.903825000000001</v>
      </c>
      <c r="BX207">
        <v>1290.8625</v>
      </c>
      <c r="BY207">
        <v>1308.345</v>
      </c>
      <c r="BZ207">
        <v>0.75828637499999996</v>
      </c>
      <c r="CA207">
        <v>1266.6587500000001</v>
      </c>
      <c r="CB207">
        <v>31.863325</v>
      </c>
      <c r="CC207">
        <v>3.3006387500000001</v>
      </c>
      <c r="CD207">
        <v>3.2239149999999999</v>
      </c>
      <c r="CE207">
        <v>25.627725000000002</v>
      </c>
      <c r="CF207">
        <v>25.231950000000001</v>
      </c>
      <c r="CG207">
        <v>1199.9974999999999</v>
      </c>
      <c r="CH207">
        <v>0.50002887499999993</v>
      </c>
      <c r="CI207">
        <v>0.49997112500000002</v>
      </c>
      <c r="CJ207">
        <v>0</v>
      </c>
      <c r="CK207">
        <v>1544.80375</v>
      </c>
      <c r="CL207">
        <v>4.9990899999999998</v>
      </c>
      <c r="CM207">
        <v>17338.8</v>
      </c>
      <c r="CN207">
        <v>9557.9424999999992</v>
      </c>
      <c r="CO207">
        <v>40.061999999999998</v>
      </c>
      <c r="CP207">
        <v>41.593499999999999</v>
      </c>
      <c r="CQ207">
        <v>40.811999999999998</v>
      </c>
      <c r="CR207">
        <v>40.75</v>
      </c>
      <c r="CS207">
        <v>41.515500000000003</v>
      </c>
      <c r="CT207">
        <v>597.53625000000011</v>
      </c>
      <c r="CU207">
        <v>597.46500000000003</v>
      </c>
      <c r="CV207">
        <v>0</v>
      </c>
      <c r="CW207">
        <v>1670953615</v>
      </c>
      <c r="CX207">
        <v>0</v>
      </c>
      <c r="CY207">
        <v>1670952507.5</v>
      </c>
      <c r="CZ207" t="s">
        <v>356</v>
      </c>
      <c r="DA207">
        <v>1670952506.5</v>
      </c>
      <c r="DB207">
        <v>1670952507.5</v>
      </c>
      <c r="DC207">
        <v>15</v>
      </c>
      <c r="DD207">
        <v>1E-3</v>
      </c>
      <c r="DE207">
        <v>-8.0000000000000002E-3</v>
      </c>
      <c r="DF207">
        <v>-4.3029999999999999</v>
      </c>
      <c r="DG207">
        <v>0.154</v>
      </c>
      <c r="DH207">
        <v>415</v>
      </c>
      <c r="DI207">
        <v>32</v>
      </c>
      <c r="DJ207">
        <v>0.37</v>
      </c>
      <c r="DK207">
        <v>0.16</v>
      </c>
      <c r="DL207">
        <v>-17.9299775</v>
      </c>
      <c r="DM207">
        <v>0.61096322701690886</v>
      </c>
      <c r="DN207">
        <v>9.3787732373429369E-2</v>
      </c>
      <c r="DO207">
        <v>0</v>
      </c>
      <c r="DP207">
        <v>0.77630497499999995</v>
      </c>
      <c r="DQ207">
        <v>-0.1564854146341487</v>
      </c>
      <c r="DR207">
        <v>1.655581621438143E-2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383</v>
      </c>
      <c r="EA207">
        <v>3.2995299999999999</v>
      </c>
      <c r="EB207">
        <v>2.6254200000000001</v>
      </c>
      <c r="EC207">
        <v>0.216671</v>
      </c>
      <c r="ED207">
        <v>0.216527</v>
      </c>
      <c r="EE207">
        <v>0.13636000000000001</v>
      </c>
      <c r="EF207">
        <v>0.13284899999999999</v>
      </c>
      <c r="EG207">
        <v>23815.5</v>
      </c>
      <c r="EH207">
        <v>24243</v>
      </c>
      <c r="EI207">
        <v>28278.799999999999</v>
      </c>
      <c r="EJ207">
        <v>29769.7</v>
      </c>
      <c r="EK207">
        <v>33615.5</v>
      </c>
      <c r="EL207">
        <v>35822.800000000003</v>
      </c>
      <c r="EM207">
        <v>39909.699999999997</v>
      </c>
      <c r="EN207">
        <v>42516.6</v>
      </c>
      <c r="EO207">
        <v>2.1424300000000001</v>
      </c>
      <c r="EP207">
        <v>2.2452800000000002</v>
      </c>
      <c r="EQ207">
        <v>0.145145</v>
      </c>
      <c r="ER207">
        <v>0</v>
      </c>
      <c r="ES207">
        <v>29.552399999999999</v>
      </c>
      <c r="ET207">
        <v>999.9</v>
      </c>
      <c r="EU207">
        <v>74.3</v>
      </c>
      <c r="EV207">
        <v>32.5</v>
      </c>
      <c r="EW207">
        <v>36.067599999999999</v>
      </c>
      <c r="EX207">
        <v>56.597200000000001</v>
      </c>
      <c r="EY207">
        <v>-2.9166599999999998</v>
      </c>
      <c r="EZ207">
        <v>2</v>
      </c>
      <c r="FA207">
        <v>0.22518299999999999</v>
      </c>
      <c r="FB207">
        <v>-0.72636199999999995</v>
      </c>
      <c r="FC207">
        <v>20.269100000000002</v>
      </c>
      <c r="FD207">
        <v>5.2211800000000004</v>
      </c>
      <c r="FE207">
        <v>12.004</v>
      </c>
      <c r="FF207">
        <v>4.9873000000000003</v>
      </c>
      <c r="FG207">
        <v>3.2841800000000001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1.8621799999999999</v>
      </c>
      <c r="FN207">
        <v>1.8641700000000001</v>
      </c>
      <c r="FO207">
        <v>1.8602000000000001</v>
      </c>
      <c r="FP207">
        <v>1.8609599999999999</v>
      </c>
      <c r="FQ207">
        <v>1.86008</v>
      </c>
      <c r="FR207">
        <v>1.86175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-5.47</v>
      </c>
      <c r="GH207">
        <v>0.16750000000000001</v>
      </c>
      <c r="GI207">
        <v>-3.3530833021283568</v>
      </c>
      <c r="GJ207">
        <v>-2.7043828418459848E-3</v>
      </c>
      <c r="GK207">
        <v>1.1637646390227569E-6</v>
      </c>
      <c r="GL207">
        <v>-2.7935288173591201E-10</v>
      </c>
      <c r="GM207">
        <v>-0.1164435369592773</v>
      </c>
      <c r="GN207">
        <v>-1.575226436802038E-3</v>
      </c>
      <c r="GO207">
        <v>7.1853088279240026E-4</v>
      </c>
      <c r="GP207">
        <v>-1.2337336158236461E-5</v>
      </c>
      <c r="GQ207">
        <v>5</v>
      </c>
      <c r="GR207">
        <v>2087</v>
      </c>
      <c r="GS207">
        <v>4</v>
      </c>
      <c r="GT207">
        <v>31</v>
      </c>
      <c r="GU207">
        <v>17.899999999999999</v>
      </c>
      <c r="GV207">
        <v>17.899999999999999</v>
      </c>
      <c r="GW207">
        <v>3.3569300000000002</v>
      </c>
      <c r="GX207">
        <v>2.5061</v>
      </c>
      <c r="GY207">
        <v>2.04834</v>
      </c>
      <c r="GZ207">
        <v>2.6184099999999999</v>
      </c>
      <c r="HA207">
        <v>2.1972700000000001</v>
      </c>
      <c r="HB207">
        <v>2.34375</v>
      </c>
      <c r="HC207">
        <v>37.385800000000003</v>
      </c>
      <c r="HD207">
        <v>15.611800000000001</v>
      </c>
      <c r="HE207">
        <v>18</v>
      </c>
      <c r="HF207">
        <v>609.91700000000003</v>
      </c>
      <c r="HG207">
        <v>769.44600000000003</v>
      </c>
      <c r="HH207">
        <v>31.0002</v>
      </c>
      <c r="HI207">
        <v>30.322399999999998</v>
      </c>
      <c r="HJ207">
        <v>30.0001</v>
      </c>
      <c r="HK207">
        <v>30.225300000000001</v>
      </c>
      <c r="HL207">
        <v>30.211400000000001</v>
      </c>
      <c r="HM207">
        <v>67.122200000000007</v>
      </c>
      <c r="HN207">
        <v>15.06</v>
      </c>
      <c r="HO207">
        <v>100</v>
      </c>
      <c r="HP207">
        <v>31</v>
      </c>
      <c r="HQ207">
        <v>1283.92</v>
      </c>
      <c r="HR207">
        <v>32.048999999999999</v>
      </c>
      <c r="HS207">
        <v>99.636300000000006</v>
      </c>
      <c r="HT207">
        <v>98.625500000000002</v>
      </c>
    </row>
    <row r="208" spans="1:228" x14ac:dyDescent="0.2">
      <c r="A208">
        <v>193</v>
      </c>
      <c r="B208">
        <v>1670953587</v>
      </c>
      <c r="C208">
        <v>766.5</v>
      </c>
      <c r="D208" t="s">
        <v>745</v>
      </c>
      <c r="E208" t="s">
        <v>746</v>
      </c>
      <c r="F208">
        <v>4</v>
      </c>
      <c r="G208">
        <v>1670953585</v>
      </c>
      <c r="H208">
        <f t="shared" ref="H208:H271" si="102">(I208)/1000</f>
        <v>1.8698748185051748E-3</v>
      </c>
      <c r="I208">
        <f t="shared" ref="I208:I271" si="103">IF(BD208, AL208, AF208)</f>
        <v>1.8698748185051748</v>
      </c>
      <c r="J208">
        <f t="shared" ref="J208:J271" si="104">IF(BD208, AG208, AE208)</f>
        <v>18.169313065113194</v>
      </c>
      <c r="K208">
        <f t="shared" ref="K208:K271" si="105">BF208 - IF(AS208&gt;1, J208*AZ208*100/(AU208*BT208), 0)</f>
        <v>1255.782857142857</v>
      </c>
      <c r="L208">
        <f t="shared" ref="L208:L271" si="106">((R208-H208/2)*K208-J208)/(R208+H208/2)</f>
        <v>998.37777732648101</v>
      </c>
      <c r="M208">
        <f t="shared" ref="M208:M271" si="107">L208*(BM208+BN208)/1000</f>
        <v>101.11557534940067</v>
      </c>
      <c r="N208">
        <f t="shared" ref="N208:N271" si="108">(BF208 - IF(AS208&gt;1, J208*AZ208*100/(AU208*BT208), 0))*(BM208+BN208)/1000</f>
        <v>127.18552936339101</v>
      </c>
      <c r="O208">
        <f t="shared" ref="O208:O271" si="109">2/((1/Q208-1/P208)+SIGN(Q208)*SQRT((1/Q208-1/P208)*(1/Q208-1/P208) + 4*BA208/((BA208+1)*(BA208+1))*(2*1/Q208*1/P208-1/P208*1/P208)))</f>
        <v>0.1281258762301333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3.6749948739574911</v>
      </c>
      <c r="Q208">
        <f t="shared" ref="Q208:Q271" si="111">H208*(1000-(1000*0.61365*EXP(17.502*U208/(240.97+U208))/(BM208+BN208)+BH208)/2)/(1000*0.61365*EXP(17.502*U208/(240.97+U208))/(BM208+BN208)-BH208)</f>
        <v>0.12569500233535391</v>
      </c>
      <c r="R208">
        <f t="shared" ref="R208:R271" si="112">1/((BA208+1)/(O208/1.6)+1/(P208/1.37)) + BA208/((BA208+1)/(O208/1.6) + BA208/(P208/1.37))</f>
        <v>7.8773939438988222E-2</v>
      </c>
      <c r="S208">
        <f t="shared" ref="S208:S271" si="113">(AV208*AY208)</f>
        <v>226.11584311852843</v>
      </c>
      <c r="T208">
        <f t="shared" ref="T208:T271" si="114">(BO208+(S208+2*0.95*0.0000000567*(((BO208+$B$6)+273)^4-(BO208+273)^4)-44100*H208)/(1.84*29.3*P208+8*0.95*0.0000000567*(BO208+273)^3))</f>
        <v>32.587558798004366</v>
      </c>
      <c r="U208">
        <f t="shared" ref="U208:U271" si="115">($C$6*BP208+$D$6*BQ208+$E$6*T208)</f>
        <v>31.910699999999991</v>
      </c>
      <c r="V208">
        <f t="shared" ref="V208:V271" si="116">0.61365*EXP(17.502*U208/(240.97+U208))</f>
        <v>4.7510009331537812</v>
      </c>
      <c r="W208">
        <f t="shared" ref="W208:W271" si="117">(X208/Y208*100)</f>
        <v>69.572506989208051</v>
      </c>
      <c r="X208">
        <f t="shared" ref="X208:X271" si="118">BH208*(BM208+BN208)/1000</f>
        <v>3.3042486503125819</v>
      </c>
      <c r="Y208">
        <f t="shared" ref="Y208:Y271" si="119">0.61365*EXP(17.502*BO208/(240.97+BO208))</f>
        <v>4.7493597590570227</v>
      </c>
      <c r="Z208">
        <f t="shared" ref="Z208:Z271" si="120">(V208-BH208*(BM208+BN208)/1000)</f>
        <v>1.4467522828411994</v>
      </c>
      <c r="AA208">
        <f t="shared" ref="AA208:AA271" si="121">(-H208*44100)</f>
        <v>-82.461479496078212</v>
      </c>
      <c r="AB208">
        <f t="shared" ref="AB208:AB271" si="122">2*29.3*P208*0.92*(BO208-U208)</f>
        <v>-1.2085705742318484</v>
      </c>
      <c r="AC208">
        <f t="shared" ref="AC208:AC271" si="123">2*0.95*0.0000000567*(((BO208+$B$6)+273)^4-(U208+273)^4)</f>
        <v>-7.4512896961278233E-2</v>
      </c>
      <c r="AD208">
        <f t="shared" ref="AD208:AD271" si="124">S208+AC208+AA208+AB208</f>
        <v>142.37128015125708</v>
      </c>
      <c r="AE208">
        <f t="shared" ref="AE208:AE271" si="125">BL208*AS208*(BG208-BF208*(1000-AS208*BI208)/(1000-AS208*BH208))/(100*AZ208)</f>
        <v>41.090071621541782</v>
      </c>
      <c r="AF208">
        <f t="shared" ref="AF208:AF271" si="126">1000*BL208*AS208*(BH208-BI208)/(100*AZ208*(1000-AS208*BH208))</f>
        <v>1.8250527553047142</v>
      </c>
      <c r="AG208">
        <f t="shared" ref="AG208:AG271" si="127">(AH208 - AI208 - BM208*1000/(8.314*(BO208+273.15)) * AK208/BL208 * AJ208) * BL208/(100*AZ208) * (1000 - BI208)/1000</f>
        <v>18.169313065113194</v>
      </c>
      <c r="AH208">
        <v>1314.759794111498</v>
      </c>
      <c r="AI208">
        <v>1300.5995151515151</v>
      </c>
      <c r="AJ208">
        <v>1.6516554309794169</v>
      </c>
      <c r="AK208">
        <v>62.796082859660011</v>
      </c>
      <c r="AL208">
        <f t="shared" ref="AL208:AL271" si="128">(AN208 - AM208 + BM208*1000/(8.314*(BO208+273.15)) * AP208/BL208 * AO208) * BL208/(100*AZ208) * 1000/(1000 - AN208)</f>
        <v>1.8698748185051748</v>
      </c>
      <c r="AM208">
        <v>31.874603253625171</v>
      </c>
      <c r="AN208">
        <v>32.624959393939378</v>
      </c>
      <c r="AO208">
        <v>1.5942672041942071E-4</v>
      </c>
      <c r="AP208">
        <v>97.423616196260923</v>
      </c>
      <c r="AQ208">
        <v>70</v>
      </c>
      <c r="AR208">
        <v>11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47409.897390146929</v>
      </c>
      <c r="AV208">
        <f t="shared" ref="AV208:AV271" si="132">$B$10*BU208+$C$10*BV208+$F$10*CG208*(1-CJ208)</f>
        <v>1200.0214285714289</v>
      </c>
      <c r="AW208">
        <f t="shared" ref="AW208:AW271" si="133">AV208*AX208</f>
        <v>1025.9415352945748</v>
      </c>
      <c r="AX208">
        <f t="shared" ref="AX208:AX271" si="134">($B$10*$D$8+$C$10*$D$8+$F$10*((CT208+CL208)/MAX(CT208+CL208+CU208, 0.1)*$I$8+CU208/MAX(CT208+CL208+CU208, 0.1)*$J$8))/($B$10+$C$10+$F$10)</f>
        <v>0.85493601269763286</v>
      </c>
      <c r="AY208">
        <f t="shared" ref="AY208:AY271" si="135">($B$10*$K$8+$C$10*$K$8+$F$10*((CT208+CL208)/MAX(CT208+CL208+CU208, 0.1)*$P$8+CU208/MAX(CT208+CL208+CU208, 0.1)*$Q$8))/($B$10+$C$10+$F$10)</f>
        <v>0.18842650450643125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1670953585</v>
      </c>
      <c r="BF208">
        <v>1255.782857142857</v>
      </c>
      <c r="BG208">
        <v>1273.8014285714289</v>
      </c>
      <c r="BH208">
        <v>32.624928571428569</v>
      </c>
      <c r="BI208">
        <v>31.891628571428569</v>
      </c>
      <c r="BJ208">
        <v>1261.254285714286</v>
      </c>
      <c r="BK208">
        <v>32.457385714285707</v>
      </c>
      <c r="BL208">
        <v>650.05842857142852</v>
      </c>
      <c r="BM208">
        <v>101.1797142857143</v>
      </c>
      <c r="BN208">
        <v>0.1001595714285714</v>
      </c>
      <c r="BO208">
        <v>31.904599999999999</v>
      </c>
      <c r="BP208">
        <v>31.910699999999991</v>
      </c>
      <c r="BQ208">
        <v>999.89999999999986</v>
      </c>
      <c r="BR208">
        <v>0</v>
      </c>
      <c r="BS208">
        <v>0</v>
      </c>
      <c r="BT208">
        <v>8979.4642857142862</v>
      </c>
      <c r="BU208">
        <v>0</v>
      </c>
      <c r="BV208">
        <v>55.847499999999982</v>
      </c>
      <c r="BW208">
        <v>-18.01988571428571</v>
      </c>
      <c r="BX208">
        <v>1298.1328571428569</v>
      </c>
      <c r="BY208">
        <v>1315.762857142857</v>
      </c>
      <c r="BZ208">
        <v>0.73330828571428586</v>
      </c>
      <c r="CA208">
        <v>1273.8014285714289</v>
      </c>
      <c r="CB208">
        <v>31.891628571428569</v>
      </c>
      <c r="CC208">
        <v>3.30098</v>
      </c>
      <c r="CD208">
        <v>3.226785714285715</v>
      </c>
      <c r="CE208">
        <v>25.629457142857149</v>
      </c>
      <c r="CF208">
        <v>25.2469</v>
      </c>
      <c r="CG208">
        <v>1200.0214285714289</v>
      </c>
      <c r="CH208">
        <v>0.50004999999999999</v>
      </c>
      <c r="CI208">
        <v>0.49995000000000012</v>
      </c>
      <c r="CJ208">
        <v>0</v>
      </c>
      <c r="CK208">
        <v>1548.87</v>
      </c>
      <c r="CL208">
        <v>4.9990899999999998</v>
      </c>
      <c r="CM208">
        <v>17382.285714285721</v>
      </c>
      <c r="CN208">
        <v>9558.19</v>
      </c>
      <c r="CO208">
        <v>40.061999999999998</v>
      </c>
      <c r="CP208">
        <v>41.607000000000014</v>
      </c>
      <c r="CQ208">
        <v>40.811999999999998</v>
      </c>
      <c r="CR208">
        <v>40.75</v>
      </c>
      <c r="CS208">
        <v>41.5</v>
      </c>
      <c r="CT208">
        <v>597.57285714285729</v>
      </c>
      <c r="CU208">
        <v>597.45285714285717</v>
      </c>
      <c r="CV208">
        <v>0</v>
      </c>
      <c r="CW208">
        <v>1670953619.2</v>
      </c>
      <c r="CX208">
        <v>0</v>
      </c>
      <c r="CY208">
        <v>1670952507.5</v>
      </c>
      <c r="CZ208" t="s">
        <v>356</v>
      </c>
      <c r="DA208">
        <v>1670952506.5</v>
      </c>
      <c r="DB208">
        <v>1670952507.5</v>
      </c>
      <c r="DC208">
        <v>15</v>
      </c>
      <c r="DD208">
        <v>1E-3</v>
      </c>
      <c r="DE208">
        <v>-8.0000000000000002E-3</v>
      </c>
      <c r="DF208">
        <v>-4.3029999999999999</v>
      </c>
      <c r="DG208">
        <v>0.154</v>
      </c>
      <c r="DH208">
        <v>415</v>
      </c>
      <c r="DI208">
        <v>32</v>
      </c>
      <c r="DJ208">
        <v>0.37</v>
      </c>
      <c r="DK208">
        <v>0.16</v>
      </c>
      <c r="DL208">
        <v>-17.929379999999998</v>
      </c>
      <c r="DM208">
        <v>-3.476172607874381E-2</v>
      </c>
      <c r="DN208">
        <v>9.4813454214051435E-2</v>
      </c>
      <c r="DO208">
        <v>1</v>
      </c>
      <c r="DP208">
        <v>0.76371374999999997</v>
      </c>
      <c r="DQ208">
        <v>-0.18753840900563101</v>
      </c>
      <c r="DR208">
        <v>1.9296653644803291E-2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3.2994400000000002</v>
      </c>
      <c r="EB208">
        <v>2.6251699999999998</v>
      </c>
      <c r="EC208">
        <v>0.21735099999999999</v>
      </c>
      <c r="ED208">
        <v>0.217223</v>
      </c>
      <c r="EE208">
        <v>0.136378</v>
      </c>
      <c r="EF208">
        <v>0.133017</v>
      </c>
      <c r="EG208">
        <v>23794.5</v>
      </c>
      <c r="EH208">
        <v>24221.200000000001</v>
      </c>
      <c r="EI208">
        <v>28278.5</v>
      </c>
      <c r="EJ208">
        <v>29769.4</v>
      </c>
      <c r="EK208">
        <v>33614.6</v>
      </c>
      <c r="EL208">
        <v>35815.4</v>
      </c>
      <c r="EM208">
        <v>39909.599999999999</v>
      </c>
      <c r="EN208">
        <v>42516</v>
      </c>
      <c r="EO208">
        <v>2.1425700000000001</v>
      </c>
      <c r="EP208">
        <v>2.2456700000000001</v>
      </c>
      <c r="EQ208">
        <v>0.14480899999999999</v>
      </c>
      <c r="ER208">
        <v>0</v>
      </c>
      <c r="ES208">
        <v>29.557099999999998</v>
      </c>
      <c r="ET208">
        <v>999.9</v>
      </c>
      <c r="EU208">
        <v>74.3</v>
      </c>
      <c r="EV208">
        <v>32.5</v>
      </c>
      <c r="EW208">
        <v>36.070300000000003</v>
      </c>
      <c r="EX208">
        <v>57.227200000000003</v>
      </c>
      <c r="EY208">
        <v>-3.0328499999999998</v>
      </c>
      <c r="EZ208">
        <v>2</v>
      </c>
      <c r="FA208">
        <v>0.22528699999999999</v>
      </c>
      <c r="FB208">
        <v>-0.72557199999999999</v>
      </c>
      <c r="FC208">
        <v>20.269200000000001</v>
      </c>
      <c r="FD208">
        <v>5.2208800000000002</v>
      </c>
      <c r="FE208">
        <v>12.004</v>
      </c>
      <c r="FF208">
        <v>4.9871499999999997</v>
      </c>
      <c r="FG208">
        <v>3.2841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1.8641700000000001</v>
      </c>
      <c r="FO208">
        <v>1.8602300000000001</v>
      </c>
      <c r="FP208">
        <v>1.8609599999999999</v>
      </c>
      <c r="FQ208">
        <v>1.86008</v>
      </c>
      <c r="FR208">
        <v>1.8617600000000001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-5.48</v>
      </c>
      <c r="GH208">
        <v>0.16750000000000001</v>
      </c>
      <c r="GI208">
        <v>-3.3530833021283568</v>
      </c>
      <c r="GJ208">
        <v>-2.7043828418459848E-3</v>
      </c>
      <c r="GK208">
        <v>1.1637646390227569E-6</v>
      </c>
      <c r="GL208">
        <v>-2.7935288173591201E-10</v>
      </c>
      <c r="GM208">
        <v>-0.1164435369592773</v>
      </c>
      <c r="GN208">
        <v>-1.575226436802038E-3</v>
      </c>
      <c r="GO208">
        <v>7.1853088279240026E-4</v>
      </c>
      <c r="GP208">
        <v>-1.2337336158236461E-5</v>
      </c>
      <c r="GQ208">
        <v>5</v>
      </c>
      <c r="GR208">
        <v>2087</v>
      </c>
      <c r="GS208">
        <v>4</v>
      </c>
      <c r="GT208">
        <v>31</v>
      </c>
      <c r="GU208">
        <v>18</v>
      </c>
      <c r="GV208">
        <v>18</v>
      </c>
      <c r="GW208">
        <v>3.3715799999999998</v>
      </c>
      <c r="GX208">
        <v>2.5109900000000001</v>
      </c>
      <c r="GY208">
        <v>2.04834</v>
      </c>
      <c r="GZ208">
        <v>2.6184099999999999</v>
      </c>
      <c r="HA208">
        <v>2.1972700000000001</v>
      </c>
      <c r="HB208">
        <v>2.33765</v>
      </c>
      <c r="HC208">
        <v>37.385800000000003</v>
      </c>
      <c r="HD208">
        <v>15.603</v>
      </c>
      <c r="HE208">
        <v>18</v>
      </c>
      <c r="HF208">
        <v>610.04600000000005</v>
      </c>
      <c r="HG208">
        <v>769.87</v>
      </c>
      <c r="HH208">
        <v>31.0002</v>
      </c>
      <c r="HI208">
        <v>30.3247</v>
      </c>
      <c r="HJ208">
        <v>30.0002</v>
      </c>
      <c r="HK208">
        <v>30.227</v>
      </c>
      <c r="HL208">
        <v>30.213799999999999</v>
      </c>
      <c r="HM208">
        <v>67.407899999999998</v>
      </c>
      <c r="HN208">
        <v>14.789099999999999</v>
      </c>
      <c r="HO208">
        <v>100</v>
      </c>
      <c r="HP208">
        <v>31</v>
      </c>
      <c r="HQ208">
        <v>1290.6500000000001</v>
      </c>
      <c r="HR208">
        <v>32.083599999999997</v>
      </c>
      <c r="HS208">
        <v>99.635599999999997</v>
      </c>
      <c r="HT208">
        <v>98.624200000000002</v>
      </c>
    </row>
    <row r="209" spans="1:228" x14ac:dyDescent="0.2">
      <c r="A209">
        <v>194</v>
      </c>
      <c r="B209">
        <v>1670953591</v>
      </c>
      <c r="C209">
        <v>770.5</v>
      </c>
      <c r="D209" t="s">
        <v>747</v>
      </c>
      <c r="E209" t="s">
        <v>748</v>
      </c>
      <c r="F209">
        <v>4</v>
      </c>
      <c r="G209">
        <v>1670953588.6875</v>
      </c>
      <c r="H209">
        <f t="shared" si="102"/>
        <v>1.8457376059421524E-3</v>
      </c>
      <c r="I209">
        <f t="shared" si="103"/>
        <v>1.8457376059421524</v>
      </c>
      <c r="J209">
        <f t="shared" si="104"/>
        <v>17.258193794110397</v>
      </c>
      <c r="K209">
        <f t="shared" si="105"/>
        <v>1261.7874999999999</v>
      </c>
      <c r="L209">
        <f t="shared" si="106"/>
        <v>1012.8266370910533</v>
      </c>
      <c r="M209">
        <f t="shared" si="107"/>
        <v>102.57916538810009</v>
      </c>
      <c r="N209">
        <f t="shared" si="108"/>
        <v>127.79394212901342</v>
      </c>
      <c r="O209">
        <f t="shared" si="109"/>
        <v>0.12643325712786729</v>
      </c>
      <c r="P209">
        <f t="shared" si="110"/>
        <v>3.6827714877583997</v>
      </c>
      <c r="Q209">
        <f t="shared" si="111"/>
        <v>0.12407044495067782</v>
      </c>
      <c r="R209">
        <f t="shared" si="112"/>
        <v>7.7752639486586062E-2</v>
      </c>
      <c r="S209">
        <f t="shared" si="113"/>
        <v>226.10692218280045</v>
      </c>
      <c r="T209">
        <f t="shared" si="114"/>
        <v>32.593507528081275</v>
      </c>
      <c r="U209">
        <f t="shared" si="115"/>
        <v>31.91675</v>
      </c>
      <c r="V209">
        <f t="shared" si="116"/>
        <v>4.7526291426586642</v>
      </c>
      <c r="W209">
        <f t="shared" si="117"/>
        <v>69.597668886447352</v>
      </c>
      <c r="X209">
        <f t="shared" si="118"/>
        <v>3.3058743116913036</v>
      </c>
      <c r="Y209">
        <f t="shared" si="119"/>
        <v>4.749978504430989</v>
      </c>
      <c r="Z209">
        <f t="shared" si="120"/>
        <v>1.4467548309673606</v>
      </c>
      <c r="AA209">
        <f t="shared" si="121"/>
        <v>-81.397028422048919</v>
      </c>
      <c r="AB209">
        <f t="shared" si="122"/>
        <v>-1.955673928013131</v>
      </c>
      <c r="AC209">
        <f t="shared" si="123"/>
        <v>-0.12032494834246335</v>
      </c>
      <c r="AD209">
        <f t="shared" si="124"/>
        <v>142.63389488439591</v>
      </c>
      <c r="AE209">
        <f t="shared" si="125"/>
        <v>41.643731589116598</v>
      </c>
      <c r="AF209">
        <f t="shared" si="126"/>
        <v>1.6805042050712486</v>
      </c>
      <c r="AG209">
        <f t="shared" si="127"/>
        <v>17.258193794110397</v>
      </c>
      <c r="AH209">
        <v>1321.752952956826</v>
      </c>
      <c r="AI209">
        <v>1307.5598787878789</v>
      </c>
      <c r="AJ209">
        <v>1.761166922065253</v>
      </c>
      <c r="AK209">
        <v>62.796082859660011</v>
      </c>
      <c r="AL209">
        <f t="shared" si="128"/>
        <v>1.8457376059421524</v>
      </c>
      <c r="AM209">
        <v>31.95048873831507</v>
      </c>
      <c r="AN209">
        <v>32.659207272727272</v>
      </c>
      <c r="AO209">
        <v>5.5063679544433046E-3</v>
      </c>
      <c r="AP209">
        <v>97.423616196260923</v>
      </c>
      <c r="AQ209">
        <v>70</v>
      </c>
      <c r="AR209">
        <v>11</v>
      </c>
      <c r="AS209">
        <f t="shared" si="129"/>
        <v>1</v>
      </c>
      <c r="AT209">
        <f t="shared" si="130"/>
        <v>0</v>
      </c>
      <c r="AU209">
        <f t="shared" si="131"/>
        <v>47549.087253237783</v>
      </c>
      <c r="AV209">
        <f t="shared" si="132"/>
        <v>1199.9637499999999</v>
      </c>
      <c r="AW209">
        <f t="shared" si="133"/>
        <v>1025.8932327372022</v>
      </c>
      <c r="AX209">
        <f t="shared" si="134"/>
        <v>0.85493685349845139</v>
      </c>
      <c r="AY209">
        <f t="shared" si="135"/>
        <v>0.18842812725201113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1670953588.6875</v>
      </c>
      <c r="BF209">
        <v>1261.7874999999999</v>
      </c>
      <c r="BG209">
        <v>1279.9662499999999</v>
      </c>
      <c r="BH209">
        <v>32.640912499999999</v>
      </c>
      <c r="BI209">
        <v>31.96565</v>
      </c>
      <c r="BJ209">
        <v>1267.2674999999999</v>
      </c>
      <c r="BK209">
        <v>32.473262499999997</v>
      </c>
      <c r="BL209">
        <v>650.00762499999996</v>
      </c>
      <c r="BM209">
        <v>101.18025</v>
      </c>
      <c r="BN209">
        <v>9.9832525000000005E-2</v>
      </c>
      <c r="BO209">
        <v>31.9069</v>
      </c>
      <c r="BP209">
        <v>31.91675</v>
      </c>
      <c r="BQ209">
        <v>999.9</v>
      </c>
      <c r="BR209">
        <v>0</v>
      </c>
      <c r="BS209">
        <v>0</v>
      </c>
      <c r="BT209">
        <v>9006.2487500000007</v>
      </c>
      <c r="BU209">
        <v>0</v>
      </c>
      <c r="BV209">
        <v>55.847499999999997</v>
      </c>
      <c r="BW209">
        <v>-18.180524999999999</v>
      </c>
      <c r="BX209">
        <v>1304.365</v>
      </c>
      <c r="BY209">
        <v>1322.2325000000001</v>
      </c>
      <c r="BZ209">
        <v>0.67527274999999998</v>
      </c>
      <c r="CA209">
        <v>1279.9662499999999</v>
      </c>
      <c r="CB209">
        <v>31.96565</v>
      </c>
      <c r="CC209">
        <v>3.3026187500000002</v>
      </c>
      <c r="CD209">
        <v>3.2342949999999999</v>
      </c>
      <c r="CE209">
        <v>25.637812499999999</v>
      </c>
      <c r="CF209">
        <v>25.28595</v>
      </c>
      <c r="CG209">
        <v>1199.9637499999999</v>
      </c>
      <c r="CH209">
        <v>0.50002225</v>
      </c>
      <c r="CI209">
        <v>0.49997775</v>
      </c>
      <c r="CJ209">
        <v>0</v>
      </c>
      <c r="CK209">
        <v>1552.1187500000001</v>
      </c>
      <c r="CL209">
        <v>4.9990899999999998</v>
      </c>
      <c r="CM209">
        <v>17417.537499999999</v>
      </c>
      <c r="CN209">
        <v>9557.6375000000007</v>
      </c>
      <c r="CO209">
        <v>40.061999999999998</v>
      </c>
      <c r="CP209">
        <v>41.625</v>
      </c>
      <c r="CQ209">
        <v>40.811999999999998</v>
      </c>
      <c r="CR209">
        <v>40.75</v>
      </c>
      <c r="CS209">
        <v>41.5</v>
      </c>
      <c r="CT209">
        <v>597.51125000000002</v>
      </c>
      <c r="CU209">
        <v>597.45875000000001</v>
      </c>
      <c r="CV209">
        <v>0</v>
      </c>
      <c r="CW209">
        <v>1670953623.4000001</v>
      </c>
      <c r="CX209">
        <v>0</v>
      </c>
      <c r="CY209">
        <v>1670952507.5</v>
      </c>
      <c r="CZ209" t="s">
        <v>356</v>
      </c>
      <c r="DA209">
        <v>1670952506.5</v>
      </c>
      <c r="DB209">
        <v>1670952507.5</v>
      </c>
      <c r="DC209">
        <v>15</v>
      </c>
      <c r="DD209">
        <v>1E-3</v>
      </c>
      <c r="DE209">
        <v>-8.0000000000000002E-3</v>
      </c>
      <c r="DF209">
        <v>-4.3029999999999999</v>
      </c>
      <c r="DG209">
        <v>0.154</v>
      </c>
      <c r="DH209">
        <v>415</v>
      </c>
      <c r="DI209">
        <v>32</v>
      </c>
      <c r="DJ209">
        <v>0.37</v>
      </c>
      <c r="DK209">
        <v>0.16</v>
      </c>
      <c r="DL209">
        <v>-17.9597175</v>
      </c>
      <c r="DM209">
        <v>-1.2361069418385799</v>
      </c>
      <c r="DN209">
        <v>0.13771203449136191</v>
      </c>
      <c r="DO209">
        <v>0</v>
      </c>
      <c r="DP209">
        <v>0.74050075000000004</v>
      </c>
      <c r="DQ209">
        <v>-0.33324425515947681</v>
      </c>
      <c r="DR209">
        <v>3.6363678374684537E-2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383</v>
      </c>
      <c r="EA209">
        <v>3.2992599999999999</v>
      </c>
      <c r="EB209">
        <v>2.6251899999999999</v>
      </c>
      <c r="EC209">
        <v>0.21806</v>
      </c>
      <c r="ED209">
        <v>0.21792600000000001</v>
      </c>
      <c r="EE209">
        <v>0.13647200000000001</v>
      </c>
      <c r="EF209">
        <v>0.13318199999999999</v>
      </c>
      <c r="EG209">
        <v>23772.9</v>
      </c>
      <c r="EH209">
        <v>24199</v>
      </c>
      <c r="EI209">
        <v>28278.400000000001</v>
      </c>
      <c r="EJ209">
        <v>29769</v>
      </c>
      <c r="EK209">
        <v>33610.699999999997</v>
      </c>
      <c r="EL209">
        <v>35808</v>
      </c>
      <c r="EM209">
        <v>39909.300000000003</v>
      </c>
      <c r="EN209">
        <v>42515.3</v>
      </c>
      <c r="EO209">
        <v>2.14263</v>
      </c>
      <c r="EP209">
        <v>2.2456999999999998</v>
      </c>
      <c r="EQ209">
        <v>0.14543500000000001</v>
      </c>
      <c r="ER209">
        <v>0</v>
      </c>
      <c r="ES209">
        <v>29.563400000000001</v>
      </c>
      <c r="ET209">
        <v>999.9</v>
      </c>
      <c r="EU209">
        <v>74.3</v>
      </c>
      <c r="EV209">
        <v>32.5</v>
      </c>
      <c r="EW209">
        <v>36.071300000000001</v>
      </c>
      <c r="EX209">
        <v>57.107199999999999</v>
      </c>
      <c r="EY209">
        <v>-3.0208400000000002</v>
      </c>
      <c r="EZ209">
        <v>2</v>
      </c>
      <c r="FA209">
        <v>0.225381</v>
      </c>
      <c r="FB209">
        <v>-0.724464</v>
      </c>
      <c r="FC209">
        <v>20.269200000000001</v>
      </c>
      <c r="FD209">
        <v>5.2207299999999996</v>
      </c>
      <c r="FE209">
        <v>12.004</v>
      </c>
      <c r="FF209">
        <v>4.9870999999999999</v>
      </c>
      <c r="FG209">
        <v>3.2841</v>
      </c>
      <c r="FH209">
        <v>9999</v>
      </c>
      <c r="FI209">
        <v>9999</v>
      </c>
      <c r="FJ209">
        <v>9999</v>
      </c>
      <c r="FK209">
        <v>999.9</v>
      </c>
      <c r="FL209">
        <v>1.8657999999999999</v>
      </c>
      <c r="FM209">
        <v>1.8621799999999999</v>
      </c>
      <c r="FN209">
        <v>1.8641700000000001</v>
      </c>
      <c r="FO209">
        <v>1.8602099999999999</v>
      </c>
      <c r="FP209">
        <v>1.8609599999999999</v>
      </c>
      <c r="FQ209">
        <v>1.8600699999999999</v>
      </c>
      <c r="FR209">
        <v>1.86175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-5.48</v>
      </c>
      <c r="GH209">
        <v>0.16769999999999999</v>
      </c>
      <c r="GI209">
        <v>-3.3530833021283568</v>
      </c>
      <c r="GJ209">
        <v>-2.7043828418459848E-3</v>
      </c>
      <c r="GK209">
        <v>1.1637646390227569E-6</v>
      </c>
      <c r="GL209">
        <v>-2.7935288173591201E-10</v>
      </c>
      <c r="GM209">
        <v>-0.1164435369592773</v>
      </c>
      <c r="GN209">
        <v>-1.575226436802038E-3</v>
      </c>
      <c r="GO209">
        <v>7.1853088279240026E-4</v>
      </c>
      <c r="GP209">
        <v>-1.2337336158236461E-5</v>
      </c>
      <c r="GQ209">
        <v>5</v>
      </c>
      <c r="GR209">
        <v>2087</v>
      </c>
      <c r="GS209">
        <v>4</v>
      </c>
      <c r="GT209">
        <v>31</v>
      </c>
      <c r="GU209">
        <v>18.100000000000001</v>
      </c>
      <c r="GV209">
        <v>18.100000000000001</v>
      </c>
      <c r="GW209">
        <v>3.3850099999999999</v>
      </c>
      <c r="GX209">
        <v>2.5158700000000001</v>
      </c>
      <c r="GY209">
        <v>2.04834</v>
      </c>
      <c r="GZ209">
        <v>2.6184099999999999</v>
      </c>
      <c r="HA209">
        <v>2.1972700000000001</v>
      </c>
      <c r="HB209">
        <v>2.3010299999999999</v>
      </c>
      <c r="HC209">
        <v>37.385800000000003</v>
      </c>
      <c r="HD209">
        <v>15.5943</v>
      </c>
      <c r="HE209">
        <v>18</v>
      </c>
      <c r="HF209">
        <v>610.09799999999996</v>
      </c>
      <c r="HG209">
        <v>769.92100000000005</v>
      </c>
      <c r="HH209">
        <v>31.000299999999999</v>
      </c>
      <c r="HI209">
        <v>30.325299999999999</v>
      </c>
      <c r="HJ209">
        <v>30.0002</v>
      </c>
      <c r="HK209">
        <v>30.2285</v>
      </c>
      <c r="HL209">
        <v>30.215900000000001</v>
      </c>
      <c r="HM209">
        <v>67.686499999999995</v>
      </c>
      <c r="HN209">
        <v>14.789099999999999</v>
      </c>
      <c r="HO209">
        <v>100</v>
      </c>
      <c r="HP209">
        <v>31</v>
      </c>
      <c r="HQ209">
        <v>1297.32</v>
      </c>
      <c r="HR209">
        <v>32.099600000000002</v>
      </c>
      <c r="HS209">
        <v>99.635099999999994</v>
      </c>
      <c r="HT209">
        <v>98.622600000000006</v>
      </c>
    </row>
    <row r="210" spans="1:228" x14ac:dyDescent="0.2">
      <c r="A210">
        <v>195</v>
      </c>
      <c r="B210">
        <v>1670953595</v>
      </c>
      <c r="C210">
        <v>774.5</v>
      </c>
      <c r="D210" t="s">
        <v>749</v>
      </c>
      <c r="E210" t="s">
        <v>750</v>
      </c>
      <c r="F210">
        <v>4</v>
      </c>
      <c r="G210">
        <v>1670953593</v>
      </c>
      <c r="H210">
        <f t="shared" si="102"/>
        <v>1.9130196575117102E-3</v>
      </c>
      <c r="I210">
        <f t="shared" si="103"/>
        <v>1.9130196575117102</v>
      </c>
      <c r="J210">
        <f t="shared" si="104"/>
        <v>17.962151844685806</v>
      </c>
      <c r="K210">
        <f t="shared" si="105"/>
        <v>1268.995714285714</v>
      </c>
      <c r="L210">
        <f t="shared" si="106"/>
        <v>1018.9634164631938</v>
      </c>
      <c r="M210">
        <f t="shared" si="107"/>
        <v>103.20090127912185</v>
      </c>
      <c r="N210">
        <f t="shared" si="108"/>
        <v>128.52424269380941</v>
      </c>
      <c r="O210">
        <f t="shared" si="109"/>
        <v>0.13112931859412449</v>
      </c>
      <c r="P210">
        <f t="shared" si="110"/>
        <v>3.6811690972897919</v>
      </c>
      <c r="Q210">
        <f t="shared" si="111"/>
        <v>0.12858854232452097</v>
      </c>
      <c r="R210">
        <f t="shared" si="112"/>
        <v>8.0592017177485945E-2</v>
      </c>
      <c r="S210">
        <f t="shared" si="113"/>
        <v>226.11463805075593</v>
      </c>
      <c r="T210">
        <f t="shared" si="114"/>
        <v>32.579855935515823</v>
      </c>
      <c r="U210">
        <f t="shared" si="115"/>
        <v>31.932614285714291</v>
      </c>
      <c r="V210">
        <f t="shared" si="116"/>
        <v>4.7569009343475086</v>
      </c>
      <c r="W210">
        <f t="shared" si="117"/>
        <v>69.687338020608266</v>
      </c>
      <c r="X210">
        <f t="shared" si="118"/>
        <v>3.3101550030143718</v>
      </c>
      <c r="Y210">
        <f t="shared" si="119"/>
        <v>4.7500092513728633</v>
      </c>
      <c r="Z210">
        <f t="shared" si="120"/>
        <v>1.4467459313331368</v>
      </c>
      <c r="AA210">
        <f t="shared" si="121"/>
        <v>-84.364166896266426</v>
      </c>
      <c r="AB210">
        <f t="shared" si="122"/>
        <v>-5.0805552223511796</v>
      </c>
      <c r="AC210">
        <f t="shared" si="123"/>
        <v>-0.31274729133496521</v>
      </c>
      <c r="AD210">
        <f t="shared" si="124"/>
        <v>136.35716864080337</v>
      </c>
      <c r="AE210">
        <f t="shared" si="125"/>
        <v>41.686288043925693</v>
      </c>
      <c r="AF210">
        <f t="shared" si="126"/>
        <v>1.7135889961253481</v>
      </c>
      <c r="AG210">
        <f t="shared" si="127"/>
        <v>17.962151844685806</v>
      </c>
      <c r="AH210">
        <v>1328.7517763249571</v>
      </c>
      <c r="AI210">
        <v>1314.4358181818179</v>
      </c>
      <c r="AJ210">
        <v>1.7146821761397639</v>
      </c>
      <c r="AK210">
        <v>62.796082859660011</v>
      </c>
      <c r="AL210">
        <f t="shared" si="128"/>
        <v>1.9130196575117102</v>
      </c>
      <c r="AM210">
        <v>31.989561355144879</v>
      </c>
      <c r="AN210">
        <v>32.695852121212127</v>
      </c>
      <c r="AO210">
        <v>1.042681230283013E-2</v>
      </c>
      <c r="AP210">
        <v>97.423616196260923</v>
      </c>
      <c r="AQ210">
        <v>70</v>
      </c>
      <c r="AR210">
        <v>11</v>
      </c>
      <c r="AS210">
        <f t="shared" si="129"/>
        <v>1</v>
      </c>
      <c r="AT210">
        <f t="shared" si="130"/>
        <v>0</v>
      </c>
      <c r="AU210">
        <f t="shared" si="131"/>
        <v>47520.312494406877</v>
      </c>
      <c r="AV210">
        <f t="shared" si="132"/>
        <v>1200.007142857143</v>
      </c>
      <c r="AW210">
        <f t="shared" si="133"/>
        <v>1025.9300922542777</v>
      </c>
      <c r="AX210">
        <f t="shared" si="134"/>
        <v>0.85493665463657287</v>
      </c>
      <c r="AY210">
        <f t="shared" si="135"/>
        <v>0.18842774344858559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1670953593</v>
      </c>
      <c r="BF210">
        <v>1268.995714285714</v>
      </c>
      <c r="BG210">
        <v>1287.214285714286</v>
      </c>
      <c r="BH210">
        <v>32.683114285714289</v>
      </c>
      <c r="BI210">
        <v>31.994599999999998</v>
      </c>
      <c r="BJ210">
        <v>1274.484285714286</v>
      </c>
      <c r="BK210">
        <v>32.515214285714293</v>
      </c>
      <c r="BL210">
        <v>650.01928571428573</v>
      </c>
      <c r="BM210">
        <v>101.1802857142857</v>
      </c>
      <c r="BN210">
        <v>9.9995414285714304E-2</v>
      </c>
      <c r="BO210">
        <v>31.90701428571429</v>
      </c>
      <c r="BP210">
        <v>31.932614285714291</v>
      </c>
      <c r="BQ210">
        <v>999.89999999999986</v>
      </c>
      <c r="BR210">
        <v>0</v>
      </c>
      <c r="BS210">
        <v>0</v>
      </c>
      <c r="BT210">
        <v>9000.7142857142862</v>
      </c>
      <c r="BU210">
        <v>0</v>
      </c>
      <c r="BV210">
        <v>55.847499999999982</v>
      </c>
      <c r="BW210">
        <v>-18.215957142857139</v>
      </c>
      <c r="BX210">
        <v>1311.8742857142861</v>
      </c>
      <c r="BY210">
        <v>1329.7585714285719</v>
      </c>
      <c r="BZ210">
        <v>0.68850328571428576</v>
      </c>
      <c r="CA210">
        <v>1287.214285714286</v>
      </c>
      <c r="CB210">
        <v>31.994599999999998</v>
      </c>
      <c r="CC210">
        <v>3.3068871428571431</v>
      </c>
      <c r="CD210">
        <v>3.2372242857142859</v>
      </c>
      <c r="CE210">
        <v>25.659600000000001</v>
      </c>
      <c r="CF210">
        <v>25.301185714285719</v>
      </c>
      <c r="CG210">
        <v>1200.007142857143</v>
      </c>
      <c r="CH210">
        <v>0.50002985714285708</v>
      </c>
      <c r="CI210">
        <v>0.49997014285714281</v>
      </c>
      <c r="CJ210">
        <v>0</v>
      </c>
      <c r="CK210">
        <v>1555.944285714286</v>
      </c>
      <c r="CL210">
        <v>4.9990899999999998</v>
      </c>
      <c r="CM210">
        <v>17459.485714285711</v>
      </c>
      <c r="CN210">
        <v>9558.011428571428</v>
      </c>
      <c r="CO210">
        <v>40.061999999999998</v>
      </c>
      <c r="CP210">
        <v>41.625</v>
      </c>
      <c r="CQ210">
        <v>40.811999999999998</v>
      </c>
      <c r="CR210">
        <v>40.75</v>
      </c>
      <c r="CS210">
        <v>41.517714285714291</v>
      </c>
      <c r="CT210">
        <v>597.53857142857146</v>
      </c>
      <c r="CU210">
        <v>597.47</v>
      </c>
      <c r="CV210">
        <v>0</v>
      </c>
      <c r="CW210">
        <v>1670953627.5999999</v>
      </c>
      <c r="CX210">
        <v>0</v>
      </c>
      <c r="CY210">
        <v>1670952507.5</v>
      </c>
      <c r="CZ210" t="s">
        <v>356</v>
      </c>
      <c r="DA210">
        <v>1670952506.5</v>
      </c>
      <c r="DB210">
        <v>1670952507.5</v>
      </c>
      <c r="DC210">
        <v>15</v>
      </c>
      <c r="DD210">
        <v>1E-3</v>
      </c>
      <c r="DE210">
        <v>-8.0000000000000002E-3</v>
      </c>
      <c r="DF210">
        <v>-4.3029999999999999</v>
      </c>
      <c r="DG210">
        <v>0.154</v>
      </c>
      <c r="DH210">
        <v>415</v>
      </c>
      <c r="DI210">
        <v>32</v>
      </c>
      <c r="DJ210">
        <v>0.37</v>
      </c>
      <c r="DK210">
        <v>0.16</v>
      </c>
      <c r="DL210">
        <v>-18.032430000000002</v>
      </c>
      <c r="DM210">
        <v>-1.5300427767354929</v>
      </c>
      <c r="DN210">
        <v>0.15228867357751871</v>
      </c>
      <c r="DO210">
        <v>0</v>
      </c>
      <c r="DP210">
        <v>0.72358825000000004</v>
      </c>
      <c r="DQ210">
        <v>-0.35163147467167188</v>
      </c>
      <c r="DR210">
        <v>3.7899295748568991E-2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383</v>
      </c>
      <c r="EA210">
        <v>3.2994699999999999</v>
      </c>
      <c r="EB210">
        <v>2.6252599999999999</v>
      </c>
      <c r="EC210">
        <v>0.21876100000000001</v>
      </c>
      <c r="ED210">
        <v>0.21862400000000001</v>
      </c>
      <c r="EE210">
        <v>0.136577</v>
      </c>
      <c r="EF210">
        <v>0.133241</v>
      </c>
      <c r="EG210">
        <v>23751.1</v>
      </c>
      <c r="EH210">
        <v>24177.4</v>
      </c>
      <c r="EI210">
        <v>28277.9</v>
      </c>
      <c r="EJ210">
        <v>29769.1</v>
      </c>
      <c r="EK210">
        <v>33606.400000000001</v>
      </c>
      <c r="EL210">
        <v>35806</v>
      </c>
      <c r="EM210">
        <v>39908.9</v>
      </c>
      <c r="EN210">
        <v>42515.7</v>
      </c>
      <c r="EO210">
        <v>2.1423700000000001</v>
      </c>
      <c r="EP210">
        <v>2.2455500000000002</v>
      </c>
      <c r="EQ210">
        <v>0.145316</v>
      </c>
      <c r="ER210">
        <v>0</v>
      </c>
      <c r="ES210">
        <v>29.569900000000001</v>
      </c>
      <c r="ET210">
        <v>999.9</v>
      </c>
      <c r="EU210">
        <v>74.3</v>
      </c>
      <c r="EV210">
        <v>32.5</v>
      </c>
      <c r="EW210">
        <v>36.070700000000002</v>
      </c>
      <c r="EX210">
        <v>57.377200000000002</v>
      </c>
      <c r="EY210">
        <v>-2.9086500000000002</v>
      </c>
      <c r="EZ210">
        <v>2</v>
      </c>
      <c r="FA210">
        <v>0.22542699999999999</v>
      </c>
      <c r="FB210">
        <v>-0.72491799999999995</v>
      </c>
      <c r="FC210">
        <v>20.269100000000002</v>
      </c>
      <c r="FD210">
        <v>5.2211800000000004</v>
      </c>
      <c r="FE210">
        <v>12.004</v>
      </c>
      <c r="FF210">
        <v>4.9874499999999999</v>
      </c>
      <c r="FG210">
        <v>3.2842199999999999</v>
      </c>
      <c r="FH210">
        <v>9999</v>
      </c>
      <c r="FI210">
        <v>9999</v>
      </c>
      <c r="FJ210">
        <v>9999</v>
      </c>
      <c r="FK210">
        <v>999.9</v>
      </c>
      <c r="FL210">
        <v>1.8657999999999999</v>
      </c>
      <c r="FM210">
        <v>1.8621799999999999</v>
      </c>
      <c r="FN210">
        <v>1.8641700000000001</v>
      </c>
      <c r="FO210">
        <v>1.8602000000000001</v>
      </c>
      <c r="FP210">
        <v>1.8609599999999999</v>
      </c>
      <c r="FQ210">
        <v>1.86009</v>
      </c>
      <c r="FR210">
        <v>1.86174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-5.49</v>
      </c>
      <c r="GH210">
        <v>0.16789999999999999</v>
      </c>
      <c r="GI210">
        <v>-3.3530833021283568</v>
      </c>
      <c r="GJ210">
        <v>-2.7043828418459848E-3</v>
      </c>
      <c r="GK210">
        <v>1.1637646390227569E-6</v>
      </c>
      <c r="GL210">
        <v>-2.7935288173591201E-10</v>
      </c>
      <c r="GM210">
        <v>-0.1164435369592773</v>
      </c>
      <c r="GN210">
        <v>-1.575226436802038E-3</v>
      </c>
      <c r="GO210">
        <v>7.1853088279240026E-4</v>
      </c>
      <c r="GP210">
        <v>-1.2337336158236461E-5</v>
      </c>
      <c r="GQ210">
        <v>5</v>
      </c>
      <c r="GR210">
        <v>2087</v>
      </c>
      <c r="GS210">
        <v>4</v>
      </c>
      <c r="GT210">
        <v>31</v>
      </c>
      <c r="GU210">
        <v>18.100000000000001</v>
      </c>
      <c r="GV210">
        <v>18.100000000000001</v>
      </c>
      <c r="GW210">
        <v>3.3984399999999999</v>
      </c>
      <c r="GX210">
        <v>2.5134300000000001</v>
      </c>
      <c r="GY210">
        <v>2.04834</v>
      </c>
      <c r="GZ210">
        <v>2.6184099999999999</v>
      </c>
      <c r="HA210">
        <v>2.1972700000000001</v>
      </c>
      <c r="HB210">
        <v>2.2741699999999998</v>
      </c>
      <c r="HC210">
        <v>37.385800000000003</v>
      </c>
      <c r="HD210">
        <v>15.5943</v>
      </c>
      <c r="HE210">
        <v>18</v>
      </c>
      <c r="HF210">
        <v>609.92399999999998</v>
      </c>
      <c r="HG210">
        <v>769.78300000000002</v>
      </c>
      <c r="HH210">
        <v>31</v>
      </c>
      <c r="HI210">
        <v>30.3277</v>
      </c>
      <c r="HJ210">
        <v>30.0002</v>
      </c>
      <c r="HK210">
        <v>30.229600000000001</v>
      </c>
      <c r="HL210">
        <v>30.2164</v>
      </c>
      <c r="HM210">
        <v>67.968400000000003</v>
      </c>
      <c r="HN210">
        <v>14.514799999999999</v>
      </c>
      <c r="HO210">
        <v>100</v>
      </c>
      <c r="HP210">
        <v>31</v>
      </c>
      <c r="HQ210">
        <v>1304</v>
      </c>
      <c r="HR210">
        <v>32.103299999999997</v>
      </c>
      <c r="HS210">
        <v>99.633899999999997</v>
      </c>
      <c r="HT210">
        <v>98.623400000000004</v>
      </c>
    </row>
    <row r="211" spans="1:228" x14ac:dyDescent="0.2">
      <c r="A211">
        <v>196</v>
      </c>
      <c r="B211">
        <v>1670953599</v>
      </c>
      <c r="C211">
        <v>778.5</v>
      </c>
      <c r="D211" t="s">
        <v>751</v>
      </c>
      <c r="E211" t="s">
        <v>752</v>
      </c>
      <c r="F211">
        <v>4</v>
      </c>
      <c r="G211">
        <v>1670953596.6875</v>
      </c>
      <c r="H211">
        <f t="shared" si="102"/>
        <v>1.845598684877408E-3</v>
      </c>
      <c r="I211">
        <f t="shared" si="103"/>
        <v>1.845598684877408</v>
      </c>
      <c r="J211">
        <f t="shared" si="104"/>
        <v>17.620845360833208</v>
      </c>
      <c r="K211">
        <f t="shared" si="105"/>
        <v>1275.1324999999999</v>
      </c>
      <c r="L211">
        <f t="shared" si="106"/>
        <v>1021.9516695428624</v>
      </c>
      <c r="M211">
        <f t="shared" si="107"/>
        <v>103.50271975234145</v>
      </c>
      <c r="N211">
        <f t="shared" si="108"/>
        <v>129.14473915741968</v>
      </c>
      <c r="O211">
        <f t="shared" si="109"/>
        <v>0.12680003271117624</v>
      </c>
      <c r="P211">
        <f t="shared" si="110"/>
        <v>3.6703566352209833</v>
      </c>
      <c r="Q211">
        <f t="shared" si="111"/>
        <v>0.1244157555603685</v>
      </c>
      <c r="R211">
        <f t="shared" si="112"/>
        <v>7.7970330875250571E-2</v>
      </c>
      <c r="S211">
        <f t="shared" si="113"/>
        <v>226.10559557307849</v>
      </c>
      <c r="T211">
        <f t="shared" si="114"/>
        <v>32.598741577707983</v>
      </c>
      <c r="U211">
        <f t="shared" si="115"/>
        <v>31.927225</v>
      </c>
      <c r="V211">
        <f t="shared" si="116"/>
        <v>4.7554493813835768</v>
      </c>
      <c r="W211">
        <f t="shared" si="117"/>
        <v>69.733645311193456</v>
      </c>
      <c r="X211">
        <f t="shared" si="118"/>
        <v>3.3129007188661075</v>
      </c>
      <c r="Y211">
        <f t="shared" si="119"/>
        <v>4.7507923959545675</v>
      </c>
      <c r="Z211">
        <f t="shared" si="120"/>
        <v>1.4425486625174693</v>
      </c>
      <c r="AA211">
        <f t="shared" si="121"/>
        <v>-81.390902003093686</v>
      </c>
      <c r="AB211">
        <f t="shared" si="122"/>
        <v>-3.423259417681737</v>
      </c>
      <c r="AC211">
        <f t="shared" si="123"/>
        <v>-0.21134617832646879</v>
      </c>
      <c r="AD211">
        <f t="shared" si="124"/>
        <v>141.08008797397659</v>
      </c>
      <c r="AE211">
        <f t="shared" si="125"/>
        <v>41.820994748344077</v>
      </c>
      <c r="AF211">
        <f t="shared" si="126"/>
        <v>1.6927270497805258</v>
      </c>
      <c r="AG211">
        <f t="shared" si="127"/>
        <v>17.620845360833208</v>
      </c>
      <c r="AH211">
        <v>1335.7362808701851</v>
      </c>
      <c r="AI211">
        <v>1321.4305454545449</v>
      </c>
      <c r="AJ211">
        <v>1.7500623337157</v>
      </c>
      <c r="AK211">
        <v>62.796082859660011</v>
      </c>
      <c r="AL211">
        <f t="shared" si="128"/>
        <v>1.845598684877408</v>
      </c>
      <c r="AM211">
        <v>32.020585870415651</v>
      </c>
      <c r="AN211">
        <v>32.723458787878783</v>
      </c>
      <c r="AO211">
        <v>6.4622463631697066E-3</v>
      </c>
      <c r="AP211">
        <v>97.423616196260923</v>
      </c>
      <c r="AQ211">
        <v>70</v>
      </c>
      <c r="AR211">
        <v>11</v>
      </c>
      <c r="AS211">
        <f t="shared" si="129"/>
        <v>1</v>
      </c>
      <c r="AT211">
        <f t="shared" si="130"/>
        <v>0</v>
      </c>
      <c r="AU211">
        <f t="shared" si="131"/>
        <v>47325.860926248621</v>
      </c>
      <c r="AV211">
        <f t="shared" si="132"/>
        <v>1199.95</v>
      </c>
      <c r="AW211">
        <f t="shared" si="133"/>
        <v>1025.8821324212843</v>
      </c>
      <c r="AX211">
        <f t="shared" si="134"/>
        <v>0.85493739940937896</v>
      </c>
      <c r="AY211">
        <f t="shared" si="135"/>
        <v>0.18842918086010124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1670953596.6875</v>
      </c>
      <c r="BF211">
        <v>1275.1324999999999</v>
      </c>
      <c r="BG211">
        <v>1293.4000000000001</v>
      </c>
      <c r="BH211">
        <v>32.710487499999999</v>
      </c>
      <c r="BI211">
        <v>32.030387500000003</v>
      </c>
      <c r="BJ211">
        <v>1280.62625</v>
      </c>
      <c r="BK211">
        <v>32.542462499999999</v>
      </c>
      <c r="BL211">
        <v>650.03150000000005</v>
      </c>
      <c r="BM211">
        <v>101.17925</v>
      </c>
      <c r="BN211">
        <v>0.100216375</v>
      </c>
      <c r="BO211">
        <v>31.909925000000001</v>
      </c>
      <c r="BP211">
        <v>31.927225</v>
      </c>
      <c r="BQ211">
        <v>999.9</v>
      </c>
      <c r="BR211">
        <v>0</v>
      </c>
      <c r="BS211">
        <v>0</v>
      </c>
      <c r="BT211">
        <v>8963.5162500000006</v>
      </c>
      <c r="BU211">
        <v>0</v>
      </c>
      <c r="BV211">
        <v>55.847499999999997</v>
      </c>
      <c r="BW211">
        <v>-18.267225</v>
      </c>
      <c r="BX211">
        <v>1318.2525000000001</v>
      </c>
      <c r="BY211">
        <v>1336.19875</v>
      </c>
      <c r="BZ211">
        <v>0.68010987499999997</v>
      </c>
      <c r="CA211">
        <v>1293.4000000000001</v>
      </c>
      <c r="CB211">
        <v>32.030387500000003</v>
      </c>
      <c r="CC211">
        <v>3.3096237500000001</v>
      </c>
      <c r="CD211">
        <v>3.2408087499999998</v>
      </c>
      <c r="CE211">
        <v>25.673549999999999</v>
      </c>
      <c r="CF211">
        <v>25.319812500000001</v>
      </c>
      <c r="CG211">
        <v>1199.95</v>
      </c>
      <c r="CH211">
        <v>0.50000500000000003</v>
      </c>
      <c r="CI211">
        <v>0.49999500000000002</v>
      </c>
      <c r="CJ211">
        <v>0</v>
      </c>
      <c r="CK211">
        <v>1559.115</v>
      </c>
      <c r="CL211">
        <v>4.9990899999999998</v>
      </c>
      <c r="CM211">
        <v>17493.5625</v>
      </c>
      <c r="CN211">
        <v>9557.4712499999987</v>
      </c>
      <c r="CO211">
        <v>40.061999999999998</v>
      </c>
      <c r="CP211">
        <v>41.625</v>
      </c>
      <c r="CQ211">
        <v>40.811999999999998</v>
      </c>
      <c r="CR211">
        <v>40.75</v>
      </c>
      <c r="CS211">
        <v>41.538749999999993</v>
      </c>
      <c r="CT211">
        <v>597.48</v>
      </c>
      <c r="CU211">
        <v>597.47125000000005</v>
      </c>
      <c r="CV211">
        <v>0</v>
      </c>
      <c r="CW211">
        <v>1670953631.2</v>
      </c>
      <c r="CX211">
        <v>0</v>
      </c>
      <c r="CY211">
        <v>1670952507.5</v>
      </c>
      <c r="CZ211" t="s">
        <v>356</v>
      </c>
      <c r="DA211">
        <v>1670952506.5</v>
      </c>
      <c r="DB211">
        <v>1670952507.5</v>
      </c>
      <c r="DC211">
        <v>15</v>
      </c>
      <c r="DD211">
        <v>1E-3</v>
      </c>
      <c r="DE211">
        <v>-8.0000000000000002E-3</v>
      </c>
      <c r="DF211">
        <v>-4.3029999999999999</v>
      </c>
      <c r="DG211">
        <v>0.154</v>
      </c>
      <c r="DH211">
        <v>415</v>
      </c>
      <c r="DI211">
        <v>32</v>
      </c>
      <c r="DJ211">
        <v>0.37</v>
      </c>
      <c r="DK211">
        <v>0.16</v>
      </c>
      <c r="DL211">
        <v>-18.116434999999999</v>
      </c>
      <c r="DM211">
        <v>-1.3771317073170559</v>
      </c>
      <c r="DN211">
        <v>0.1409494795130509</v>
      </c>
      <c r="DO211">
        <v>0</v>
      </c>
      <c r="DP211">
        <v>0.70682432500000003</v>
      </c>
      <c r="DQ211">
        <v>-0.30594865666041438</v>
      </c>
      <c r="DR211">
        <v>3.4961335280840958E-2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383</v>
      </c>
      <c r="EA211">
        <v>3.2993600000000001</v>
      </c>
      <c r="EB211">
        <v>2.6250599999999999</v>
      </c>
      <c r="EC211">
        <v>0.21946199999999999</v>
      </c>
      <c r="ED211">
        <v>0.21931999999999999</v>
      </c>
      <c r="EE211">
        <v>0.136655</v>
      </c>
      <c r="EF211">
        <v>0.13334399999999999</v>
      </c>
      <c r="EG211">
        <v>23730</v>
      </c>
      <c r="EH211">
        <v>24155.5</v>
      </c>
      <c r="EI211">
        <v>28278.2</v>
      </c>
      <c r="EJ211">
        <v>29768.6</v>
      </c>
      <c r="EK211">
        <v>33603.699999999997</v>
      </c>
      <c r="EL211">
        <v>35801</v>
      </c>
      <c r="EM211">
        <v>39909.199999999997</v>
      </c>
      <c r="EN211">
        <v>42514.8</v>
      </c>
      <c r="EO211">
        <v>2.1428699999999998</v>
      </c>
      <c r="EP211">
        <v>2.2456299999999998</v>
      </c>
      <c r="EQ211">
        <v>0.14441499999999999</v>
      </c>
      <c r="ER211">
        <v>0</v>
      </c>
      <c r="ES211">
        <v>29.577500000000001</v>
      </c>
      <c r="ET211">
        <v>999.9</v>
      </c>
      <c r="EU211">
        <v>74.3</v>
      </c>
      <c r="EV211">
        <v>32.5</v>
      </c>
      <c r="EW211">
        <v>36.0685</v>
      </c>
      <c r="EX211">
        <v>57.107199999999999</v>
      </c>
      <c r="EY211">
        <v>-2.85256</v>
      </c>
      <c r="EZ211">
        <v>2</v>
      </c>
      <c r="FA211">
        <v>0.225912</v>
      </c>
      <c r="FB211">
        <v>-0.72499999999999998</v>
      </c>
      <c r="FC211">
        <v>20.269100000000002</v>
      </c>
      <c r="FD211">
        <v>5.2217799999999999</v>
      </c>
      <c r="FE211">
        <v>12.004</v>
      </c>
      <c r="FF211">
        <v>4.9873500000000002</v>
      </c>
      <c r="FG211">
        <v>3.2841999999999998</v>
      </c>
      <c r="FH211">
        <v>9999</v>
      </c>
      <c r="FI211">
        <v>9999</v>
      </c>
      <c r="FJ211">
        <v>9999</v>
      </c>
      <c r="FK211">
        <v>999.9</v>
      </c>
      <c r="FL211">
        <v>1.86581</v>
      </c>
      <c r="FM211">
        <v>1.8621799999999999</v>
      </c>
      <c r="FN211">
        <v>1.8641700000000001</v>
      </c>
      <c r="FO211">
        <v>1.8602000000000001</v>
      </c>
      <c r="FP211">
        <v>1.8609599999999999</v>
      </c>
      <c r="FQ211">
        <v>1.86008</v>
      </c>
      <c r="FR211">
        <v>1.86174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-5.5</v>
      </c>
      <c r="GH211">
        <v>0.1681</v>
      </c>
      <c r="GI211">
        <v>-3.3530833021283568</v>
      </c>
      <c r="GJ211">
        <v>-2.7043828418459848E-3</v>
      </c>
      <c r="GK211">
        <v>1.1637646390227569E-6</v>
      </c>
      <c r="GL211">
        <v>-2.7935288173591201E-10</v>
      </c>
      <c r="GM211">
        <v>-0.1164435369592773</v>
      </c>
      <c r="GN211">
        <v>-1.575226436802038E-3</v>
      </c>
      <c r="GO211">
        <v>7.1853088279240026E-4</v>
      </c>
      <c r="GP211">
        <v>-1.2337336158236461E-5</v>
      </c>
      <c r="GQ211">
        <v>5</v>
      </c>
      <c r="GR211">
        <v>2087</v>
      </c>
      <c r="GS211">
        <v>4</v>
      </c>
      <c r="GT211">
        <v>31</v>
      </c>
      <c r="GU211">
        <v>18.2</v>
      </c>
      <c r="GV211">
        <v>18.2</v>
      </c>
      <c r="GW211">
        <v>3.41309</v>
      </c>
      <c r="GX211">
        <v>2.5158700000000001</v>
      </c>
      <c r="GY211">
        <v>2.04834</v>
      </c>
      <c r="GZ211">
        <v>2.6171899999999999</v>
      </c>
      <c r="HA211">
        <v>2.1972700000000001</v>
      </c>
      <c r="HB211">
        <v>2.2753899999999998</v>
      </c>
      <c r="HC211">
        <v>37.385800000000003</v>
      </c>
      <c r="HD211">
        <v>15.5943</v>
      </c>
      <c r="HE211">
        <v>18</v>
      </c>
      <c r="HF211">
        <v>610.31500000000005</v>
      </c>
      <c r="HG211">
        <v>769.875</v>
      </c>
      <c r="HH211">
        <v>31</v>
      </c>
      <c r="HI211">
        <v>30.328600000000002</v>
      </c>
      <c r="HJ211">
        <v>30.000299999999999</v>
      </c>
      <c r="HK211">
        <v>30.2318</v>
      </c>
      <c r="HL211">
        <v>30.2178</v>
      </c>
      <c r="HM211">
        <v>68.248199999999997</v>
      </c>
      <c r="HN211">
        <v>14.514799999999999</v>
      </c>
      <c r="HO211">
        <v>100</v>
      </c>
      <c r="HP211">
        <v>31</v>
      </c>
      <c r="HQ211">
        <v>1310.69</v>
      </c>
      <c r="HR211">
        <v>32.097999999999999</v>
      </c>
      <c r="HS211">
        <v>99.634699999999995</v>
      </c>
      <c r="HT211">
        <v>98.621499999999997</v>
      </c>
    </row>
    <row r="212" spans="1:228" x14ac:dyDescent="0.2">
      <c r="A212">
        <v>197</v>
      </c>
      <c r="B212">
        <v>1670953603</v>
      </c>
      <c r="C212">
        <v>782.5</v>
      </c>
      <c r="D212" t="s">
        <v>753</v>
      </c>
      <c r="E212" t="s">
        <v>754</v>
      </c>
      <c r="F212">
        <v>4</v>
      </c>
      <c r="G212">
        <v>1670953601</v>
      </c>
      <c r="H212">
        <f t="shared" si="102"/>
        <v>1.8815503718805952E-3</v>
      </c>
      <c r="I212">
        <f t="shared" si="103"/>
        <v>1.8815503718805953</v>
      </c>
      <c r="J212">
        <f t="shared" si="104"/>
        <v>17.172585726072715</v>
      </c>
      <c r="K212">
        <f t="shared" si="105"/>
        <v>1282.3857142857139</v>
      </c>
      <c r="L212">
        <f t="shared" si="106"/>
        <v>1039.2543857072594</v>
      </c>
      <c r="M212">
        <f t="shared" si="107"/>
        <v>105.25555580682165</v>
      </c>
      <c r="N212">
        <f t="shared" si="108"/>
        <v>129.87986673158184</v>
      </c>
      <c r="O212">
        <f t="shared" si="109"/>
        <v>0.12950975483039151</v>
      </c>
      <c r="P212">
        <f t="shared" si="110"/>
        <v>3.6848638493576691</v>
      </c>
      <c r="Q212">
        <f t="shared" si="111"/>
        <v>0.1270331477271294</v>
      </c>
      <c r="R212">
        <f t="shared" si="112"/>
        <v>7.9614285974602184E-2</v>
      </c>
      <c r="S212">
        <f t="shared" si="113"/>
        <v>226.10910472434065</v>
      </c>
      <c r="T212">
        <f t="shared" si="114"/>
        <v>32.590316402312794</v>
      </c>
      <c r="U212">
        <f t="shared" si="115"/>
        <v>31.931157142857138</v>
      </c>
      <c r="V212">
        <f t="shared" si="116"/>
        <v>4.756508428704703</v>
      </c>
      <c r="W212">
        <f t="shared" si="117"/>
        <v>69.796360830627947</v>
      </c>
      <c r="X212">
        <f t="shared" si="118"/>
        <v>3.316186739328693</v>
      </c>
      <c r="Y212">
        <f t="shared" si="119"/>
        <v>4.7512315826550777</v>
      </c>
      <c r="Z212">
        <f t="shared" si="120"/>
        <v>1.44032168937601</v>
      </c>
      <c r="AA212">
        <f t="shared" si="121"/>
        <v>-82.976371399934251</v>
      </c>
      <c r="AB212">
        <f t="shared" si="122"/>
        <v>-3.8937042449921799</v>
      </c>
      <c r="AC212">
        <f t="shared" si="123"/>
        <v>-0.23945077949277485</v>
      </c>
      <c r="AD212">
        <f t="shared" si="124"/>
        <v>138.99957829992144</v>
      </c>
      <c r="AE212">
        <f t="shared" si="125"/>
        <v>41.696507187525611</v>
      </c>
      <c r="AF212">
        <f t="shared" si="126"/>
        <v>1.7256687397606942</v>
      </c>
      <c r="AG212">
        <f t="shared" si="127"/>
        <v>17.172585726072715</v>
      </c>
      <c r="AH212">
        <v>1342.670649966482</v>
      </c>
      <c r="AI212">
        <v>1328.466606060606</v>
      </c>
      <c r="AJ212">
        <v>1.773227804236444</v>
      </c>
      <c r="AK212">
        <v>62.796082859660011</v>
      </c>
      <c r="AL212">
        <f t="shared" si="128"/>
        <v>1.8815503718805953</v>
      </c>
      <c r="AM212">
        <v>32.047332027816232</v>
      </c>
      <c r="AN212">
        <v>32.753279999999982</v>
      </c>
      <c r="AO212">
        <v>8.3699819931213667E-3</v>
      </c>
      <c r="AP212">
        <v>97.423616196260923</v>
      </c>
      <c r="AQ212">
        <v>70</v>
      </c>
      <c r="AR212">
        <v>11</v>
      </c>
      <c r="AS212">
        <f t="shared" si="129"/>
        <v>1</v>
      </c>
      <c r="AT212">
        <f t="shared" si="130"/>
        <v>0</v>
      </c>
      <c r="AU212">
        <f t="shared" si="131"/>
        <v>47585.913100723905</v>
      </c>
      <c r="AV212">
        <f t="shared" si="132"/>
        <v>1199.974285714286</v>
      </c>
      <c r="AW212">
        <f t="shared" si="133"/>
        <v>1025.9023423442181</v>
      </c>
      <c r="AX212">
        <f t="shared" si="134"/>
        <v>0.85493693869743947</v>
      </c>
      <c r="AY212">
        <f t="shared" si="135"/>
        <v>0.18842829168605807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1670953601</v>
      </c>
      <c r="BF212">
        <v>1282.3857142857139</v>
      </c>
      <c r="BG212">
        <v>1300.6257142857139</v>
      </c>
      <c r="BH212">
        <v>32.742800000000003</v>
      </c>
      <c r="BI212">
        <v>32.049428571428571</v>
      </c>
      <c r="BJ212">
        <v>1287.8857142857139</v>
      </c>
      <c r="BK212">
        <v>32.574571428571417</v>
      </c>
      <c r="BL212">
        <v>649.97585714285719</v>
      </c>
      <c r="BM212">
        <v>101.1801428571429</v>
      </c>
      <c r="BN212">
        <v>9.9733614285714284E-2</v>
      </c>
      <c r="BO212">
        <v>31.911557142857141</v>
      </c>
      <c r="BP212">
        <v>31.931157142857138</v>
      </c>
      <c r="BQ212">
        <v>999.89999999999986</v>
      </c>
      <c r="BR212">
        <v>0</v>
      </c>
      <c r="BS212">
        <v>0</v>
      </c>
      <c r="BT212">
        <v>9013.482857142857</v>
      </c>
      <c r="BU212">
        <v>0</v>
      </c>
      <c r="BV212">
        <v>55.82902857142858</v>
      </c>
      <c r="BW212">
        <v>-18.24138571428572</v>
      </c>
      <c r="BX212">
        <v>1325.7971428571429</v>
      </c>
      <c r="BY212">
        <v>1343.69</v>
      </c>
      <c r="BZ212">
        <v>0.69338871428571436</v>
      </c>
      <c r="CA212">
        <v>1300.6257142857139</v>
      </c>
      <c r="CB212">
        <v>32.049428571428571</v>
      </c>
      <c r="CC212">
        <v>3.312925714285714</v>
      </c>
      <c r="CD212">
        <v>3.242768571428571</v>
      </c>
      <c r="CE212">
        <v>25.690357142857138</v>
      </c>
      <c r="CF212">
        <v>25.329942857142861</v>
      </c>
      <c r="CG212">
        <v>1199.974285714286</v>
      </c>
      <c r="CH212">
        <v>0.50001828571428564</v>
      </c>
      <c r="CI212">
        <v>0.49998171428571431</v>
      </c>
      <c r="CJ212">
        <v>0</v>
      </c>
      <c r="CK212">
        <v>1562.981428571429</v>
      </c>
      <c r="CL212">
        <v>4.9990899999999998</v>
      </c>
      <c r="CM212">
        <v>17536.228571428572</v>
      </c>
      <c r="CN212">
        <v>9557.6985714285711</v>
      </c>
      <c r="CO212">
        <v>40.061999999999998</v>
      </c>
      <c r="CP212">
        <v>41.625</v>
      </c>
      <c r="CQ212">
        <v>40.811999999999998</v>
      </c>
      <c r="CR212">
        <v>40.75</v>
      </c>
      <c r="CS212">
        <v>41.544285714285706</v>
      </c>
      <c r="CT212">
        <v>597.51142857142861</v>
      </c>
      <c r="CU212">
        <v>597.46571428571428</v>
      </c>
      <c r="CV212">
        <v>0</v>
      </c>
      <c r="CW212">
        <v>1670953635.4000001</v>
      </c>
      <c r="CX212">
        <v>0</v>
      </c>
      <c r="CY212">
        <v>1670952507.5</v>
      </c>
      <c r="CZ212" t="s">
        <v>356</v>
      </c>
      <c r="DA212">
        <v>1670952506.5</v>
      </c>
      <c r="DB212">
        <v>1670952507.5</v>
      </c>
      <c r="DC212">
        <v>15</v>
      </c>
      <c r="DD212">
        <v>1E-3</v>
      </c>
      <c r="DE212">
        <v>-8.0000000000000002E-3</v>
      </c>
      <c r="DF212">
        <v>-4.3029999999999999</v>
      </c>
      <c r="DG212">
        <v>0.154</v>
      </c>
      <c r="DH212">
        <v>415</v>
      </c>
      <c r="DI212">
        <v>32</v>
      </c>
      <c r="DJ212">
        <v>0.37</v>
      </c>
      <c r="DK212">
        <v>0.16</v>
      </c>
      <c r="DL212">
        <v>-18.184819999999998</v>
      </c>
      <c r="DM212">
        <v>-0.78534033771103773</v>
      </c>
      <c r="DN212">
        <v>9.310140493032297E-2</v>
      </c>
      <c r="DO212">
        <v>0</v>
      </c>
      <c r="DP212">
        <v>0.693539825</v>
      </c>
      <c r="DQ212">
        <v>-0.1237992157598513</v>
      </c>
      <c r="DR212">
        <v>2.391536745890338E-2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383</v>
      </c>
      <c r="EA212">
        <v>3.2993199999999998</v>
      </c>
      <c r="EB212">
        <v>2.62541</v>
      </c>
      <c r="EC212">
        <v>0.220167</v>
      </c>
      <c r="ED212">
        <v>0.22001799999999999</v>
      </c>
      <c r="EE212">
        <v>0.136738</v>
      </c>
      <c r="EF212">
        <v>0.133357</v>
      </c>
      <c r="EG212">
        <v>23707.9</v>
      </c>
      <c r="EH212">
        <v>24133.7</v>
      </c>
      <c r="EI212">
        <v>28277.5</v>
      </c>
      <c r="EJ212">
        <v>29768.400000000001</v>
      </c>
      <c r="EK212">
        <v>33599.800000000003</v>
      </c>
      <c r="EL212">
        <v>35800.400000000001</v>
      </c>
      <c r="EM212">
        <v>39908.400000000001</v>
      </c>
      <c r="EN212">
        <v>42514.6</v>
      </c>
      <c r="EO212">
        <v>2.1423999999999999</v>
      </c>
      <c r="EP212">
        <v>2.24587</v>
      </c>
      <c r="EQ212">
        <v>0.14457900000000001</v>
      </c>
      <c r="ER212">
        <v>0</v>
      </c>
      <c r="ES212">
        <v>29.584399999999999</v>
      </c>
      <c r="ET212">
        <v>999.9</v>
      </c>
      <c r="EU212">
        <v>74.3</v>
      </c>
      <c r="EV212">
        <v>32.5</v>
      </c>
      <c r="EW212">
        <v>36.073999999999998</v>
      </c>
      <c r="EX212">
        <v>57.617199999999997</v>
      </c>
      <c r="EY212">
        <v>-2.89263</v>
      </c>
      <c r="EZ212">
        <v>2</v>
      </c>
      <c r="FA212">
        <v>0.22578799999999999</v>
      </c>
      <c r="FB212">
        <v>-0.72519100000000003</v>
      </c>
      <c r="FC212">
        <v>20.268999999999998</v>
      </c>
      <c r="FD212">
        <v>5.2214799999999997</v>
      </c>
      <c r="FE212">
        <v>12.004</v>
      </c>
      <c r="FF212">
        <v>4.9875499999999997</v>
      </c>
      <c r="FG212">
        <v>3.2842500000000001</v>
      </c>
      <c r="FH212">
        <v>9999</v>
      </c>
      <c r="FI212">
        <v>9999</v>
      </c>
      <c r="FJ212">
        <v>9999</v>
      </c>
      <c r="FK212">
        <v>999.9</v>
      </c>
      <c r="FL212">
        <v>1.8657999999999999</v>
      </c>
      <c r="FM212">
        <v>1.8621799999999999</v>
      </c>
      <c r="FN212">
        <v>1.8641700000000001</v>
      </c>
      <c r="FO212">
        <v>1.8602099999999999</v>
      </c>
      <c r="FP212">
        <v>1.8609599999999999</v>
      </c>
      <c r="FQ212">
        <v>1.8600699999999999</v>
      </c>
      <c r="FR212">
        <v>1.86175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-5.51</v>
      </c>
      <c r="GH212">
        <v>0.16830000000000001</v>
      </c>
      <c r="GI212">
        <v>-3.3530833021283568</v>
      </c>
      <c r="GJ212">
        <v>-2.7043828418459848E-3</v>
      </c>
      <c r="GK212">
        <v>1.1637646390227569E-6</v>
      </c>
      <c r="GL212">
        <v>-2.7935288173591201E-10</v>
      </c>
      <c r="GM212">
        <v>-0.1164435369592773</v>
      </c>
      <c r="GN212">
        <v>-1.575226436802038E-3</v>
      </c>
      <c r="GO212">
        <v>7.1853088279240026E-4</v>
      </c>
      <c r="GP212">
        <v>-1.2337336158236461E-5</v>
      </c>
      <c r="GQ212">
        <v>5</v>
      </c>
      <c r="GR212">
        <v>2087</v>
      </c>
      <c r="GS212">
        <v>4</v>
      </c>
      <c r="GT212">
        <v>31</v>
      </c>
      <c r="GU212">
        <v>18.3</v>
      </c>
      <c r="GV212">
        <v>18.3</v>
      </c>
      <c r="GW212">
        <v>3.4265099999999999</v>
      </c>
      <c r="GX212">
        <v>2.51709</v>
      </c>
      <c r="GY212">
        <v>2.04834</v>
      </c>
      <c r="GZ212">
        <v>2.6171899999999999</v>
      </c>
      <c r="HA212">
        <v>2.1972700000000001</v>
      </c>
      <c r="HB212">
        <v>2.2790499999999998</v>
      </c>
      <c r="HC212">
        <v>37.385800000000003</v>
      </c>
      <c r="HD212">
        <v>15.5943</v>
      </c>
      <c r="HE212">
        <v>18</v>
      </c>
      <c r="HF212">
        <v>609.971</v>
      </c>
      <c r="HG212">
        <v>770.13499999999999</v>
      </c>
      <c r="HH212">
        <v>31</v>
      </c>
      <c r="HI212">
        <v>30.330400000000001</v>
      </c>
      <c r="HJ212">
        <v>30.0001</v>
      </c>
      <c r="HK212">
        <v>30.232399999999998</v>
      </c>
      <c r="HL212">
        <v>30.219000000000001</v>
      </c>
      <c r="HM212">
        <v>68.525400000000005</v>
      </c>
      <c r="HN212">
        <v>14.514799999999999</v>
      </c>
      <c r="HO212">
        <v>100</v>
      </c>
      <c r="HP212">
        <v>31</v>
      </c>
      <c r="HQ212">
        <v>1317.38</v>
      </c>
      <c r="HR212">
        <v>32.082000000000001</v>
      </c>
      <c r="HS212">
        <v>99.632599999999996</v>
      </c>
      <c r="HT212">
        <v>98.620999999999995</v>
      </c>
    </row>
    <row r="213" spans="1:228" x14ac:dyDescent="0.2">
      <c r="A213">
        <v>198</v>
      </c>
      <c r="B213">
        <v>1670953607</v>
      </c>
      <c r="C213">
        <v>786.5</v>
      </c>
      <c r="D213" t="s">
        <v>755</v>
      </c>
      <c r="E213" t="s">
        <v>756</v>
      </c>
      <c r="F213">
        <v>4</v>
      </c>
      <c r="G213">
        <v>1670953604.6875</v>
      </c>
      <c r="H213">
        <f t="shared" si="102"/>
        <v>1.8610723174880448E-3</v>
      </c>
      <c r="I213">
        <f t="shared" si="103"/>
        <v>1.8610723174880448</v>
      </c>
      <c r="J213">
        <f t="shared" si="104"/>
        <v>17.91164699294545</v>
      </c>
      <c r="K213">
        <f t="shared" si="105"/>
        <v>1288.575</v>
      </c>
      <c r="L213">
        <f t="shared" si="106"/>
        <v>1033.9988625784033</v>
      </c>
      <c r="M213">
        <f t="shared" si="107"/>
        <v>104.72391930684971</v>
      </c>
      <c r="N213">
        <f t="shared" si="108"/>
        <v>130.5075171788128</v>
      </c>
      <c r="O213">
        <f t="shared" si="109"/>
        <v>0.12824224707861853</v>
      </c>
      <c r="P213">
        <f t="shared" si="110"/>
        <v>3.686307647458027</v>
      </c>
      <c r="Q213">
        <f t="shared" si="111"/>
        <v>0.12581432164353973</v>
      </c>
      <c r="R213">
        <f t="shared" si="112"/>
        <v>7.8848261886330123E-2</v>
      </c>
      <c r="S213">
        <f t="shared" si="113"/>
        <v>226.11023537306443</v>
      </c>
      <c r="T213">
        <f t="shared" si="114"/>
        <v>32.594894942181874</v>
      </c>
      <c r="U213">
        <f t="shared" si="115"/>
        <v>31.932224999999999</v>
      </c>
      <c r="V213">
        <f t="shared" si="116"/>
        <v>4.7567960710111299</v>
      </c>
      <c r="W213">
        <f t="shared" si="117"/>
        <v>69.839912851390096</v>
      </c>
      <c r="X213">
        <f t="shared" si="118"/>
        <v>3.3183580209755097</v>
      </c>
      <c r="Y213">
        <f t="shared" si="119"/>
        <v>4.7513776657146289</v>
      </c>
      <c r="Z213">
        <f t="shared" si="120"/>
        <v>1.4384380500356202</v>
      </c>
      <c r="AA213">
        <f t="shared" si="121"/>
        <v>-82.073289201222778</v>
      </c>
      <c r="AB213">
        <f t="shared" si="122"/>
        <v>-3.9995663850313963</v>
      </c>
      <c r="AC213">
        <f t="shared" si="123"/>
        <v>-0.24586658780667123</v>
      </c>
      <c r="AD213">
        <f t="shared" si="124"/>
        <v>139.79151319900362</v>
      </c>
      <c r="AE213">
        <f t="shared" si="125"/>
        <v>41.515519017325566</v>
      </c>
      <c r="AF213">
        <f t="shared" si="126"/>
        <v>1.7680627933368598</v>
      </c>
      <c r="AG213">
        <f t="shared" si="127"/>
        <v>17.91164699294545</v>
      </c>
      <c r="AH213">
        <v>1349.578236280033</v>
      </c>
      <c r="AI213">
        <v>1335.312363636363</v>
      </c>
      <c r="AJ213">
        <v>1.7071071956160839</v>
      </c>
      <c r="AK213">
        <v>62.796082859660011</v>
      </c>
      <c r="AL213">
        <f t="shared" si="128"/>
        <v>1.8610723174880448</v>
      </c>
      <c r="AM213">
        <v>32.053345393970027</v>
      </c>
      <c r="AN213">
        <v>32.77113030303029</v>
      </c>
      <c r="AO213">
        <v>5.0074519951856886E-3</v>
      </c>
      <c r="AP213">
        <v>97.423616196260923</v>
      </c>
      <c r="AQ213">
        <v>70</v>
      </c>
      <c r="AR213">
        <v>11</v>
      </c>
      <c r="AS213">
        <f t="shared" si="129"/>
        <v>1</v>
      </c>
      <c r="AT213">
        <f t="shared" si="130"/>
        <v>0</v>
      </c>
      <c r="AU213">
        <f t="shared" si="131"/>
        <v>47611.745677445171</v>
      </c>
      <c r="AV213">
        <f t="shared" si="132"/>
        <v>1199.97</v>
      </c>
      <c r="AW213">
        <f t="shared" si="133"/>
        <v>1025.8996825767174</v>
      </c>
      <c r="AX213">
        <f t="shared" si="134"/>
        <v>0.85493777559165429</v>
      </c>
      <c r="AY213">
        <f t="shared" si="135"/>
        <v>0.18842990689189265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1670953604.6875</v>
      </c>
      <c r="BF213">
        <v>1288.575</v>
      </c>
      <c r="BG213">
        <v>1306.7662499999999</v>
      </c>
      <c r="BH213">
        <v>32.764037500000001</v>
      </c>
      <c r="BI213">
        <v>32.053674999999998</v>
      </c>
      <c r="BJ213">
        <v>1294.08375</v>
      </c>
      <c r="BK213">
        <v>32.595687499999997</v>
      </c>
      <c r="BL213">
        <v>650.00074999999993</v>
      </c>
      <c r="BM213">
        <v>101.18049999999999</v>
      </c>
      <c r="BN213">
        <v>9.9997587499999999E-2</v>
      </c>
      <c r="BO213">
        <v>31.912099999999999</v>
      </c>
      <c r="BP213">
        <v>31.932224999999999</v>
      </c>
      <c r="BQ213">
        <v>999.9</v>
      </c>
      <c r="BR213">
        <v>0</v>
      </c>
      <c r="BS213">
        <v>0</v>
      </c>
      <c r="BT213">
        <v>9018.4375</v>
      </c>
      <c r="BU213">
        <v>0</v>
      </c>
      <c r="BV213">
        <v>55.786050000000003</v>
      </c>
      <c r="BW213">
        <v>-18.191125</v>
      </c>
      <c r="BX213">
        <v>1332.2249999999999</v>
      </c>
      <c r="BY213">
        <v>1350.0387499999999</v>
      </c>
      <c r="BZ213">
        <v>0.71039249999999998</v>
      </c>
      <c r="CA213">
        <v>1306.7662499999999</v>
      </c>
      <c r="CB213">
        <v>32.053674999999998</v>
      </c>
      <c r="CC213">
        <v>3.3150837499999999</v>
      </c>
      <c r="CD213">
        <v>3.24320875</v>
      </c>
      <c r="CE213">
        <v>25.701350000000001</v>
      </c>
      <c r="CF213">
        <v>25.332249999999998</v>
      </c>
      <c r="CG213">
        <v>1199.97</v>
      </c>
      <c r="CH213">
        <v>0.49999137500000002</v>
      </c>
      <c r="CI213">
        <v>0.50000887500000002</v>
      </c>
      <c r="CJ213">
        <v>0</v>
      </c>
      <c r="CK213">
        <v>1566.2449999999999</v>
      </c>
      <c r="CL213">
        <v>4.9990899999999998</v>
      </c>
      <c r="CM213">
        <v>17569.537499999999</v>
      </c>
      <c r="CN213">
        <v>9557.5737499999996</v>
      </c>
      <c r="CO213">
        <v>40.061999999999998</v>
      </c>
      <c r="CP213">
        <v>41.625</v>
      </c>
      <c r="CQ213">
        <v>40.811999999999998</v>
      </c>
      <c r="CR213">
        <v>40.75</v>
      </c>
      <c r="CS213">
        <v>41.546499999999988</v>
      </c>
      <c r="CT213">
        <v>597.47625000000005</v>
      </c>
      <c r="CU213">
        <v>597.49749999999995</v>
      </c>
      <c r="CV213">
        <v>0</v>
      </c>
      <c r="CW213">
        <v>1670953639.5999999</v>
      </c>
      <c r="CX213">
        <v>0</v>
      </c>
      <c r="CY213">
        <v>1670952507.5</v>
      </c>
      <c r="CZ213" t="s">
        <v>356</v>
      </c>
      <c r="DA213">
        <v>1670952506.5</v>
      </c>
      <c r="DB213">
        <v>1670952507.5</v>
      </c>
      <c r="DC213">
        <v>15</v>
      </c>
      <c r="DD213">
        <v>1E-3</v>
      </c>
      <c r="DE213">
        <v>-8.0000000000000002E-3</v>
      </c>
      <c r="DF213">
        <v>-4.3029999999999999</v>
      </c>
      <c r="DG213">
        <v>0.154</v>
      </c>
      <c r="DH213">
        <v>415</v>
      </c>
      <c r="DI213">
        <v>32</v>
      </c>
      <c r="DJ213">
        <v>0.37</v>
      </c>
      <c r="DK213">
        <v>0.16</v>
      </c>
      <c r="DL213">
        <v>-18.2211775</v>
      </c>
      <c r="DM213">
        <v>-6.4330581613496807E-2</v>
      </c>
      <c r="DN213">
        <v>3.7992890700103449E-2</v>
      </c>
      <c r="DO213">
        <v>1</v>
      </c>
      <c r="DP213">
        <v>0.68860595000000002</v>
      </c>
      <c r="DQ213">
        <v>0.1150691482176351</v>
      </c>
      <c r="DR213">
        <v>1.4648731658321141E-2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3.2995000000000001</v>
      </c>
      <c r="EB213">
        <v>2.6253899999999999</v>
      </c>
      <c r="EC213">
        <v>0.220862</v>
      </c>
      <c r="ED213">
        <v>0.22070400000000001</v>
      </c>
      <c r="EE213">
        <v>0.13678299999999999</v>
      </c>
      <c r="EF213">
        <v>0.13336500000000001</v>
      </c>
      <c r="EG213">
        <v>23686.799999999999</v>
      </c>
      <c r="EH213">
        <v>24112.799999999999</v>
      </c>
      <c r="EI213">
        <v>28277.599999999999</v>
      </c>
      <c r="EJ213">
        <v>29768.9</v>
      </c>
      <c r="EK213">
        <v>33597.800000000003</v>
      </c>
      <c r="EL213">
        <v>35800.9</v>
      </c>
      <c r="EM213">
        <v>39908.1</v>
      </c>
      <c r="EN213">
        <v>42515.6</v>
      </c>
      <c r="EO213">
        <v>2.14263</v>
      </c>
      <c r="EP213">
        <v>2.2457699999999998</v>
      </c>
      <c r="EQ213">
        <v>0.144038</v>
      </c>
      <c r="ER213">
        <v>0</v>
      </c>
      <c r="ES213">
        <v>29.590499999999999</v>
      </c>
      <c r="ET213">
        <v>999.9</v>
      </c>
      <c r="EU213">
        <v>74.3</v>
      </c>
      <c r="EV213">
        <v>32.5</v>
      </c>
      <c r="EW213">
        <v>36.069600000000001</v>
      </c>
      <c r="EX213">
        <v>57.167200000000001</v>
      </c>
      <c r="EY213">
        <v>-2.8846099999999999</v>
      </c>
      <c r="EZ213">
        <v>2</v>
      </c>
      <c r="FA213">
        <v>0.22584299999999999</v>
      </c>
      <c r="FB213">
        <v>-0.72434600000000005</v>
      </c>
      <c r="FC213">
        <v>20.269100000000002</v>
      </c>
      <c r="FD213">
        <v>5.2210299999999998</v>
      </c>
      <c r="FE213">
        <v>12.004</v>
      </c>
      <c r="FF213">
        <v>4.9871499999999997</v>
      </c>
      <c r="FG213">
        <v>3.2842500000000001</v>
      </c>
      <c r="FH213">
        <v>9999</v>
      </c>
      <c r="FI213">
        <v>9999</v>
      </c>
      <c r="FJ213">
        <v>9999</v>
      </c>
      <c r="FK213">
        <v>999.9</v>
      </c>
      <c r="FL213">
        <v>1.86581</v>
      </c>
      <c r="FM213">
        <v>1.8621799999999999</v>
      </c>
      <c r="FN213">
        <v>1.8641700000000001</v>
      </c>
      <c r="FO213">
        <v>1.8602000000000001</v>
      </c>
      <c r="FP213">
        <v>1.8609599999999999</v>
      </c>
      <c r="FQ213">
        <v>1.86008</v>
      </c>
      <c r="FR213">
        <v>1.86175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-5.51</v>
      </c>
      <c r="GH213">
        <v>0.16839999999999999</v>
      </c>
      <c r="GI213">
        <v>-3.3530833021283568</v>
      </c>
      <c r="GJ213">
        <v>-2.7043828418459848E-3</v>
      </c>
      <c r="GK213">
        <v>1.1637646390227569E-6</v>
      </c>
      <c r="GL213">
        <v>-2.7935288173591201E-10</v>
      </c>
      <c r="GM213">
        <v>-0.1164435369592773</v>
      </c>
      <c r="GN213">
        <v>-1.575226436802038E-3</v>
      </c>
      <c r="GO213">
        <v>7.1853088279240026E-4</v>
      </c>
      <c r="GP213">
        <v>-1.2337336158236461E-5</v>
      </c>
      <c r="GQ213">
        <v>5</v>
      </c>
      <c r="GR213">
        <v>2087</v>
      </c>
      <c r="GS213">
        <v>4</v>
      </c>
      <c r="GT213">
        <v>31</v>
      </c>
      <c r="GU213">
        <v>18.3</v>
      </c>
      <c r="GV213">
        <v>18.3</v>
      </c>
      <c r="GW213">
        <v>3.44116</v>
      </c>
      <c r="GX213">
        <v>2.5134300000000001</v>
      </c>
      <c r="GY213">
        <v>2.04956</v>
      </c>
      <c r="GZ213">
        <v>2.6184099999999999</v>
      </c>
      <c r="HA213">
        <v>2.1972700000000001</v>
      </c>
      <c r="HB213">
        <v>2.2595200000000002</v>
      </c>
      <c r="HC213">
        <v>37.361800000000002</v>
      </c>
      <c r="HD213">
        <v>15.5943</v>
      </c>
      <c r="HE213">
        <v>18</v>
      </c>
      <c r="HF213">
        <v>610.16200000000003</v>
      </c>
      <c r="HG213">
        <v>770.048</v>
      </c>
      <c r="HH213">
        <v>31.0002</v>
      </c>
      <c r="HI213">
        <v>30.332000000000001</v>
      </c>
      <c r="HJ213">
        <v>30.0002</v>
      </c>
      <c r="HK213">
        <v>30.2348</v>
      </c>
      <c r="HL213">
        <v>30.219899999999999</v>
      </c>
      <c r="HM213">
        <v>68.806200000000004</v>
      </c>
      <c r="HN213">
        <v>14.514799999999999</v>
      </c>
      <c r="HO213">
        <v>100</v>
      </c>
      <c r="HP213">
        <v>31</v>
      </c>
      <c r="HQ213">
        <v>1324.1</v>
      </c>
      <c r="HR213">
        <v>32.082599999999999</v>
      </c>
      <c r="HS213">
        <v>99.632199999999997</v>
      </c>
      <c r="HT213">
        <v>98.622900000000001</v>
      </c>
    </row>
    <row r="214" spans="1:228" x14ac:dyDescent="0.2">
      <c r="A214">
        <v>199</v>
      </c>
      <c r="B214">
        <v>1670953611</v>
      </c>
      <c r="C214">
        <v>790.5</v>
      </c>
      <c r="D214" t="s">
        <v>757</v>
      </c>
      <c r="E214" t="s">
        <v>758</v>
      </c>
      <c r="F214">
        <v>4</v>
      </c>
      <c r="G214">
        <v>1670953609</v>
      </c>
      <c r="H214">
        <f t="shared" si="102"/>
        <v>1.8260746714699491E-3</v>
      </c>
      <c r="I214">
        <f t="shared" si="103"/>
        <v>1.8260746714699492</v>
      </c>
      <c r="J214">
        <f t="shared" si="104"/>
        <v>18.397551597779358</v>
      </c>
      <c r="K214">
        <f t="shared" si="105"/>
        <v>1295.6385714285709</v>
      </c>
      <c r="L214">
        <f t="shared" si="106"/>
        <v>1030.4350635524911</v>
      </c>
      <c r="M214">
        <f t="shared" si="107"/>
        <v>104.36464254787373</v>
      </c>
      <c r="N214">
        <f t="shared" si="108"/>
        <v>131.22501471582774</v>
      </c>
      <c r="O214">
        <f t="shared" si="109"/>
        <v>0.12581977170679265</v>
      </c>
      <c r="P214">
        <f t="shared" si="110"/>
        <v>3.6774867202305335</v>
      </c>
      <c r="Q214">
        <f t="shared" si="111"/>
        <v>0.12347630962452139</v>
      </c>
      <c r="R214">
        <f t="shared" si="112"/>
        <v>7.7379608725894805E-2</v>
      </c>
      <c r="S214">
        <f t="shared" si="113"/>
        <v>226.11872046341836</v>
      </c>
      <c r="T214">
        <f t="shared" si="114"/>
        <v>32.605424491428082</v>
      </c>
      <c r="U214">
        <f t="shared" si="115"/>
        <v>31.93644285714285</v>
      </c>
      <c r="V214">
        <f t="shared" si="116"/>
        <v>4.7579323580620967</v>
      </c>
      <c r="W214">
        <f t="shared" si="117"/>
        <v>69.86419012197733</v>
      </c>
      <c r="X214">
        <f t="shared" si="118"/>
        <v>3.3198150353854774</v>
      </c>
      <c r="Y214">
        <f t="shared" si="119"/>
        <v>4.7518120937054356</v>
      </c>
      <c r="Z214">
        <f t="shared" si="120"/>
        <v>1.4381173226766193</v>
      </c>
      <c r="AA214">
        <f t="shared" si="121"/>
        <v>-80.529893011824754</v>
      </c>
      <c r="AB214">
        <f t="shared" si="122"/>
        <v>-4.5061816645875616</v>
      </c>
      <c r="AC214">
        <f t="shared" si="123"/>
        <v>-0.27768231708759988</v>
      </c>
      <c r="AD214">
        <f t="shared" si="124"/>
        <v>140.80496346991845</v>
      </c>
      <c r="AE214">
        <f t="shared" si="125"/>
        <v>42.093194660016586</v>
      </c>
      <c r="AF214">
        <f t="shared" si="126"/>
        <v>1.8039486966974969</v>
      </c>
      <c r="AG214">
        <f t="shared" si="127"/>
        <v>18.397551597779358</v>
      </c>
      <c r="AH214">
        <v>1356.5851886941839</v>
      </c>
      <c r="AI214">
        <v>1342.115878787879</v>
      </c>
      <c r="AJ214">
        <v>1.706062333715751</v>
      </c>
      <c r="AK214">
        <v>62.796082859660011</v>
      </c>
      <c r="AL214">
        <f t="shared" si="128"/>
        <v>1.8260746714699492</v>
      </c>
      <c r="AM214">
        <v>32.053352517944852</v>
      </c>
      <c r="AN214">
        <v>32.781809090909071</v>
      </c>
      <c r="AO214">
        <v>8.6029322526686835E-4</v>
      </c>
      <c r="AP214">
        <v>97.423616196260923</v>
      </c>
      <c r="AQ214">
        <v>70</v>
      </c>
      <c r="AR214">
        <v>11</v>
      </c>
      <c r="AS214">
        <f t="shared" si="129"/>
        <v>1</v>
      </c>
      <c r="AT214">
        <f t="shared" si="130"/>
        <v>0</v>
      </c>
      <c r="AU214">
        <f t="shared" si="131"/>
        <v>47453.203737494201</v>
      </c>
      <c r="AV214">
        <f t="shared" si="132"/>
        <v>1200.028571428571</v>
      </c>
      <c r="AW214">
        <f t="shared" si="133"/>
        <v>1025.9484354732735</v>
      </c>
      <c r="AX214">
        <f t="shared" si="134"/>
        <v>0.85493667392596806</v>
      </c>
      <c r="AY214">
        <f t="shared" si="135"/>
        <v>0.1884277806771183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1670953609</v>
      </c>
      <c r="BF214">
        <v>1295.6385714285709</v>
      </c>
      <c r="BG214">
        <v>1314.0928571428569</v>
      </c>
      <c r="BH214">
        <v>32.777900000000002</v>
      </c>
      <c r="BI214">
        <v>32.053185714285718</v>
      </c>
      <c r="BJ214">
        <v>1301.1571428571431</v>
      </c>
      <c r="BK214">
        <v>32.609428571428573</v>
      </c>
      <c r="BL214">
        <v>650.05085714285713</v>
      </c>
      <c r="BM214">
        <v>101.182</v>
      </c>
      <c r="BN214">
        <v>0.1001149428571429</v>
      </c>
      <c r="BO214">
        <v>31.913714285714281</v>
      </c>
      <c r="BP214">
        <v>31.93644285714285</v>
      </c>
      <c r="BQ214">
        <v>999.89999999999986</v>
      </c>
      <c r="BR214">
        <v>0</v>
      </c>
      <c r="BS214">
        <v>0</v>
      </c>
      <c r="BT214">
        <v>8987.8557142857153</v>
      </c>
      <c r="BU214">
        <v>0</v>
      </c>
      <c r="BV214">
        <v>55.800900000000013</v>
      </c>
      <c r="BW214">
        <v>-18.452971428571431</v>
      </c>
      <c r="BX214">
        <v>1339.5471428571429</v>
      </c>
      <c r="BY214">
        <v>1357.6071428571429</v>
      </c>
      <c r="BZ214">
        <v>0.72472099999999995</v>
      </c>
      <c r="CA214">
        <v>1314.0928571428569</v>
      </c>
      <c r="CB214">
        <v>32.053185714285718</v>
      </c>
      <c r="CC214">
        <v>3.3165271428571428</v>
      </c>
      <c r="CD214">
        <v>3.243198571428572</v>
      </c>
      <c r="CE214">
        <v>25.708671428571432</v>
      </c>
      <c r="CF214">
        <v>25.332185714285721</v>
      </c>
      <c r="CG214">
        <v>1200.028571428571</v>
      </c>
      <c r="CH214">
        <v>0.50002800000000003</v>
      </c>
      <c r="CI214">
        <v>0.49997200000000008</v>
      </c>
      <c r="CJ214">
        <v>0</v>
      </c>
      <c r="CK214">
        <v>1570.1242857142861</v>
      </c>
      <c r="CL214">
        <v>4.9990899999999998</v>
      </c>
      <c r="CM214">
        <v>17611.642857142859</v>
      </c>
      <c r="CN214">
        <v>9558.1885714285727</v>
      </c>
      <c r="CO214">
        <v>40.061999999999998</v>
      </c>
      <c r="CP214">
        <v>41.625</v>
      </c>
      <c r="CQ214">
        <v>40.811999999999998</v>
      </c>
      <c r="CR214">
        <v>40.75</v>
      </c>
      <c r="CS214">
        <v>41.561999999999998</v>
      </c>
      <c r="CT214">
        <v>597.55142857142869</v>
      </c>
      <c r="CU214">
        <v>597.48428571428576</v>
      </c>
      <c r="CV214">
        <v>0</v>
      </c>
      <c r="CW214">
        <v>1670953643.2</v>
      </c>
      <c r="CX214">
        <v>0</v>
      </c>
      <c r="CY214">
        <v>1670952507.5</v>
      </c>
      <c r="CZ214" t="s">
        <v>356</v>
      </c>
      <c r="DA214">
        <v>1670952506.5</v>
      </c>
      <c r="DB214">
        <v>1670952507.5</v>
      </c>
      <c r="DC214">
        <v>15</v>
      </c>
      <c r="DD214">
        <v>1E-3</v>
      </c>
      <c r="DE214">
        <v>-8.0000000000000002E-3</v>
      </c>
      <c r="DF214">
        <v>-4.3029999999999999</v>
      </c>
      <c r="DG214">
        <v>0.154</v>
      </c>
      <c r="DH214">
        <v>415</v>
      </c>
      <c r="DI214">
        <v>32</v>
      </c>
      <c r="DJ214">
        <v>0.37</v>
      </c>
      <c r="DK214">
        <v>0.16</v>
      </c>
      <c r="DL214">
        <v>-18.268902499999999</v>
      </c>
      <c r="DM214">
        <v>-0.55247617260788273</v>
      </c>
      <c r="DN214">
        <v>9.7474644106813807E-2</v>
      </c>
      <c r="DO214">
        <v>0</v>
      </c>
      <c r="DP214">
        <v>0.69857820000000004</v>
      </c>
      <c r="DQ214">
        <v>0.1590521876172587</v>
      </c>
      <c r="DR214">
        <v>1.7219614993082749E-2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383</v>
      </c>
      <c r="EA214">
        <v>3.29935</v>
      </c>
      <c r="EB214">
        <v>2.6252200000000001</v>
      </c>
      <c r="EC214">
        <v>0.221551</v>
      </c>
      <c r="ED214">
        <v>0.221411</v>
      </c>
      <c r="EE214">
        <v>0.13681599999999999</v>
      </c>
      <c r="EF214">
        <v>0.13336500000000001</v>
      </c>
      <c r="EG214">
        <v>23666</v>
      </c>
      <c r="EH214">
        <v>24090.7</v>
      </c>
      <c r="EI214">
        <v>28277.9</v>
      </c>
      <c r="EJ214">
        <v>29768.7</v>
      </c>
      <c r="EK214">
        <v>33597.300000000003</v>
      </c>
      <c r="EL214">
        <v>35800.5</v>
      </c>
      <c r="EM214">
        <v>39908.9</v>
      </c>
      <c r="EN214">
        <v>42515</v>
      </c>
      <c r="EO214">
        <v>2.1427499999999999</v>
      </c>
      <c r="EP214">
        <v>2.2456700000000001</v>
      </c>
      <c r="EQ214">
        <v>0.14433599999999999</v>
      </c>
      <c r="ER214">
        <v>0</v>
      </c>
      <c r="ES214">
        <v>29.5975</v>
      </c>
      <c r="ET214">
        <v>999.9</v>
      </c>
      <c r="EU214">
        <v>74.3</v>
      </c>
      <c r="EV214">
        <v>32.5</v>
      </c>
      <c r="EW214">
        <v>36.069800000000001</v>
      </c>
      <c r="EX214">
        <v>57.467199999999998</v>
      </c>
      <c r="EY214">
        <v>-3.0969500000000001</v>
      </c>
      <c r="EZ214">
        <v>2</v>
      </c>
      <c r="FA214">
        <v>0.225965</v>
      </c>
      <c r="FB214">
        <v>-0.72434399999999999</v>
      </c>
      <c r="FC214">
        <v>20.268999999999998</v>
      </c>
      <c r="FD214">
        <v>5.22058</v>
      </c>
      <c r="FE214">
        <v>12.004</v>
      </c>
      <c r="FF214">
        <v>4.9873000000000003</v>
      </c>
      <c r="FG214">
        <v>3.2839999999999998</v>
      </c>
      <c r="FH214">
        <v>9999</v>
      </c>
      <c r="FI214">
        <v>9999</v>
      </c>
      <c r="FJ214">
        <v>9999</v>
      </c>
      <c r="FK214">
        <v>999.9</v>
      </c>
      <c r="FL214">
        <v>1.86582</v>
      </c>
      <c r="FM214">
        <v>1.8621799999999999</v>
      </c>
      <c r="FN214">
        <v>1.8641700000000001</v>
      </c>
      <c r="FO214">
        <v>1.8602000000000001</v>
      </c>
      <c r="FP214">
        <v>1.8609599999999999</v>
      </c>
      <c r="FQ214">
        <v>1.86009</v>
      </c>
      <c r="FR214">
        <v>1.8617699999999999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-5.52</v>
      </c>
      <c r="GH214">
        <v>0.16850000000000001</v>
      </c>
      <c r="GI214">
        <v>-3.3530833021283568</v>
      </c>
      <c r="GJ214">
        <v>-2.7043828418459848E-3</v>
      </c>
      <c r="GK214">
        <v>1.1637646390227569E-6</v>
      </c>
      <c r="GL214">
        <v>-2.7935288173591201E-10</v>
      </c>
      <c r="GM214">
        <v>-0.1164435369592773</v>
      </c>
      <c r="GN214">
        <v>-1.575226436802038E-3</v>
      </c>
      <c r="GO214">
        <v>7.1853088279240026E-4</v>
      </c>
      <c r="GP214">
        <v>-1.2337336158236461E-5</v>
      </c>
      <c r="GQ214">
        <v>5</v>
      </c>
      <c r="GR214">
        <v>2087</v>
      </c>
      <c r="GS214">
        <v>4</v>
      </c>
      <c r="GT214">
        <v>31</v>
      </c>
      <c r="GU214">
        <v>18.399999999999999</v>
      </c>
      <c r="GV214">
        <v>18.399999999999999</v>
      </c>
      <c r="GW214">
        <v>3.45459</v>
      </c>
      <c r="GX214">
        <v>2.5122100000000001</v>
      </c>
      <c r="GY214">
        <v>2.04834</v>
      </c>
      <c r="GZ214">
        <v>2.6184099999999999</v>
      </c>
      <c r="HA214">
        <v>2.1972700000000001</v>
      </c>
      <c r="HB214">
        <v>2.3034699999999999</v>
      </c>
      <c r="HC214">
        <v>37.361800000000002</v>
      </c>
      <c r="HD214">
        <v>15.603</v>
      </c>
      <c r="HE214">
        <v>18</v>
      </c>
      <c r="HF214">
        <v>610.25599999999997</v>
      </c>
      <c r="HG214">
        <v>769.97500000000002</v>
      </c>
      <c r="HH214">
        <v>31.0001</v>
      </c>
      <c r="HI214">
        <v>30.333300000000001</v>
      </c>
      <c r="HJ214">
        <v>30.0002</v>
      </c>
      <c r="HK214">
        <v>30.235099999999999</v>
      </c>
      <c r="HL214">
        <v>30.221599999999999</v>
      </c>
      <c r="HM214">
        <v>69.081199999999995</v>
      </c>
      <c r="HN214">
        <v>14.514799999999999</v>
      </c>
      <c r="HO214">
        <v>100</v>
      </c>
      <c r="HP214">
        <v>31</v>
      </c>
      <c r="HQ214">
        <v>1330.78</v>
      </c>
      <c r="HR214">
        <v>32.082700000000003</v>
      </c>
      <c r="HS214">
        <v>99.633700000000005</v>
      </c>
      <c r="HT214">
        <v>98.621899999999997</v>
      </c>
    </row>
    <row r="215" spans="1:228" x14ac:dyDescent="0.2">
      <c r="A215">
        <v>200</v>
      </c>
      <c r="B215">
        <v>1670953615</v>
      </c>
      <c r="C215">
        <v>794.5</v>
      </c>
      <c r="D215" t="s">
        <v>759</v>
      </c>
      <c r="E215" t="s">
        <v>760</v>
      </c>
      <c r="F215">
        <v>4</v>
      </c>
      <c r="G215">
        <v>1670953612.6875</v>
      </c>
      <c r="H215">
        <f t="shared" si="102"/>
        <v>1.8486371159054369E-3</v>
      </c>
      <c r="I215">
        <f t="shared" si="103"/>
        <v>1.8486371159054369</v>
      </c>
      <c r="J215">
        <f t="shared" si="104"/>
        <v>17.835313812901738</v>
      </c>
      <c r="K215">
        <f t="shared" si="105"/>
        <v>1301.8499999999999</v>
      </c>
      <c r="L215">
        <f t="shared" si="106"/>
        <v>1046.1797465757591</v>
      </c>
      <c r="M215">
        <f t="shared" si="107"/>
        <v>105.95788791153883</v>
      </c>
      <c r="N215">
        <f t="shared" si="108"/>
        <v>131.85236746279125</v>
      </c>
      <c r="O215">
        <f t="shared" si="109"/>
        <v>0.12725473937203244</v>
      </c>
      <c r="P215">
        <f t="shared" si="110"/>
        <v>3.6773742429714087</v>
      </c>
      <c r="Q215">
        <f t="shared" si="111"/>
        <v>0.12485799527575092</v>
      </c>
      <c r="R215">
        <f t="shared" si="112"/>
        <v>7.8247825135491264E-2</v>
      </c>
      <c r="S215">
        <f t="shared" si="113"/>
        <v>226.12989103749197</v>
      </c>
      <c r="T215">
        <f t="shared" si="114"/>
        <v>32.602280096024515</v>
      </c>
      <c r="U215">
        <f t="shared" si="115"/>
        <v>31.946337499999998</v>
      </c>
      <c r="V215">
        <f t="shared" si="116"/>
        <v>4.7605988936868924</v>
      </c>
      <c r="W215">
        <f t="shared" si="117"/>
        <v>69.880434005073397</v>
      </c>
      <c r="X215">
        <f t="shared" si="118"/>
        <v>3.3208710387526903</v>
      </c>
      <c r="Y215">
        <f t="shared" si="119"/>
        <v>4.7522186804271866</v>
      </c>
      <c r="Z215">
        <f t="shared" si="120"/>
        <v>1.4397278549342021</v>
      </c>
      <c r="AA215">
        <f t="shared" si="121"/>
        <v>-81.52489681142977</v>
      </c>
      <c r="AB215">
        <f t="shared" si="122"/>
        <v>-6.1681962483201582</v>
      </c>
      <c r="AC215">
        <f t="shared" si="123"/>
        <v>-0.38013281460176396</v>
      </c>
      <c r="AD215">
        <f t="shared" si="124"/>
        <v>138.05666516314028</v>
      </c>
      <c r="AE215">
        <f t="shared" si="125"/>
        <v>41.94472385625641</v>
      </c>
      <c r="AF215">
        <f t="shared" si="126"/>
        <v>1.8230815519425916</v>
      </c>
      <c r="AG215">
        <f t="shared" si="127"/>
        <v>17.835313812901738</v>
      </c>
      <c r="AH215">
        <v>1363.5223064128111</v>
      </c>
      <c r="AI215">
        <v>1349.141636363637</v>
      </c>
      <c r="AJ215">
        <v>1.745459156487067</v>
      </c>
      <c r="AK215">
        <v>62.796082859660011</v>
      </c>
      <c r="AL215">
        <f t="shared" si="128"/>
        <v>1.8486371159054369</v>
      </c>
      <c r="AM215">
        <v>32.055131324012777</v>
      </c>
      <c r="AN215">
        <v>32.793141818181823</v>
      </c>
      <c r="AO215">
        <v>7.8452639655317898E-4</v>
      </c>
      <c r="AP215">
        <v>97.423616196260923</v>
      </c>
      <c r="AQ215">
        <v>69</v>
      </c>
      <c r="AR215">
        <v>11</v>
      </c>
      <c r="AS215">
        <f t="shared" si="129"/>
        <v>1</v>
      </c>
      <c r="AT215">
        <f t="shared" si="130"/>
        <v>0</v>
      </c>
      <c r="AU215">
        <f t="shared" si="131"/>
        <v>47450.941816124541</v>
      </c>
      <c r="AV215">
        <f t="shared" si="132"/>
        <v>1200.0825</v>
      </c>
      <c r="AW215">
        <f t="shared" si="133"/>
        <v>1025.9950637499958</v>
      </c>
      <c r="AX215">
        <f t="shared" si="134"/>
        <v>0.85493710953204949</v>
      </c>
      <c r="AY215">
        <f t="shared" si="135"/>
        <v>0.18842862139685562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1670953612.6875</v>
      </c>
      <c r="BF215">
        <v>1301.8499999999999</v>
      </c>
      <c r="BG215">
        <v>1320.25875</v>
      </c>
      <c r="BH215">
        <v>32.788762499999997</v>
      </c>
      <c r="BI215">
        <v>32.056325000000001</v>
      </c>
      <c r="BJ215">
        <v>1307.3724999999999</v>
      </c>
      <c r="BK215">
        <v>32.620262500000003</v>
      </c>
      <c r="BL215">
        <v>650.01087500000006</v>
      </c>
      <c r="BM215">
        <v>101.18075</v>
      </c>
      <c r="BN215">
        <v>0.100017725</v>
      </c>
      <c r="BO215">
        <v>31.915225</v>
      </c>
      <c r="BP215">
        <v>31.946337499999998</v>
      </c>
      <c r="BQ215">
        <v>999.9</v>
      </c>
      <c r="BR215">
        <v>0</v>
      </c>
      <c r="BS215">
        <v>0</v>
      </c>
      <c r="BT215">
        <v>8987.5787500000006</v>
      </c>
      <c r="BU215">
        <v>0</v>
      </c>
      <c r="BV215">
        <v>55.845199999999998</v>
      </c>
      <c r="BW215">
        <v>-18.407912499999998</v>
      </c>
      <c r="BX215">
        <v>1345.9825000000001</v>
      </c>
      <c r="BY215">
        <v>1363.98125</v>
      </c>
      <c r="BZ215">
        <v>0.73243562499999992</v>
      </c>
      <c r="CA215">
        <v>1320.25875</v>
      </c>
      <c r="CB215">
        <v>32.056325000000001</v>
      </c>
      <c r="CC215">
        <v>3.3175887500000001</v>
      </c>
      <c r="CD215">
        <v>3.2434824999999998</v>
      </c>
      <c r="CE215">
        <v>25.714075000000001</v>
      </c>
      <c r="CF215">
        <v>25.333649999999999</v>
      </c>
      <c r="CG215">
        <v>1200.0825</v>
      </c>
      <c r="CH215">
        <v>0.5000135</v>
      </c>
      <c r="CI215">
        <v>0.49998637499999998</v>
      </c>
      <c r="CJ215">
        <v>0</v>
      </c>
      <c r="CK215">
        <v>1573.41875</v>
      </c>
      <c r="CL215">
        <v>4.9990899999999998</v>
      </c>
      <c r="CM215">
        <v>17647.75</v>
      </c>
      <c r="CN215">
        <v>9558.5524999999998</v>
      </c>
      <c r="CO215">
        <v>40.061999999999998</v>
      </c>
      <c r="CP215">
        <v>41.625</v>
      </c>
      <c r="CQ215">
        <v>40.811999999999998</v>
      </c>
      <c r="CR215">
        <v>40.75</v>
      </c>
      <c r="CS215">
        <v>41.561999999999998</v>
      </c>
      <c r="CT215">
        <v>597.55875000000003</v>
      </c>
      <c r="CU215">
        <v>597.52625</v>
      </c>
      <c r="CV215">
        <v>0</v>
      </c>
      <c r="CW215">
        <v>1670953647.4000001</v>
      </c>
      <c r="CX215">
        <v>0</v>
      </c>
      <c r="CY215">
        <v>1670952507.5</v>
      </c>
      <c r="CZ215" t="s">
        <v>356</v>
      </c>
      <c r="DA215">
        <v>1670952506.5</v>
      </c>
      <c r="DB215">
        <v>1670952507.5</v>
      </c>
      <c r="DC215">
        <v>15</v>
      </c>
      <c r="DD215">
        <v>1E-3</v>
      </c>
      <c r="DE215">
        <v>-8.0000000000000002E-3</v>
      </c>
      <c r="DF215">
        <v>-4.3029999999999999</v>
      </c>
      <c r="DG215">
        <v>0.154</v>
      </c>
      <c r="DH215">
        <v>415</v>
      </c>
      <c r="DI215">
        <v>32</v>
      </c>
      <c r="DJ215">
        <v>0.37</v>
      </c>
      <c r="DK215">
        <v>0.16</v>
      </c>
      <c r="DL215">
        <v>-18.307580000000002</v>
      </c>
      <c r="DM215">
        <v>-0.68141988742960447</v>
      </c>
      <c r="DN215">
        <v>0.10845899501655</v>
      </c>
      <c r="DO215">
        <v>0</v>
      </c>
      <c r="DP215">
        <v>0.70777630000000002</v>
      </c>
      <c r="DQ215">
        <v>0.2032166003752342</v>
      </c>
      <c r="DR215">
        <v>2.011675700156464E-2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383</v>
      </c>
      <c r="EA215">
        <v>3.2994500000000002</v>
      </c>
      <c r="EB215">
        <v>2.6252599999999999</v>
      </c>
      <c r="EC215">
        <v>0.222244</v>
      </c>
      <c r="ED215">
        <v>0.22208700000000001</v>
      </c>
      <c r="EE215">
        <v>0.13684099999999999</v>
      </c>
      <c r="EF215">
        <v>0.13337399999999999</v>
      </c>
      <c r="EG215">
        <v>23644.799999999999</v>
      </c>
      <c r="EH215">
        <v>24069.4</v>
      </c>
      <c r="EI215">
        <v>28277.7</v>
      </c>
      <c r="EJ215">
        <v>29768.3</v>
      </c>
      <c r="EK215">
        <v>33596.300000000003</v>
      </c>
      <c r="EL215">
        <v>35799.9</v>
      </c>
      <c r="EM215">
        <v>39908.800000000003</v>
      </c>
      <c r="EN215">
        <v>42514.7</v>
      </c>
      <c r="EO215">
        <v>2.1430500000000001</v>
      </c>
      <c r="EP215">
        <v>2.2456999999999998</v>
      </c>
      <c r="EQ215">
        <v>0.143759</v>
      </c>
      <c r="ER215">
        <v>0</v>
      </c>
      <c r="ES215">
        <v>29.6052</v>
      </c>
      <c r="ET215">
        <v>999.9</v>
      </c>
      <c r="EU215">
        <v>74.3</v>
      </c>
      <c r="EV215">
        <v>32.5</v>
      </c>
      <c r="EW215">
        <v>36.065300000000001</v>
      </c>
      <c r="EX215">
        <v>57.437199999999997</v>
      </c>
      <c r="EY215">
        <v>-3.0809299999999999</v>
      </c>
      <c r="EZ215">
        <v>2</v>
      </c>
      <c r="FA215">
        <v>0.22605900000000001</v>
      </c>
      <c r="FB215">
        <v>-0.72387800000000002</v>
      </c>
      <c r="FC215">
        <v>20.269100000000002</v>
      </c>
      <c r="FD215">
        <v>5.22058</v>
      </c>
      <c r="FE215">
        <v>12.004</v>
      </c>
      <c r="FF215">
        <v>4.9868499999999996</v>
      </c>
      <c r="FG215">
        <v>3.2840500000000001</v>
      </c>
      <c r="FH215">
        <v>9999</v>
      </c>
      <c r="FI215">
        <v>9999</v>
      </c>
      <c r="FJ215">
        <v>9999</v>
      </c>
      <c r="FK215">
        <v>999.9</v>
      </c>
      <c r="FL215">
        <v>1.8657900000000001</v>
      </c>
      <c r="FM215">
        <v>1.8621799999999999</v>
      </c>
      <c r="FN215">
        <v>1.8641700000000001</v>
      </c>
      <c r="FO215">
        <v>1.8602000000000001</v>
      </c>
      <c r="FP215">
        <v>1.8609599999999999</v>
      </c>
      <c r="FQ215">
        <v>1.8601000000000001</v>
      </c>
      <c r="FR215">
        <v>1.86174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-5.53</v>
      </c>
      <c r="GH215">
        <v>0.1686</v>
      </c>
      <c r="GI215">
        <v>-3.3530833021283568</v>
      </c>
      <c r="GJ215">
        <v>-2.7043828418459848E-3</v>
      </c>
      <c r="GK215">
        <v>1.1637646390227569E-6</v>
      </c>
      <c r="GL215">
        <v>-2.7935288173591201E-10</v>
      </c>
      <c r="GM215">
        <v>-0.1164435369592773</v>
      </c>
      <c r="GN215">
        <v>-1.575226436802038E-3</v>
      </c>
      <c r="GO215">
        <v>7.1853088279240026E-4</v>
      </c>
      <c r="GP215">
        <v>-1.2337336158236461E-5</v>
      </c>
      <c r="GQ215">
        <v>5</v>
      </c>
      <c r="GR215">
        <v>2087</v>
      </c>
      <c r="GS215">
        <v>4</v>
      </c>
      <c r="GT215">
        <v>31</v>
      </c>
      <c r="GU215">
        <v>18.5</v>
      </c>
      <c r="GV215">
        <v>18.5</v>
      </c>
      <c r="GW215">
        <v>3.4680200000000001</v>
      </c>
      <c r="GX215">
        <v>2.5146500000000001</v>
      </c>
      <c r="GY215">
        <v>2.04834</v>
      </c>
      <c r="GZ215">
        <v>2.6184099999999999</v>
      </c>
      <c r="HA215">
        <v>2.1972700000000001</v>
      </c>
      <c r="HB215">
        <v>2.3144499999999999</v>
      </c>
      <c r="HC215">
        <v>37.361800000000002</v>
      </c>
      <c r="HD215">
        <v>15.603</v>
      </c>
      <c r="HE215">
        <v>18</v>
      </c>
      <c r="HF215">
        <v>610.50199999999995</v>
      </c>
      <c r="HG215">
        <v>770.01</v>
      </c>
      <c r="HH215">
        <v>31.0001</v>
      </c>
      <c r="HI215">
        <v>30.335599999999999</v>
      </c>
      <c r="HJ215">
        <v>30.000299999999999</v>
      </c>
      <c r="HK215">
        <v>30.237400000000001</v>
      </c>
      <c r="HL215">
        <v>30.2225</v>
      </c>
      <c r="HM215">
        <v>69.360299999999995</v>
      </c>
      <c r="HN215">
        <v>14.514799999999999</v>
      </c>
      <c r="HO215">
        <v>100</v>
      </c>
      <c r="HP215">
        <v>31</v>
      </c>
      <c r="HQ215">
        <v>1337.47</v>
      </c>
      <c r="HR215">
        <v>32.082700000000003</v>
      </c>
      <c r="HS215">
        <v>99.633399999999995</v>
      </c>
      <c r="HT215">
        <v>98.620999999999995</v>
      </c>
    </row>
    <row r="216" spans="1:228" x14ac:dyDescent="0.2">
      <c r="A216">
        <v>201</v>
      </c>
      <c r="B216">
        <v>1670953619</v>
      </c>
      <c r="C216">
        <v>798.5</v>
      </c>
      <c r="D216" t="s">
        <v>761</v>
      </c>
      <c r="E216" t="s">
        <v>762</v>
      </c>
      <c r="F216">
        <v>4</v>
      </c>
      <c r="G216">
        <v>1670953617</v>
      </c>
      <c r="H216">
        <f t="shared" si="102"/>
        <v>1.8350568178809384E-3</v>
      </c>
      <c r="I216">
        <f t="shared" si="103"/>
        <v>1.8350568178809383</v>
      </c>
      <c r="J216">
        <f t="shared" si="104"/>
        <v>18.214850721905542</v>
      </c>
      <c r="K216">
        <f t="shared" si="105"/>
        <v>1308.967142857143</v>
      </c>
      <c r="L216">
        <f t="shared" si="106"/>
        <v>1047.0226257402956</v>
      </c>
      <c r="M216">
        <f t="shared" si="107"/>
        <v>106.0444274012891</v>
      </c>
      <c r="N216">
        <f t="shared" si="108"/>
        <v>132.5746624178658</v>
      </c>
      <c r="O216">
        <f t="shared" si="109"/>
        <v>0.12649422388586803</v>
      </c>
      <c r="P216">
        <f t="shared" si="110"/>
        <v>3.682739174391382</v>
      </c>
      <c r="Q216">
        <f t="shared" si="111"/>
        <v>0.12412913507776212</v>
      </c>
      <c r="R216">
        <f t="shared" si="112"/>
        <v>7.7789520048160601E-2</v>
      </c>
      <c r="S216">
        <f t="shared" si="113"/>
        <v>226.11208796881851</v>
      </c>
      <c r="T216">
        <f t="shared" si="114"/>
        <v>32.602527090444511</v>
      </c>
      <c r="U216">
        <f t="shared" si="115"/>
        <v>31.940457142857142</v>
      </c>
      <c r="V216">
        <f t="shared" si="116"/>
        <v>4.7590140226115292</v>
      </c>
      <c r="W216">
        <f t="shared" si="117"/>
        <v>69.898758026014278</v>
      </c>
      <c r="X216">
        <f t="shared" si="118"/>
        <v>3.3214468877989818</v>
      </c>
      <c r="Y216">
        <f t="shared" si="119"/>
        <v>4.7517967151331018</v>
      </c>
      <c r="Z216">
        <f t="shared" si="120"/>
        <v>1.4375671348125474</v>
      </c>
      <c r="AA216">
        <f t="shared" si="121"/>
        <v>-80.926005668549379</v>
      </c>
      <c r="AB216">
        <f t="shared" si="122"/>
        <v>-5.3209747611106195</v>
      </c>
      <c r="AC216">
        <f t="shared" si="123"/>
        <v>-0.32743065225607887</v>
      </c>
      <c r="AD216">
        <f t="shared" si="124"/>
        <v>139.53767688690243</v>
      </c>
      <c r="AE216">
        <f t="shared" si="125"/>
        <v>42.134998678525363</v>
      </c>
      <c r="AF216">
        <f t="shared" si="126"/>
        <v>1.8345301845623987</v>
      </c>
      <c r="AG216">
        <f t="shared" si="127"/>
        <v>18.214850721905542</v>
      </c>
      <c r="AH216">
        <v>1370.3922929714149</v>
      </c>
      <c r="AI216">
        <v>1355.946363636363</v>
      </c>
      <c r="AJ216">
        <v>1.720267451603523</v>
      </c>
      <c r="AK216">
        <v>62.796082859660011</v>
      </c>
      <c r="AL216">
        <f t="shared" si="128"/>
        <v>1.8350568178809383</v>
      </c>
      <c r="AM216">
        <v>32.057471656541892</v>
      </c>
      <c r="AN216">
        <v>32.794184848484839</v>
      </c>
      <c r="AO216">
        <v>8.3342169881386657E-5</v>
      </c>
      <c r="AP216">
        <v>97.423616196260923</v>
      </c>
      <c r="AQ216">
        <v>69</v>
      </c>
      <c r="AR216">
        <v>11</v>
      </c>
      <c r="AS216">
        <f t="shared" si="129"/>
        <v>1</v>
      </c>
      <c r="AT216">
        <f t="shared" si="130"/>
        <v>0</v>
      </c>
      <c r="AU216">
        <f t="shared" si="131"/>
        <v>47547.466218998517</v>
      </c>
      <c r="AV216">
        <f t="shared" si="132"/>
        <v>1199.988571428572</v>
      </c>
      <c r="AW216">
        <f t="shared" si="133"/>
        <v>1025.9147067195954</v>
      </c>
      <c r="AX216">
        <f t="shared" si="134"/>
        <v>0.85493706452408658</v>
      </c>
      <c r="AY216">
        <f t="shared" si="135"/>
        <v>0.18842853453148709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1670953617</v>
      </c>
      <c r="BF216">
        <v>1308.967142857143</v>
      </c>
      <c r="BG216">
        <v>1327.4657142857141</v>
      </c>
      <c r="BH216">
        <v>32.794085714285707</v>
      </c>
      <c r="BI216">
        <v>32.057085714285719</v>
      </c>
      <c r="BJ216">
        <v>1314.497142857143</v>
      </c>
      <c r="BK216">
        <v>32.625528571428568</v>
      </c>
      <c r="BL216">
        <v>650.04</v>
      </c>
      <c r="BM216">
        <v>101.182</v>
      </c>
      <c r="BN216">
        <v>9.9887128571428577E-2</v>
      </c>
      <c r="BO216">
        <v>31.91365714285714</v>
      </c>
      <c r="BP216">
        <v>31.940457142857142</v>
      </c>
      <c r="BQ216">
        <v>999.89999999999986</v>
      </c>
      <c r="BR216">
        <v>0</v>
      </c>
      <c r="BS216">
        <v>0</v>
      </c>
      <c r="BT216">
        <v>9005.9814285714292</v>
      </c>
      <c r="BU216">
        <v>0</v>
      </c>
      <c r="BV216">
        <v>55.847499999999982</v>
      </c>
      <c r="BW216">
        <v>-18.499957142857141</v>
      </c>
      <c r="BX216">
        <v>1353.3485714285709</v>
      </c>
      <c r="BY216">
        <v>1371.4285714285711</v>
      </c>
      <c r="BZ216">
        <v>0.73697442857142847</v>
      </c>
      <c r="CA216">
        <v>1327.4657142857141</v>
      </c>
      <c r="CB216">
        <v>32.057085714285719</v>
      </c>
      <c r="CC216">
        <v>3.3181671428571429</v>
      </c>
      <c r="CD216">
        <v>3.2435985714285711</v>
      </c>
      <c r="CE216">
        <v>25.717014285714281</v>
      </c>
      <c r="CF216">
        <v>25.33427142857143</v>
      </c>
      <c r="CG216">
        <v>1199.988571428572</v>
      </c>
      <c r="CH216">
        <v>0.50001442857142853</v>
      </c>
      <c r="CI216">
        <v>0.49998557142857147</v>
      </c>
      <c r="CJ216">
        <v>0</v>
      </c>
      <c r="CK216">
        <v>1577.011428571429</v>
      </c>
      <c r="CL216">
        <v>4.9990899999999998</v>
      </c>
      <c r="CM216">
        <v>17685.314285714281</v>
      </c>
      <c r="CN216">
        <v>9557.8171428571422</v>
      </c>
      <c r="CO216">
        <v>40.061999999999998</v>
      </c>
      <c r="CP216">
        <v>41.625</v>
      </c>
      <c r="CQ216">
        <v>40.811999999999998</v>
      </c>
      <c r="CR216">
        <v>40.75</v>
      </c>
      <c r="CS216">
        <v>41.561999999999998</v>
      </c>
      <c r="CT216">
        <v>597.51428571428573</v>
      </c>
      <c r="CU216">
        <v>597.47857142857151</v>
      </c>
      <c r="CV216">
        <v>0</v>
      </c>
      <c r="CW216">
        <v>1670953651.5999999</v>
      </c>
      <c r="CX216">
        <v>0</v>
      </c>
      <c r="CY216">
        <v>1670952507.5</v>
      </c>
      <c r="CZ216" t="s">
        <v>356</v>
      </c>
      <c r="DA216">
        <v>1670952506.5</v>
      </c>
      <c r="DB216">
        <v>1670952507.5</v>
      </c>
      <c r="DC216">
        <v>15</v>
      </c>
      <c r="DD216">
        <v>1E-3</v>
      </c>
      <c r="DE216">
        <v>-8.0000000000000002E-3</v>
      </c>
      <c r="DF216">
        <v>-4.3029999999999999</v>
      </c>
      <c r="DG216">
        <v>0.154</v>
      </c>
      <c r="DH216">
        <v>415</v>
      </c>
      <c r="DI216">
        <v>32</v>
      </c>
      <c r="DJ216">
        <v>0.37</v>
      </c>
      <c r="DK216">
        <v>0.16</v>
      </c>
      <c r="DL216">
        <v>-18.35219</v>
      </c>
      <c r="DM216">
        <v>-1.0381215759849389</v>
      </c>
      <c r="DN216">
        <v>0.12810571571947929</v>
      </c>
      <c r="DO216">
        <v>0</v>
      </c>
      <c r="DP216">
        <v>0.71916957500000001</v>
      </c>
      <c r="DQ216">
        <v>0.16785873545966171</v>
      </c>
      <c r="DR216">
        <v>1.679673804178583E-2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383</v>
      </c>
      <c r="EA216">
        <v>3.29928</v>
      </c>
      <c r="EB216">
        <v>2.6252800000000001</v>
      </c>
      <c r="EC216">
        <v>0.22293399999999999</v>
      </c>
      <c r="ED216">
        <v>0.22278500000000001</v>
      </c>
      <c r="EE216">
        <v>0.136846</v>
      </c>
      <c r="EF216">
        <v>0.13337499999999999</v>
      </c>
      <c r="EG216">
        <v>23623.4</v>
      </c>
      <c r="EH216">
        <v>24048.3</v>
      </c>
      <c r="EI216">
        <v>28277.3</v>
      </c>
      <c r="EJ216">
        <v>29768.9</v>
      </c>
      <c r="EK216">
        <v>33595.599999999999</v>
      </c>
      <c r="EL216">
        <v>35800.6</v>
      </c>
      <c r="EM216">
        <v>39908.199999999997</v>
      </c>
      <c r="EN216">
        <v>42515.5</v>
      </c>
      <c r="EO216">
        <v>2.1430699999999998</v>
      </c>
      <c r="EP216">
        <v>2.24587</v>
      </c>
      <c r="EQ216">
        <v>0.143368</v>
      </c>
      <c r="ER216">
        <v>0</v>
      </c>
      <c r="ES216">
        <v>29.6113</v>
      </c>
      <c r="ET216">
        <v>999.9</v>
      </c>
      <c r="EU216">
        <v>74.3</v>
      </c>
      <c r="EV216">
        <v>32.5</v>
      </c>
      <c r="EW216">
        <v>36.072200000000002</v>
      </c>
      <c r="EX216">
        <v>57.3172</v>
      </c>
      <c r="EY216">
        <v>-3.0128200000000001</v>
      </c>
      <c r="EZ216">
        <v>2</v>
      </c>
      <c r="FA216">
        <v>0.22637699999999999</v>
      </c>
      <c r="FB216">
        <v>-0.72453999999999996</v>
      </c>
      <c r="FC216">
        <v>20.269200000000001</v>
      </c>
      <c r="FD216">
        <v>5.2210299999999998</v>
      </c>
      <c r="FE216">
        <v>12.004</v>
      </c>
      <c r="FF216">
        <v>4.9873000000000003</v>
      </c>
      <c r="FG216">
        <v>3.2842500000000001</v>
      </c>
      <c r="FH216">
        <v>9999</v>
      </c>
      <c r="FI216">
        <v>9999</v>
      </c>
      <c r="FJ216">
        <v>9999</v>
      </c>
      <c r="FK216">
        <v>999.9</v>
      </c>
      <c r="FL216">
        <v>1.86578</v>
      </c>
      <c r="FM216">
        <v>1.8621799999999999</v>
      </c>
      <c r="FN216">
        <v>1.8641700000000001</v>
      </c>
      <c r="FO216">
        <v>1.8602000000000001</v>
      </c>
      <c r="FP216">
        <v>1.8609599999999999</v>
      </c>
      <c r="FQ216">
        <v>1.86006</v>
      </c>
      <c r="FR216">
        <v>1.86175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-5.53</v>
      </c>
      <c r="GH216">
        <v>0.16850000000000001</v>
      </c>
      <c r="GI216">
        <v>-3.3530833021283568</v>
      </c>
      <c r="GJ216">
        <v>-2.7043828418459848E-3</v>
      </c>
      <c r="GK216">
        <v>1.1637646390227569E-6</v>
      </c>
      <c r="GL216">
        <v>-2.7935288173591201E-10</v>
      </c>
      <c r="GM216">
        <v>-0.1164435369592773</v>
      </c>
      <c r="GN216">
        <v>-1.575226436802038E-3</v>
      </c>
      <c r="GO216">
        <v>7.1853088279240026E-4</v>
      </c>
      <c r="GP216">
        <v>-1.2337336158236461E-5</v>
      </c>
      <c r="GQ216">
        <v>5</v>
      </c>
      <c r="GR216">
        <v>2087</v>
      </c>
      <c r="GS216">
        <v>4</v>
      </c>
      <c r="GT216">
        <v>31</v>
      </c>
      <c r="GU216">
        <v>18.5</v>
      </c>
      <c r="GV216">
        <v>18.5</v>
      </c>
      <c r="GW216">
        <v>3.4826700000000002</v>
      </c>
      <c r="GX216">
        <v>2.50854</v>
      </c>
      <c r="GY216">
        <v>2.04834</v>
      </c>
      <c r="GZ216">
        <v>2.6184099999999999</v>
      </c>
      <c r="HA216">
        <v>2.1972700000000001</v>
      </c>
      <c r="HB216">
        <v>2.3339799999999999</v>
      </c>
      <c r="HC216">
        <v>37.385800000000003</v>
      </c>
      <c r="HD216">
        <v>15.611800000000001</v>
      </c>
      <c r="HE216">
        <v>18</v>
      </c>
      <c r="HF216">
        <v>610.52300000000002</v>
      </c>
      <c r="HG216">
        <v>770.20500000000004</v>
      </c>
      <c r="HH216">
        <v>30.9999</v>
      </c>
      <c r="HI216">
        <v>30.336600000000001</v>
      </c>
      <c r="HJ216">
        <v>30.000399999999999</v>
      </c>
      <c r="HK216">
        <v>30.2377</v>
      </c>
      <c r="HL216">
        <v>30.2242</v>
      </c>
      <c r="HM216">
        <v>69.635900000000007</v>
      </c>
      <c r="HN216">
        <v>14.514799999999999</v>
      </c>
      <c r="HO216">
        <v>100</v>
      </c>
      <c r="HP216">
        <v>31</v>
      </c>
      <c r="HQ216">
        <v>1344.15</v>
      </c>
      <c r="HR216">
        <v>32.082700000000003</v>
      </c>
      <c r="HS216">
        <v>99.631900000000002</v>
      </c>
      <c r="HT216">
        <v>98.622900000000001</v>
      </c>
    </row>
    <row r="217" spans="1:228" x14ac:dyDescent="0.2">
      <c r="A217">
        <v>202</v>
      </c>
      <c r="B217">
        <v>1670953623</v>
      </c>
      <c r="C217">
        <v>802.5</v>
      </c>
      <c r="D217" t="s">
        <v>763</v>
      </c>
      <c r="E217" t="s">
        <v>764</v>
      </c>
      <c r="F217">
        <v>4</v>
      </c>
      <c r="G217">
        <v>1670953620.6875</v>
      </c>
      <c r="H217">
        <f t="shared" si="102"/>
        <v>1.8613431873597426E-3</v>
      </c>
      <c r="I217">
        <f t="shared" si="103"/>
        <v>1.8613431873597426</v>
      </c>
      <c r="J217">
        <f t="shared" si="104"/>
        <v>18.246609500773953</v>
      </c>
      <c r="K217">
        <f t="shared" si="105"/>
        <v>1315.1675</v>
      </c>
      <c r="L217">
        <f t="shared" si="106"/>
        <v>1056.1393466639174</v>
      </c>
      <c r="M217">
        <f t="shared" si="107"/>
        <v>106.96682483865803</v>
      </c>
      <c r="N217">
        <f t="shared" si="108"/>
        <v>133.20144926932872</v>
      </c>
      <c r="O217">
        <f t="shared" si="109"/>
        <v>0.12843870872484153</v>
      </c>
      <c r="P217">
        <f t="shared" si="110"/>
        <v>3.6732539697415607</v>
      </c>
      <c r="Q217">
        <f t="shared" si="111"/>
        <v>0.12599493791316041</v>
      </c>
      <c r="R217">
        <f t="shared" si="112"/>
        <v>7.8962526503150943E-2</v>
      </c>
      <c r="S217">
        <f t="shared" si="113"/>
        <v>226.1114908784547</v>
      </c>
      <c r="T217">
        <f t="shared" si="114"/>
        <v>32.600065921803598</v>
      </c>
      <c r="U217">
        <f t="shared" si="115"/>
        <v>31.938487500000001</v>
      </c>
      <c r="V217">
        <f t="shared" si="116"/>
        <v>4.7584832681067537</v>
      </c>
      <c r="W217">
        <f t="shared" si="117"/>
        <v>69.903458897602448</v>
      </c>
      <c r="X217">
        <f t="shared" si="118"/>
        <v>3.321929955539582</v>
      </c>
      <c r="Y217">
        <f t="shared" si="119"/>
        <v>4.7521682158899834</v>
      </c>
      <c r="Z217">
        <f t="shared" si="120"/>
        <v>1.4365533125671717</v>
      </c>
      <c r="AA217">
        <f t="shared" si="121"/>
        <v>-82.085234562564651</v>
      </c>
      <c r="AB217">
        <f t="shared" si="122"/>
        <v>-4.6438613749918627</v>
      </c>
      <c r="AC217">
        <f t="shared" si="123"/>
        <v>-0.28650099007827368</v>
      </c>
      <c r="AD217">
        <f t="shared" si="124"/>
        <v>139.09589395081989</v>
      </c>
      <c r="AE217">
        <f t="shared" si="125"/>
        <v>42.080898988608539</v>
      </c>
      <c r="AF217">
        <f t="shared" si="126"/>
        <v>1.8407474958320893</v>
      </c>
      <c r="AG217">
        <f t="shared" si="127"/>
        <v>18.246609500773953</v>
      </c>
      <c r="AH217">
        <v>1377.3785890718179</v>
      </c>
      <c r="AI217">
        <v>1362.8927272727269</v>
      </c>
      <c r="AJ217">
        <v>1.726956293821432</v>
      </c>
      <c r="AK217">
        <v>62.796082859660011</v>
      </c>
      <c r="AL217">
        <f t="shared" si="128"/>
        <v>1.8613431873597426</v>
      </c>
      <c r="AM217">
        <v>32.05857988699897</v>
      </c>
      <c r="AN217">
        <v>32.805385454545473</v>
      </c>
      <c r="AO217">
        <v>1.654056802122139E-4</v>
      </c>
      <c r="AP217">
        <v>97.423616196260923</v>
      </c>
      <c r="AQ217">
        <v>69</v>
      </c>
      <c r="AR217">
        <v>11</v>
      </c>
      <c r="AS217">
        <f t="shared" si="129"/>
        <v>1</v>
      </c>
      <c r="AT217">
        <f t="shared" si="130"/>
        <v>0</v>
      </c>
      <c r="AU217">
        <f t="shared" si="131"/>
        <v>47377.050825245336</v>
      </c>
      <c r="AV217">
        <f t="shared" si="132"/>
        <v>1199.98875</v>
      </c>
      <c r="AW217">
        <f t="shared" si="133"/>
        <v>1025.9145325795103</v>
      </c>
      <c r="AX217">
        <f t="shared" si="134"/>
        <v>0.85493679218201857</v>
      </c>
      <c r="AY217">
        <f t="shared" si="135"/>
        <v>0.1884280089112958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1670953620.6875</v>
      </c>
      <c r="BF217">
        <v>1315.1675</v>
      </c>
      <c r="BG217">
        <v>1333.6524999999999</v>
      </c>
      <c r="BH217">
        <v>32.799149999999997</v>
      </c>
      <c r="BI217">
        <v>32.059624999999997</v>
      </c>
      <c r="BJ217">
        <v>1320.70625</v>
      </c>
      <c r="BK217">
        <v>32.630549999999999</v>
      </c>
      <c r="BL217">
        <v>650.01262500000007</v>
      </c>
      <c r="BM217">
        <v>101.180875</v>
      </c>
      <c r="BN217">
        <v>0.1001019625</v>
      </c>
      <c r="BO217">
        <v>31.9150375</v>
      </c>
      <c r="BP217">
        <v>31.938487500000001</v>
      </c>
      <c r="BQ217">
        <v>999.9</v>
      </c>
      <c r="BR217">
        <v>0</v>
      </c>
      <c r="BS217">
        <v>0</v>
      </c>
      <c r="BT217">
        <v>8973.3587499999994</v>
      </c>
      <c r="BU217">
        <v>0</v>
      </c>
      <c r="BV217">
        <v>55.847499999999997</v>
      </c>
      <c r="BW217">
        <v>-18.485262500000001</v>
      </c>
      <c r="BX217">
        <v>1359.7662499999999</v>
      </c>
      <c r="BY217">
        <v>1377.8262500000001</v>
      </c>
      <c r="BZ217">
        <v>0.73948187500000007</v>
      </c>
      <c r="CA217">
        <v>1333.6524999999999</v>
      </c>
      <c r="CB217">
        <v>32.059624999999997</v>
      </c>
      <c r="CC217">
        <v>3.3186412500000002</v>
      </c>
      <c r="CD217">
        <v>3.24381875</v>
      </c>
      <c r="CE217">
        <v>25.719425000000001</v>
      </c>
      <c r="CF217">
        <v>25.3354</v>
      </c>
      <c r="CG217">
        <v>1199.98875</v>
      </c>
      <c r="CH217">
        <v>0.50002400000000002</v>
      </c>
      <c r="CI217">
        <v>0.49997587500000001</v>
      </c>
      <c r="CJ217">
        <v>0</v>
      </c>
      <c r="CK217">
        <v>1580.1075000000001</v>
      </c>
      <c r="CL217">
        <v>4.9990899999999998</v>
      </c>
      <c r="CM217">
        <v>17719.325000000001</v>
      </c>
      <c r="CN217">
        <v>9557.8512499999997</v>
      </c>
      <c r="CO217">
        <v>40.061999999999998</v>
      </c>
      <c r="CP217">
        <v>41.625</v>
      </c>
      <c r="CQ217">
        <v>40.827749999999988</v>
      </c>
      <c r="CR217">
        <v>40.75</v>
      </c>
      <c r="CS217">
        <v>41.561999999999998</v>
      </c>
      <c r="CT217">
        <v>597.52500000000009</v>
      </c>
      <c r="CU217">
        <v>597.46750000000009</v>
      </c>
      <c r="CV217">
        <v>0</v>
      </c>
      <c r="CW217">
        <v>1670953655.2</v>
      </c>
      <c r="CX217">
        <v>0</v>
      </c>
      <c r="CY217">
        <v>1670952507.5</v>
      </c>
      <c r="CZ217" t="s">
        <v>356</v>
      </c>
      <c r="DA217">
        <v>1670952506.5</v>
      </c>
      <c r="DB217">
        <v>1670952507.5</v>
      </c>
      <c r="DC217">
        <v>15</v>
      </c>
      <c r="DD217">
        <v>1E-3</v>
      </c>
      <c r="DE217">
        <v>-8.0000000000000002E-3</v>
      </c>
      <c r="DF217">
        <v>-4.3029999999999999</v>
      </c>
      <c r="DG217">
        <v>0.154</v>
      </c>
      <c r="DH217">
        <v>415</v>
      </c>
      <c r="DI217">
        <v>32</v>
      </c>
      <c r="DJ217">
        <v>0.37</v>
      </c>
      <c r="DK217">
        <v>0.16</v>
      </c>
      <c r="DL217">
        <v>-18.400692500000002</v>
      </c>
      <c r="DM217">
        <v>-0.94230056285174979</v>
      </c>
      <c r="DN217">
        <v>0.1243523087592267</v>
      </c>
      <c r="DO217">
        <v>0</v>
      </c>
      <c r="DP217">
        <v>0.728703675</v>
      </c>
      <c r="DQ217">
        <v>0.1058010619136948</v>
      </c>
      <c r="DR217">
        <v>1.0714745366520621E-2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383</v>
      </c>
      <c r="EA217">
        <v>3.2994400000000002</v>
      </c>
      <c r="EB217">
        <v>2.6251000000000002</v>
      </c>
      <c r="EC217">
        <v>0.22361700000000001</v>
      </c>
      <c r="ED217">
        <v>0.22345400000000001</v>
      </c>
      <c r="EE217">
        <v>0.136876</v>
      </c>
      <c r="EF217">
        <v>0.133383</v>
      </c>
      <c r="EG217">
        <v>23602.1</v>
      </c>
      <c r="EH217">
        <v>24027.1</v>
      </c>
      <c r="EI217">
        <v>28276.7</v>
      </c>
      <c r="EJ217">
        <v>29768.400000000001</v>
      </c>
      <c r="EK217">
        <v>33594.199999999997</v>
      </c>
      <c r="EL217">
        <v>35799.9</v>
      </c>
      <c r="EM217">
        <v>39907.9</v>
      </c>
      <c r="EN217">
        <v>42515</v>
      </c>
      <c r="EO217">
        <v>2.1430699999999998</v>
      </c>
      <c r="EP217">
        <v>2.2458300000000002</v>
      </c>
      <c r="EQ217">
        <v>0.14286499999999999</v>
      </c>
      <c r="ER217">
        <v>0</v>
      </c>
      <c r="ES217">
        <v>29.616299999999999</v>
      </c>
      <c r="ET217">
        <v>999.9</v>
      </c>
      <c r="EU217">
        <v>74.3</v>
      </c>
      <c r="EV217">
        <v>32.5</v>
      </c>
      <c r="EW217">
        <v>36.0672</v>
      </c>
      <c r="EX217">
        <v>57.047199999999997</v>
      </c>
      <c r="EY217">
        <v>-2.9206699999999999</v>
      </c>
      <c r="EZ217">
        <v>2</v>
      </c>
      <c r="FA217">
        <v>0.22639200000000001</v>
      </c>
      <c r="FB217">
        <v>-0.724916</v>
      </c>
      <c r="FC217">
        <v>20.269200000000001</v>
      </c>
      <c r="FD217">
        <v>5.2216300000000002</v>
      </c>
      <c r="FE217">
        <v>12.004</v>
      </c>
      <c r="FF217">
        <v>4.9874499999999999</v>
      </c>
      <c r="FG217">
        <v>3.2843800000000001</v>
      </c>
      <c r="FH217">
        <v>9999</v>
      </c>
      <c r="FI217">
        <v>9999</v>
      </c>
      <c r="FJ217">
        <v>9999</v>
      </c>
      <c r="FK217">
        <v>999.9</v>
      </c>
      <c r="FL217">
        <v>1.8657900000000001</v>
      </c>
      <c r="FM217">
        <v>1.8621799999999999</v>
      </c>
      <c r="FN217">
        <v>1.8641700000000001</v>
      </c>
      <c r="FO217">
        <v>1.8602000000000001</v>
      </c>
      <c r="FP217">
        <v>1.8609599999999999</v>
      </c>
      <c r="FQ217">
        <v>1.8600699999999999</v>
      </c>
      <c r="FR217">
        <v>1.86178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-5.54</v>
      </c>
      <c r="GH217">
        <v>0.1686</v>
      </c>
      <c r="GI217">
        <v>-3.3530833021283568</v>
      </c>
      <c r="GJ217">
        <v>-2.7043828418459848E-3</v>
      </c>
      <c r="GK217">
        <v>1.1637646390227569E-6</v>
      </c>
      <c r="GL217">
        <v>-2.7935288173591201E-10</v>
      </c>
      <c r="GM217">
        <v>-0.1164435369592773</v>
      </c>
      <c r="GN217">
        <v>-1.575226436802038E-3</v>
      </c>
      <c r="GO217">
        <v>7.1853088279240026E-4</v>
      </c>
      <c r="GP217">
        <v>-1.2337336158236461E-5</v>
      </c>
      <c r="GQ217">
        <v>5</v>
      </c>
      <c r="GR217">
        <v>2087</v>
      </c>
      <c r="GS217">
        <v>4</v>
      </c>
      <c r="GT217">
        <v>31</v>
      </c>
      <c r="GU217">
        <v>18.600000000000001</v>
      </c>
      <c r="GV217">
        <v>18.600000000000001</v>
      </c>
      <c r="GW217">
        <v>3.4960900000000001</v>
      </c>
      <c r="GX217">
        <v>2.5097700000000001</v>
      </c>
      <c r="GY217">
        <v>2.04834</v>
      </c>
      <c r="GZ217">
        <v>2.6184099999999999</v>
      </c>
      <c r="HA217">
        <v>2.1972700000000001</v>
      </c>
      <c r="HB217">
        <v>2.34009</v>
      </c>
      <c r="HC217">
        <v>37.385800000000003</v>
      </c>
      <c r="HD217">
        <v>15.6205</v>
      </c>
      <c r="HE217">
        <v>18</v>
      </c>
      <c r="HF217">
        <v>610.54700000000003</v>
      </c>
      <c r="HG217">
        <v>770.15700000000004</v>
      </c>
      <c r="HH217">
        <v>30.9999</v>
      </c>
      <c r="HI217">
        <v>30.338200000000001</v>
      </c>
      <c r="HJ217">
        <v>30.0001</v>
      </c>
      <c r="HK217">
        <v>30.24</v>
      </c>
      <c r="HL217">
        <v>30.2242</v>
      </c>
      <c r="HM217">
        <v>69.912000000000006</v>
      </c>
      <c r="HN217">
        <v>14.514799999999999</v>
      </c>
      <c r="HO217">
        <v>100</v>
      </c>
      <c r="HP217">
        <v>31</v>
      </c>
      <c r="HQ217">
        <v>1347.5</v>
      </c>
      <c r="HR217">
        <v>32.082700000000003</v>
      </c>
      <c r="HS217">
        <v>99.630600000000001</v>
      </c>
      <c r="HT217">
        <v>98.621499999999997</v>
      </c>
    </row>
    <row r="218" spans="1:228" x14ac:dyDescent="0.2">
      <c r="A218">
        <v>203</v>
      </c>
      <c r="B218">
        <v>1670953627</v>
      </c>
      <c r="C218">
        <v>806.5</v>
      </c>
      <c r="D218" t="s">
        <v>765</v>
      </c>
      <c r="E218" t="s">
        <v>766</v>
      </c>
      <c r="F218">
        <v>4</v>
      </c>
      <c r="G218">
        <v>1670953625</v>
      </c>
      <c r="H218">
        <f t="shared" si="102"/>
        <v>1.8527564687948928E-3</v>
      </c>
      <c r="I218">
        <f t="shared" si="103"/>
        <v>1.8527564687948928</v>
      </c>
      <c r="J218">
        <f t="shared" si="104"/>
        <v>18.464738382196966</v>
      </c>
      <c r="K218">
        <f t="shared" si="105"/>
        <v>1322.34</v>
      </c>
      <c r="L218">
        <f t="shared" si="106"/>
        <v>1059.4757653106419</v>
      </c>
      <c r="M218">
        <f t="shared" si="107"/>
        <v>107.30401088184811</v>
      </c>
      <c r="N218">
        <f t="shared" si="108"/>
        <v>133.9269763361691</v>
      </c>
      <c r="O218">
        <f t="shared" si="109"/>
        <v>0.12790035447556147</v>
      </c>
      <c r="P218">
        <f t="shared" si="110"/>
        <v>3.6772359252450535</v>
      </c>
      <c r="Q218">
        <f t="shared" si="111"/>
        <v>0.12547938949502724</v>
      </c>
      <c r="R218">
        <f t="shared" si="112"/>
        <v>7.8638315668747488E-2</v>
      </c>
      <c r="S218">
        <f t="shared" si="113"/>
        <v>226.12319311072528</v>
      </c>
      <c r="T218">
        <f t="shared" si="114"/>
        <v>32.599999293235122</v>
      </c>
      <c r="U218">
        <f t="shared" si="115"/>
        <v>31.938414285714291</v>
      </c>
      <c r="V218">
        <f t="shared" si="116"/>
        <v>4.7584635402382407</v>
      </c>
      <c r="W218">
        <f t="shared" si="117"/>
        <v>69.924040247580109</v>
      </c>
      <c r="X218">
        <f t="shared" si="118"/>
        <v>3.3226778192733151</v>
      </c>
      <c r="Y218">
        <f t="shared" si="119"/>
        <v>4.751839006311287</v>
      </c>
      <c r="Z218">
        <f t="shared" si="120"/>
        <v>1.4357857209649256</v>
      </c>
      <c r="AA218">
        <f t="shared" si="121"/>
        <v>-81.706560273854777</v>
      </c>
      <c r="AB218">
        <f t="shared" si="122"/>
        <v>-4.8768797227644614</v>
      </c>
      <c r="AC218">
        <f t="shared" si="123"/>
        <v>-0.30054922855260741</v>
      </c>
      <c r="AD218">
        <f t="shared" si="124"/>
        <v>139.23920388555345</v>
      </c>
      <c r="AE218">
        <f t="shared" si="125"/>
        <v>42.291358299325211</v>
      </c>
      <c r="AF218">
        <f t="shared" si="126"/>
        <v>1.851121487019693</v>
      </c>
      <c r="AG218">
        <f t="shared" si="127"/>
        <v>18.464738382196966</v>
      </c>
      <c r="AH218">
        <v>1384.3247242925479</v>
      </c>
      <c r="AI218">
        <v>1369.7695757575759</v>
      </c>
      <c r="AJ218">
        <v>1.720502862665277</v>
      </c>
      <c r="AK218">
        <v>62.796082859660011</v>
      </c>
      <c r="AL218">
        <f t="shared" si="128"/>
        <v>1.8527564687948928</v>
      </c>
      <c r="AM218">
        <v>32.062342126595908</v>
      </c>
      <c r="AN218">
        <v>32.806159999999991</v>
      </c>
      <c r="AO218">
        <v>9.2610306636152324E-5</v>
      </c>
      <c r="AP218">
        <v>97.423616196260923</v>
      </c>
      <c r="AQ218">
        <v>70</v>
      </c>
      <c r="AR218">
        <v>11</v>
      </c>
      <c r="AS218">
        <f t="shared" si="129"/>
        <v>1</v>
      </c>
      <c r="AT218">
        <f t="shared" si="130"/>
        <v>0</v>
      </c>
      <c r="AU218">
        <f t="shared" si="131"/>
        <v>47448.676372495349</v>
      </c>
      <c r="AV218">
        <f t="shared" si="132"/>
        <v>1200.045714285714</v>
      </c>
      <c r="AW218">
        <f t="shared" si="133"/>
        <v>1025.9637352905308</v>
      </c>
      <c r="AX218">
        <f t="shared" si="134"/>
        <v>0.85493721037219039</v>
      </c>
      <c r="AY218">
        <f t="shared" si="135"/>
        <v>0.18842881601832756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1670953625</v>
      </c>
      <c r="BF218">
        <v>1322.34</v>
      </c>
      <c r="BG218">
        <v>1340.924285714286</v>
      </c>
      <c r="BH218">
        <v>32.806757142857137</v>
      </c>
      <c r="BI218">
        <v>32.063042857142861</v>
      </c>
      <c r="BJ218">
        <v>1327.8857142857139</v>
      </c>
      <c r="BK218">
        <v>32.638114285714281</v>
      </c>
      <c r="BL218">
        <v>649.98871428571431</v>
      </c>
      <c r="BM218">
        <v>101.1802857142857</v>
      </c>
      <c r="BN218">
        <v>0.1000025142857143</v>
      </c>
      <c r="BO218">
        <v>31.913814285714292</v>
      </c>
      <c r="BP218">
        <v>31.938414285714291</v>
      </c>
      <c r="BQ218">
        <v>999.89999999999986</v>
      </c>
      <c r="BR218">
        <v>0</v>
      </c>
      <c r="BS218">
        <v>0</v>
      </c>
      <c r="BT218">
        <v>8987.1428571428569</v>
      </c>
      <c r="BU218">
        <v>0</v>
      </c>
      <c r="BV218">
        <v>55.847499999999982</v>
      </c>
      <c r="BW218">
        <v>-18.586371428571429</v>
      </c>
      <c r="BX218">
        <v>1367.191428571429</v>
      </c>
      <c r="BY218">
        <v>1385.3442857142859</v>
      </c>
      <c r="BZ218">
        <v>0.7436948571428571</v>
      </c>
      <c r="CA218">
        <v>1340.924285714286</v>
      </c>
      <c r="CB218">
        <v>32.063042857142861</v>
      </c>
      <c r="CC218">
        <v>3.3193985714285712</v>
      </c>
      <c r="CD218">
        <v>3.244151428571429</v>
      </c>
      <c r="CE218">
        <v>25.723271428571429</v>
      </c>
      <c r="CF218">
        <v>25.337128571428568</v>
      </c>
      <c r="CG218">
        <v>1200.045714285714</v>
      </c>
      <c r="CH218">
        <v>0.50001028571428574</v>
      </c>
      <c r="CI218">
        <v>0.49998957142857142</v>
      </c>
      <c r="CJ218">
        <v>0</v>
      </c>
      <c r="CK218">
        <v>1583.84</v>
      </c>
      <c r="CL218">
        <v>4.9990899999999998</v>
      </c>
      <c r="CM218">
        <v>17760.2</v>
      </c>
      <c r="CN218">
        <v>9558.2742857142857</v>
      </c>
      <c r="CO218">
        <v>40.061999999999998</v>
      </c>
      <c r="CP218">
        <v>41.625</v>
      </c>
      <c r="CQ218">
        <v>40.875</v>
      </c>
      <c r="CR218">
        <v>40.75</v>
      </c>
      <c r="CS218">
        <v>41.561999999999998</v>
      </c>
      <c r="CT218">
        <v>597.53714285714284</v>
      </c>
      <c r="CU218">
        <v>597.51285714285711</v>
      </c>
      <c r="CV218">
        <v>0</v>
      </c>
      <c r="CW218">
        <v>1670953659.4000001</v>
      </c>
      <c r="CX218">
        <v>0</v>
      </c>
      <c r="CY218">
        <v>1670952507.5</v>
      </c>
      <c r="CZ218" t="s">
        <v>356</v>
      </c>
      <c r="DA218">
        <v>1670952506.5</v>
      </c>
      <c r="DB218">
        <v>1670952507.5</v>
      </c>
      <c r="DC218">
        <v>15</v>
      </c>
      <c r="DD218">
        <v>1E-3</v>
      </c>
      <c r="DE218">
        <v>-8.0000000000000002E-3</v>
      </c>
      <c r="DF218">
        <v>-4.3029999999999999</v>
      </c>
      <c r="DG218">
        <v>0.154</v>
      </c>
      <c r="DH218">
        <v>415</v>
      </c>
      <c r="DI218">
        <v>32</v>
      </c>
      <c r="DJ218">
        <v>0.37</v>
      </c>
      <c r="DK218">
        <v>0.16</v>
      </c>
      <c r="DL218">
        <v>-18.475995000000001</v>
      </c>
      <c r="DM218">
        <v>-0.58481425891180128</v>
      </c>
      <c r="DN218">
        <v>8.8742089647472294E-2</v>
      </c>
      <c r="DO218">
        <v>0</v>
      </c>
      <c r="DP218">
        <v>0.73529747500000009</v>
      </c>
      <c r="DQ218">
        <v>7.0251681050656697E-2</v>
      </c>
      <c r="DR218">
        <v>7.0740637719330056E-3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3.2992699999999999</v>
      </c>
      <c r="EB218">
        <v>2.6251199999999999</v>
      </c>
      <c r="EC218">
        <v>0.22431100000000001</v>
      </c>
      <c r="ED218">
        <v>0.22414999999999999</v>
      </c>
      <c r="EE218">
        <v>0.136879</v>
      </c>
      <c r="EF218">
        <v>0.13339200000000001</v>
      </c>
      <c r="EG218">
        <v>23581.7</v>
      </c>
      <c r="EH218">
        <v>24005.4</v>
      </c>
      <c r="EI218">
        <v>28277.5</v>
      </c>
      <c r="EJ218">
        <v>29768.3</v>
      </c>
      <c r="EK218">
        <v>33594.699999999997</v>
      </c>
      <c r="EL218">
        <v>35799.300000000003</v>
      </c>
      <c r="EM218">
        <v>39908.6</v>
      </c>
      <c r="EN218">
        <v>42514.8</v>
      </c>
      <c r="EO218">
        <v>2.1427200000000002</v>
      </c>
      <c r="EP218">
        <v>2.2457500000000001</v>
      </c>
      <c r="EQ218">
        <v>0.14269699999999999</v>
      </c>
      <c r="ER218">
        <v>0</v>
      </c>
      <c r="ES218">
        <v>29.619599999999998</v>
      </c>
      <c r="ET218">
        <v>999.9</v>
      </c>
      <c r="EU218">
        <v>74.3</v>
      </c>
      <c r="EV218">
        <v>32.5</v>
      </c>
      <c r="EW218">
        <v>36.069000000000003</v>
      </c>
      <c r="EX218">
        <v>57.257199999999997</v>
      </c>
      <c r="EY218">
        <v>-2.8725999999999998</v>
      </c>
      <c r="EZ218">
        <v>2</v>
      </c>
      <c r="FA218">
        <v>0.22653499999999999</v>
      </c>
      <c r="FB218">
        <v>-0.72551699999999997</v>
      </c>
      <c r="FC218">
        <v>20.269300000000001</v>
      </c>
      <c r="FD218">
        <v>5.22058</v>
      </c>
      <c r="FE218">
        <v>12.004</v>
      </c>
      <c r="FF218">
        <v>4.9869500000000002</v>
      </c>
      <c r="FG218">
        <v>3.2843</v>
      </c>
      <c r="FH218">
        <v>9999</v>
      </c>
      <c r="FI218">
        <v>9999</v>
      </c>
      <c r="FJ218">
        <v>9999</v>
      </c>
      <c r="FK218">
        <v>999.9</v>
      </c>
      <c r="FL218">
        <v>1.86581</v>
      </c>
      <c r="FM218">
        <v>1.8621799999999999</v>
      </c>
      <c r="FN218">
        <v>1.8641700000000001</v>
      </c>
      <c r="FO218">
        <v>1.8602000000000001</v>
      </c>
      <c r="FP218">
        <v>1.8609599999999999</v>
      </c>
      <c r="FQ218">
        <v>1.86006</v>
      </c>
      <c r="FR218">
        <v>1.86175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-5.55</v>
      </c>
      <c r="GH218">
        <v>0.1686</v>
      </c>
      <c r="GI218">
        <v>-3.3530833021283568</v>
      </c>
      <c r="GJ218">
        <v>-2.7043828418459848E-3</v>
      </c>
      <c r="GK218">
        <v>1.1637646390227569E-6</v>
      </c>
      <c r="GL218">
        <v>-2.7935288173591201E-10</v>
      </c>
      <c r="GM218">
        <v>-0.1164435369592773</v>
      </c>
      <c r="GN218">
        <v>-1.575226436802038E-3</v>
      </c>
      <c r="GO218">
        <v>7.1853088279240026E-4</v>
      </c>
      <c r="GP218">
        <v>-1.2337336158236461E-5</v>
      </c>
      <c r="GQ218">
        <v>5</v>
      </c>
      <c r="GR218">
        <v>2087</v>
      </c>
      <c r="GS218">
        <v>4</v>
      </c>
      <c r="GT218">
        <v>31</v>
      </c>
      <c r="GU218">
        <v>18.7</v>
      </c>
      <c r="GV218">
        <v>18.7</v>
      </c>
      <c r="GW218">
        <v>3.5095200000000002</v>
      </c>
      <c r="GX218">
        <v>2.50122</v>
      </c>
      <c r="GY218">
        <v>2.04834</v>
      </c>
      <c r="GZ218">
        <v>2.6184099999999999</v>
      </c>
      <c r="HA218">
        <v>2.1972700000000001</v>
      </c>
      <c r="HB218">
        <v>2.34131</v>
      </c>
      <c r="HC218">
        <v>37.385800000000003</v>
      </c>
      <c r="HD218">
        <v>15.6205</v>
      </c>
      <c r="HE218">
        <v>18</v>
      </c>
      <c r="HF218">
        <v>610.28800000000001</v>
      </c>
      <c r="HG218">
        <v>770.11199999999997</v>
      </c>
      <c r="HH218">
        <v>30.9999</v>
      </c>
      <c r="HI218">
        <v>30.339200000000002</v>
      </c>
      <c r="HJ218">
        <v>30.000299999999999</v>
      </c>
      <c r="HK218">
        <v>30.24</v>
      </c>
      <c r="HL218">
        <v>30.226400000000002</v>
      </c>
      <c r="HM218">
        <v>70.187700000000007</v>
      </c>
      <c r="HN218">
        <v>14.514799999999999</v>
      </c>
      <c r="HO218">
        <v>100</v>
      </c>
      <c r="HP218">
        <v>31</v>
      </c>
      <c r="HQ218">
        <v>1354.18</v>
      </c>
      <c r="HR218">
        <v>32.082700000000003</v>
      </c>
      <c r="HS218">
        <v>99.632900000000006</v>
      </c>
      <c r="HT218">
        <v>98.620999999999995</v>
      </c>
    </row>
    <row r="219" spans="1:228" x14ac:dyDescent="0.2">
      <c r="A219">
        <v>204</v>
      </c>
      <c r="B219">
        <v>1670953631</v>
      </c>
      <c r="C219">
        <v>810.5</v>
      </c>
      <c r="D219" t="s">
        <v>767</v>
      </c>
      <c r="E219" t="s">
        <v>768</v>
      </c>
      <c r="F219">
        <v>4</v>
      </c>
      <c r="G219">
        <v>1670953628.6875</v>
      </c>
      <c r="H219">
        <f t="shared" si="102"/>
        <v>1.8609341570883142E-3</v>
      </c>
      <c r="I219">
        <f t="shared" si="103"/>
        <v>1.8609341570883142</v>
      </c>
      <c r="J219">
        <f t="shared" si="104"/>
        <v>18.460358761460864</v>
      </c>
      <c r="K219">
        <f t="shared" si="105"/>
        <v>1328.5137500000001</v>
      </c>
      <c r="L219">
        <f t="shared" si="106"/>
        <v>1066.632086457897</v>
      </c>
      <c r="M219">
        <f t="shared" si="107"/>
        <v>108.0282753769974</v>
      </c>
      <c r="N219">
        <f t="shared" si="108"/>
        <v>134.55159567130883</v>
      </c>
      <c r="O219">
        <f t="shared" si="109"/>
        <v>0.12849645442059834</v>
      </c>
      <c r="P219">
        <f t="shared" si="110"/>
        <v>3.6839420528262821</v>
      </c>
      <c r="Q219">
        <f t="shared" si="111"/>
        <v>0.1260574593966213</v>
      </c>
      <c r="R219">
        <f t="shared" si="112"/>
        <v>7.9001190197002344E-2</v>
      </c>
      <c r="S219">
        <f t="shared" si="113"/>
        <v>226.10374562393014</v>
      </c>
      <c r="T219">
        <f t="shared" si="114"/>
        <v>32.597542731031886</v>
      </c>
      <c r="U219">
        <f t="shared" si="115"/>
        <v>31.938224999999999</v>
      </c>
      <c r="V219">
        <f t="shared" si="116"/>
        <v>4.7584125368106278</v>
      </c>
      <c r="W219">
        <f t="shared" si="117"/>
        <v>69.926885118066622</v>
      </c>
      <c r="X219">
        <f t="shared" si="118"/>
        <v>3.3229114689170487</v>
      </c>
      <c r="Y219">
        <f t="shared" si="119"/>
        <v>4.7519798190732319</v>
      </c>
      <c r="Z219">
        <f t="shared" si="120"/>
        <v>1.4355010678935791</v>
      </c>
      <c r="AA219">
        <f t="shared" si="121"/>
        <v>-82.067196327594658</v>
      </c>
      <c r="AB219">
        <f t="shared" si="122"/>
        <v>-4.744264937902841</v>
      </c>
      <c r="AC219">
        <f t="shared" si="123"/>
        <v>-0.29184477600470871</v>
      </c>
      <c r="AD219">
        <f t="shared" si="124"/>
        <v>139.0004395824279</v>
      </c>
      <c r="AE219">
        <f t="shared" si="125"/>
        <v>42.265608179711101</v>
      </c>
      <c r="AF219">
        <f t="shared" si="126"/>
        <v>1.853942096434448</v>
      </c>
      <c r="AG219">
        <f t="shared" si="127"/>
        <v>18.460358761460864</v>
      </c>
      <c r="AH219">
        <v>1391.269405480821</v>
      </c>
      <c r="AI219">
        <v>1376.7025454545451</v>
      </c>
      <c r="AJ219">
        <v>1.7237583528092331</v>
      </c>
      <c r="AK219">
        <v>62.796082859660011</v>
      </c>
      <c r="AL219">
        <f t="shared" si="128"/>
        <v>1.8609341570883142</v>
      </c>
      <c r="AM219">
        <v>32.064157612957082</v>
      </c>
      <c r="AN219">
        <v>32.811234545454532</v>
      </c>
      <c r="AO219">
        <v>1.0550121891109959E-4</v>
      </c>
      <c r="AP219">
        <v>97.423616196260923</v>
      </c>
      <c r="AQ219">
        <v>70</v>
      </c>
      <c r="AR219">
        <v>11</v>
      </c>
      <c r="AS219">
        <f t="shared" si="129"/>
        <v>1</v>
      </c>
      <c r="AT219">
        <f t="shared" si="130"/>
        <v>0</v>
      </c>
      <c r="AU219">
        <f t="shared" si="131"/>
        <v>47568.933843760533</v>
      </c>
      <c r="AV219">
        <f t="shared" si="132"/>
        <v>1199.9375</v>
      </c>
      <c r="AW219">
        <f t="shared" si="133"/>
        <v>1025.8717075771658</v>
      </c>
      <c r="AX219">
        <f t="shared" si="134"/>
        <v>0.85493761764855736</v>
      </c>
      <c r="AY219">
        <f t="shared" si="135"/>
        <v>0.18842960206171583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1670953628.6875</v>
      </c>
      <c r="BF219">
        <v>1328.5137500000001</v>
      </c>
      <c r="BG219">
        <v>1347.095</v>
      </c>
      <c r="BH219">
        <v>32.809224999999998</v>
      </c>
      <c r="BI219">
        <v>32.064324999999997</v>
      </c>
      <c r="BJ219">
        <v>1334.0675000000001</v>
      </c>
      <c r="BK219">
        <v>32.640587500000002</v>
      </c>
      <c r="BL219">
        <v>649.94124999999997</v>
      </c>
      <c r="BM219">
        <v>101.18</v>
      </c>
      <c r="BN219">
        <v>9.9791549999999993E-2</v>
      </c>
      <c r="BO219">
        <v>31.914337499999998</v>
      </c>
      <c r="BP219">
        <v>31.938224999999999</v>
      </c>
      <c r="BQ219">
        <v>999.9</v>
      </c>
      <c r="BR219">
        <v>0</v>
      </c>
      <c r="BS219">
        <v>0</v>
      </c>
      <c r="BT219">
        <v>9010.3125</v>
      </c>
      <c r="BU219">
        <v>0</v>
      </c>
      <c r="BV219">
        <v>55.847499999999997</v>
      </c>
      <c r="BW219">
        <v>-18.581587500000001</v>
      </c>
      <c r="BX219">
        <v>1373.5775000000001</v>
      </c>
      <c r="BY219">
        <v>1391.72</v>
      </c>
      <c r="BZ219">
        <v>0.74488299999999996</v>
      </c>
      <c r="CA219">
        <v>1347.095</v>
      </c>
      <c r="CB219">
        <v>32.064324999999997</v>
      </c>
      <c r="CC219">
        <v>3.3196349999999999</v>
      </c>
      <c r="CD219">
        <v>3.2442687499999998</v>
      </c>
      <c r="CE219">
        <v>25.724462500000001</v>
      </c>
      <c r="CF219">
        <v>25.337724999999999</v>
      </c>
      <c r="CG219">
        <v>1199.9375</v>
      </c>
      <c r="CH219">
        <v>0.49999650000000001</v>
      </c>
      <c r="CI219">
        <v>0.50000337500000003</v>
      </c>
      <c r="CJ219">
        <v>0</v>
      </c>
      <c r="CK219">
        <v>1587.04375</v>
      </c>
      <c r="CL219">
        <v>4.9990899999999998</v>
      </c>
      <c r="CM219">
        <v>17791.8125</v>
      </c>
      <c r="CN219">
        <v>9557.3449999999993</v>
      </c>
      <c r="CO219">
        <v>40.061999999999998</v>
      </c>
      <c r="CP219">
        <v>41.625</v>
      </c>
      <c r="CQ219">
        <v>40.835624999999993</v>
      </c>
      <c r="CR219">
        <v>40.75</v>
      </c>
      <c r="CS219">
        <v>41.546499999999988</v>
      </c>
      <c r="CT219">
        <v>597.46624999999995</v>
      </c>
      <c r="CU219">
        <v>597.47500000000002</v>
      </c>
      <c r="CV219">
        <v>0</v>
      </c>
      <c r="CW219">
        <v>1670953663</v>
      </c>
      <c r="CX219">
        <v>0</v>
      </c>
      <c r="CY219">
        <v>1670952507.5</v>
      </c>
      <c r="CZ219" t="s">
        <v>356</v>
      </c>
      <c r="DA219">
        <v>1670952506.5</v>
      </c>
      <c r="DB219">
        <v>1670952507.5</v>
      </c>
      <c r="DC219">
        <v>15</v>
      </c>
      <c r="DD219">
        <v>1E-3</v>
      </c>
      <c r="DE219">
        <v>-8.0000000000000002E-3</v>
      </c>
      <c r="DF219">
        <v>-4.3029999999999999</v>
      </c>
      <c r="DG219">
        <v>0.154</v>
      </c>
      <c r="DH219">
        <v>415</v>
      </c>
      <c r="DI219">
        <v>32</v>
      </c>
      <c r="DJ219">
        <v>0.37</v>
      </c>
      <c r="DK219">
        <v>0.16</v>
      </c>
      <c r="DL219">
        <v>-18.504249999999999</v>
      </c>
      <c r="DM219">
        <v>-0.5582971857410548</v>
      </c>
      <c r="DN219">
        <v>8.0348553191703323E-2</v>
      </c>
      <c r="DO219">
        <v>0</v>
      </c>
      <c r="DP219">
        <v>0.73854980000000003</v>
      </c>
      <c r="DQ219">
        <v>5.1224307692305432E-2</v>
      </c>
      <c r="DR219">
        <v>5.1670190980874046E-3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3.2993700000000001</v>
      </c>
      <c r="EB219">
        <v>2.6254300000000002</v>
      </c>
      <c r="EC219">
        <v>0.22498899999999999</v>
      </c>
      <c r="ED219">
        <v>0.22481999999999999</v>
      </c>
      <c r="EE219">
        <v>0.13689100000000001</v>
      </c>
      <c r="EF219">
        <v>0.13339200000000001</v>
      </c>
      <c r="EG219">
        <v>23560.9</v>
      </c>
      <c r="EH219">
        <v>23984.400000000001</v>
      </c>
      <c r="EI219">
        <v>28277.3</v>
      </c>
      <c r="EJ219">
        <v>29768</v>
      </c>
      <c r="EK219">
        <v>33594.400000000001</v>
      </c>
      <c r="EL219">
        <v>35798.800000000003</v>
      </c>
      <c r="EM219">
        <v>39908.800000000003</v>
      </c>
      <c r="EN219">
        <v>42514.1</v>
      </c>
      <c r="EO219">
        <v>2.14235</v>
      </c>
      <c r="EP219">
        <v>2.24587</v>
      </c>
      <c r="EQ219">
        <v>0.142511</v>
      </c>
      <c r="ER219">
        <v>0</v>
      </c>
      <c r="ES219">
        <v>29.6233</v>
      </c>
      <c r="ET219">
        <v>999.9</v>
      </c>
      <c r="EU219">
        <v>74.3</v>
      </c>
      <c r="EV219">
        <v>32.5</v>
      </c>
      <c r="EW219">
        <v>36.069299999999998</v>
      </c>
      <c r="EX219">
        <v>57.227200000000003</v>
      </c>
      <c r="EY219">
        <v>-2.9166599999999998</v>
      </c>
      <c r="EZ219">
        <v>2</v>
      </c>
      <c r="FA219">
        <v>0.22658800000000001</v>
      </c>
      <c r="FB219">
        <v>-0.72596400000000005</v>
      </c>
      <c r="FC219">
        <v>20.269200000000001</v>
      </c>
      <c r="FD219">
        <v>5.2202799999999998</v>
      </c>
      <c r="FE219">
        <v>12.004</v>
      </c>
      <c r="FF219">
        <v>4.9863999999999997</v>
      </c>
      <c r="FG219">
        <v>3.2842500000000001</v>
      </c>
      <c r="FH219">
        <v>9999</v>
      </c>
      <c r="FI219">
        <v>9999</v>
      </c>
      <c r="FJ219">
        <v>9999</v>
      </c>
      <c r="FK219">
        <v>999.9</v>
      </c>
      <c r="FL219">
        <v>1.86581</v>
      </c>
      <c r="FM219">
        <v>1.86219</v>
      </c>
      <c r="FN219">
        <v>1.8641700000000001</v>
      </c>
      <c r="FO219">
        <v>1.8602000000000001</v>
      </c>
      <c r="FP219">
        <v>1.8609599999999999</v>
      </c>
      <c r="FQ219">
        <v>1.86008</v>
      </c>
      <c r="FR219">
        <v>1.8617600000000001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-5.56</v>
      </c>
      <c r="GH219">
        <v>0.16869999999999999</v>
      </c>
      <c r="GI219">
        <v>-3.3530833021283568</v>
      </c>
      <c r="GJ219">
        <v>-2.7043828418459848E-3</v>
      </c>
      <c r="GK219">
        <v>1.1637646390227569E-6</v>
      </c>
      <c r="GL219">
        <v>-2.7935288173591201E-10</v>
      </c>
      <c r="GM219">
        <v>-0.1164435369592773</v>
      </c>
      <c r="GN219">
        <v>-1.575226436802038E-3</v>
      </c>
      <c r="GO219">
        <v>7.1853088279240026E-4</v>
      </c>
      <c r="GP219">
        <v>-1.2337336158236461E-5</v>
      </c>
      <c r="GQ219">
        <v>5</v>
      </c>
      <c r="GR219">
        <v>2087</v>
      </c>
      <c r="GS219">
        <v>4</v>
      </c>
      <c r="GT219">
        <v>31</v>
      </c>
      <c r="GU219">
        <v>18.7</v>
      </c>
      <c r="GV219">
        <v>18.7</v>
      </c>
      <c r="GW219">
        <v>3.5217299999999998</v>
      </c>
      <c r="GX219">
        <v>2.5061</v>
      </c>
      <c r="GY219">
        <v>2.04834</v>
      </c>
      <c r="GZ219">
        <v>2.6184099999999999</v>
      </c>
      <c r="HA219">
        <v>2.1972700000000001</v>
      </c>
      <c r="HB219">
        <v>2.33521</v>
      </c>
      <c r="HC219">
        <v>37.361800000000002</v>
      </c>
      <c r="HD219">
        <v>15.611800000000001</v>
      </c>
      <c r="HE219">
        <v>18</v>
      </c>
      <c r="HF219">
        <v>610.03399999999999</v>
      </c>
      <c r="HG219">
        <v>770.24099999999999</v>
      </c>
      <c r="HH219">
        <v>30.9999</v>
      </c>
      <c r="HI219">
        <v>30.340900000000001</v>
      </c>
      <c r="HJ219">
        <v>30.0002</v>
      </c>
      <c r="HK219">
        <v>30.2423</v>
      </c>
      <c r="HL219">
        <v>30.226900000000001</v>
      </c>
      <c r="HM219">
        <v>70.463200000000001</v>
      </c>
      <c r="HN219">
        <v>14.514799999999999</v>
      </c>
      <c r="HO219">
        <v>100</v>
      </c>
      <c r="HP219">
        <v>31</v>
      </c>
      <c r="HQ219">
        <v>1360.86</v>
      </c>
      <c r="HR219">
        <v>32.082700000000003</v>
      </c>
      <c r="HS219">
        <v>99.632800000000003</v>
      </c>
      <c r="HT219">
        <v>98.619600000000005</v>
      </c>
    </row>
    <row r="220" spans="1:228" x14ac:dyDescent="0.2">
      <c r="A220">
        <v>205</v>
      </c>
      <c r="B220">
        <v>1670953635</v>
      </c>
      <c r="C220">
        <v>814.5</v>
      </c>
      <c r="D220" t="s">
        <v>769</v>
      </c>
      <c r="E220" t="s">
        <v>770</v>
      </c>
      <c r="F220">
        <v>4</v>
      </c>
      <c r="G220">
        <v>1670953633</v>
      </c>
      <c r="H220">
        <f t="shared" si="102"/>
        <v>1.8646806691575478E-3</v>
      </c>
      <c r="I220">
        <f t="shared" si="103"/>
        <v>1.8646806691575477</v>
      </c>
      <c r="J220">
        <f t="shared" si="104"/>
        <v>18.159490213738117</v>
      </c>
      <c r="K220">
        <f t="shared" si="105"/>
        <v>1335.68</v>
      </c>
      <c r="L220">
        <f t="shared" si="106"/>
        <v>1077.9750648172385</v>
      </c>
      <c r="M220">
        <f t="shared" si="107"/>
        <v>109.17809917654063</v>
      </c>
      <c r="N220">
        <f t="shared" si="108"/>
        <v>135.27864258422855</v>
      </c>
      <c r="O220">
        <f t="shared" si="109"/>
        <v>0.12882350630327496</v>
      </c>
      <c r="P220">
        <f t="shared" si="110"/>
        <v>3.6824950207645331</v>
      </c>
      <c r="Q220">
        <f t="shared" si="111"/>
        <v>0.12637126408283864</v>
      </c>
      <c r="R220">
        <f t="shared" si="112"/>
        <v>7.9198476233887885E-2</v>
      </c>
      <c r="S220">
        <f t="shared" si="113"/>
        <v>226.12085482931693</v>
      </c>
      <c r="T220">
        <f t="shared" si="114"/>
        <v>32.596869710495291</v>
      </c>
      <c r="U220">
        <f t="shared" si="115"/>
        <v>31.937671428571431</v>
      </c>
      <c r="V220">
        <f t="shared" si="116"/>
        <v>4.7582633785742869</v>
      </c>
      <c r="W220">
        <f t="shared" si="117"/>
        <v>69.938745110149796</v>
      </c>
      <c r="X220">
        <f t="shared" si="118"/>
        <v>3.3234330382419888</v>
      </c>
      <c r="Y220">
        <f t="shared" si="119"/>
        <v>4.7519197449250177</v>
      </c>
      <c r="Z220">
        <f t="shared" si="120"/>
        <v>1.4348303403322982</v>
      </c>
      <c r="AA220">
        <f t="shared" si="121"/>
        <v>-82.232417509847863</v>
      </c>
      <c r="AB220">
        <f t="shared" si="122"/>
        <v>-4.6768153914521431</v>
      </c>
      <c r="AC220">
        <f t="shared" si="123"/>
        <v>-0.28780754827721283</v>
      </c>
      <c r="AD220">
        <f t="shared" si="124"/>
        <v>138.9238143797397</v>
      </c>
      <c r="AE220">
        <f t="shared" si="125"/>
        <v>42.06253751231143</v>
      </c>
      <c r="AF220">
        <f t="shared" si="126"/>
        <v>1.8596668572004136</v>
      </c>
      <c r="AG220">
        <f t="shared" si="127"/>
        <v>18.159490213738117</v>
      </c>
      <c r="AH220">
        <v>1398.018362726973</v>
      </c>
      <c r="AI220">
        <v>1383.5816969696971</v>
      </c>
      <c r="AJ220">
        <v>1.7243065881727071</v>
      </c>
      <c r="AK220">
        <v>62.796082859660011</v>
      </c>
      <c r="AL220">
        <f t="shared" si="128"/>
        <v>1.8646806691575477</v>
      </c>
      <c r="AM220">
        <v>32.065880324639167</v>
      </c>
      <c r="AN220">
        <v>32.814167272727254</v>
      </c>
      <c r="AO220">
        <v>1.263870262002903E-4</v>
      </c>
      <c r="AP220">
        <v>97.423616196260923</v>
      </c>
      <c r="AQ220">
        <v>70</v>
      </c>
      <c r="AR220">
        <v>11</v>
      </c>
      <c r="AS220">
        <f t="shared" si="129"/>
        <v>1</v>
      </c>
      <c r="AT220">
        <f t="shared" si="130"/>
        <v>0</v>
      </c>
      <c r="AU220">
        <f t="shared" si="131"/>
        <v>47543.002928277885</v>
      </c>
      <c r="AV220">
        <f t="shared" si="132"/>
        <v>1200.041428571428</v>
      </c>
      <c r="AW220">
        <f t="shared" si="133"/>
        <v>1025.959278149905</v>
      </c>
      <c r="AX220">
        <f t="shared" si="134"/>
        <v>0.85493654945833275</v>
      </c>
      <c r="AY220">
        <f t="shared" si="135"/>
        <v>0.18842754045458182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1670953633</v>
      </c>
      <c r="BF220">
        <v>1335.68</v>
      </c>
      <c r="BG220">
        <v>1354.181428571429</v>
      </c>
      <c r="BH220">
        <v>32.814071428571431</v>
      </c>
      <c r="BI220">
        <v>32.067042857142859</v>
      </c>
      <c r="BJ220">
        <v>1341.2414285714281</v>
      </c>
      <c r="BK220">
        <v>32.645400000000002</v>
      </c>
      <c r="BL220">
        <v>650.08728571428571</v>
      </c>
      <c r="BM220">
        <v>101.1805714285714</v>
      </c>
      <c r="BN220">
        <v>0.1001564285714286</v>
      </c>
      <c r="BO220">
        <v>31.91411428571428</v>
      </c>
      <c r="BP220">
        <v>31.937671428571431</v>
      </c>
      <c r="BQ220">
        <v>999.89999999999986</v>
      </c>
      <c r="BR220">
        <v>0</v>
      </c>
      <c r="BS220">
        <v>0</v>
      </c>
      <c r="BT220">
        <v>9005.2657142857151</v>
      </c>
      <c r="BU220">
        <v>0</v>
      </c>
      <c r="BV220">
        <v>55.847499999999982</v>
      </c>
      <c r="BW220">
        <v>-18.50347142857143</v>
      </c>
      <c r="BX220">
        <v>1380.995714285714</v>
      </c>
      <c r="BY220">
        <v>1399.045714285714</v>
      </c>
      <c r="BZ220">
        <v>0.74701757142857139</v>
      </c>
      <c r="CA220">
        <v>1354.181428571429</v>
      </c>
      <c r="CB220">
        <v>32.067042857142859</v>
      </c>
      <c r="CC220">
        <v>3.3201485714285721</v>
      </c>
      <c r="CD220">
        <v>3.2445685714285721</v>
      </c>
      <c r="CE220">
        <v>25.7271</v>
      </c>
      <c r="CF220">
        <v>25.339285714285719</v>
      </c>
      <c r="CG220">
        <v>1200.041428571428</v>
      </c>
      <c r="CH220">
        <v>0.50003199999999992</v>
      </c>
      <c r="CI220">
        <v>0.49996771428571429</v>
      </c>
      <c r="CJ220">
        <v>0</v>
      </c>
      <c r="CK220">
        <v>1590.564285714285</v>
      </c>
      <c r="CL220">
        <v>4.9990899999999998</v>
      </c>
      <c r="CM220">
        <v>17833.08571428572</v>
      </c>
      <c r="CN220">
        <v>9558.3057142857142</v>
      </c>
      <c r="CO220">
        <v>40.061999999999998</v>
      </c>
      <c r="CP220">
        <v>41.660428571428568</v>
      </c>
      <c r="CQ220">
        <v>40.857000000000014</v>
      </c>
      <c r="CR220">
        <v>40.75</v>
      </c>
      <c r="CS220">
        <v>41.561999999999998</v>
      </c>
      <c r="CT220">
        <v>597.56142857142856</v>
      </c>
      <c r="CU220">
        <v>597.48428571428576</v>
      </c>
      <c r="CV220">
        <v>0</v>
      </c>
      <c r="CW220">
        <v>1670953667.2</v>
      </c>
      <c r="CX220">
        <v>0</v>
      </c>
      <c r="CY220">
        <v>1670952507.5</v>
      </c>
      <c r="CZ220" t="s">
        <v>356</v>
      </c>
      <c r="DA220">
        <v>1670952506.5</v>
      </c>
      <c r="DB220">
        <v>1670952507.5</v>
      </c>
      <c r="DC220">
        <v>15</v>
      </c>
      <c r="DD220">
        <v>1E-3</v>
      </c>
      <c r="DE220">
        <v>-8.0000000000000002E-3</v>
      </c>
      <c r="DF220">
        <v>-4.3029999999999999</v>
      </c>
      <c r="DG220">
        <v>0.154</v>
      </c>
      <c r="DH220">
        <v>415</v>
      </c>
      <c r="DI220">
        <v>32</v>
      </c>
      <c r="DJ220">
        <v>0.37</v>
      </c>
      <c r="DK220">
        <v>0.16</v>
      </c>
      <c r="DL220">
        <v>-18.5178756097561</v>
      </c>
      <c r="DM220">
        <v>-0.32475679442510652</v>
      </c>
      <c r="DN220">
        <v>6.9622906871327619E-2</v>
      </c>
      <c r="DO220">
        <v>0</v>
      </c>
      <c r="DP220">
        <v>0.74192402439024385</v>
      </c>
      <c r="DQ220">
        <v>4.1131986062720602E-2</v>
      </c>
      <c r="DR220">
        <v>4.2593290636643499E-3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3.2993700000000001</v>
      </c>
      <c r="EB220">
        <v>2.6252900000000001</v>
      </c>
      <c r="EC220">
        <v>0.22567499999999999</v>
      </c>
      <c r="ED220">
        <v>0.225499</v>
      </c>
      <c r="EE220">
        <v>0.13689999999999999</v>
      </c>
      <c r="EF220">
        <v>0.133405</v>
      </c>
      <c r="EG220">
        <v>23540.1</v>
      </c>
      <c r="EH220">
        <v>23962.7</v>
      </c>
      <c r="EI220">
        <v>28277.5</v>
      </c>
      <c r="EJ220">
        <v>29767.200000000001</v>
      </c>
      <c r="EK220">
        <v>33593.9</v>
      </c>
      <c r="EL220">
        <v>35797.800000000003</v>
      </c>
      <c r="EM220">
        <v>39908.5</v>
      </c>
      <c r="EN220">
        <v>42513.599999999999</v>
      </c>
      <c r="EO220">
        <v>2.1428699999999998</v>
      </c>
      <c r="EP220">
        <v>2.2458</v>
      </c>
      <c r="EQ220">
        <v>0.14224999999999999</v>
      </c>
      <c r="ER220">
        <v>0</v>
      </c>
      <c r="ES220">
        <v>29.6265</v>
      </c>
      <c r="ET220">
        <v>999.9</v>
      </c>
      <c r="EU220">
        <v>74.3</v>
      </c>
      <c r="EV220">
        <v>32.5</v>
      </c>
      <c r="EW220">
        <v>36.069899999999997</v>
      </c>
      <c r="EX220">
        <v>57.347200000000001</v>
      </c>
      <c r="EY220">
        <v>-2.9847800000000002</v>
      </c>
      <c r="EZ220">
        <v>2</v>
      </c>
      <c r="FA220">
        <v>0.22670000000000001</v>
      </c>
      <c r="FB220">
        <v>-0.72707200000000005</v>
      </c>
      <c r="FC220">
        <v>20.269100000000002</v>
      </c>
      <c r="FD220">
        <v>5.2208800000000002</v>
      </c>
      <c r="FE220">
        <v>12.004</v>
      </c>
      <c r="FF220">
        <v>4.9869500000000002</v>
      </c>
      <c r="FG220">
        <v>3.2841499999999999</v>
      </c>
      <c r="FH220">
        <v>9999</v>
      </c>
      <c r="FI220">
        <v>9999</v>
      </c>
      <c r="FJ220">
        <v>9999</v>
      </c>
      <c r="FK220">
        <v>999.9</v>
      </c>
      <c r="FL220">
        <v>1.86581</v>
      </c>
      <c r="FM220">
        <v>1.8621799999999999</v>
      </c>
      <c r="FN220">
        <v>1.8641700000000001</v>
      </c>
      <c r="FO220">
        <v>1.8602000000000001</v>
      </c>
      <c r="FP220">
        <v>1.8609599999999999</v>
      </c>
      <c r="FQ220">
        <v>1.86006</v>
      </c>
      <c r="FR220">
        <v>1.86178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-5.57</v>
      </c>
      <c r="GH220">
        <v>0.16869999999999999</v>
      </c>
      <c r="GI220">
        <v>-3.3530833021283568</v>
      </c>
      <c r="GJ220">
        <v>-2.7043828418459848E-3</v>
      </c>
      <c r="GK220">
        <v>1.1637646390227569E-6</v>
      </c>
      <c r="GL220">
        <v>-2.7935288173591201E-10</v>
      </c>
      <c r="GM220">
        <v>-0.1164435369592773</v>
      </c>
      <c r="GN220">
        <v>-1.575226436802038E-3</v>
      </c>
      <c r="GO220">
        <v>7.1853088279240026E-4</v>
      </c>
      <c r="GP220">
        <v>-1.2337336158236461E-5</v>
      </c>
      <c r="GQ220">
        <v>5</v>
      </c>
      <c r="GR220">
        <v>2087</v>
      </c>
      <c r="GS220">
        <v>4</v>
      </c>
      <c r="GT220">
        <v>31</v>
      </c>
      <c r="GU220">
        <v>18.8</v>
      </c>
      <c r="GV220">
        <v>18.8</v>
      </c>
      <c r="GW220">
        <v>3.5375999999999999</v>
      </c>
      <c r="GX220">
        <v>2.50122</v>
      </c>
      <c r="GY220">
        <v>2.04834</v>
      </c>
      <c r="GZ220">
        <v>2.6184099999999999</v>
      </c>
      <c r="HA220">
        <v>2.1972700000000001</v>
      </c>
      <c r="HB220">
        <v>2.36206</v>
      </c>
      <c r="HC220">
        <v>37.385800000000003</v>
      </c>
      <c r="HD220">
        <v>15.611800000000001</v>
      </c>
      <c r="HE220">
        <v>18</v>
      </c>
      <c r="HF220">
        <v>610.42499999999995</v>
      </c>
      <c r="HG220">
        <v>770.19500000000005</v>
      </c>
      <c r="HH220">
        <v>30.9999</v>
      </c>
      <c r="HI220">
        <v>30.341799999999999</v>
      </c>
      <c r="HJ220">
        <v>30.000299999999999</v>
      </c>
      <c r="HK220">
        <v>30.242599999999999</v>
      </c>
      <c r="HL220">
        <v>30.228999999999999</v>
      </c>
      <c r="HM220">
        <v>70.736800000000002</v>
      </c>
      <c r="HN220">
        <v>14.514799999999999</v>
      </c>
      <c r="HO220">
        <v>100</v>
      </c>
      <c r="HP220">
        <v>31</v>
      </c>
      <c r="HQ220">
        <v>1367.54</v>
      </c>
      <c r="HR220">
        <v>32.082700000000003</v>
      </c>
      <c r="HS220">
        <v>99.632599999999996</v>
      </c>
      <c r="HT220">
        <v>98.617900000000006</v>
      </c>
    </row>
    <row r="221" spans="1:228" x14ac:dyDescent="0.2">
      <c r="A221">
        <v>206</v>
      </c>
      <c r="B221">
        <v>1670953639</v>
      </c>
      <c r="C221">
        <v>818.5</v>
      </c>
      <c r="D221" t="s">
        <v>771</v>
      </c>
      <c r="E221" t="s">
        <v>772</v>
      </c>
      <c r="F221">
        <v>4</v>
      </c>
      <c r="G221">
        <v>1670953636.6875</v>
      </c>
      <c r="H221">
        <f t="shared" si="102"/>
        <v>1.8534471874254428E-3</v>
      </c>
      <c r="I221">
        <f t="shared" si="103"/>
        <v>1.8534471874254428</v>
      </c>
      <c r="J221">
        <f t="shared" si="104"/>
        <v>18.515776584244108</v>
      </c>
      <c r="K221">
        <f t="shared" si="105"/>
        <v>1341.8387499999999</v>
      </c>
      <c r="L221">
        <f t="shared" si="106"/>
        <v>1077.9163630140913</v>
      </c>
      <c r="M221">
        <f t="shared" si="107"/>
        <v>109.171183170755</v>
      </c>
      <c r="N221">
        <f t="shared" si="108"/>
        <v>135.90119696508577</v>
      </c>
      <c r="O221">
        <f t="shared" si="109"/>
        <v>0.12792538528939607</v>
      </c>
      <c r="P221">
        <f t="shared" si="110"/>
        <v>3.6751964519350708</v>
      </c>
      <c r="Q221">
        <f t="shared" si="111"/>
        <v>0.12550216574844281</v>
      </c>
      <c r="R221">
        <f t="shared" si="112"/>
        <v>7.865274702744178E-2</v>
      </c>
      <c r="S221">
        <f t="shared" si="113"/>
        <v>226.10909548417226</v>
      </c>
      <c r="T221">
        <f t="shared" si="114"/>
        <v>32.59914474463411</v>
      </c>
      <c r="U221">
        <f t="shared" si="115"/>
        <v>31.941749999999999</v>
      </c>
      <c r="V221">
        <f t="shared" si="116"/>
        <v>4.7593624334579792</v>
      </c>
      <c r="W221">
        <f t="shared" si="117"/>
        <v>69.941529037772511</v>
      </c>
      <c r="X221">
        <f t="shared" si="118"/>
        <v>3.3233202956127186</v>
      </c>
      <c r="Y221">
        <f t="shared" si="119"/>
        <v>4.751569405664454</v>
      </c>
      <c r="Z221">
        <f t="shared" si="120"/>
        <v>1.4360421378452606</v>
      </c>
      <c r="AA221">
        <f t="shared" si="121"/>
        <v>-81.737020965462023</v>
      </c>
      <c r="AB221">
        <f t="shared" si="122"/>
        <v>-5.7335949679397595</v>
      </c>
      <c r="AC221">
        <f t="shared" si="123"/>
        <v>-0.35354646991854144</v>
      </c>
      <c r="AD221">
        <f t="shared" si="124"/>
        <v>138.28493308085194</v>
      </c>
      <c r="AE221">
        <f t="shared" si="125"/>
        <v>42.404199720873834</v>
      </c>
      <c r="AF221">
        <f t="shared" si="126"/>
        <v>1.8498018638923008</v>
      </c>
      <c r="AG221">
        <f t="shared" si="127"/>
        <v>18.515776584244108</v>
      </c>
      <c r="AH221">
        <v>1405.110355953527</v>
      </c>
      <c r="AI221">
        <v>1390.4993939393939</v>
      </c>
      <c r="AJ221">
        <v>1.729374647219913</v>
      </c>
      <c r="AK221">
        <v>62.796082859660011</v>
      </c>
      <c r="AL221">
        <f t="shared" si="128"/>
        <v>1.8534471874254428</v>
      </c>
      <c r="AM221">
        <v>32.069325900618949</v>
      </c>
      <c r="AN221">
        <v>32.81426969696971</v>
      </c>
      <c r="AO221">
        <v>-5.3111393709631737E-5</v>
      </c>
      <c r="AP221">
        <v>97.423616196260923</v>
      </c>
      <c r="AQ221">
        <v>69</v>
      </c>
      <c r="AR221">
        <v>11</v>
      </c>
      <c r="AS221">
        <f t="shared" si="129"/>
        <v>1</v>
      </c>
      <c r="AT221">
        <f t="shared" si="130"/>
        <v>0</v>
      </c>
      <c r="AU221">
        <f t="shared" si="131"/>
        <v>47412.237153295784</v>
      </c>
      <c r="AV221">
        <f t="shared" si="132"/>
        <v>1199.9712500000001</v>
      </c>
      <c r="AW221">
        <f t="shared" si="133"/>
        <v>1025.9000385928355</v>
      </c>
      <c r="AX221">
        <f t="shared" si="134"/>
        <v>0.85493718169734101</v>
      </c>
      <c r="AY221">
        <f t="shared" si="135"/>
        <v>0.18842876067586806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1670953636.6875</v>
      </c>
      <c r="BF221">
        <v>1341.8387499999999</v>
      </c>
      <c r="BG221">
        <v>1360.4837500000001</v>
      </c>
      <c r="BH221">
        <v>32.813249999999996</v>
      </c>
      <c r="BI221">
        <v>32.0700875</v>
      </c>
      <c r="BJ221">
        <v>1347.4075</v>
      </c>
      <c r="BK221">
        <v>32.6445875</v>
      </c>
      <c r="BL221">
        <v>650.00324999999998</v>
      </c>
      <c r="BM221">
        <v>101.17975</v>
      </c>
      <c r="BN221">
        <v>0.100077375</v>
      </c>
      <c r="BO221">
        <v>31.912812500000001</v>
      </c>
      <c r="BP221">
        <v>31.941749999999999</v>
      </c>
      <c r="BQ221">
        <v>999.9</v>
      </c>
      <c r="BR221">
        <v>0</v>
      </c>
      <c r="BS221">
        <v>0</v>
      </c>
      <c r="BT221">
        <v>8980.15625</v>
      </c>
      <c r="BU221">
        <v>0</v>
      </c>
      <c r="BV221">
        <v>55.847499999999997</v>
      </c>
      <c r="BW221">
        <v>-18.6434</v>
      </c>
      <c r="BX221">
        <v>1387.3625</v>
      </c>
      <c r="BY221">
        <v>1405.56125</v>
      </c>
      <c r="BZ221">
        <v>0.74313624999999994</v>
      </c>
      <c r="CA221">
        <v>1360.4837500000001</v>
      </c>
      <c r="CB221">
        <v>32.0700875</v>
      </c>
      <c r="CC221">
        <v>3.3200337499999999</v>
      </c>
      <c r="CD221">
        <v>3.2448462500000002</v>
      </c>
      <c r="CE221">
        <v>25.726487500000001</v>
      </c>
      <c r="CF221">
        <v>25.340712499999999</v>
      </c>
      <c r="CG221">
        <v>1199.9712500000001</v>
      </c>
      <c r="CH221">
        <v>0.50001012499999997</v>
      </c>
      <c r="CI221">
        <v>0.49998962499999999</v>
      </c>
      <c r="CJ221">
        <v>0</v>
      </c>
      <c r="CK221">
        <v>1593.76</v>
      </c>
      <c r="CL221">
        <v>4.9990899999999998</v>
      </c>
      <c r="CM221">
        <v>17864.837500000001</v>
      </c>
      <c r="CN221">
        <v>9557.6637499999997</v>
      </c>
      <c r="CO221">
        <v>40.061999999999998</v>
      </c>
      <c r="CP221">
        <v>41.640500000000003</v>
      </c>
      <c r="CQ221">
        <v>40.859250000000003</v>
      </c>
      <c r="CR221">
        <v>40.75</v>
      </c>
      <c r="CS221">
        <v>41.561999999999998</v>
      </c>
      <c r="CT221">
        <v>597.49874999999997</v>
      </c>
      <c r="CU221">
        <v>597.47249999999997</v>
      </c>
      <c r="CV221">
        <v>0</v>
      </c>
      <c r="CW221">
        <v>1670953671.4000001</v>
      </c>
      <c r="CX221">
        <v>0</v>
      </c>
      <c r="CY221">
        <v>1670952507.5</v>
      </c>
      <c r="CZ221" t="s">
        <v>356</v>
      </c>
      <c r="DA221">
        <v>1670952506.5</v>
      </c>
      <c r="DB221">
        <v>1670952507.5</v>
      </c>
      <c r="DC221">
        <v>15</v>
      </c>
      <c r="DD221">
        <v>1E-3</v>
      </c>
      <c r="DE221">
        <v>-8.0000000000000002E-3</v>
      </c>
      <c r="DF221">
        <v>-4.3029999999999999</v>
      </c>
      <c r="DG221">
        <v>0.154</v>
      </c>
      <c r="DH221">
        <v>415</v>
      </c>
      <c r="DI221">
        <v>32</v>
      </c>
      <c r="DJ221">
        <v>0.37</v>
      </c>
      <c r="DK221">
        <v>0.16</v>
      </c>
      <c r="DL221">
        <v>-18.555939024390241</v>
      </c>
      <c r="DM221">
        <v>-0.31814216027878328</v>
      </c>
      <c r="DN221">
        <v>6.7710642885913927E-2</v>
      </c>
      <c r="DO221">
        <v>0</v>
      </c>
      <c r="DP221">
        <v>0.74334363414634153</v>
      </c>
      <c r="DQ221">
        <v>2.034501742160184E-2</v>
      </c>
      <c r="DR221">
        <v>3.141449748871955E-3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3.2994599999999998</v>
      </c>
      <c r="EB221">
        <v>2.6250499999999999</v>
      </c>
      <c r="EC221">
        <v>0.22635</v>
      </c>
      <c r="ED221">
        <v>0.22617699999999999</v>
      </c>
      <c r="EE221">
        <v>0.13689799999999999</v>
      </c>
      <c r="EF221">
        <v>0.133408</v>
      </c>
      <c r="EG221">
        <v>23519.3</v>
      </c>
      <c r="EH221">
        <v>23942.1</v>
      </c>
      <c r="EI221">
        <v>28277.200000000001</v>
      </c>
      <c r="EJ221">
        <v>29767.8</v>
      </c>
      <c r="EK221">
        <v>33593.9</v>
      </c>
      <c r="EL221">
        <v>35797.9</v>
      </c>
      <c r="EM221">
        <v>39908.300000000003</v>
      </c>
      <c r="EN221">
        <v>42513.7</v>
      </c>
      <c r="EO221">
        <v>2.1433</v>
      </c>
      <c r="EP221">
        <v>2.2456</v>
      </c>
      <c r="EQ221">
        <v>0.14258499999999999</v>
      </c>
      <c r="ER221">
        <v>0</v>
      </c>
      <c r="ES221">
        <v>29.629100000000001</v>
      </c>
      <c r="ET221">
        <v>999.9</v>
      </c>
      <c r="EU221">
        <v>74.3</v>
      </c>
      <c r="EV221">
        <v>32.5</v>
      </c>
      <c r="EW221">
        <v>36.073599999999999</v>
      </c>
      <c r="EX221">
        <v>57.287199999999999</v>
      </c>
      <c r="EY221">
        <v>-3.0568900000000001</v>
      </c>
      <c r="EZ221">
        <v>2</v>
      </c>
      <c r="FA221">
        <v>0.22705500000000001</v>
      </c>
      <c r="FB221">
        <v>-0.72766900000000001</v>
      </c>
      <c r="FC221">
        <v>20.269100000000002</v>
      </c>
      <c r="FD221">
        <v>5.22058</v>
      </c>
      <c r="FE221">
        <v>12.004</v>
      </c>
      <c r="FF221">
        <v>4.98705</v>
      </c>
      <c r="FG221">
        <v>3.2839999999999998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1.8621799999999999</v>
      </c>
      <c r="FN221">
        <v>1.8641700000000001</v>
      </c>
      <c r="FO221">
        <v>1.8602000000000001</v>
      </c>
      <c r="FP221">
        <v>1.8609599999999999</v>
      </c>
      <c r="FQ221">
        <v>1.86006</v>
      </c>
      <c r="FR221">
        <v>1.86175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-5.57</v>
      </c>
      <c r="GH221">
        <v>0.1686</v>
      </c>
      <c r="GI221">
        <v>-3.3530833021283568</v>
      </c>
      <c r="GJ221">
        <v>-2.7043828418459848E-3</v>
      </c>
      <c r="GK221">
        <v>1.1637646390227569E-6</v>
      </c>
      <c r="GL221">
        <v>-2.7935288173591201E-10</v>
      </c>
      <c r="GM221">
        <v>-0.1164435369592773</v>
      </c>
      <c r="GN221">
        <v>-1.575226436802038E-3</v>
      </c>
      <c r="GO221">
        <v>7.1853088279240026E-4</v>
      </c>
      <c r="GP221">
        <v>-1.2337336158236461E-5</v>
      </c>
      <c r="GQ221">
        <v>5</v>
      </c>
      <c r="GR221">
        <v>2087</v>
      </c>
      <c r="GS221">
        <v>4</v>
      </c>
      <c r="GT221">
        <v>31</v>
      </c>
      <c r="GU221">
        <v>18.899999999999999</v>
      </c>
      <c r="GV221">
        <v>18.899999999999999</v>
      </c>
      <c r="GW221">
        <v>3.5510299999999999</v>
      </c>
      <c r="GX221">
        <v>2.50244</v>
      </c>
      <c r="GY221">
        <v>2.04834</v>
      </c>
      <c r="GZ221">
        <v>2.6184099999999999</v>
      </c>
      <c r="HA221">
        <v>2.1972700000000001</v>
      </c>
      <c r="HB221">
        <v>2.3559600000000001</v>
      </c>
      <c r="HC221">
        <v>37.361800000000002</v>
      </c>
      <c r="HD221">
        <v>15.603</v>
      </c>
      <c r="HE221">
        <v>18</v>
      </c>
      <c r="HF221">
        <v>610.76199999999994</v>
      </c>
      <c r="HG221">
        <v>770.00699999999995</v>
      </c>
      <c r="HH221">
        <v>30.9998</v>
      </c>
      <c r="HI221">
        <v>30.343499999999999</v>
      </c>
      <c r="HJ221">
        <v>30.000299999999999</v>
      </c>
      <c r="HK221">
        <v>30.244900000000001</v>
      </c>
      <c r="HL221">
        <v>30.229399999999998</v>
      </c>
      <c r="HM221">
        <v>71.011300000000006</v>
      </c>
      <c r="HN221">
        <v>14.514799999999999</v>
      </c>
      <c r="HO221">
        <v>100</v>
      </c>
      <c r="HP221">
        <v>31</v>
      </c>
      <c r="HQ221">
        <v>1374.21</v>
      </c>
      <c r="HR221">
        <v>32.082700000000003</v>
      </c>
      <c r="HS221">
        <v>99.632000000000005</v>
      </c>
      <c r="HT221">
        <v>98.618799999999993</v>
      </c>
    </row>
    <row r="222" spans="1:228" x14ac:dyDescent="0.2">
      <c r="A222">
        <v>207</v>
      </c>
      <c r="B222">
        <v>1670953643</v>
      </c>
      <c r="C222">
        <v>822.5</v>
      </c>
      <c r="D222" t="s">
        <v>773</v>
      </c>
      <c r="E222" t="s">
        <v>774</v>
      </c>
      <c r="F222">
        <v>4</v>
      </c>
      <c r="G222">
        <v>1670953641</v>
      </c>
      <c r="H222">
        <f t="shared" si="102"/>
        <v>1.859421582872229E-3</v>
      </c>
      <c r="I222">
        <f t="shared" si="103"/>
        <v>1.8594215828722289</v>
      </c>
      <c r="J222">
        <f t="shared" si="104"/>
        <v>19.053013695097697</v>
      </c>
      <c r="K222">
        <f t="shared" si="105"/>
        <v>1348.97</v>
      </c>
      <c r="L222">
        <f t="shared" si="106"/>
        <v>1078.6558838600386</v>
      </c>
      <c r="M222">
        <f t="shared" si="107"/>
        <v>109.24532381607766</v>
      </c>
      <c r="N222">
        <f t="shared" si="108"/>
        <v>136.62250090437198</v>
      </c>
      <c r="O222">
        <f t="shared" si="109"/>
        <v>0.12822159098791119</v>
      </c>
      <c r="P222">
        <f t="shared" si="110"/>
        <v>3.681867191409768</v>
      </c>
      <c r="Q222">
        <f t="shared" si="111"/>
        <v>0.12579157221512544</v>
      </c>
      <c r="R222">
        <f t="shared" si="112"/>
        <v>7.8834224350526519E-2</v>
      </c>
      <c r="S222">
        <f t="shared" si="113"/>
        <v>226.12137215397215</v>
      </c>
      <c r="T222">
        <f t="shared" si="114"/>
        <v>32.59442679488118</v>
      </c>
      <c r="U222">
        <f t="shared" si="115"/>
        <v>31.947814285714291</v>
      </c>
      <c r="V222">
        <f t="shared" si="116"/>
        <v>4.7609969884549512</v>
      </c>
      <c r="W222">
        <f t="shared" si="117"/>
        <v>69.958125152418759</v>
      </c>
      <c r="X222">
        <f t="shared" si="118"/>
        <v>3.3236654619292292</v>
      </c>
      <c r="Y222">
        <f t="shared" si="119"/>
        <v>4.7509355842340142</v>
      </c>
      <c r="Z222">
        <f t="shared" si="120"/>
        <v>1.437331526525722</v>
      </c>
      <c r="AA222">
        <f t="shared" si="121"/>
        <v>-82.000491804665302</v>
      </c>
      <c r="AB222">
        <f t="shared" si="122"/>
        <v>-7.4152742117284021</v>
      </c>
      <c r="AC222">
        <f t="shared" si="123"/>
        <v>-0.45642253045403125</v>
      </c>
      <c r="AD222">
        <f t="shared" si="124"/>
        <v>136.24918360712439</v>
      </c>
      <c r="AE222">
        <f t="shared" si="125"/>
        <v>42.488044860217911</v>
      </c>
      <c r="AF222">
        <f t="shared" si="126"/>
        <v>1.8524638408129142</v>
      </c>
      <c r="AG222">
        <f t="shared" si="127"/>
        <v>19.053013695097697</v>
      </c>
      <c r="AH222">
        <v>1411.980504017685</v>
      </c>
      <c r="AI222">
        <v>1397.277454545454</v>
      </c>
      <c r="AJ222">
        <v>1.693365803824211</v>
      </c>
      <c r="AK222">
        <v>62.796082859660011</v>
      </c>
      <c r="AL222">
        <f t="shared" si="128"/>
        <v>1.8594215828722289</v>
      </c>
      <c r="AM222">
        <v>32.07200417171795</v>
      </c>
      <c r="AN222">
        <v>32.818762424242408</v>
      </c>
      <c r="AO222">
        <v>4.6574831559212952E-5</v>
      </c>
      <c r="AP222">
        <v>97.423616196260923</v>
      </c>
      <c r="AQ222">
        <v>70</v>
      </c>
      <c r="AR222">
        <v>11</v>
      </c>
      <c r="AS222">
        <f t="shared" si="129"/>
        <v>1</v>
      </c>
      <c r="AT222">
        <f t="shared" si="130"/>
        <v>0</v>
      </c>
      <c r="AU222">
        <f t="shared" si="131"/>
        <v>47532.296670506614</v>
      </c>
      <c r="AV222">
        <f t="shared" si="132"/>
        <v>1200.042857142857</v>
      </c>
      <c r="AW222">
        <f t="shared" si="133"/>
        <v>1025.9606280590529</v>
      </c>
      <c r="AX222">
        <f t="shared" si="134"/>
        <v>0.85493665659718943</v>
      </c>
      <c r="AY222">
        <f t="shared" si="135"/>
        <v>0.18842774723257566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1670953641</v>
      </c>
      <c r="BF222">
        <v>1348.97</v>
      </c>
      <c r="BG222">
        <v>1367.6571428571431</v>
      </c>
      <c r="BH222">
        <v>32.816885714285718</v>
      </c>
      <c r="BI222">
        <v>32.07264285714286</v>
      </c>
      <c r="BJ222">
        <v>1354.5442857142859</v>
      </c>
      <c r="BK222">
        <v>32.648228571428582</v>
      </c>
      <c r="BL222">
        <v>649.99128571428571</v>
      </c>
      <c r="BM222">
        <v>101.1792857142857</v>
      </c>
      <c r="BN222">
        <v>9.9839028571428581E-2</v>
      </c>
      <c r="BO222">
        <v>31.91045714285714</v>
      </c>
      <c r="BP222">
        <v>31.947814285714291</v>
      </c>
      <c r="BQ222">
        <v>999.89999999999986</v>
      </c>
      <c r="BR222">
        <v>0</v>
      </c>
      <c r="BS222">
        <v>0</v>
      </c>
      <c r="BT222">
        <v>9003.2128571428584</v>
      </c>
      <c r="BU222">
        <v>0</v>
      </c>
      <c r="BV222">
        <v>55.847499999999982</v>
      </c>
      <c r="BW222">
        <v>-18.689171428571431</v>
      </c>
      <c r="BX222">
        <v>1394.74</v>
      </c>
      <c r="BY222">
        <v>1412.975714285714</v>
      </c>
      <c r="BZ222">
        <v>0.74424728571428567</v>
      </c>
      <c r="CA222">
        <v>1367.6571428571431</v>
      </c>
      <c r="CB222">
        <v>32.07264285714286</v>
      </c>
      <c r="CC222">
        <v>3.3203928571428571</v>
      </c>
      <c r="CD222">
        <v>3.2450885714285711</v>
      </c>
      <c r="CE222">
        <v>25.72831428571428</v>
      </c>
      <c r="CF222">
        <v>25.341971428571419</v>
      </c>
      <c r="CG222">
        <v>1200.042857142857</v>
      </c>
      <c r="CH222">
        <v>0.50002957142857141</v>
      </c>
      <c r="CI222">
        <v>0.4999702857142857</v>
      </c>
      <c r="CJ222">
        <v>0</v>
      </c>
      <c r="CK222">
        <v>1597.3385714285721</v>
      </c>
      <c r="CL222">
        <v>4.9990899999999998</v>
      </c>
      <c r="CM222">
        <v>17903.82857142857</v>
      </c>
      <c r="CN222">
        <v>9558.312857142857</v>
      </c>
      <c r="CO222">
        <v>40.061999999999998</v>
      </c>
      <c r="CP222">
        <v>41.660428571428568</v>
      </c>
      <c r="CQ222">
        <v>40.838999999999999</v>
      </c>
      <c r="CR222">
        <v>40.75</v>
      </c>
      <c r="CS222">
        <v>41.561999999999998</v>
      </c>
      <c r="CT222">
        <v>597.55714285714282</v>
      </c>
      <c r="CU222">
        <v>597.48857142857139</v>
      </c>
      <c r="CV222">
        <v>0</v>
      </c>
      <c r="CW222">
        <v>1670953675</v>
      </c>
      <c r="CX222">
        <v>0</v>
      </c>
      <c r="CY222">
        <v>1670952507.5</v>
      </c>
      <c r="CZ222" t="s">
        <v>356</v>
      </c>
      <c r="DA222">
        <v>1670952506.5</v>
      </c>
      <c r="DB222">
        <v>1670952507.5</v>
      </c>
      <c r="DC222">
        <v>15</v>
      </c>
      <c r="DD222">
        <v>1E-3</v>
      </c>
      <c r="DE222">
        <v>-8.0000000000000002E-3</v>
      </c>
      <c r="DF222">
        <v>-4.3029999999999999</v>
      </c>
      <c r="DG222">
        <v>0.154</v>
      </c>
      <c r="DH222">
        <v>415</v>
      </c>
      <c r="DI222">
        <v>32</v>
      </c>
      <c r="DJ222">
        <v>0.37</v>
      </c>
      <c r="DK222">
        <v>0.16</v>
      </c>
      <c r="DL222">
        <v>-18.587041463414639</v>
      </c>
      <c r="DM222">
        <v>-0.50485505226481142</v>
      </c>
      <c r="DN222">
        <v>7.736661212066305E-2</v>
      </c>
      <c r="DO222">
        <v>0</v>
      </c>
      <c r="DP222">
        <v>0.74447917073170733</v>
      </c>
      <c r="DQ222">
        <v>-6.7680836236853914E-4</v>
      </c>
      <c r="DR222">
        <v>1.676718469066651E-3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3.29928</v>
      </c>
      <c r="EB222">
        <v>2.6252399999999998</v>
      </c>
      <c r="EC222">
        <v>0.227022</v>
      </c>
      <c r="ED222">
        <v>0.22684299999999999</v>
      </c>
      <c r="EE222">
        <v>0.13691700000000001</v>
      </c>
      <c r="EF222">
        <v>0.13341500000000001</v>
      </c>
      <c r="EG222">
        <v>23499</v>
      </c>
      <c r="EH222">
        <v>23921.4</v>
      </c>
      <c r="EI222">
        <v>28277.5</v>
      </c>
      <c r="EJ222">
        <v>29767.599999999999</v>
      </c>
      <c r="EK222">
        <v>33593.599999999999</v>
      </c>
      <c r="EL222">
        <v>35797.699999999997</v>
      </c>
      <c r="EM222">
        <v>39908.800000000003</v>
      </c>
      <c r="EN222">
        <v>42513.8</v>
      </c>
      <c r="EO222">
        <v>2.1427499999999999</v>
      </c>
      <c r="EP222">
        <v>2.2457500000000001</v>
      </c>
      <c r="EQ222">
        <v>0.142232</v>
      </c>
      <c r="ER222">
        <v>0</v>
      </c>
      <c r="ES222">
        <v>29.631</v>
      </c>
      <c r="ET222">
        <v>999.9</v>
      </c>
      <c r="EU222">
        <v>74.3</v>
      </c>
      <c r="EV222">
        <v>32.5</v>
      </c>
      <c r="EW222">
        <v>36.069099999999999</v>
      </c>
      <c r="EX222">
        <v>57.257199999999997</v>
      </c>
      <c r="EY222">
        <v>-3.0328499999999998</v>
      </c>
      <c r="EZ222">
        <v>2</v>
      </c>
      <c r="FA222">
        <v>0.226941</v>
      </c>
      <c r="FB222">
        <v>-0.72904100000000005</v>
      </c>
      <c r="FC222">
        <v>20.269100000000002</v>
      </c>
      <c r="FD222">
        <v>5.22058</v>
      </c>
      <c r="FE222">
        <v>12.004</v>
      </c>
      <c r="FF222">
        <v>4.9871499999999997</v>
      </c>
      <c r="FG222">
        <v>3.2841999999999998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1.8621799999999999</v>
      </c>
      <c r="FN222">
        <v>1.8641700000000001</v>
      </c>
      <c r="FO222">
        <v>1.8602099999999999</v>
      </c>
      <c r="FP222">
        <v>1.8609599999999999</v>
      </c>
      <c r="FQ222">
        <v>1.86008</v>
      </c>
      <c r="FR222">
        <v>1.8617699999999999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-5.58</v>
      </c>
      <c r="GH222">
        <v>0.16869999999999999</v>
      </c>
      <c r="GI222">
        <v>-3.3530833021283568</v>
      </c>
      <c r="GJ222">
        <v>-2.7043828418459848E-3</v>
      </c>
      <c r="GK222">
        <v>1.1637646390227569E-6</v>
      </c>
      <c r="GL222">
        <v>-2.7935288173591201E-10</v>
      </c>
      <c r="GM222">
        <v>-0.1164435369592773</v>
      </c>
      <c r="GN222">
        <v>-1.575226436802038E-3</v>
      </c>
      <c r="GO222">
        <v>7.1853088279240026E-4</v>
      </c>
      <c r="GP222">
        <v>-1.2337336158236461E-5</v>
      </c>
      <c r="GQ222">
        <v>5</v>
      </c>
      <c r="GR222">
        <v>2087</v>
      </c>
      <c r="GS222">
        <v>4</v>
      </c>
      <c r="GT222">
        <v>31</v>
      </c>
      <c r="GU222">
        <v>18.899999999999999</v>
      </c>
      <c r="GV222">
        <v>18.899999999999999</v>
      </c>
      <c r="GW222">
        <v>3.5632299999999999</v>
      </c>
      <c r="GX222">
        <v>2.49268</v>
      </c>
      <c r="GY222">
        <v>2.04834</v>
      </c>
      <c r="GZ222">
        <v>2.6171899999999999</v>
      </c>
      <c r="HA222">
        <v>2.1972700000000001</v>
      </c>
      <c r="HB222">
        <v>2.3596200000000001</v>
      </c>
      <c r="HC222">
        <v>37.361800000000002</v>
      </c>
      <c r="HD222">
        <v>15.6205</v>
      </c>
      <c r="HE222">
        <v>18</v>
      </c>
      <c r="HF222">
        <v>610.35900000000004</v>
      </c>
      <c r="HG222">
        <v>770.173</v>
      </c>
      <c r="HH222">
        <v>30.999700000000001</v>
      </c>
      <c r="HI222">
        <v>30.3445</v>
      </c>
      <c r="HJ222">
        <v>30</v>
      </c>
      <c r="HK222">
        <v>30.2453</v>
      </c>
      <c r="HL222">
        <v>30.230899999999998</v>
      </c>
      <c r="HM222">
        <v>71.289100000000005</v>
      </c>
      <c r="HN222">
        <v>14.514799999999999</v>
      </c>
      <c r="HO222">
        <v>100</v>
      </c>
      <c r="HP222">
        <v>31</v>
      </c>
      <c r="HQ222">
        <v>1380.9</v>
      </c>
      <c r="HR222">
        <v>32.082700000000003</v>
      </c>
      <c r="HS222">
        <v>99.633099999999999</v>
      </c>
      <c r="HT222">
        <v>98.618700000000004</v>
      </c>
    </row>
    <row r="223" spans="1:228" x14ac:dyDescent="0.2">
      <c r="A223">
        <v>208</v>
      </c>
      <c r="B223">
        <v>1670953647</v>
      </c>
      <c r="C223">
        <v>826.5</v>
      </c>
      <c r="D223" t="s">
        <v>775</v>
      </c>
      <c r="E223" t="s">
        <v>776</v>
      </c>
      <c r="F223">
        <v>4</v>
      </c>
      <c r="G223">
        <v>1670953644.6875</v>
      </c>
      <c r="H223">
        <f t="shared" si="102"/>
        <v>1.8727797675819524E-3</v>
      </c>
      <c r="I223">
        <f t="shared" si="103"/>
        <v>1.8727797675819524</v>
      </c>
      <c r="J223">
        <f t="shared" si="104"/>
        <v>18.730644593124719</v>
      </c>
      <c r="K223">
        <f t="shared" si="105"/>
        <v>1355.0912499999999</v>
      </c>
      <c r="L223">
        <f t="shared" si="106"/>
        <v>1090.4683002729735</v>
      </c>
      <c r="M223">
        <f t="shared" si="107"/>
        <v>110.44236982477531</v>
      </c>
      <c r="N223">
        <f t="shared" si="108"/>
        <v>137.24331916971198</v>
      </c>
      <c r="O223">
        <f t="shared" si="109"/>
        <v>0.12921854800309229</v>
      </c>
      <c r="P223">
        <f t="shared" si="110"/>
        <v>3.6792053456711735</v>
      </c>
      <c r="Q223">
        <f t="shared" si="111"/>
        <v>0.12674923766440982</v>
      </c>
      <c r="R223">
        <f t="shared" si="112"/>
        <v>7.9436200971581411E-2</v>
      </c>
      <c r="S223">
        <f t="shared" si="113"/>
        <v>226.11861358923659</v>
      </c>
      <c r="T223">
        <f t="shared" si="114"/>
        <v>32.595261308281906</v>
      </c>
      <c r="U223">
        <f t="shared" si="115"/>
        <v>31.947749999999999</v>
      </c>
      <c r="V223">
        <f t="shared" si="116"/>
        <v>4.760979658454235</v>
      </c>
      <c r="W223">
        <f t="shared" si="117"/>
        <v>69.957931344669745</v>
      </c>
      <c r="X223">
        <f t="shared" si="118"/>
        <v>3.3242549853730305</v>
      </c>
      <c r="Y223">
        <f t="shared" si="119"/>
        <v>4.7517914287588683</v>
      </c>
      <c r="Z223">
        <f t="shared" si="120"/>
        <v>1.4367246730812044</v>
      </c>
      <c r="AA223">
        <f t="shared" si="121"/>
        <v>-82.589587750364103</v>
      </c>
      <c r="AB223">
        <f t="shared" si="122"/>
        <v>-6.7663275805998797</v>
      </c>
      <c r="AC223">
        <f t="shared" si="123"/>
        <v>-0.41678648395453721</v>
      </c>
      <c r="AD223">
        <f t="shared" si="124"/>
        <v>136.34591177431807</v>
      </c>
      <c r="AE223">
        <f t="shared" si="125"/>
        <v>42.527978114383004</v>
      </c>
      <c r="AF223">
        <f t="shared" si="126"/>
        <v>1.8642613851353682</v>
      </c>
      <c r="AG223">
        <f t="shared" si="127"/>
        <v>18.730644593124719</v>
      </c>
      <c r="AH223">
        <v>1418.8628070080281</v>
      </c>
      <c r="AI223">
        <v>1404.191878787879</v>
      </c>
      <c r="AJ223">
        <v>1.720952235010059</v>
      </c>
      <c r="AK223">
        <v>62.796082859660011</v>
      </c>
      <c r="AL223">
        <f t="shared" si="128"/>
        <v>1.8727797675819524</v>
      </c>
      <c r="AM223">
        <v>32.073206705891003</v>
      </c>
      <c r="AN223">
        <v>32.825132121212107</v>
      </c>
      <c r="AO223">
        <v>7.8577142463435624E-5</v>
      </c>
      <c r="AP223">
        <v>97.423616196260923</v>
      </c>
      <c r="AQ223">
        <v>70</v>
      </c>
      <c r="AR223">
        <v>11</v>
      </c>
      <c r="AS223">
        <f t="shared" si="129"/>
        <v>1</v>
      </c>
      <c r="AT223">
        <f t="shared" si="130"/>
        <v>0</v>
      </c>
      <c r="AU223">
        <f t="shared" si="131"/>
        <v>47484.037663114701</v>
      </c>
      <c r="AV223">
        <f t="shared" si="132"/>
        <v>1200.02</v>
      </c>
      <c r="AW223">
        <f t="shared" si="133"/>
        <v>1025.9418889063402</v>
      </c>
      <c r="AX223">
        <f t="shared" si="134"/>
        <v>0.85493732513319798</v>
      </c>
      <c r="AY223">
        <f t="shared" si="135"/>
        <v>0.18842903750707204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1670953644.6875</v>
      </c>
      <c r="BF223">
        <v>1355.0912499999999</v>
      </c>
      <c r="BG223">
        <v>1373.8062500000001</v>
      </c>
      <c r="BH223">
        <v>32.822499999999998</v>
      </c>
      <c r="BI223">
        <v>32.073524999999997</v>
      </c>
      <c r="BJ223">
        <v>1360.6712500000001</v>
      </c>
      <c r="BK223">
        <v>32.653787499999993</v>
      </c>
      <c r="BL223">
        <v>649.99412499999994</v>
      </c>
      <c r="BM223">
        <v>101.17975</v>
      </c>
      <c r="BN223">
        <v>0.10001191249999999</v>
      </c>
      <c r="BO223">
        <v>31.9136375</v>
      </c>
      <c r="BP223">
        <v>31.947749999999999</v>
      </c>
      <c r="BQ223">
        <v>999.9</v>
      </c>
      <c r="BR223">
        <v>0</v>
      </c>
      <c r="BS223">
        <v>0</v>
      </c>
      <c r="BT223">
        <v>8993.9849999999988</v>
      </c>
      <c r="BU223">
        <v>0</v>
      </c>
      <c r="BV223">
        <v>55.847499999999997</v>
      </c>
      <c r="BW223">
        <v>-18.717212499999999</v>
      </c>
      <c r="BX223">
        <v>1401.0762500000001</v>
      </c>
      <c r="BY223">
        <v>1419.3287499999999</v>
      </c>
      <c r="BZ223">
        <v>0.74898512500000003</v>
      </c>
      <c r="CA223">
        <v>1373.8062500000001</v>
      </c>
      <c r="CB223">
        <v>32.073524999999997</v>
      </c>
      <c r="CC223">
        <v>3.3209675000000001</v>
      </c>
      <c r="CD223">
        <v>3.2451862500000002</v>
      </c>
      <c r="CE223">
        <v>25.731237499999999</v>
      </c>
      <c r="CF223">
        <v>25.342487500000001</v>
      </c>
      <c r="CG223">
        <v>1200.02</v>
      </c>
      <c r="CH223">
        <v>0.50000662500000004</v>
      </c>
      <c r="CI223">
        <v>0.49999312499999998</v>
      </c>
      <c r="CJ223">
        <v>0</v>
      </c>
      <c r="CK223">
        <v>1600.4412500000001</v>
      </c>
      <c r="CL223">
        <v>4.9990899999999998</v>
      </c>
      <c r="CM223">
        <v>17935.099999999999</v>
      </c>
      <c r="CN223">
        <v>9558.0375000000004</v>
      </c>
      <c r="CO223">
        <v>40.061999999999998</v>
      </c>
      <c r="CP223">
        <v>41.671499999999988</v>
      </c>
      <c r="CQ223">
        <v>40.843499999999999</v>
      </c>
      <c r="CR223">
        <v>40.75</v>
      </c>
      <c r="CS223">
        <v>41.561999999999998</v>
      </c>
      <c r="CT223">
        <v>597.52</v>
      </c>
      <c r="CU223">
        <v>597.50500000000011</v>
      </c>
      <c r="CV223">
        <v>0</v>
      </c>
      <c r="CW223">
        <v>1670953679.2</v>
      </c>
      <c r="CX223">
        <v>0</v>
      </c>
      <c r="CY223">
        <v>1670952507.5</v>
      </c>
      <c r="CZ223" t="s">
        <v>356</v>
      </c>
      <c r="DA223">
        <v>1670952506.5</v>
      </c>
      <c r="DB223">
        <v>1670952507.5</v>
      </c>
      <c r="DC223">
        <v>15</v>
      </c>
      <c r="DD223">
        <v>1E-3</v>
      </c>
      <c r="DE223">
        <v>-8.0000000000000002E-3</v>
      </c>
      <c r="DF223">
        <v>-4.3029999999999999</v>
      </c>
      <c r="DG223">
        <v>0.154</v>
      </c>
      <c r="DH223">
        <v>415</v>
      </c>
      <c r="DI223">
        <v>32</v>
      </c>
      <c r="DJ223">
        <v>0.37</v>
      </c>
      <c r="DK223">
        <v>0.16</v>
      </c>
      <c r="DL223">
        <v>-18.622560975609751</v>
      </c>
      <c r="DM223">
        <v>-0.55742717770038308</v>
      </c>
      <c r="DN223">
        <v>7.7260701770515638E-2</v>
      </c>
      <c r="DO223">
        <v>0</v>
      </c>
      <c r="DP223">
        <v>0.7453998780487805</v>
      </c>
      <c r="DQ223">
        <v>8.6401045296187456E-3</v>
      </c>
      <c r="DR223">
        <v>2.354329133331768E-3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3.2993999999999999</v>
      </c>
      <c r="EB223">
        <v>2.6252800000000001</v>
      </c>
      <c r="EC223">
        <v>0.22769400000000001</v>
      </c>
      <c r="ED223">
        <v>0.227519</v>
      </c>
      <c r="EE223">
        <v>0.13692599999999999</v>
      </c>
      <c r="EF223">
        <v>0.13341700000000001</v>
      </c>
      <c r="EG223">
        <v>23478.7</v>
      </c>
      <c r="EH223">
        <v>23900</v>
      </c>
      <c r="EI223">
        <v>28277.599999999999</v>
      </c>
      <c r="EJ223">
        <v>29767</v>
      </c>
      <c r="EK223">
        <v>33593.4</v>
      </c>
      <c r="EL223">
        <v>35797</v>
      </c>
      <c r="EM223">
        <v>39909</v>
      </c>
      <c r="EN223">
        <v>42513</v>
      </c>
      <c r="EO223">
        <v>2.1426699999999999</v>
      </c>
      <c r="EP223">
        <v>2.2457699999999998</v>
      </c>
      <c r="EQ223">
        <v>0.14241799999999999</v>
      </c>
      <c r="ER223">
        <v>0</v>
      </c>
      <c r="ES223">
        <v>29.634399999999999</v>
      </c>
      <c r="ET223">
        <v>999.9</v>
      </c>
      <c r="EU223">
        <v>74.3</v>
      </c>
      <c r="EV223">
        <v>32.5</v>
      </c>
      <c r="EW223">
        <v>36.069699999999997</v>
      </c>
      <c r="EX223">
        <v>57.587200000000003</v>
      </c>
      <c r="EY223">
        <v>-3.0769199999999999</v>
      </c>
      <c r="EZ223">
        <v>2</v>
      </c>
      <c r="FA223">
        <v>0.227101</v>
      </c>
      <c r="FB223">
        <v>-0.72916700000000001</v>
      </c>
      <c r="FC223">
        <v>20.269200000000001</v>
      </c>
      <c r="FD223">
        <v>5.2214799999999997</v>
      </c>
      <c r="FE223">
        <v>12.004</v>
      </c>
      <c r="FF223">
        <v>4.9873000000000003</v>
      </c>
      <c r="FG223">
        <v>3.2841499999999999</v>
      </c>
      <c r="FH223">
        <v>9999</v>
      </c>
      <c r="FI223">
        <v>9999</v>
      </c>
      <c r="FJ223">
        <v>9999</v>
      </c>
      <c r="FK223">
        <v>999.9</v>
      </c>
      <c r="FL223">
        <v>1.86581</v>
      </c>
      <c r="FM223">
        <v>1.8621799999999999</v>
      </c>
      <c r="FN223">
        <v>1.8641700000000001</v>
      </c>
      <c r="FO223">
        <v>1.8602000000000001</v>
      </c>
      <c r="FP223">
        <v>1.8609599999999999</v>
      </c>
      <c r="FQ223">
        <v>1.8600699999999999</v>
      </c>
      <c r="FR223">
        <v>1.8617600000000001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-5.59</v>
      </c>
      <c r="GH223">
        <v>0.16880000000000001</v>
      </c>
      <c r="GI223">
        <v>-3.3530833021283568</v>
      </c>
      <c r="GJ223">
        <v>-2.7043828418459848E-3</v>
      </c>
      <c r="GK223">
        <v>1.1637646390227569E-6</v>
      </c>
      <c r="GL223">
        <v>-2.7935288173591201E-10</v>
      </c>
      <c r="GM223">
        <v>-0.1164435369592773</v>
      </c>
      <c r="GN223">
        <v>-1.575226436802038E-3</v>
      </c>
      <c r="GO223">
        <v>7.1853088279240026E-4</v>
      </c>
      <c r="GP223">
        <v>-1.2337336158236461E-5</v>
      </c>
      <c r="GQ223">
        <v>5</v>
      </c>
      <c r="GR223">
        <v>2087</v>
      </c>
      <c r="GS223">
        <v>4</v>
      </c>
      <c r="GT223">
        <v>31</v>
      </c>
      <c r="GU223">
        <v>19</v>
      </c>
      <c r="GV223">
        <v>19</v>
      </c>
      <c r="GW223">
        <v>3.5790999999999999</v>
      </c>
      <c r="GX223">
        <v>2.5097700000000001</v>
      </c>
      <c r="GY223">
        <v>2.04834</v>
      </c>
      <c r="GZ223">
        <v>2.6184099999999999</v>
      </c>
      <c r="HA223">
        <v>2.1972700000000001</v>
      </c>
      <c r="HB223">
        <v>2.2949199999999998</v>
      </c>
      <c r="HC223">
        <v>37.361800000000002</v>
      </c>
      <c r="HD223">
        <v>15.5855</v>
      </c>
      <c r="HE223">
        <v>18</v>
      </c>
      <c r="HF223">
        <v>610.32600000000002</v>
      </c>
      <c r="HG223">
        <v>770.21299999999997</v>
      </c>
      <c r="HH223">
        <v>30.9999</v>
      </c>
      <c r="HI223">
        <v>30.3461</v>
      </c>
      <c r="HJ223">
        <v>30.0002</v>
      </c>
      <c r="HK223">
        <v>30.247499999999999</v>
      </c>
      <c r="HL223">
        <v>30.232099999999999</v>
      </c>
      <c r="HM223">
        <v>71.560900000000004</v>
      </c>
      <c r="HN223">
        <v>14.514799999999999</v>
      </c>
      <c r="HO223">
        <v>100</v>
      </c>
      <c r="HP223">
        <v>31</v>
      </c>
      <c r="HQ223">
        <v>1387.58</v>
      </c>
      <c r="HR223">
        <v>32.082700000000003</v>
      </c>
      <c r="HS223">
        <v>99.633600000000001</v>
      </c>
      <c r="HT223">
        <v>98.616900000000001</v>
      </c>
    </row>
    <row r="224" spans="1:228" x14ac:dyDescent="0.2">
      <c r="A224">
        <v>209</v>
      </c>
      <c r="B224">
        <v>1670953651</v>
      </c>
      <c r="C224">
        <v>830.5</v>
      </c>
      <c r="D224" t="s">
        <v>777</v>
      </c>
      <c r="E224" t="s">
        <v>778</v>
      </c>
      <c r="F224">
        <v>4</v>
      </c>
      <c r="G224">
        <v>1670953649</v>
      </c>
      <c r="H224">
        <f t="shared" si="102"/>
        <v>1.8816527468736267E-3</v>
      </c>
      <c r="I224">
        <f t="shared" si="103"/>
        <v>1.8816527468736266</v>
      </c>
      <c r="J224">
        <f t="shared" si="104"/>
        <v>18.955817663529665</v>
      </c>
      <c r="K224">
        <f t="shared" si="105"/>
        <v>1362.1885714285711</v>
      </c>
      <c r="L224">
        <f t="shared" si="106"/>
        <v>1095.9299598844241</v>
      </c>
      <c r="M224">
        <f t="shared" si="107"/>
        <v>110.99528900407866</v>
      </c>
      <c r="N224">
        <f t="shared" si="108"/>
        <v>137.96184035311194</v>
      </c>
      <c r="O224">
        <f t="shared" si="109"/>
        <v>0.12994861407329114</v>
      </c>
      <c r="P224">
        <f t="shared" si="110"/>
        <v>3.6831937965709463</v>
      </c>
      <c r="Q224">
        <f t="shared" si="111"/>
        <v>0.12745426099419291</v>
      </c>
      <c r="R224">
        <f t="shared" si="112"/>
        <v>7.9879032957761414E-2</v>
      </c>
      <c r="S224">
        <f t="shared" si="113"/>
        <v>226.12586654010585</v>
      </c>
      <c r="T224">
        <f t="shared" si="114"/>
        <v>32.59634794774275</v>
      </c>
      <c r="U224">
        <f t="shared" si="115"/>
        <v>31.945257142857141</v>
      </c>
      <c r="V224">
        <f t="shared" si="116"/>
        <v>4.7603076818908319</v>
      </c>
      <c r="W224">
        <f t="shared" si="117"/>
        <v>69.954336462584891</v>
      </c>
      <c r="X224">
        <f t="shared" si="118"/>
        <v>3.324762983984459</v>
      </c>
      <c r="Y224">
        <f t="shared" si="119"/>
        <v>4.752761804499011</v>
      </c>
      <c r="Z224">
        <f t="shared" si="120"/>
        <v>1.4355446979063728</v>
      </c>
      <c r="AA224">
        <f t="shared" si="121"/>
        <v>-82.98088613712693</v>
      </c>
      <c r="AB224">
        <f t="shared" si="122"/>
        <v>-5.562750321527659</v>
      </c>
      <c r="AC224">
        <f t="shared" si="123"/>
        <v>-0.34228038194185872</v>
      </c>
      <c r="AD224">
        <f t="shared" si="124"/>
        <v>137.2399496995094</v>
      </c>
      <c r="AE224">
        <f t="shared" si="125"/>
        <v>42.388151490536323</v>
      </c>
      <c r="AF224">
        <f t="shared" si="126"/>
        <v>1.872467726629923</v>
      </c>
      <c r="AG224">
        <f t="shared" si="127"/>
        <v>18.955817663529665</v>
      </c>
      <c r="AH224">
        <v>1425.679075391075</v>
      </c>
      <c r="AI224">
        <v>1410.9841818181819</v>
      </c>
      <c r="AJ224">
        <v>1.7020988630184961</v>
      </c>
      <c r="AK224">
        <v>62.796082859660011</v>
      </c>
      <c r="AL224">
        <f t="shared" si="128"/>
        <v>1.8816527468736266</v>
      </c>
      <c r="AM224">
        <v>32.07492786152428</v>
      </c>
      <c r="AN224">
        <v>32.830709090909089</v>
      </c>
      <c r="AO224">
        <v>2.974917460994158E-5</v>
      </c>
      <c r="AP224">
        <v>97.423616196260923</v>
      </c>
      <c r="AQ224">
        <v>69</v>
      </c>
      <c r="AR224">
        <v>11</v>
      </c>
      <c r="AS224">
        <f t="shared" si="129"/>
        <v>1</v>
      </c>
      <c r="AT224">
        <f t="shared" si="130"/>
        <v>0</v>
      </c>
      <c r="AU224">
        <f t="shared" si="131"/>
        <v>47555.04848862916</v>
      </c>
      <c r="AV224">
        <f t="shared" si="132"/>
        <v>1200.0614285714289</v>
      </c>
      <c r="AW224">
        <f t="shared" si="133"/>
        <v>1025.9770210052366</v>
      </c>
      <c r="AX224">
        <f t="shared" si="134"/>
        <v>0.85493708620114139</v>
      </c>
      <c r="AY224">
        <f t="shared" si="135"/>
        <v>0.18842857636820265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1670953649</v>
      </c>
      <c r="BF224">
        <v>1362.1885714285711</v>
      </c>
      <c r="BG224">
        <v>1380.8557142857151</v>
      </c>
      <c r="BH224">
        <v>32.827585714285711</v>
      </c>
      <c r="BI224">
        <v>32.075314285714278</v>
      </c>
      <c r="BJ224">
        <v>1367.777142857143</v>
      </c>
      <c r="BK224">
        <v>32.65887142857143</v>
      </c>
      <c r="BL224">
        <v>649.9911428571429</v>
      </c>
      <c r="BM224">
        <v>101.17957142857141</v>
      </c>
      <c r="BN224">
        <v>9.9974771428571446E-2</v>
      </c>
      <c r="BO224">
        <v>31.91724285714286</v>
      </c>
      <c r="BP224">
        <v>31.945257142857141</v>
      </c>
      <c r="BQ224">
        <v>999.89999999999986</v>
      </c>
      <c r="BR224">
        <v>0</v>
      </c>
      <c r="BS224">
        <v>0</v>
      </c>
      <c r="BT224">
        <v>9007.767142857143</v>
      </c>
      <c r="BU224">
        <v>0</v>
      </c>
      <c r="BV224">
        <v>55.800699999999999</v>
      </c>
      <c r="BW224">
        <v>-18.668385714285709</v>
      </c>
      <c r="BX224">
        <v>1408.4228571428571</v>
      </c>
      <c r="BY224">
        <v>1426.6142857142861</v>
      </c>
      <c r="BZ224">
        <v>0.75228114285714298</v>
      </c>
      <c r="CA224">
        <v>1380.8557142857151</v>
      </c>
      <c r="CB224">
        <v>32.075314285714278</v>
      </c>
      <c r="CC224">
        <v>3.321481428571428</v>
      </c>
      <c r="CD224">
        <v>3.2453657142857142</v>
      </c>
      <c r="CE224">
        <v>25.733857142857151</v>
      </c>
      <c r="CF224">
        <v>25.343414285714289</v>
      </c>
      <c r="CG224">
        <v>1200.0614285714289</v>
      </c>
      <c r="CH224">
        <v>0.50001428571428563</v>
      </c>
      <c r="CI224">
        <v>0.49998542857142858</v>
      </c>
      <c r="CJ224">
        <v>0</v>
      </c>
      <c r="CK224">
        <v>1603.8228571428569</v>
      </c>
      <c r="CL224">
        <v>4.9990899999999998</v>
      </c>
      <c r="CM224">
        <v>17974.04285714286</v>
      </c>
      <c r="CN224">
        <v>9558.3985714285718</v>
      </c>
      <c r="CO224">
        <v>40.061999999999998</v>
      </c>
      <c r="CP224">
        <v>41.660428571428568</v>
      </c>
      <c r="CQ224">
        <v>40.838999999999999</v>
      </c>
      <c r="CR224">
        <v>40.75</v>
      </c>
      <c r="CS224">
        <v>41.561999999999998</v>
      </c>
      <c r="CT224">
        <v>597.55000000000007</v>
      </c>
      <c r="CU224">
        <v>597.51571428571424</v>
      </c>
      <c r="CV224">
        <v>0</v>
      </c>
      <c r="CW224">
        <v>1670953683.4000001</v>
      </c>
      <c r="CX224">
        <v>0</v>
      </c>
      <c r="CY224">
        <v>1670952507.5</v>
      </c>
      <c r="CZ224" t="s">
        <v>356</v>
      </c>
      <c r="DA224">
        <v>1670952506.5</v>
      </c>
      <c r="DB224">
        <v>1670952507.5</v>
      </c>
      <c r="DC224">
        <v>15</v>
      </c>
      <c r="DD224">
        <v>1E-3</v>
      </c>
      <c r="DE224">
        <v>-8.0000000000000002E-3</v>
      </c>
      <c r="DF224">
        <v>-4.3029999999999999</v>
      </c>
      <c r="DG224">
        <v>0.154</v>
      </c>
      <c r="DH224">
        <v>415</v>
      </c>
      <c r="DI224">
        <v>32</v>
      </c>
      <c r="DJ224">
        <v>0.37</v>
      </c>
      <c r="DK224">
        <v>0.16</v>
      </c>
      <c r="DL224">
        <v>-18.643709756097561</v>
      </c>
      <c r="DM224">
        <v>-0.65635609756100788</v>
      </c>
      <c r="DN224">
        <v>8.6425605411082726E-2</v>
      </c>
      <c r="DO224">
        <v>0</v>
      </c>
      <c r="DP224">
        <v>0.74687482926829263</v>
      </c>
      <c r="DQ224">
        <v>1.975076655052364E-2</v>
      </c>
      <c r="DR224">
        <v>3.2145088378182562E-3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3.2993899999999998</v>
      </c>
      <c r="EB224">
        <v>2.6254</v>
      </c>
      <c r="EC224">
        <v>0.22836300000000001</v>
      </c>
      <c r="ED224">
        <v>0.228159</v>
      </c>
      <c r="EE224">
        <v>0.13694700000000001</v>
      </c>
      <c r="EF224">
        <v>0.13342399999999999</v>
      </c>
      <c r="EG224">
        <v>23457.7</v>
      </c>
      <c r="EH224">
        <v>23880.1</v>
      </c>
      <c r="EI224">
        <v>28276.9</v>
      </c>
      <c r="EJ224">
        <v>29767.1</v>
      </c>
      <c r="EK224">
        <v>33591.699999999997</v>
      </c>
      <c r="EL224">
        <v>35797.1</v>
      </c>
      <c r="EM224">
        <v>39907.800000000003</v>
      </c>
      <c r="EN224">
        <v>42513.4</v>
      </c>
      <c r="EO224">
        <v>2.1428699999999998</v>
      </c>
      <c r="EP224">
        <v>2.2458</v>
      </c>
      <c r="EQ224">
        <v>0.141878</v>
      </c>
      <c r="ER224">
        <v>0</v>
      </c>
      <c r="ES224">
        <v>29.639500000000002</v>
      </c>
      <c r="ET224">
        <v>999.9</v>
      </c>
      <c r="EU224">
        <v>74.3</v>
      </c>
      <c r="EV224">
        <v>32.5</v>
      </c>
      <c r="EW224">
        <v>36.072299999999998</v>
      </c>
      <c r="EX224">
        <v>56.897199999999998</v>
      </c>
      <c r="EY224">
        <v>-3.0929500000000001</v>
      </c>
      <c r="EZ224">
        <v>2</v>
      </c>
      <c r="FA224">
        <v>0.22708600000000001</v>
      </c>
      <c r="FB224">
        <v>-0.72984800000000005</v>
      </c>
      <c r="FC224">
        <v>20.268699999999999</v>
      </c>
      <c r="FD224">
        <v>5.2219300000000004</v>
      </c>
      <c r="FE224">
        <v>12.004</v>
      </c>
      <c r="FF224">
        <v>4.9875499999999997</v>
      </c>
      <c r="FG224">
        <v>3.2841499999999999</v>
      </c>
      <c r="FH224">
        <v>9999</v>
      </c>
      <c r="FI224">
        <v>9999</v>
      </c>
      <c r="FJ224">
        <v>9999</v>
      </c>
      <c r="FK224">
        <v>999.9</v>
      </c>
      <c r="FL224">
        <v>1.86581</v>
      </c>
      <c r="FM224">
        <v>1.86219</v>
      </c>
      <c r="FN224">
        <v>1.8641700000000001</v>
      </c>
      <c r="FO224">
        <v>1.8602099999999999</v>
      </c>
      <c r="FP224">
        <v>1.8609599999999999</v>
      </c>
      <c r="FQ224">
        <v>1.86008</v>
      </c>
      <c r="FR224">
        <v>1.8617999999999999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-5.59</v>
      </c>
      <c r="GH224">
        <v>0.16880000000000001</v>
      </c>
      <c r="GI224">
        <v>-3.3530833021283568</v>
      </c>
      <c r="GJ224">
        <v>-2.7043828418459848E-3</v>
      </c>
      <c r="GK224">
        <v>1.1637646390227569E-6</v>
      </c>
      <c r="GL224">
        <v>-2.7935288173591201E-10</v>
      </c>
      <c r="GM224">
        <v>-0.1164435369592773</v>
      </c>
      <c r="GN224">
        <v>-1.575226436802038E-3</v>
      </c>
      <c r="GO224">
        <v>7.1853088279240026E-4</v>
      </c>
      <c r="GP224">
        <v>-1.2337336158236461E-5</v>
      </c>
      <c r="GQ224">
        <v>5</v>
      </c>
      <c r="GR224">
        <v>2087</v>
      </c>
      <c r="GS224">
        <v>4</v>
      </c>
      <c r="GT224">
        <v>31</v>
      </c>
      <c r="GU224">
        <v>19.100000000000001</v>
      </c>
      <c r="GV224">
        <v>19.100000000000001</v>
      </c>
      <c r="GW224">
        <v>3.59253</v>
      </c>
      <c r="GX224">
        <v>2.5</v>
      </c>
      <c r="GY224">
        <v>2.04834</v>
      </c>
      <c r="GZ224">
        <v>2.6184099999999999</v>
      </c>
      <c r="HA224">
        <v>2.1972700000000001</v>
      </c>
      <c r="HB224">
        <v>2.3290999999999999</v>
      </c>
      <c r="HC224">
        <v>37.337800000000001</v>
      </c>
      <c r="HD224">
        <v>15.603</v>
      </c>
      <c r="HE224">
        <v>18</v>
      </c>
      <c r="HF224">
        <v>610.48099999999999</v>
      </c>
      <c r="HG224">
        <v>770.24800000000005</v>
      </c>
      <c r="HH224">
        <v>30.9999</v>
      </c>
      <c r="HI224">
        <v>30.347100000000001</v>
      </c>
      <c r="HJ224">
        <v>30.0002</v>
      </c>
      <c r="HK224">
        <v>30.247800000000002</v>
      </c>
      <c r="HL224">
        <v>30.232900000000001</v>
      </c>
      <c r="HM224">
        <v>71.833600000000004</v>
      </c>
      <c r="HN224">
        <v>14.514799999999999</v>
      </c>
      <c r="HO224">
        <v>100</v>
      </c>
      <c r="HP224">
        <v>31</v>
      </c>
      <c r="HQ224">
        <v>1394.26</v>
      </c>
      <c r="HR224">
        <v>32.0792</v>
      </c>
      <c r="HS224">
        <v>99.630700000000004</v>
      </c>
      <c r="HT224">
        <v>98.617500000000007</v>
      </c>
    </row>
    <row r="225" spans="1:228" x14ac:dyDescent="0.2">
      <c r="A225">
        <v>210</v>
      </c>
      <c r="B225">
        <v>1670953655</v>
      </c>
      <c r="C225">
        <v>834.5</v>
      </c>
      <c r="D225" t="s">
        <v>779</v>
      </c>
      <c r="E225" t="s">
        <v>780</v>
      </c>
      <c r="F225">
        <v>4</v>
      </c>
      <c r="G225">
        <v>1670953652.6875</v>
      </c>
      <c r="H225">
        <f t="shared" si="102"/>
        <v>1.8957200415831185E-3</v>
      </c>
      <c r="I225">
        <f t="shared" si="103"/>
        <v>1.8957200415831186</v>
      </c>
      <c r="J225">
        <f t="shared" si="104"/>
        <v>18.690237577647462</v>
      </c>
      <c r="K225">
        <f t="shared" si="105"/>
        <v>1368.3025</v>
      </c>
      <c r="L225">
        <f t="shared" si="106"/>
        <v>1107.1280106969175</v>
      </c>
      <c r="M225">
        <f t="shared" si="107"/>
        <v>112.13005715598558</v>
      </c>
      <c r="N225">
        <f t="shared" si="108"/>
        <v>138.58184062662986</v>
      </c>
      <c r="O225">
        <f t="shared" si="109"/>
        <v>0.13105171689226838</v>
      </c>
      <c r="P225">
        <f t="shared" si="110"/>
        <v>3.6840140591592321</v>
      </c>
      <c r="Q225">
        <f t="shared" si="111"/>
        <v>0.12851583454069312</v>
      </c>
      <c r="R225">
        <f t="shared" si="112"/>
        <v>8.0546148473837217E-2</v>
      </c>
      <c r="S225">
        <f t="shared" si="113"/>
        <v>226.13314869747921</v>
      </c>
      <c r="T225">
        <f t="shared" si="114"/>
        <v>32.593791979560983</v>
      </c>
      <c r="U225">
        <f t="shared" si="115"/>
        <v>31.943375</v>
      </c>
      <c r="V225">
        <f t="shared" si="116"/>
        <v>4.7598003846645724</v>
      </c>
      <c r="W225">
        <f t="shared" si="117"/>
        <v>69.967106920395665</v>
      </c>
      <c r="X225">
        <f t="shared" si="118"/>
        <v>3.3254630916481998</v>
      </c>
      <c r="Y225">
        <f t="shared" si="119"/>
        <v>4.7528949502395612</v>
      </c>
      <c r="Z225">
        <f t="shared" si="120"/>
        <v>1.4343372930163727</v>
      </c>
      <c r="AA225">
        <f t="shared" si="121"/>
        <v>-83.60125383381552</v>
      </c>
      <c r="AB225">
        <f t="shared" si="122"/>
        <v>-5.0919296597323385</v>
      </c>
      <c r="AC225">
        <f t="shared" si="123"/>
        <v>-0.31323851998675439</v>
      </c>
      <c r="AD225">
        <f t="shared" si="124"/>
        <v>137.12672668394461</v>
      </c>
      <c r="AE225">
        <f t="shared" si="125"/>
        <v>42.258592973910027</v>
      </c>
      <c r="AF225">
        <f t="shared" si="126"/>
        <v>1.9073842195811812</v>
      </c>
      <c r="AG225">
        <f t="shared" si="127"/>
        <v>18.690237577647462</v>
      </c>
      <c r="AH225">
        <v>1432.4362607821281</v>
      </c>
      <c r="AI225">
        <v>1417.8414545454541</v>
      </c>
      <c r="AJ225">
        <v>1.706052038775727</v>
      </c>
      <c r="AK225">
        <v>62.796082859660011</v>
      </c>
      <c r="AL225">
        <f t="shared" si="128"/>
        <v>1.8957200415831186</v>
      </c>
      <c r="AM225">
        <v>32.073285920720842</v>
      </c>
      <c r="AN225">
        <v>32.834161212121202</v>
      </c>
      <c r="AO225">
        <v>1.1108631173715109E-4</v>
      </c>
      <c r="AP225">
        <v>97.423616196260923</v>
      </c>
      <c r="AQ225">
        <v>70</v>
      </c>
      <c r="AR225">
        <v>11</v>
      </c>
      <c r="AS225">
        <f t="shared" si="129"/>
        <v>1</v>
      </c>
      <c r="AT225">
        <f t="shared" si="130"/>
        <v>0</v>
      </c>
      <c r="AU225">
        <f t="shared" si="131"/>
        <v>47569.69665580897</v>
      </c>
      <c r="AV225">
        <f t="shared" si="132"/>
        <v>1200.085</v>
      </c>
      <c r="AW225">
        <f t="shared" si="133"/>
        <v>1025.9986449209737</v>
      </c>
      <c r="AX225">
        <f t="shared" si="134"/>
        <v>0.8549383126369996</v>
      </c>
      <c r="AY225">
        <f t="shared" si="135"/>
        <v>0.18843094338940924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1670953652.6875</v>
      </c>
      <c r="BF225">
        <v>1368.3025</v>
      </c>
      <c r="BG225">
        <v>1386.93875</v>
      </c>
      <c r="BH225">
        <v>32.834312500000003</v>
      </c>
      <c r="BI225">
        <v>32.068087499999997</v>
      </c>
      <c r="BJ225">
        <v>1373.9</v>
      </c>
      <c r="BK225">
        <v>32.665537499999999</v>
      </c>
      <c r="BL225">
        <v>650.04962499999999</v>
      </c>
      <c r="BM225">
        <v>101.180125</v>
      </c>
      <c r="BN225">
        <v>9.9994437500000005E-2</v>
      </c>
      <c r="BO225">
        <v>31.917737500000001</v>
      </c>
      <c r="BP225">
        <v>31.943375</v>
      </c>
      <c r="BQ225">
        <v>999.9</v>
      </c>
      <c r="BR225">
        <v>0</v>
      </c>
      <c r="BS225">
        <v>0</v>
      </c>
      <c r="BT225">
        <v>9010.5499999999993</v>
      </c>
      <c r="BU225">
        <v>0</v>
      </c>
      <c r="BV225">
        <v>55.627749999999999</v>
      </c>
      <c r="BW225">
        <v>-18.635674999999999</v>
      </c>
      <c r="BX225">
        <v>1414.7550000000001</v>
      </c>
      <c r="BY225">
        <v>1432.8875</v>
      </c>
      <c r="BZ225">
        <v>0.76621962499999996</v>
      </c>
      <c r="CA225">
        <v>1386.93875</v>
      </c>
      <c r="CB225">
        <v>32.068087499999997</v>
      </c>
      <c r="CC225">
        <v>3.3221837500000002</v>
      </c>
      <c r="CD225">
        <v>3.2446549999999998</v>
      </c>
      <c r="CE225">
        <v>25.737387500000001</v>
      </c>
      <c r="CF225">
        <v>25.339749999999999</v>
      </c>
      <c r="CG225">
        <v>1200.085</v>
      </c>
      <c r="CH225">
        <v>0.49997437500000003</v>
      </c>
      <c r="CI225">
        <v>0.50002550000000001</v>
      </c>
      <c r="CJ225">
        <v>0</v>
      </c>
      <c r="CK225">
        <v>1607.06125</v>
      </c>
      <c r="CL225">
        <v>4.9990899999999998</v>
      </c>
      <c r="CM225">
        <v>18005.387500000001</v>
      </c>
      <c r="CN225">
        <v>9558.4349999999995</v>
      </c>
      <c r="CO225">
        <v>40.061999999999998</v>
      </c>
      <c r="CP225">
        <v>41.640500000000003</v>
      </c>
      <c r="CQ225">
        <v>40.867125000000001</v>
      </c>
      <c r="CR225">
        <v>40.75</v>
      </c>
      <c r="CS225">
        <v>41.561999999999998</v>
      </c>
      <c r="CT225">
        <v>597.51125000000002</v>
      </c>
      <c r="CU225">
        <v>597.57499999999993</v>
      </c>
      <c r="CV225">
        <v>0</v>
      </c>
      <c r="CW225">
        <v>1670953687</v>
      </c>
      <c r="CX225">
        <v>0</v>
      </c>
      <c r="CY225">
        <v>1670952507.5</v>
      </c>
      <c r="CZ225" t="s">
        <v>356</v>
      </c>
      <c r="DA225">
        <v>1670952506.5</v>
      </c>
      <c r="DB225">
        <v>1670952507.5</v>
      </c>
      <c r="DC225">
        <v>15</v>
      </c>
      <c r="DD225">
        <v>1E-3</v>
      </c>
      <c r="DE225">
        <v>-8.0000000000000002E-3</v>
      </c>
      <c r="DF225">
        <v>-4.3029999999999999</v>
      </c>
      <c r="DG225">
        <v>0.154</v>
      </c>
      <c r="DH225">
        <v>415</v>
      </c>
      <c r="DI225">
        <v>32</v>
      </c>
      <c r="DJ225">
        <v>0.37</v>
      </c>
      <c r="DK225">
        <v>0.16</v>
      </c>
      <c r="DL225">
        <v>-18.665126829268289</v>
      </c>
      <c r="DM225">
        <v>-9.0330313588866187E-2</v>
      </c>
      <c r="DN225">
        <v>6.328232529565013E-2</v>
      </c>
      <c r="DO225">
        <v>1</v>
      </c>
      <c r="DP225">
        <v>0.75012168292682935</v>
      </c>
      <c r="DQ225">
        <v>6.9739547038328048E-2</v>
      </c>
      <c r="DR225">
        <v>8.0390430732526219E-3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410</v>
      </c>
      <c r="EA225">
        <v>3.2993100000000002</v>
      </c>
      <c r="EB225">
        <v>2.6252399999999998</v>
      </c>
      <c r="EC225">
        <v>0.22903000000000001</v>
      </c>
      <c r="ED225">
        <v>0.228829</v>
      </c>
      <c r="EE225">
        <v>0.13695399999999999</v>
      </c>
      <c r="EF225">
        <v>0.13337099999999999</v>
      </c>
      <c r="EG225">
        <v>23437.200000000001</v>
      </c>
      <c r="EH225">
        <v>23859.8</v>
      </c>
      <c r="EI225">
        <v>28276.6</v>
      </c>
      <c r="EJ225">
        <v>29767.599999999999</v>
      </c>
      <c r="EK225">
        <v>33591</v>
      </c>
      <c r="EL225">
        <v>35799.699999999997</v>
      </c>
      <c r="EM225">
        <v>39907.199999999997</v>
      </c>
      <c r="EN225">
        <v>42513.9</v>
      </c>
      <c r="EO225">
        <v>2.1417000000000002</v>
      </c>
      <c r="EP225">
        <v>2.2456999999999998</v>
      </c>
      <c r="EQ225">
        <v>0.141319</v>
      </c>
      <c r="ER225">
        <v>0</v>
      </c>
      <c r="ES225">
        <v>29.644600000000001</v>
      </c>
      <c r="ET225">
        <v>999.9</v>
      </c>
      <c r="EU225">
        <v>74.3</v>
      </c>
      <c r="EV225">
        <v>32.5</v>
      </c>
      <c r="EW225">
        <v>36.071199999999997</v>
      </c>
      <c r="EX225">
        <v>57.1372</v>
      </c>
      <c r="EY225">
        <v>-3.0729099999999998</v>
      </c>
      <c r="EZ225">
        <v>2</v>
      </c>
      <c r="FA225">
        <v>0.227302</v>
      </c>
      <c r="FB225">
        <v>-0.72987500000000005</v>
      </c>
      <c r="FC225">
        <v>20.269400000000001</v>
      </c>
      <c r="FD225">
        <v>5.2214799999999997</v>
      </c>
      <c r="FE225">
        <v>12.004</v>
      </c>
      <c r="FF225">
        <v>4.9874000000000001</v>
      </c>
      <c r="FG225">
        <v>3.2841</v>
      </c>
      <c r="FH225">
        <v>9999</v>
      </c>
      <c r="FI225">
        <v>9999</v>
      </c>
      <c r="FJ225">
        <v>9999</v>
      </c>
      <c r="FK225">
        <v>999.9</v>
      </c>
      <c r="FL225">
        <v>1.8658300000000001</v>
      </c>
      <c r="FM225">
        <v>1.8622000000000001</v>
      </c>
      <c r="FN225">
        <v>1.8641799999999999</v>
      </c>
      <c r="FO225">
        <v>1.86022</v>
      </c>
      <c r="FP225">
        <v>1.8609599999999999</v>
      </c>
      <c r="FQ225">
        <v>1.8600699999999999</v>
      </c>
      <c r="FR225">
        <v>1.8617900000000001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-5.6</v>
      </c>
      <c r="GH225">
        <v>0.16880000000000001</v>
      </c>
      <c r="GI225">
        <v>-3.3530833021283568</v>
      </c>
      <c r="GJ225">
        <v>-2.7043828418459848E-3</v>
      </c>
      <c r="GK225">
        <v>1.1637646390227569E-6</v>
      </c>
      <c r="GL225">
        <v>-2.7935288173591201E-10</v>
      </c>
      <c r="GM225">
        <v>-0.1164435369592773</v>
      </c>
      <c r="GN225">
        <v>-1.575226436802038E-3</v>
      </c>
      <c r="GO225">
        <v>7.1853088279240026E-4</v>
      </c>
      <c r="GP225">
        <v>-1.2337336158236461E-5</v>
      </c>
      <c r="GQ225">
        <v>5</v>
      </c>
      <c r="GR225">
        <v>2087</v>
      </c>
      <c r="GS225">
        <v>4</v>
      </c>
      <c r="GT225">
        <v>31</v>
      </c>
      <c r="GU225">
        <v>19.100000000000001</v>
      </c>
      <c r="GV225">
        <v>19.100000000000001</v>
      </c>
      <c r="GW225">
        <v>3.6047400000000001</v>
      </c>
      <c r="GX225">
        <v>2.49634</v>
      </c>
      <c r="GY225">
        <v>2.04834</v>
      </c>
      <c r="GZ225">
        <v>2.6184099999999999</v>
      </c>
      <c r="HA225">
        <v>2.1972700000000001</v>
      </c>
      <c r="HB225">
        <v>2.3571800000000001</v>
      </c>
      <c r="HC225">
        <v>37.361800000000002</v>
      </c>
      <c r="HD225">
        <v>15.629300000000001</v>
      </c>
      <c r="HE225">
        <v>18</v>
      </c>
      <c r="HF225">
        <v>609.62699999999995</v>
      </c>
      <c r="HG225">
        <v>770.17499999999995</v>
      </c>
      <c r="HH225">
        <v>31</v>
      </c>
      <c r="HI225">
        <v>30.348800000000001</v>
      </c>
      <c r="HJ225">
        <v>30.000299999999999</v>
      </c>
      <c r="HK225">
        <v>30.249500000000001</v>
      </c>
      <c r="HL225">
        <v>30.2346</v>
      </c>
      <c r="HM225">
        <v>72.102500000000006</v>
      </c>
      <c r="HN225">
        <v>14.514799999999999</v>
      </c>
      <c r="HO225">
        <v>100</v>
      </c>
      <c r="HP225">
        <v>31</v>
      </c>
      <c r="HQ225">
        <v>1400.98</v>
      </c>
      <c r="HR225">
        <v>32.078000000000003</v>
      </c>
      <c r="HS225">
        <v>99.629599999999996</v>
      </c>
      <c r="HT225">
        <v>98.618799999999993</v>
      </c>
    </row>
    <row r="226" spans="1:228" x14ac:dyDescent="0.2">
      <c r="A226">
        <v>211</v>
      </c>
      <c r="B226">
        <v>1670953659</v>
      </c>
      <c r="C226">
        <v>838.5</v>
      </c>
      <c r="D226" t="s">
        <v>781</v>
      </c>
      <c r="E226" t="s">
        <v>782</v>
      </c>
      <c r="F226">
        <v>4</v>
      </c>
      <c r="G226">
        <v>1670953657</v>
      </c>
      <c r="H226">
        <f t="shared" si="102"/>
        <v>1.9168064774007158E-3</v>
      </c>
      <c r="I226">
        <f t="shared" si="103"/>
        <v>1.9168064774007159</v>
      </c>
      <c r="J226">
        <f t="shared" si="104"/>
        <v>18.779510703008395</v>
      </c>
      <c r="K226">
        <f t="shared" si="105"/>
        <v>1375.4257142857141</v>
      </c>
      <c r="L226">
        <f t="shared" si="106"/>
        <v>1115.4340391728065</v>
      </c>
      <c r="M226">
        <f t="shared" si="107"/>
        <v>112.97181278120378</v>
      </c>
      <c r="N226">
        <f t="shared" si="108"/>
        <v>139.30392191004901</v>
      </c>
      <c r="O226">
        <f t="shared" si="109"/>
        <v>0.13248739317912539</v>
      </c>
      <c r="P226">
        <f t="shared" si="110"/>
        <v>3.6826253730648841</v>
      </c>
      <c r="Q226">
        <f t="shared" si="111"/>
        <v>0.12989528061611805</v>
      </c>
      <c r="R226">
        <f t="shared" si="112"/>
        <v>8.1413217360437606E-2</v>
      </c>
      <c r="S226">
        <f t="shared" si="113"/>
        <v>226.11985582304069</v>
      </c>
      <c r="T226">
        <f t="shared" si="114"/>
        <v>32.590204723224183</v>
      </c>
      <c r="U226">
        <f t="shared" si="115"/>
        <v>31.944371428571429</v>
      </c>
      <c r="V226">
        <f t="shared" si="116"/>
        <v>4.7600689479212726</v>
      </c>
      <c r="W226">
        <f t="shared" si="117"/>
        <v>69.958410852992444</v>
      </c>
      <c r="X226">
        <f t="shared" si="118"/>
        <v>3.3251718459578812</v>
      </c>
      <c r="Y226">
        <f t="shared" si="119"/>
        <v>4.753069438562938</v>
      </c>
      <c r="Z226">
        <f t="shared" si="120"/>
        <v>1.4348971019633914</v>
      </c>
      <c r="AA226">
        <f t="shared" si="121"/>
        <v>-84.531165653371573</v>
      </c>
      <c r="AB226">
        <f t="shared" si="122"/>
        <v>-5.1591439240863357</v>
      </c>
      <c r="AC226">
        <f t="shared" si="123"/>
        <v>-0.31749556456968486</v>
      </c>
      <c r="AD226">
        <f t="shared" si="124"/>
        <v>136.1120506810131</v>
      </c>
      <c r="AE226">
        <f t="shared" si="125"/>
        <v>42.137782777689957</v>
      </c>
      <c r="AF226">
        <f t="shared" si="126"/>
        <v>1.911786357069035</v>
      </c>
      <c r="AG226">
        <f t="shared" si="127"/>
        <v>18.779510703008395</v>
      </c>
      <c r="AH226">
        <v>1439.1925866588931</v>
      </c>
      <c r="AI226">
        <v>1424.635818181818</v>
      </c>
      <c r="AJ226">
        <v>1.6859457839068701</v>
      </c>
      <c r="AK226">
        <v>62.796082859660011</v>
      </c>
      <c r="AL226">
        <f t="shared" si="128"/>
        <v>1.9168064774007159</v>
      </c>
      <c r="AM226">
        <v>32.059594976602114</v>
      </c>
      <c r="AN226">
        <v>32.830087272727262</v>
      </c>
      <c r="AO226">
        <v>-6.9804386030882551E-5</v>
      </c>
      <c r="AP226">
        <v>97.423616196260923</v>
      </c>
      <c r="AQ226">
        <v>69</v>
      </c>
      <c r="AR226">
        <v>11</v>
      </c>
      <c r="AS226">
        <f t="shared" si="129"/>
        <v>1</v>
      </c>
      <c r="AT226">
        <f t="shared" si="130"/>
        <v>0</v>
      </c>
      <c r="AU226">
        <f t="shared" si="131"/>
        <v>47544.676258737571</v>
      </c>
      <c r="AV226">
        <f t="shared" si="132"/>
        <v>1200.024285714286</v>
      </c>
      <c r="AW226">
        <f t="shared" si="133"/>
        <v>1025.9457781466535</v>
      </c>
      <c r="AX226">
        <f t="shared" si="134"/>
        <v>0.85493751281540409</v>
      </c>
      <c r="AY226">
        <f t="shared" si="135"/>
        <v>0.18842939973372974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1670953657</v>
      </c>
      <c r="BF226">
        <v>1375.4257142857141</v>
      </c>
      <c r="BG226">
        <v>1394.021428571428</v>
      </c>
      <c r="BH226">
        <v>32.83128571428572</v>
      </c>
      <c r="BI226">
        <v>32.063228571428567</v>
      </c>
      <c r="BJ226">
        <v>1381.0342857142859</v>
      </c>
      <c r="BK226">
        <v>32.662528571428567</v>
      </c>
      <c r="BL226">
        <v>649.99771428571432</v>
      </c>
      <c r="BM226">
        <v>101.1805714285714</v>
      </c>
      <c r="BN226">
        <v>0.10001425714285719</v>
      </c>
      <c r="BO226">
        <v>31.918385714285709</v>
      </c>
      <c r="BP226">
        <v>31.944371428571429</v>
      </c>
      <c r="BQ226">
        <v>999.89999999999986</v>
      </c>
      <c r="BR226">
        <v>0</v>
      </c>
      <c r="BS226">
        <v>0</v>
      </c>
      <c r="BT226">
        <v>9005.7157142857141</v>
      </c>
      <c r="BU226">
        <v>0</v>
      </c>
      <c r="BV226">
        <v>55.629757142857152</v>
      </c>
      <c r="BW226">
        <v>-18.593871428571429</v>
      </c>
      <c r="BX226">
        <v>1422.1171428571431</v>
      </c>
      <c r="BY226">
        <v>1440.197142857143</v>
      </c>
      <c r="BZ226">
        <v>0.76805000000000001</v>
      </c>
      <c r="CA226">
        <v>1394.021428571428</v>
      </c>
      <c r="CB226">
        <v>32.063228571428567</v>
      </c>
      <c r="CC226">
        <v>3.3218899999999998</v>
      </c>
      <c r="CD226">
        <v>3.2441785714285709</v>
      </c>
      <c r="CE226">
        <v>25.735914285714291</v>
      </c>
      <c r="CF226">
        <v>25.33727142857143</v>
      </c>
      <c r="CG226">
        <v>1200.024285714286</v>
      </c>
      <c r="CH226">
        <v>0.50000057142857135</v>
      </c>
      <c r="CI226">
        <v>0.49999914285714292</v>
      </c>
      <c r="CJ226">
        <v>0</v>
      </c>
      <c r="CK226">
        <v>1610.228571428572</v>
      </c>
      <c r="CL226">
        <v>4.9990899999999998</v>
      </c>
      <c r="CM226">
        <v>18041.099999999999</v>
      </c>
      <c r="CN226">
        <v>9558.0485714285733</v>
      </c>
      <c r="CO226">
        <v>40.061999999999998</v>
      </c>
      <c r="CP226">
        <v>41.642714285714291</v>
      </c>
      <c r="CQ226">
        <v>40.875</v>
      </c>
      <c r="CR226">
        <v>40.75</v>
      </c>
      <c r="CS226">
        <v>41.561999999999998</v>
      </c>
      <c r="CT226">
        <v>597.51428571428573</v>
      </c>
      <c r="CU226">
        <v>597.51428571428562</v>
      </c>
      <c r="CV226">
        <v>0</v>
      </c>
      <c r="CW226">
        <v>1670953691.2</v>
      </c>
      <c r="CX226">
        <v>0</v>
      </c>
      <c r="CY226">
        <v>1670952507.5</v>
      </c>
      <c r="CZ226" t="s">
        <v>356</v>
      </c>
      <c r="DA226">
        <v>1670952506.5</v>
      </c>
      <c r="DB226">
        <v>1670952507.5</v>
      </c>
      <c r="DC226">
        <v>15</v>
      </c>
      <c r="DD226">
        <v>1E-3</v>
      </c>
      <c r="DE226">
        <v>-8.0000000000000002E-3</v>
      </c>
      <c r="DF226">
        <v>-4.3029999999999999</v>
      </c>
      <c r="DG226">
        <v>0.154</v>
      </c>
      <c r="DH226">
        <v>415</v>
      </c>
      <c r="DI226">
        <v>32</v>
      </c>
      <c r="DJ226">
        <v>0.37</v>
      </c>
      <c r="DK226">
        <v>0.16</v>
      </c>
      <c r="DL226">
        <v>-18.66263414634146</v>
      </c>
      <c r="DM226">
        <v>0.30123135888498881</v>
      </c>
      <c r="DN226">
        <v>6.3339074402950335E-2</v>
      </c>
      <c r="DO226">
        <v>0</v>
      </c>
      <c r="DP226">
        <v>0.755284487804878</v>
      </c>
      <c r="DQ226">
        <v>9.9514641114981164E-2</v>
      </c>
      <c r="DR226">
        <v>1.078447143366377E-2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3.2993399999999999</v>
      </c>
      <c r="EB226">
        <v>2.6254499999999998</v>
      </c>
      <c r="EC226">
        <v>0.229689</v>
      </c>
      <c r="ED226">
        <v>0.229489</v>
      </c>
      <c r="EE226">
        <v>0.13694400000000001</v>
      </c>
      <c r="EF226">
        <v>0.13339999999999999</v>
      </c>
      <c r="EG226">
        <v>23416.9</v>
      </c>
      <c r="EH226">
        <v>23839.1</v>
      </c>
      <c r="EI226">
        <v>28276.400000000001</v>
      </c>
      <c r="EJ226">
        <v>29767.4</v>
      </c>
      <c r="EK226">
        <v>33591.5</v>
      </c>
      <c r="EL226">
        <v>35798.1</v>
      </c>
      <c r="EM226">
        <v>39907.4</v>
      </c>
      <c r="EN226">
        <v>42513.3</v>
      </c>
      <c r="EO226">
        <v>2.14317</v>
      </c>
      <c r="EP226">
        <v>2.2457500000000001</v>
      </c>
      <c r="EQ226">
        <v>0.14146800000000001</v>
      </c>
      <c r="ER226">
        <v>0</v>
      </c>
      <c r="ES226">
        <v>29.648900000000001</v>
      </c>
      <c r="ET226">
        <v>999.9</v>
      </c>
      <c r="EU226">
        <v>74.3</v>
      </c>
      <c r="EV226">
        <v>32.5</v>
      </c>
      <c r="EW226">
        <v>36.0687</v>
      </c>
      <c r="EX226">
        <v>57.197200000000002</v>
      </c>
      <c r="EY226">
        <v>-3.08494</v>
      </c>
      <c r="EZ226">
        <v>2</v>
      </c>
      <c r="FA226">
        <v>0.227515</v>
      </c>
      <c r="FB226">
        <v>-0.72984800000000005</v>
      </c>
      <c r="FC226">
        <v>20.269600000000001</v>
      </c>
      <c r="FD226">
        <v>5.22133</v>
      </c>
      <c r="FE226">
        <v>12.004</v>
      </c>
      <c r="FF226">
        <v>4.9873000000000003</v>
      </c>
      <c r="FG226">
        <v>3.2840799999999999</v>
      </c>
      <c r="FH226">
        <v>9999</v>
      </c>
      <c r="FI226">
        <v>9999</v>
      </c>
      <c r="FJ226">
        <v>9999</v>
      </c>
      <c r="FK226">
        <v>999.9</v>
      </c>
      <c r="FL226">
        <v>1.86581</v>
      </c>
      <c r="FM226">
        <v>1.8621799999999999</v>
      </c>
      <c r="FN226">
        <v>1.8641700000000001</v>
      </c>
      <c r="FO226">
        <v>1.8602000000000001</v>
      </c>
      <c r="FP226">
        <v>1.8609599999999999</v>
      </c>
      <c r="FQ226">
        <v>1.86009</v>
      </c>
      <c r="FR226">
        <v>1.86178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-5.61</v>
      </c>
      <c r="GH226">
        <v>0.16869999999999999</v>
      </c>
      <c r="GI226">
        <v>-3.3530833021283568</v>
      </c>
      <c r="GJ226">
        <v>-2.7043828418459848E-3</v>
      </c>
      <c r="GK226">
        <v>1.1637646390227569E-6</v>
      </c>
      <c r="GL226">
        <v>-2.7935288173591201E-10</v>
      </c>
      <c r="GM226">
        <v>-0.1164435369592773</v>
      </c>
      <c r="GN226">
        <v>-1.575226436802038E-3</v>
      </c>
      <c r="GO226">
        <v>7.1853088279240026E-4</v>
      </c>
      <c r="GP226">
        <v>-1.2337336158236461E-5</v>
      </c>
      <c r="GQ226">
        <v>5</v>
      </c>
      <c r="GR226">
        <v>2087</v>
      </c>
      <c r="GS226">
        <v>4</v>
      </c>
      <c r="GT226">
        <v>31</v>
      </c>
      <c r="GU226">
        <v>19.2</v>
      </c>
      <c r="GV226">
        <v>19.2</v>
      </c>
      <c r="GW226">
        <v>3.61938</v>
      </c>
      <c r="GX226">
        <v>2.50732</v>
      </c>
      <c r="GY226">
        <v>2.04834</v>
      </c>
      <c r="GZ226">
        <v>2.6184099999999999</v>
      </c>
      <c r="HA226">
        <v>2.1972700000000001</v>
      </c>
      <c r="HB226">
        <v>2.3168899999999999</v>
      </c>
      <c r="HC226">
        <v>37.361800000000002</v>
      </c>
      <c r="HD226">
        <v>15.5855</v>
      </c>
      <c r="HE226">
        <v>18</v>
      </c>
      <c r="HF226">
        <v>610.72699999999998</v>
      </c>
      <c r="HG226">
        <v>770.22500000000002</v>
      </c>
      <c r="HH226">
        <v>31</v>
      </c>
      <c r="HI226">
        <v>30.349699999999999</v>
      </c>
      <c r="HJ226">
        <v>30.000299999999999</v>
      </c>
      <c r="HK226">
        <v>30.250499999999999</v>
      </c>
      <c r="HL226">
        <v>30.2348</v>
      </c>
      <c r="HM226">
        <v>72.379499999999993</v>
      </c>
      <c r="HN226">
        <v>14.514799999999999</v>
      </c>
      <c r="HO226">
        <v>100</v>
      </c>
      <c r="HP226">
        <v>31</v>
      </c>
      <c r="HQ226">
        <v>1407.77</v>
      </c>
      <c r="HR226">
        <v>32.072299999999998</v>
      </c>
      <c r="HS226">
        <v>99.629499999999993</v>
      </c>
      <c r="HT226">
        <v>98.617699999999999</v>
      </c>
    </row>
    <row r="227" spans="1:228" x14ac:dyDescent="0.2">
      <c r="A227">
        <v>212</v>
      </c>
      <c r="B227">
        <v>1670953663</v>
      </c>
      <c r="C227">
        <v>842.5</v>
      </c>
      <c r="D227" t="s">
        <v>783</v>
      </c>
      <c r="E227" t="s">
        <v>784</v>
      </c>
      <c r="F227">
        <v>4</v>
      </c>
      <c r="G227">
        <v>1670953660.6875</v>
      </c>
      <c r="H227">
        <f t="shared" si="102"/>
        <v>1.9071389459778718E-3</v>
      </c>
      <c r="I227">
        <f t="shared" si="103"/>
        <v>1.9071389459778718</v>
      </c>
      <c r="J227">
        <f t="shared" si="104"/>
        <v>18.815564117334102</v>
      </c>
      <c r="K227">
        <f t="shared" si="105"/>
        <v>1381.3987500000001</v>
      </c>
      <c r="L227">
        <f t="shared" si="106"/>
        <v>1119.3684386517266</v>
      </c>
      <c r="M227">
        <f t="shared" si="107"/>
        <v>113.37020094359787</v>
      </c>
      <c r="N227">
        <f t="shared" si="108"/>
        <v>139.90876324811353</v>
      </c>
      <c r="O227">
        <f t="shared" si="109"/>
        <v>0.13164972017691129</v>
      </c>
      <c r="P227">
        <f t="shared" si="110"/>
        <v>3.6838648055741219</v>
      </c>
      <c r="Q227">
        <f t="shared" si="111"/>
        <v>0.12909078401530227</v>
      </c>
      <c r="R227">
        <f t="shared" si="112"/>
        <v>8.0907507449803517E-2</v>
      </c>
      <c r="S227">
        <f t="shared" si="113"/>
        <v>226.11520307289229</v>
      </c>
      <c r="T227">
        <f t="shared" si="114"/>
        <v>32.593705621195326</v>
      </c>
      <c r="U227">
        <f t="shared" si="115"/>
        <v>31.950925000000002</v>
      </c>
      <c r="V227">
        <f t="shared" si="116"/>
        <v>4.7618356335591603</v>
      </c>
      <c r="W227">
        <f t="shared" si="117"/>
        <v>69.954177360256722</v>
      </c>
      <c r="X227">
        <f t="shared" si="118"/>
        <v>3.3252934521645026</v>
      </c>
      <c r="Y227">
        <f t="shared" si="119"/>
        <v>4.7535309221629296</v>
      </c>
      <c r="Z227">
        <f t="shared" si="120"/>
        <v>1.4365421813946577</v>
      </c>
      <c r="AA227">
        <f t="shared" si="121"/>
        <v>-84.104827517624145</v>
      </c>
      <c r="AB227">
        <f t="shared" si="122"/>
        <v>-6.121984310446825</v>
      </c>
      <c r="AC227">
        <f t="shared" si="123"/>
        <v>-0.37663766788617981</v>
      </c>
      <c r="AD227">
        <f t="shared" si="124"/>
        <v>135.51175357693515</v>
      </c>
      <c r="AE227">
        <f t="shared" si="125"/>
        <v>42.6546660320491</v>
      </c>
      <c r="AF227">
        <f t="shared" si="126"/>
        <v>1.8943969385072543</v>
      </c>
      <c r="AG227">
        <f t="shared" si="127"/>
        <v>18.815564117334102</v>
      </c>
      <c r="AH227">
        <v>1446.1225001273431</v>
      </c>
      <c r="AI227">
        <v>1431.422181818182</v>
      </c>
      <c r="AJ227">
        <v>1.7192089617242159</v>
      </c>
      <c r="AK227">
        <v>62.796082859660011</v>
      </c>
      <c r="AL227">
        <f t="shared" si="128"/>
        <v>1.9071389459778718</v>
      </c>
      <c r="AM227">
        <v>32.069158380625588</v>
      </c>
      <c r="AN227">
        <v>32.835175151515138</v>
      </c>
      <c r="AO227">
        <v>2.7202142628310029E-5</v>
      </c>
      <c r="AP227">
        <v>97.423616196260923</v>
      </c>
      <c r="AQ227">
        <v>69</v>
      </c>
      <c r="AR227">
        <v>11</v>
      </c>
      <c r="AS227">
        <f t="shared" si="129"/>
        <v>1</v>
      </c>
      <c r="AT227">
        <f t="shared" si="130"/>
        <v>0</v>
      </c>
      <c r="AU227">
        <f t="shared" si="131"/>
        <v>47566.65212864794</v>
      </c>
      <c r="AV227">
        <f t="shared" si="132"/>
        <v>1199.9974999999999</v>
      </c>
      <c r="AW227">
        <f t="shared" si="133"/>
        <v>1025.9230824211877</v>
      </c>
      <c r="AX227">
        <f t="shared" si="134"/>
        <v>0.85493768313782958</v>
      </c>
      <c r="AY227">
        <f t="shared" si="135"/>
        <v>0.18842972845601119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1670953660.6875</v>
      </c>
      <c r="BF227">
        <v>1381.3987500000001</v>
      </c>
      <c r="BG227">
        <v>1400.2037499999999</v>
      </c>
      <c r="BH227">
        <v>32.8325125</v>
      </c>
      <c r="BI227">
        <v>32.071449999999999</v>
      </c>
      <c r="BJ227">
        <v>1387.01</v>
      </c>
      <c r="BK227">
        <v>32.663737500000003</v>
      </c>
      <c r="BL227">
        <v>650.00412500000004</v>
      </c>
      <c r="BM227">
        <v>101.18049999999999</v>
      </c>
      <c r="BN227">
        <v>0.100005175</v>
      </c>
      <c r="BO227">
        <v>31.920100000000001</v>
      </c>
      <c r="BP227">
        <v>31.950925000000002</v>
      </c>
      <c r="BQ227">
        <v>999.9</v>
      </c>
      <c r="BR227">
        <v>0</v>
      </c>
      <c r="BS227">
        <v>0</v>
      </c>
      <c r="BT227">
        <v>9010.0012499999993</v>
      </c>
      <c r="BU227">
        <v>0</v>
      </c>
      <c r="BV227">
        <v>55.619624999999999</v>
      </c>
      <c r="BW227">
        <v>-18.804637499999998</v>
      </c>
      <c r="BX227">
        <v>1428.2950000000001</v>
      </c>
      <c r="BY227">
        <v>1446.5987500000001</v>
      </c>
      <c r="BZ227">
        <v>0.76104537500000002</v>
      </c>
      <c r="CA227">
        <v>1400.2037499999999</v>
      </c>
      <c r="CB227">
        <v>32.071449999999999</v>
      </c>
      <c r="CC227">
        <v>3.3220162499999999</v>
      </c>
      <c r="CD227">
        <v>3.2450125000000001</v>
      </c>
      <c r="CE227">
        <v>25.736562500000002</v>
      </c>
      <c r="CF227">
        <v>25.341587499999999</v>
      </c>
      <c r="CG227">
        <v>1199.9974999999999</v>
      </c>
      <c r="CH227">
        <v>0.49999474999999999</v>
      </c>
      <c r="CI227">
        <v>0.50000500000000003</v>
      </c>
      <c r="CJ227">
        <v>0</v>
      </c>
      <c r="CK227">
        <v>1613.155</v>
      </c>
      <c r="CL227">
        <v>4.9990899999999998</v>
      </c>
      <c r="CM227">
        <v>18071.612499999999</v>
      </c>
      <c r="CN227">
        <v>9557.8237499999996</v>
      </c>
      <c r="CO227">
        <v>40.061999999999998</v>
      </c>
      <c r="CP227">
        <v>41.648249999999997</v>
      </c>
      <c r="CQ227">
        <v>40.875</v>
      </c>
      <c r="CR227">
        <v>40.75</v>
      </c>
      <c r="CS227">
        <v>41.561999999999998</v>
      </c>
      <c r="CT227">
        <v>597.49249999999995</v>
      </c>
      <c r="CU227">
        <v>597.50624999999991</v>
      </c>
      <c r="CV227">
        <v>0</v>
      </c>
      <c r="CW227">
        <v>1670953695.4000001</v>
      </c>
      <c r="CX227">
        <v>0</v>
      </c>
      <c r="CY227">
        <v>1670952507.5</v>
      </c>
      <c r="CZ227" t="s">
        <v>356</v>
      </c>
      <c r="DA227">
        <v>1670952506.5</v>
      </c>
      <c r="DB227">
        <v>1670952507.5</v>
      </c>
      <c r="DC227">
        <v>15</v>
      </c>
      <c r="DD227">
        <v>1E-3</v>
      </c>
      <c r="DE227">
        <v>-8.0000000000000002E-3</v>
      </c>
      <c r="DF227">
        <v>-4.3029999999999999</v>
      </c>
      <c r="DG227">
        <v>0.154</v>
      </c>
      <c r="DH227">
        <v>415</v>
      </c>
      <c r="DI227">
        <v>32</v>
      </c>
      <c r="DJ227">
        <v>0.37</v>
      </c>
      <c r="DK227">
        <v>0.16</v>
      </c>
      <c r="DL227">
        <v>-18.685673170731711</v>
      </c>
      <c r="DM227">
        <v>-8.8344250871025654E-2</v>
      </c>
      <c r="DN227">
        <v>8.5143187930227626E-2</v>
      </c>
      <c r="DO227">
        <v>1</v>
      </c>
      <c r="DP227">
        <v>0.7588416829268293</v>
      </c>
      <c r="DQ227">
        <v>6.7491240418119505E-2</v>
      </c>
      <c r="DR227">
        <v>9.1460282048468917E-3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2</v>
      </c>
      <c r="DY227">
        <v>2</v>
      </c>
      <c r="DZ227" t="s">
        <v>410</v>
      </c>
      <c r="EA227">
        <v>3.2994500000000002</v>
      </c>
      <c r="EB227">
        <v>2.6252800000000001</v>
      </c>
      <c r="EC227">
        <v>0.230349</v>
      </c>
      <c r="ED227">
        <v>0.230154</v>
      </c>
      <c r="EE227">
        <v>0.13695399999999999</v>
      </c>
      <c r="EF227">
        <v>0.13342499999999999</v>
      </c>
      <c r="EG227">
        <v>23396.799999999999</v>
      </c>
      <c r="EH227">
        <v>23818.1</v>
      </c>
      <c r="EI227">
        <v>28276.400000000001</v>
      </c>
      <c r="EJ227">
        <v>29766.9</v>
      </c>
      <c r="EK227">
        <v>33591.4</v>
      </c>
      <c r="EL227">
        <v>35796.5</v>
      </c>
      <c r="EM227">
        <v>39907.699999999997</v>
      </c>
      <c r="EN227">
        <v>42512.6</v>
      </c>
      <c r="EO227">
        <v>2.1432000000000002</v>
      </c>
      <c r="EP227">
        <v>2.2457699999999998</v>
      </c>
      <c r="EQ227">
        <v>0.141878</v>
      </c>
      <c r="ER227">
        <v>0</v>
      </c>
      <c r="ES227">
        <v>29.652899999999999</v>
      </c>
      <c r="ET227">
        <v>999.9</v>
      </c>
      <c r="EU227">
        <v>74.3</v>
      </c>
      <c r="EV227">
        <v>32.5</v>
      </c>
      <c r="EW227">
        <v>36.070900000000002</v>
      </c>
      <c r="EX227">
        <v>57.3172</v>
      </c>
      <c r="EY227">
        <v>-3.1089699999999998</v>
      </c>
      <c r="EZ227">
        <v>2</v>
      </c>
      <c r="FA227">
        <v>0.227602</v>
      </c>
      <c r="FB227">
        <v>-0.72957499999999997</v>
      </c>
      <c r="FC227">
        <v>20.2698</v>
      </c>
      <c r="FD227">
        <v>5.2210299999999998</v>
      </c>
      <c r="FE227">
        <v>12.004</v>
      </c>
      <c r="FF227">
        <v>4.9874000000000001</v>
      </c>
      <c r="FG227">
        <v>3.2842199999999999</v>
      </c>
      <c r="FH227">
        <v>9999</v>
      </c>
      <c r="FI227">
        <v>9999</v>
      </c>
      <c r="FJ227">
        <v>9999</v>
      </c>
      <c r="FK227">
        <v>999.9</v>
      </c>
      <c r="FL227">
        <v>1.86581</v>
      </c>
      <c r="FM227">
        <v>1.8621799999999999</v>
      </c>
      <c r="FN227">
        <v>1.8641700000000001</v>
      </c>
      <c r="FO227">
        <v>1.8602099999999999</v>
      </c>
      <c r="FP227">
        <v>1.8609500000000001</v>
      </c>
      <c r="FQ227">
        <v>1.8601000000000001</v>
      </c>
      <c r="FR227">
        <v>1.8617999999999999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-5.61</v>
      </c>
      <c r="GH227">
        <v>0.16880000000000001</v>
      </c>
      <c r="GI227">
        <v>-3.3530833021283568</v>
      </c>
      <c r="GJ227">
        <v>-2.7043828418459848E-3</v>
      </c>
      <c r="GK227">
        <v>1.1637646390227569E-6</v>
      </c>
      <c r="GL227">
        <v>-2.7935288173591201E-10</v>
      </c>
      <c r="GM227">
        <v>-0.1164435369592773</v>
      </c>
      <c r="GN227">
        <v>-1.575226436802038E-3</v>
      </c>
      <c r="GO227">
        <v>7.1853088279240026E-4</v>
      </c>
      <c r="GP227">
        <v>-1.2337336158236461E-5</v>
      </c>
      <c r="GQ227">
        <v>5</v>
      </c>
      <c r="GR227">
        <v>2087</v>
      </c>
      <c r="GS227">
        <v>4</v>
      </c>
      <c r="GT227">
        <v>31</v>
      </c>
      <c r="GU227">
        <v>19.3</v>
      </c>
      <c r="GV227">
        <v>19.3</v>
      </c>
      <c r="GW227">
        <v>3.6328100000000001</v>
      </c>
      <c r="GX227">
        <v>2.50854</v>
      </c>
      <c r="GY227">
        <v>2.04834</v>
      </c>
      <c r="GZ227">
        <v>2.6184099999999999</v>
      </c>
      <c r="HA227">
        <v>2.1972700000000001</v>
      </c>
      <c r="HB227">
        <v>2.2985799999999998</v>
      </c>
      <c r="HC227">
        <v>37.361800000000002</v>
      </c>
      <c r="HD227">
        <v>15.5855</v>
      </c>
      <c r="HE227">
        <v>18</v>
      </c>
      <c r="HF227">
        <v>610.75400000000002</v>
      </c>
      <c r="HG227">
        <v>770.28300000000002</v>
      </c>
      <c r="HH227">
        <v>31</v>
      </c>
      <c r="HI227">
        <v>30.351299999999998</v>
      </c>
      <c r="HJ227">
        <v>30.0001</v>
      </c>
      <c r="HK227">
        <v>30.2514</v>
      </c>
      <c r="HL227">
        <v>30.237300000000001</v>
      </c>
      <c r="HM227">
        <v>72.653300000000002</v>
      </c>
      <c r="HN227">
        <v>14.514799999999999</v>
      </c>
      <c r="HO227">
        <v>100</v>
      </c>
      <c r="HP227">
        <v>31</v>
      </c>
      <c r="HQ227">
        <v>1414.47</v>
      </c>
      <c r="HR227">
        <v>32.074100000000001</v>
      </c>
      <c r="HS227">
        <v>99.629900000000006</v>
      </c>
      <c r="HT227">
        <v>98.616</v>
      </c>
    </row>
    <row r="228" spans="1:228" x14ac:dyDescent="0.2">
      <c r="A228">
        <v>213</v>
      </c>
      <c r="B228">
        <v>1670953667</v>
      </c>
      <c r="C228">
        <v>846.5</v>
      </c>
      <c r="D228" t="s">
        <v>785</v>
      </c>
      <c r="E228" t="s">
        <v>786</v>
      </c>
      <c r="F228">
        <v>4</v>
      </c>
      <c r="G228">
        <v>1670953665</v>
      </c>
      <c r="H228">
        <f t="shared" si="102"/>
        <v>1.888325675068498E-3</v>
      </c>
      <c r="I228">
        <f t="shared" si="103"/>
        <v>1.888325675068498</v>
      </c>
      <c r="J228">
        <f t="shared" si="104"/>
        <v>18.931646248090267</v>
      </c>
      <c r="K228">
        <f t="shared" si="105"/>
        <v>1388.5828571428569</v>
      </c>
      <c r="L228">
        <f t="shared" si="106"/>
        <v>1122.3867929305584</v>
      </c>
      <c r="M228">
        <f t="shared" si="107"/>
        <v>113.67518191977818</v>
      </c>
      <c r="N228">
        <f t="shared" si="108"/>
        <v>140.63548314236587</v>
      </c>
      <c r="O228">
        <f t="shared" si="109"/>
        <v>0.13019515091701553</v>
      </c>
      <c r="P228">
        <f t="shared" si="110"/>
        <v>3.6753573501005512</v>
      </c>
      <c r="Q228">
        <f t="shared" si="111"/>
        <v>0.12768619514827384</v>
      </c>
      <c r="R228">
        <f t="shared" si="112"/>
        <v>8.0025264614268385E-2</v>
      </c>
      <c r="S228">
        <f t="shared" si="113"/>
        <v>226.11295594891047</v>
      </c>
      <c r="T228">
        <f t="shared" si="114"/>
        <v>32.601520928781333</v>
      </c>
      <c r="U228">
        <f t="shared" si="115"/>
        <v>31.957514285714289</v>
      </c>
      <c r="V228">
        <f t="shared" si="116"/>
        <v>4.7636125223956434</v>
      </c>
      <c r="W228">
        <f t="shared" si="117"/>
        <v>69.951478377955567</v>
      </c>
      <c r="X228">
        <f t="shared" si="118"/>
        <v>3.3256198320431332</v>
      </c>
      <c r="Y228">
        <f t="shared" si="119"/>
        <v>4.7541809110515745</v>
      </c>
      <c r="Z228">
        <f t="shared" si="120"/>
        <v>1.4379926903525102</v>
      </c>
      <c r="AA228">
        <f t="shared" si="121"/>
        <v>-83.275162270520767</v>
      </c>
      <c r="AB228">
        <f t="shared" si="122"/>
        <v>-6.9351052910538726</v>
      </c>
      <c r="AC228">
        <f t="shared" si="123"/>
        <v>-0.42766917206925936</v>
      </c>
      <c r="AD228">
        <f t="shared" si="124"/>
        <v>135.47501921526654</v>
      </c>
      <c r="AE228">
        <f t="shared" si="125"/>
        <v>43.123480140882592</v>
      </c>
      <c r="AF228">
        <f t="shared" si="126"/>
        <v>1.8807363875704748</v>
      </c>
      <c r="AG228">
        <f t="shared" si="127"/>
        <v>18.931646248090267</v>
      </c>
      <c r="AH228">
        <v>1453.1877768811769</v>
      </c>
      <c r="AI228">
        <v>1438.350484848484</v>
      </c>
      <c r="AJ228">
        <v>1.741906647337458</v>
      </c>
      <c r="AK228">
        <v>62.796082859660011</v>
      </c>
      <c r="AL228">
        <f t="shared" si="128"/>
        <v>1.888325675068498</v>
      </c>
      <c r="AM228">
        <v>32.078053189533492</v>
      </c>
      <c r="AN228">
        <v>32.836475151515131</v>
      </c>
      <c r="AO228">
        <v>3.0715402021694939E-5</v>
      </c>
      <c r="AP228">
        <v>97.423616196260923</v>
      </c>
      <c r="AQ228">
        <v>69</v>
      </c>
      <c r="AR228">
        <v>11</v>
      </c>
      <c r="AS228">
        <f t="shared" si="129"/>
        <v>1</v>
      </c>
      <c r="AT228">
        <f t="shared" si="130"/>
        <v>0</v>
      </c>
      <c r="AU228">
        <f t="shared" si="131"/>
        <v>47413.614942284825</v>
      </c>
      <c r="AV228">
        <f t="shared" si="132"/>
        <v>1199.988571428572</v>
      </c>
      <c r="AW228">
        <f t="shared" si="133"/>
        <v>1025.9151564502131</v>
      </c>
      <c r="AX228">
        <f t="shared" si="134"/>
        <v>0.85493743930317057</v>
      </c>
      <c r="AY228">
        <f t="shared" si="135"/>
        <v>0.18842925785511916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1670953665</v>
      </c>
      <c r="BF228">
        <v>1388.5828571428569</v>
      </c>
      <c r="BG228">
        <v>1407.58</v>
      </c>
      <c r="BH228">
        <v>32.835942857142847</v>
      </c>
      <c r="BI228">
        <v>32.080385714285718</v>
      </c>
      <c r="BJ228">
        <v>1394.2028571428571</v>
      </c>
      <c r="BK228">
        <v>32.667157142857143</v>
      </c>
      <c r="BL228">
        <v>650.01671428571422</v>
      </c>
      <c r="BM228">
        <v>101.1797142857143</v>
      </c>
      <c r="BN228">
        <v>0.1001498714285714</v>
      </c>
      <c r="BO228">
        <v>31.922514285714279</v>
      </c>
      <c r="BP228">
        <v>31.957514285714289</v>
      </c>
      <c r="BQ228">
        <v>999.89999999999986</v>
      </c>
      <c r="BR228">
        <v>0</v>
      </c>
      <c r="BS228">
        <v>0</v>
      </c>
      <c r="BT228">
        <v>8980.7142857142862</v>
      </c>
      <c r="BU228">
        <v>0</v>
      </c>
      <c r="BV228">
        <v>55.45578571428571</v>
      </c>
      <c r="BW228">
        <v>-18.997242857142862</v>
      </c>
      <c r="BX228">
        <v>1435.73</v>
      </c>
      <c r="BY228">
        <v>1454.234285714286</v>
      </c>
      <c r="BZ228">
        <v>0.75555971428571433</v>
      </c>
      <c r="CA228">
        <v>1407.58</v>
      </c>
      <c r="CB228">
        <v>32.080385714285718</v>
      </c>
      <c r="CC228">
        <v>3.32233</v>
      </c>
      <c r="CD228">
        <v>3.2458842857142862</v>
      </c>
      <c r="CE228">
        <v>25.73817142857143</v>
      </c>
      <c r="CF228">
        <v>25.34611428571429</v>
      </c>
      <c r="CG228">
        <v>1199.988571428572</v>
      </c>
      <c r="CH228">
        <v>0.50000214285714284</v>
      </c>
      <c r="CI228">
        <v>0.49999771428571432</v>
      </c>
      <c r="CJ228">
        <v>0</v>
      </c>
      <c r="CK228">
        <v>1616.5</v>
      </c>
      <c r="CL228">
        <v>4.9990899999999998</v>
      </c>
      <c r="CM228">
        <v>18107.642857142859</v>
      </c>
      <c r="CN228">
        <v>9557.7657142857151</v>
      </c>
      <c r="CO228">
        <v>40.08</v>
      </c>
      <c r="CP228">
        <v>41.678142857142859</v>
      </c>
      <c r="CQ228">
        <v>40.875</v>
      </c>
      <c r="CR228">
        <v>40.75</v>
      </c>
      <c r="CS228">
        <v>41.561999999999998</v>
      </c>
      <c r="CT228">
        <v>597.49714285714288</v>
      </c>
      <c r="CU228">
        <v>597.49142857142851</v>
      </c>
      <c r="CV228">
        <v>0</v>
      </c>
      <c r="CW228">
        <v>1670953699</v>
      </c>
      <c r="CX228">
        <v>0</v>
      </c>
      <c r="CY228">
        <v>1670952507.5</v>
      </c>
      <c r="CZ228" t="s">
        <v>356</v>
      </c>
      <c r="DA228">
        <v>1670952506.5</v>
      </c>
      <c r="DB228">
        <v>1670952507.5</v>
      </c>
      <c r="DC228">
        <v>15</v>
      </c>
      <c r="DD228">
        <v>1E-3</v>
      </c>
      <c r="DE228">
        <v>-8.0000000000000002E-3</v>
      </c>
      <c r="DF228">
        <v>-4.3029999999999999</v>
      </c>
      <c r="DG228">
        <v>0.154</v>
      </c>
      <c r="DH228">
        <v>415</v>
      </c>
      <c r="DI228">
        <v>32</v>
      </c>
      <c r="DJ228">
        <v>0.37</v>
      </c>
      <c r="DK228">
        <v>0.16</v>
      </c>
      <c r="DL228">
        <v>-18.734636585365848</v>
      </c>
      <c r="DM228">
        <v>-0.92655679442509009</v>
      </c>
      <c r="DN228">
        <v>0.14004099531504369</v>
      </c>
      <c r="DO228">
        <v>0</v>
      </c>
      <c r="DP228">
        <v>0.76050424390243898</v>
      </c>
      <c r="DQ228">
        <v>1.483883623693239E-2</v>
      </c>
      <c r="DR228">
        <v>7.6433576416436643E-3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3.2992400000000002</v>
      </c>
      <c r="EB228">
        <v>2.6253199999999999</v>
      </c>
      <c r="EC228">
        <v>0.23102400000000001</v>
      </c>
      <c r="ED228">
        <v>0.23083400000000001</v>
      </c>
      <c r="EE228">
        <v>0.136962</v>
      </c>
      <c r="EF228">
        <v>0.13344400000000001</v>
      </c>
      <c r="EG228">
        <v>23376.799999999999</v>
      </c>
      <c r="EH228">
        <v>23797.3</v>
      </c>
      <c r="EI228">
        <v>28277.1</v>
      </c>
      <c r="EJ228">
        <v>29767.3</v>
      </c>
      <c r="EK228">
        <v>33591.9</v>
      </c>
      <c r="EL228">
        <v>35796.199999999997</v>
      </c>
      <c r="EM228">
        <v>39908.6</v>
      </c>
      <c r="EN228">
        <v>42513.1</v>
      </c>
      <c r="EO228">
        <v>2.1431499999999999</v>
      </c>
      <c r="EP228">
        <v>2.2457699999999998</v>
      </c>
      <c r="EQ228">
        <v>0.14150499999999999</v>
      </c>
      <c r="ER228">
        <v>0</v>
      </c>
      <c r="ES228">
        <v>29.656500000000001</v>
      </c>
      <c r="ET228">
        <v>999.9</v>
      </c>
      <c r="EU228">
        <v>74.400000000000006</v>
      </c>
      <c r="EV228">
        <v>32.5</v>
      </c>
      <c r="EW228">
        <v>36.113900000000001</v>
      </c>
      <c r="EX228">
        <v>56.9572</v>
      </c>
      <c r="EY228">
        <v>-3.0769199999999999</v>
      </c>
      <c r="EZ228">
        <v>2</v>
      </c>
      <c r="FA228">
        <v>0.227551</v>
      </c>
      <c r="FB228">
        <v>-0.72913899999999998</v>
      </c>
      <c r="FC228">
        <v>20.2697</v>
      </c>
      <c r="FD228">
        <v>5.2214799999999997</v>
      </c>
      <c r="FE228">
        <v>12.004</v>
      </c>
      <c r="FF228">
        <v>4.9873500000000002</v>
      </c>
      <c r="FG228">
        <v>3.2842199999999999</v>
      </c>
      <c r="FH228">
        <v>9999</v>
      </c>
      <c r="FI228">
        <v>9999</v>
      </c>
      <c r="FJ228">
        <v>9999</v>
      </c>
      <c r="FK228">
        <v>999.9</v>
      </c>
      <c r="FL228">
        <v>1.86582</v>
      </c>
      <c r="FM228">
        <v>1.8621799999999999</v>
      </c>
      <c r="FN228">
        <v>1.8641700000000001</v>
      </c>
      <c r="FO228">
        <v>1.8602099999999999</v>
      </c>
      <c r="FP228">
        <v>1.8609599999999999</v>
      </c>
      <c r="FQ228">
        <v>1.86008</v>
      </c>
      <c r="FR228">
        <v>1.8617900000000001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-5.62</v>
      </c>
      <c r="GH228">
        <v>0.16880000000000001</v>
      </c>
      <c r="GI228">
        <v>-3.3530833021283568</v>
      </c>
      <c r="GJ228">
        <v>-2.7043828418459848E-3</v>
      </c>
      <c r="GK228">
        <v>1.1637646390227569E-6</v>
      </c>
      <c r="GL228">
        <v>-2.7935288173591201E-10</v>
      </c>
      <c r="GM228">
        <v>-0.1164435369592773</v>
      </c>
      <c r="GN228">
        <v>-1.575226436802038E-3</v>
      </c>
      <c r="GO228">
        <v>7.1853088279240026E-4</v>
      </c>
      <c r="GP228">
        <v>-1.2337336158236461E-5</v>
      </c>
      <c r="GQ228">
        <v>5</v>
      </c>
      <c r="GR228">
        <v>2087</v>
      </c>
      <c r="GS228">
        <v>4</v>
      </c>
      <c r="GT228">
        <v>31</v>
      </c>
      <c r="GU228">
        <v>19.3</v>
      </c>
      <c r="GV228">
        <v>19.3</v>
      </c>
      <c r="GW228">
        <v>3.6450200000000001</v>
      </c>
      <c r="GX228">
        <v>2.49878</v>
      </c>
      <c r="GY228">
        <v>2.04834</v>
      </c>
      <c r="GZ228">
        <v>2.6171899999999999</v>
      </c>
      <c r="HA228">
        <v>2.1972700000000001</v>
      </c>
      <c r="HB228">
        <v>2.34375</v>
      </c>
      <c r="HC228">
        <v>37.361800000000002</v>
      </c>
      <c r="HD228">
        <v>15.6205</v>
      </c>
      <c r="HE228">
        <v>18</v>
      </c>
      <c r="HF228">
        <v>610.73400000000004</v>
      </c>
      <c r="HG228">
        <v>770.28499999999997</v>
      </c>
      <c r="HH228">
        <v>31.0001</v>
      </c>
      <c r="HI228">
        <v>30.352399999999999</v>
      </c>
      <c r="HJ228">
        <v>30</v>
      </c>
      <c r="HK228">
        <v>30.2531</v>
      </c>
      <c r="HL228">
        <v>30.237500000000001</v>
      </c>
      <c r="HM228">
        <v>72.926000000000002</v>
      </c>
      <c r="HN228">
        <v>14.514799999999999</v>
      </c>
      <c r="HO228">
        <v>100</v>
      </c>
      <c r="HP228">
        <v>31</v>
      </c>
      <c r="HQ228">
        <v>1421.16</v>
      </c>
      <c r="HR228">
        <v>32.071100000000001</v>
      </c>
      <c r="HS228">
        <v>99.632300000000001</v>
      </c>
      <c r="HT228">
        <v>98.617400000000004</v>
      </c>
    </row>
    <row r="229" spans="1:228" x14ac:dyDescent="0.2">
      <c r="A229">
        <v>214</v>
      </c>
      <c r="B229">
        <v>1670953671</v>
      </c>
      <c r="C229">
        <v>850.5</v>
      </c>
      <c r="D229" t="s">
        <v>787</v>
      </c>
      <c r="E229" t="s">
        <v>788</v>
      </c>
      <c r="F229">
        <v>4</v>
      </c>
      <c r="G229">
        <v>1670953668.6875</v>
      </c>
      <c r="H229">
        <f t="shared" si="102"/>
        <v>1.8905106553030789E-3</v>
      </c>
      <c r="I229">
        <f t="shared" si="103"/>
        <v>1.8905106553030788</v>
      </c>
      <c r="J229">
        <f t="shared" si="104"/>
        <v>19.343362245733012</v>
      </c>
      <c r="K229">
        <f t="shared" si="105"/>
        <v>1394.83125</v>
      </c>
      <c r="L229">
        <f t="shared" si="106"/>
        <v>1123.7334338711016</v>
      </c>
      <c r="M229">
        <f t="shared" si="107"/>
        <v>113.81124611279591</v>
      </c>
      <c r="N229">
        <f t="shared" si="108"/>
        <v>141.26791807974092</v>
      </c>
      <c r="O229">
        <f t="shared" si="109"/>
        <v>0.13036401008282628</v>
      </c>
      <c r="P229">
        <f t="shared" si="110"/>
        <v>3.6928476413813978</v>
      </c>
      <c r="Q229">
        <f t="shared" si="111"/>
        <v>0.12786027675985775</v>
      </c>
      <c r="R229">
        <f t="shared" si="112"/>
        <v>8.0133618342643098E-2</v>
      </c>
      <c r="S229">
        <f t="shared" si="113"/>
        <v>226.10316365983118</v>
      </c>
      <c r="T229">
        <f t="shared" si="114"/>
        <v>32.597549442845512</v>
      </c>
      <c r="U229">
        <f t="shared" si="115"/>
        <v>31.957999999999998</v>
      </c>
      <c r="V229">
        <f t="shared" si="116"/>
        <v>4.7637435245752462</v>
      </c>
      <c r="W229">
        <f t="shared" si="117"/>
        <v>69.962382122320747</v>
      </c>
      <c r="X229">
        <f t="shared" si="118"/>
        <v>3.3260554691910178</v>
      </c>
      <c r="Y229">
        <f t="shared" si="119"/>
        <v>4.7540626380842959</v>
      </c>
      <c r="Z229">
        <f t="shared" si="120"/>
        <v>1.4376880553842284</v>
      </c>
      <c r="AA229">
        <f t="shared" si="121"/>
        <v>-83.371519898865785</v>
      </c>
      <c r="AB229">
        <f t="shared" si="122"/>
        <v>-7.1522652133641555</v>
      </c>
      <c r="AC229">
        <f t="shared" si="123"/>
        <v>-0.43897195766115671</v>
      </c>
      <c r="AD229">
        <f t="shared" si="124"/>
        <v>135.14040658994008</v>
      </c>
      <c r="AE229">
        <f t="shared" si="125"/>
        <v>42.904651431520357</v>
      </c>
      <c r="AF229">
        <f t="shared" si="126"/>
        <v>1.8756288819668638</v>
      </c>
      <c r="AG229">
        <f t="shared" si="127"/>
        <v>19.343362245733012</v>
      </c>
      <c r="AH229">
        <v>1460.1372561582209</v>
      </c>
      <c r="AI229">
        <v>1445.2701818181811</v>
      </c>
      <c r="AJ229">
        <v>1.7036499206229829</v>
      </c>
      <c r="AK229">
        <v>62.796082859660011</v>
      </c>
      <c r="AL229">
        <f t="shared" si="128"/>
        <v>1.8905106553030788</v>
      </c>
      <c r="AM229">
        <v>32.085660996279657</v>
      </c>
      <c r="AN229">
        <v>32.844926060606063</v>
      </c>
      <c r="AO229">
        <v>3.9306032262514518E-5</v>
      </c>
      <c r="AP229">
        <v>97.423616196260923</v>
      </c>
      <c r="AQ229">
        <v>70</v>
      </c>
      <c r="AR229">
        <v>11</v>
      </c>
      <c r="AS229">
        <f t="shared" si="129"/>
        <v>1</v>
      </c>
      <c r="AT229">
        <f t="shared" si="130"/>
        <v>0</v>
      </c>
      <c r="AU229">
        <f t="shared" si="131"/>
        <v>47727.586113570018</v>
      </c>
      <c r="AV229">
        <f t="shared" si="132"/>
        <v>1199.93</v>
      </c>
      <c r="AW229">
        <f t="shared" si="133"/>
        <v>1025.865726248617</v>
      </c>
      <c r="AX229">
        <f t="shared" si="134"/>
        <v>0.8549379765891485</v>
      </c>
      <c r="AY229">
        <f t="shared" si="135"/>
        <v>0.18843029481705698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1670953668.6875</v>
      </c>
      <c r="BF229">
        <v>1394.83125</v>
      </c>
      <c r="BG229">
        <v>1413.74</v>
      </c>
      <c r="BH229">
        <v>32.840337499999997</v>
      </c>
      <c r="BI229">
        <v>32.086812500000001</v>
      </c>
      <c r="BJ229">
        <v>1400.46</v>
      </c>
      <c r="BK229">
        <v>32.671525000000003</v>
      </c>
      <c r="BL229">
        <v>649.99675000000002</v>
      </c>
      <c r="BM229">
        <v>101.179875</v>
      </c>
      <c r="BN229">
        <v>9.9701350000000008E-2</v>
      </c>
      <c r="BO229">
        <v>31.922075</v>
      </c>
      <c r="BP229">
        <v>31.957999999999998</v>
      </c>
      <c r="BQ229">
        <v>999.9</v>
      </c>
      <c r="BR229">
        <v>0</v>
      </c>
      <c r="BS229">
        <v>0</v>
      </c>
      <c r="BT229">
        <v>9041.09375</v>
      </c>
      <c r="BU229">
        <v>0</v>
      </c>
      <c r="BV229">
        <v>55.592012500000003</v>
      </c>
      <c r="BW229">
        <v>-18.907162499999998</v>
      </c>
      <c r="BX229">
        <v>1442.1937499999999</v>
      </c>
      <c r="BY229">
        <v>1460.60625</v>
      </c>
      <c r="BZ229">
        <v>0.75351475000000001</v>
      </c>
      <c r="CA229">
        <v>1413.74</v>
      </c>
      <c r="CB229">
        <v>32.086812500000001</v>
      </c>
      <c r="CC229">
        <v>3.3227737500000001</v>
      </c>
      <c r="CD229">
        <v>3.2465324999999998</v>
      </c>
      <c r="CE229">
        <v>25.740400000000001</v>
      </c>
      <c r="CF229">
        <v>25.349462500000001</v>
      </c>
      <c r="CG229">
        <v>1199.93</v>
      </c>
      <c r="CH229">
        <v>0.49998437499999998</v>
      </c>
      <c r="CI229">
        <v>0.50001549999999995</v>
      </c>
      <c r="CJ229">
        <v>0</v>
      </c>
      <c r="CK229">
        <v>1619.41625</v>
      </c>
      <c r="CL229">
        <v>4.9990899999999998</v>
      </c>
      <c r="CM229">
        <v>18135.599999999999</v>
      </c>
      <c r="CN229">
        <v>9557.2287500000002</v>
      </c>
      <c r="CO229">
        <v>40.061999999999998</v>
      </c>
      <c r="CP229">
        <v>41.663749999999993</v>
      </c>
      <c r="CQ229">
        <v>40.875</v>
      </c>
      <c r="CR229">
        <v>40.75</v>
      </c>
      <c r="CS229">
        <v>41.561999999999998</v>
      </c>
      <c r="CT229">
        <v>597.44749999999999</v>
      </c>
      <c r="CU229">
        <v>597.48500000000001</v>
      </c>
      <c r="CV229">
        <v>0</v>
      </c>
      <c r="CW229">
        <v>1670953703.2</v>
      </c>
      <c r="CX229">
        <v>0</v>
      </c>
      <c r="CY229">
        <v>1670952507.5</v>
      </c>
      <c r="CZ229" t="s">
        <v>356</v>
      </c>
      <c r="DA229">
        <v>1670952506.5</v>
      </c>
      <c r="DB229">
        <v>1670952507.5</v>
      </c>
      <c r="DC229">
        <v>15</v>
      </c>
      <c r="DD229">
        <v>1E-3</v>
      </c>
      <c r="DE229">
        <v>-8.0000000000000002E-3</v>
      </c>
      <c r="DF229">
        <v>-4.3029999999999999</v>
      </c>
      <c r="DG229">
        <v>0.154</v>
      </c>
      <c r="DH229">
        <v>415</v>
      </c>
      <c r="DI229">
        <v>32</v>
      </c>
      <c r="DJ229">
        <v>0.37</v>
      </c>
      <c r="DK229">
        <v>0.16</v>
      </c>
      <c r="DL229">
        <v>-18.768879999999999</v>
      </c>
      <c r="DM229">
        <v>-1.4296953095684279</v>
      </c>
      <c r="DN229">
        <v>0.15839583201587101</v>
      </c>
      <c r="DO229">
        <v>0</v>
      </c>
      <c r="DP229">
        <v>0.76106127499999998</v>
      </c>
      <c r="DQ229">
        <v>-4.4695238273922418E-2</v>
      </c>
      <c r="DR229">
        <v>7.200662379210335E-3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3.2993299999999999</v>
      </c>
      <c r="EB229">
        <v>2.6252399999999998</v>
      </c>
      <c r="EC229">
        <v>0.23167699999999999</v>
      </c>
      <c r="ED229">
        <v>0.23148299999999999</v>
      </c>
      <c r="EE229">
        <v>0.13698199999999999</v>
      </c>
      <c r="EF229">
        <v>0.13345299999999999</v>
      </c>
      <c r="EG229">
        <v>23356.5</v>
      </c>
      <c r="EH229">
        <v>23777.200000000001</v>
      </c>
      <c r="EI229">
        <v>28276.6</v>
      </c>
      <c r="EJ229">
        <v>29767.3</v>
      </c>
      <c r="EK229">
        <v>33590.400000000001</v>
      </c>
      <c r="EL229">
        <v>35796</v>
      </c>
      <c r="EM229">
        <v>39907.699999999997</v>
      </c>
      <c r="EN229">
        <v>42513.2</v>
      </c>
      <c r="EO229">
        <v>2.1426699999999999</v>
      </c>
      <c r="EP229">
        <v>2.2455699999999998</v>
      </c>
      <c r="EQ229">
        <v>0.14116999999999999</v>
      </c>
      <c r="ER229">
        <v>0</v>
      </c>
      <c r="ES229">
        <v>29.6585</v>
      </c>
      <c r="ET229">
        <v>999.9</v>
      </c>
      <c r="EU229">
        <v>74.400000000000006</v>
      </c>
      <c r="EV229">
        <v>32.5</v>
      </c>
      <c r="EW229">
        <v>36.119300000000003</v>
      </c>
      <c r="EX229">
        <v>57.107199999999999</v>
      </c>
      <c r="EY229">
        <v>-3.0609000000000002</v>
      </c>
      <c r="EZ229">
        <v>2</v>
      </c>
      <c r="FA229">
        <v>0.22770299999999999</v>
      </c>
      <c r="FB229">
        <v>-0.72984800000000005</v>
      </c>
      <c r="FC229">
        <v>20.2697</v>
      </c>
      <c r="FD229">
        <v>5.2211800000000004</v>
      </c>
      <c r="FE229">
        <v>12.004</v>
      </c>
      <c r="FF229">
        <v>4.9873000000000003</v>
      </c>
      <c r="FG229">
        <v>3.2841800000000001</v>
      </c>
      <c r="FH229">
        <v>9999</v>
      </c>
      <c r="FI229">
        <v>9999</v>
      </c>
      <c r="FJ229">
        <v>9999</v>
      </c>
      <c r="FK229">
        <v>999.9</v>
      </c>
      <c r="FL229">
        <v>1.8658300000000001</v>
      </c>
      <c r="FM229">
        <v>1.8621799999999999</v>
      </c>
      <c r="FN229">
        <v>1.8641700000000001</v>
      </c>
      <c r="FO229">
        <v>1.8602099999999999</v>
      </c>
      <c r="FP229">
        <v>1.8609599999999999</v>
      </c>
      <c r="FQ229">
        <v>1.8600699999999999</v>
      </c>
      <c r="FR229">
        <v>1.8617999999999999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-5.63</v>
      </c>
      <c r="GH229">
        <v>0.16889999999999999</v>
      </c>
      <c r="GI229">
        <v>-3.3530833021283568</v>
      </c>
      <c r="GJ229">
        <v>-2.7043828418459848E-3</v>
      </c>
      <c r="GK229">
        <v>1.1637646390227569E-6</v>
      </c>
      <c r="GL229">
        <v>-2.7935288173591201E-10</v>
      </c>
      <c r="GM229">
        <v>-0.1164435369592773</v>
      </c>
      <c r="GN229">
        <v>-1.575226436802038E-3</v>
      </c>
      <c r="GO229">
        <v>7.1853088279240026E-4</v>
      </c>
      <c r="GP229">
        <v>-1.2337336158236461E-5</v>
      </c>
      <c r="GQ229">
        <v>5</v>
      </c>
      <c r="GR229">
        <v>2087</v>
      </c>
      <c r="GS229">
        <v>4</v>
      </c>
      <c r="GT229">
        <v>31</v>
      </c>
      <c r="GU229">
        <v>19.399999999999999</v>
      </c>
      <c r="GV229">
        <v>19.399999999999999</v>
      </c>
      <c r="GW229">
        <v>3.6608900000000002</v>
      </c>
      <c r="GX229">
        <v>2.5109900000000001</v>
      </c>
      <c r="GY229">
        <v>2.04834</v>
      </c>
      <c r="GZ229">
        <v>2.6184099999999999</v>
      </c>
      <c r="HA229">
        <v>2.1972700000000001</v>
      </c>
      <c r="HB229">
        <v>2.2997999999999998</v>
      </c>
      <c r="HC229">
        <v>37.361800000000002</v>
      </c>
      <c r="HD229">
        <v>15.5768</v>
      </c>
      <c r="HE229">
        <v>18</v>
      </c>
      <c r="HF229">
        <v>610.38599999999997</v>
      </c>
      <c r="HG229">
        <v>770.12300000000005</v>
      </c>
      <c r="HH229">
        <v>31</v>
      </c>
      <c r="HI229">
        <v>30.353999999999999</v>
      </c>
      <c r="HJ229">
        <v>30.0002</v>
      </c>
      <c r="HK229">
        <v>30.253399999999999</v>
      </c>
      <c r="HL229">
        <v>30.239899999999999</v>
      </c>
      <c r="HM229">
        <v>73.198700000000002</v>
      </c>
      <c r="HN229">
        <v>14.514799999999999</v>
      </c>
      <c r="HO229">
        <v>100</v>
      </c>
      <c r="HP229">
        <v>31</v>
      </c>
      <c r="HQ229">
        <v>1427.84</v>
      </c>
      <c r="HR229">
        <v>32.059899999999999</v>
      </c>
      <c r="HS229">
        <v>99.630200000000002</v>
      </c>
      <c r="HT229">
        <v>98.617500000000007</v>
      </c>
    </row>
    <row r="230" spans="1:228" x14ac:dyDescent="0.2">
      <c r="A230">
        <v>215</v>
      </c>
      <c r="B230">
        <v>1670953675</v>
      </c>
      <c r="C230">
        <v>854.5</v>
      </c>
      <c r="D230" t="s">
        <v>789</v>
      </c>
      <c r="E230" t="s">
        <v>790</v>
      </c>
      <c r="F230">
        <v>4</v>
      </c>
      <c r="G230">
        <v>1670953673</v>
      </c>
      <c r="H230">
        <f t="shared" si="102"/>
        <v>1.8900903461886941E-3</v>
      </c>
      <c r="I230">
        <f t="shared" si="103"/>
        <v>1.8900903461886942</v>
      </c>
      <c r="J230">
        <f t="shared" si="104"/>
        <v>19.015960293986478</v>
      </c>
      <c r="K230">
        <f t="shared" si="105"/>
        <v>1401.8928571428571</v>
      </c>
      <c r="L230">
        <f t="shared" si="106"/>
        <v>1135.1524826463422</v>
      </c>
      <c r="M230">
        <f t="shared" si="107"/>
        <v>114.96889080366596</v>
      </c>
      <c r="N230">
        <f t="shared" si="108"/>
        <v>141.984508050898</v>
      </c>
      <c r="O230">
        <f t="shared" si="109"/>
        <v>0.13061762764656293</v>
      </c>
      <c r="P230">
        <f t="shared" si="110"/>
        <v>3.6701434326836302</v>
      </c>
      <c r="Q230">
        <f t="shared" si="111"/>
        <v>0.12808902038862399</v>
      </c>
      <c r="R230">
        <f t="shared" si="112"/>
        <v>8.0278745902996218E-2</v>
      </c>
      <c r="S230">
        <f t="shared" si="113"/>
        <v>226.12281823475479</v>
      </c>
      <c r="T230">
        <f t="shared" si="114"/>
        <v>32.600349498965578</v>
      </c>
      <c r="U230">
        <f t="shared" si="115"/>
        <v>31.94978571428571</v>
      </c>
      <c r="V230">
        <f t="shared" si="116"/>
        <v>4.7615284684761709</v>
      </c>
      <c r="W230">
        <f t="shared" si="117"/>
        <v>69.98117664673525</v>
      </c>
      <c r="X230">
        <f t="shared" si="118"/>
        <v>3.326700676967397</v>
      </c>
      <c r="Y230">
        <f t="shared" si="119"/>
        <v>4.7537078345518129</v>
      </c>
      <c r="Z230">
        <f t="shared" si="120"/>
        <v>1.4348277915087739</v>
      </c>
      <c r="AA230">
        <f t="shared" si="121"/>
        <v>-83.35298426692141</v>
      </c>
      <c r="AB230">
        <f t="shared" si="122"/>
        <v>-5.7437316887630487</v>
      </c>
      <c r="AC230">
        <f t="shared" si="123"/>
        <v>-0.35468702389087592</v>
      </c>
      <c r="AD230">
        <f t="shared" si="124"/>
        <v>136.67141525517945</v>
      </c>
      <c r="AE230">
        <f t="shared" si="125"/>
        <v>42.977298825058149</v>
      </c>
      <c r="AF230">
        <f t="shared" si="126"/>
        <v>1.8886134791834053</v>
      </c>
      <c r="AG230">
        <f t="shared" si="127"/>
        <v>19.015960293986478</v>
      </c>
      <c r="AH230">
        <v>1466.9415788865469</v>
      </c>
      <c r="AI230">
        <v>1452.1141212121199</v>
      </c>
      <c r="AJ230">
        <v>1.729923608355189</v>
      </c>
      <c r="AK230">
        <v>62.796082859660011</v>
      </c>
      <c r="AL230">
        <f t="shared" si="128"/>
        <v>1.8900903461886942</v>
      </c>
      <c r="AM230">
        <v>32.08770147220752</v>
      </c>
      <c r="AN230">
        <v>32.846889696969669</v>
      </c>
      <c r="AO230">
        <v>1.9897804597139321E-5</v>
      </c>
      <c r="AP230">
        <v>97.423616196260923</v>
      </c>
      <c r="AQ230">
        <v>69</v>
      </c>
      <c r="AR230">
        <v>11</v>
      </c>
      <c r="AS230">
        <f t="shared" si="129"/>
        <v>1</v>
      </c>
      <c r="AT230">
        <f t="shared" si="130"/>
        <v>0</v>
      </c>
      <c r="AU230">
        <f t="shared" si="131"/>
        <v>47320.36339268025</v>
      </c>
      <c r="AV230">
        <f t="shared" si="132"/>
        <v>1200.04</v>
      </c>
      <c r="AW230">
        <f t="shared" si="133"/>
        <v>1025.9592135931371</v>
      </c>
      <c r="AX230">
        <f t="shared" si="134"/>
        <v>0.85493751341050062</v>
      </c>
      <c r="AY230">
        <f t="shared" si="135"/>
        <v>0.18842940088226626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1670953673</v>
      </c>
      <c r="BF230">
        <v>1401.8928571428571</v>
      </c>
      <c r="BG230">
        <v>1420.8442857142859</v>
      </c>
      <c r="BH230">
        <v>32.846385714285717</v>
      </c>
      <c r="BI230">
        <v>32.087671428571433</v>
      </c>
      <c r="BJ230">
        <v>1407.527142857143</v>
      </c>
      <c r="BK230">
        <v>32.677528571428567</v>
      </c>
      <c r="BL230">
        <v>650.01600000000019</v>
      </c>
      <c r="BM230">
        <v>101.18042857142861</v>
      </c>
      <c r="BN230">
        <v>0.10014171428571431</v>
      </c>
      <c r="BO230">
        <v>31.920757142857141</v>
      </c>
      <c r="BP230">
        <v>31.94978571428571</v>
      </c>
      <c r="BQ230">
        <v>999.89999999999986</v>
      </c>
      <c r="BR230">
        <v>0</v>
      </c>
      <c r="BS230">
        <v>0</v>
      </c>
      <c r="BT230">
        <v>8962.6771428571428</v>
      </c>
      <c r="BU230">
        <v>0</v>
      </c>
      <c r="BV230">
        <v>55.373428571428583</v>
      </c>
      <c r="BW230">
        <v>-18.950557142857139</v>
      </c>
      <c r="BX230">
        <v>1449.504285714286</v>
      </c>
      <c r="BY230">
        <v>1467.9485714285711</v>
      </c>
      <c r="BZ230">
        <v>0.75871499999999992</v>
      </c>
      <c r="CA230">
        <v>1420.8442857142859</v>
      </c>
      <c r="CB230">
        <v>32.087671428571433</v>
      </c>
      <c r="CC230">
        <v>3.3234157142857139</v>
      </c>
      <c r="CD230">
        <v>3.2466499999999998</v>
      </c>
      <c r="CE230">
        <v>25.743657142857138</v>
      </c>
      <c r="CF230">
        <v>25.350071428571429</v>
      </c>
      <c r="CG230">
        <v>1200.04</v>
      </c>
      <c r="CH230">
        <v>0.50000057142857135</v>
      </c>
      <c r="CI230">
        <v>0.49999914285714292</v>
      </c>
      <c r="CJ230">
        <v>0</v>
      </c>
      <c r="CK230">
        <v>1622.6757142857141</v>
      </c>
      <c r="CL230">
        <v>4.9990899999999998</v>
      </c>
      <c r="CM230">
        <v>18173.24285714285</v>
      </c>
      <c r="CN230">
        <v>9558.1685714285722</v>
      </c>
      <c r="CO230">
        <v>40.061999999999998</v>
      </c>
      <c r="CP230">
        <v>41.686999999999998</v>
      </c>
      <c r="CQ230">
        <v>40.875</v>
      </c>
      <c r="CR230">
        <v>40.75</v>
      </c>
      <c r="CS230">
        <v>41.561999999999998</v>
      </c>
      <c r="CT230">
        <v>597.5200000000001</v>
      </c>
      <c r="CU230">
        <v>597.5200000000001</v>
      </c>
      <c r="CV230">
        <v>0</v>
      </c>
      <c r="CW230">
        <v>1670953707.4000001</v>
      </c>
      <c r="CX230">
        <v>0</v>
      </c>
      <c r="CY230">
        <v>1670952507.5</v>
      </c>
      <c r="CZ230" t="s">
        <v>356</v>
      </c>
      <c r="DA230">
        <v>1670952506.5</v>
      </c>
      <c r="DB230">
        <v>1670952507.5</v>
      </c>
      <c r="DC230">
        <v>15</v>
      </c>
      <c r="DD230">
        <v>1E-3</v>
      </c>
      <c r="DE230">
        <v>-8.0000000000000002E-3</v>
      </c>
      <c r="DF230">
        <v>-4.3029999999999999</v>
      </c>
      <c r="DG230">
        <v>0.154</v>
      </c>
      <c r="DH230">
        <v>415</v>
      </c>
      <c r="DI230">
        <v>32</v>
      </c>
      <c r="DJ230">
        <v>0.37</v>
      </c>
      <c r="DK230">
        <v>0.16</v>
      </c>
      <c r="DL230">
        <v>-18.836085000000001</v>
      </c>
      <c r="DM230">
        <v>-1.208976360225142</v>
      </c>
      <c r="DN230">
        <v>0.1453113150274265</v>
      </c>
      <c r="DO230">
        <v>0</v>
      </c>
      <c r="DP230">
        <v>0.76030462499999996</v>
      </c>
      <c r="DQ230">
        <v>-5.5305624765478623E-2</v>
      </c>
      <c r="DR230">
        <v>6.7327745866303176E-3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3.2993199999999998</v>
      </c>
      <c r="EB230">
        <v>2.6251699999999998</v>
      </c>
      <c r="EC230">
        <v>0.232345</v>
      </c>
      <c r="ED230">
        <v>0.23214399999999999</v>
      </c>
      <c r="EE230">
        <v>0.13699</v>
      </c>
      <c r="EF230">
        <v>0.13345799999999999</v>
      </c>
      <c r="EG230">
        <v>23336.1</v>
      </c>
      <c r="EH230">
        <v>23756.2</v>
      </c>
      <c r="EI230">
        <v>28276.6</v>
      </c>
      <c r="EJ230">
        <v>29766.7</v>
      </c>
      <c r="EK230">
        <v>33590.1</v>
      </c>
      <c r="EL230">
        <v>35795</v>
      </c>
      <c r="EM230">
        <v>39907.699999999997</v>
      </c>
      <c r="EN230">
        <v>42512.2</v>
      </c>
      <c r="EO230">
        <v>2.1429299999999998</v>
      </c>
      <c r="EP230">
        <v>2.24573</v>
      </c>
      <c r="EQ230">
        <v>0.14100199999999999</v>
      </c>
      <c r="ER230">
        <v>0</v>
      </c>
      <c r="ES230">
        <v>29.662299999999998</v>
      </c>
      <c r="ET230">
        <v>999.9</v>
      </c>
      <c r="EU230">
        <v>74.400000000000006</v>
      </c>
      <c r="EV230">
        <v>32.5</v>
      </c>
      <c r="EW230">
        <v>36.119</v>
      </c>
      <c r="EX230">
        <v>57.227200000000003</v>
      </c>
      <c r="EY230">
        <v>-3.0328499999999998</v>
      </c>
      <c r="EZ230">
        <v>2</v>
      </c>
      <c r="FA230">
        <v>0.22778499999999999</v>
      </c>
      <c r="FB230">
        <v>-0.729684</v>
      </c>
      <c r="FC230">
        <v>20.269500000000001</v>
      </c>
      <c r="FD230">
        <v>5.2216300000000002</v>
      </c>
      <c r="FE230">
        <v>12.004</v>
      </c>
      <c r="FF230">
        <v>4.9874999999999998</v>
      </c>
      <c r="FG230">
        <v>3.2841999999999998</v>
      </c>
      <c r="FH230">
        <v>9999</v>
      </c>
      <c r="FI230">
        <v>9999</v>
      </c>
      <c r="FJ230">
        <v>9999</v>
      </c>
      <c r="FK230">
        <v>999.9</v>
      </c>
      <c r="FL230">
        <v>1.86582</v>
      </c>
      <c r="FM230">
        <v>1.8621799999999999</v>
      </c>
      <c r="FN230">
        <v>1.8641700000000001</v>
      </c>
      <c r="FO230">
        <v>1.8602000000000001</v>
      </c>
      <c r="FP230">
        <v>1.8609599999999999</v>
      </c>
      <c r="FQ230">
        <v>1.8601000000000001</v>
      </c>
      <c r="FR230">
        <v>1.8617900000000001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-5.64</v>
      </c>
      <c r="GH230">
        <v>0.16889999999999999</v>
      </c>
      <c r="GI230">
        <v>-3.3530833021283568</v>
      </c>
      <c r="GJ230">
        <v>-2.7043828418459848E-3</v>
      </c>
      <c r="GK230">
        <v>1.1637646390227569E-6</v>
      </c>
      <c r="GL230">
        <v>-2.7935288173591201E-10</v>
      </c>
      <c r="GM230">
        <v>-0.1164435369592773</v>
      </c>
      <c r="GN230">
        <v>-1.575226436802038E-3</v>
      </c>
      <c r="GO230">
        <v>7.1853088279240026E-4</v>
      </c>
      <c r="GP230">
        <v>-1.2337336158236461E-5</v>
      </c>
      <c r="GQ230">
        <v>5</v>
      </c>
      <c r="GR230">
        <v>2087</v>
      </c>
      <c r="GS230">
        <v>4</v>
      </c>
      <c r="GT230">
        <v>31</v>
      </c>
      <c r="GU230">
        <v>19.5</v>
      </c>
      <c r="GV230">
        <v>19.5</v>
      </c>
      <c r="GW230">
        <v>3.6743199999999998</v>
      </c>
      <c r="GX230">
        <v>2.5061</v>
      </c>
      <c r="GY230">
        <v>2.04834</v>
      </c>
      <c r="GZ230">
        <v>2.6184099999999999</v>
      </c>
      <c r="HA230">
        <v>2.1972700000000001</v>
      </c>
      <c r="HB230">
        <v>2.2839399999999999</v>
      </c>
      <c r="HC230">
        <v>37.361800000000002</v>
      </c>
      <c r="HD230">
        <v>15.5855</v>
      </c>
      <c r="HE230">
        <v>18</v>
      </c>
      <c r="HF230">
        <v>610.59400000000005</v>
      </c>
      <c r="HG230">
        <v>770.27</v>
      </c>
      <c r="HH230">
        <v>31</v>
      </c>
      <c r="HI230">
        <v>30.355</v>
      </c>
      <c r="HJ230">
        <v>30.000299999999999</v>
      </c>
      <c r="HK230">
        <v>30.255700000000001</v>
      </c>
      <c r="HL230">
        <v>30.239899999999999</v>
      </c>
      <c r="HM230">
        <v>73.469099999999997</v>
      </c>
      <c r="HN230">
        <v>14.514799999999999</v>
      </c>
      <c r="HO230">
        <v>100</v>
      </c>
      <c r="HP230">
        <v>31</v>
      </c>
      <c r="HQ230">
        <v>1434.52</v>
      </c>
      <c r="HR230">
        <v>32.0535</v>
      </c>
      <c r="HS230">
        <v>99.630099999999999</v>
      </c>
      <c r="HT230">
        <v>98.615300000000005</v>
      </c>
    </row>
    <row r="231" spans="1:228" x14ac:dyDescent="0.2">
      <c r="A231">
        <v>216</v>
      </c>
      <c r="B231">
        <v>1670953679</v>
      </c>
      <c r="C231">
        <v>858.5</v>
      </c>
      <c r="D231" t="s">
        <v>791</v>
      </c>
      <c r="E231" t="s">
        <v>792</v>
      </c>
      <c r="F231">
        <v>4</v>
      </c>
      <c r="G231">
        <v>1670953676.6875</v>
      </c>
      <c r="H231">
        <f t="shared" si="102"/>
        <v>1.8994064053476439E-3</v>
      </c>
      <c r="I231">
        <f t="shared" si="103"/>
        <v>1.8994064053476438</v>
      </c>
      <c r="J231">
        <f t="shared" si="104"/>
        <v>19.114208091612245</v>
      </c>
      <c r="K231">
        <f t="shared" si="105"/>
        <v>1408.1075000000001</v>
      </c>
      <c r="L231">
        <f t="shared" si="106"/>
        <v>1140.8906924460305</v>
      </c>
      <c r="M231">
        <f t="shared" si="107"/>
        <v>115.54946460708803</v>
      </c>
      <c r="N231">
        <f t="shared" si="108"/>
        <v>142.61319582280839</v>
      </c>
      <c r="O231">
        <f t="shared" si="109"/>
        <v>0.13112778468321912</v>
      </c>
      <c r="P231">
        <f t="shared" si="110"/>
        <v>3.6781477332668615</v>
      </c>
      <c r="Q231">
        <f t="shared" si="111"/>
        <v>0.12858502381558595</v>
      </c>
      <c r="R231">
        <f t="shared" si="112"/>
        <v>8.0589989962508657E-2</v>
      </c>
      <c r="S231">
        <f t="shared" si="113"/>
        <v>226.11073794715537</v>
      </c>
      <c r="T231">
        <f t="shared" si="114"/>
        <v>32.59812732465241</v>
      </c>
      <c r="U231">
        <f t="shared" si="115"/>
        <v>31.95655</v>
      </c>
      <c r="V231">
        <f t="shared" si="116"/>
        <v>4.7633524538328933</v>
      </c>
      <c r="W231">
        <f t="shared" si="117"/>
        <v>69.983598423045663</v>
      </c>
      <c r="X231">
        <f t="shared" si="118"/>
        <v>3.3270381975770484</v>
      </c>
      <c r="Y231">
        <f t="shared" si="119"/>
        <v>4.7540256182103544</v>
      </c>
      <c r="Z231">
        <f t="shared" si="120"/>
        <v>1.4363142562558449</v>
      </c>
      <c r="AA231">
        <f t="shared" si="121"/>
        <v>-83.763822475831091</v>
      </c>
      <c r="AB231">
        <f t="shared" si="122"/>
        <v>-6.8635307043752976</v>
      </c>
      <c r="AC231">
        <f t="shared" si="123"/>
        <v>-0.42293105728914426</v>
      </c>
      <c r="AD231">
        <f t="shared" si="124"/>
        <v>135.06045370965984</v>
      </c>
      <c r="AE231">
        <f t="shared" si="125"/>
        <v>43.110656591338206</v>
      </c>
      <c r="AF231">
        <f t="shared" si="126"/>
        <v>1.8889607980886929</v>
      </c>
      <c r="AG231">
        <f t="shared" si="127"/>
        <v>19.114208091612245</v>
      </c>
      <c r="AH231">
        <v>1473.9934986807939</v>
      </c>
      <c r="AI231">
        <v>1459.085454545454</v>
      </c>
      <c r="AJ231">
        <v>1.7397786468664591</v>
      </c>
      <c r="AK231">
        <v>62.796082859660011</v>
      </c>
      <c r="AL231">
        <f t="shared" si="128"/>
        <v>1.8994064053476438</v>
      </c>
      <c r="AM231">
        <v>32.090114639084902</v>
      </c>
      <c r="AN231">
        <v>32.853000000000002</v>
      </c>
      <c r="AO231">
        <v>3.0710795924626651E-5</v>
      </c>
      <c r="AP231">
        <v>97.423616196260923</v>
      </c>
      <c r="AQ231">
        <v>69</v>
      </c>
      <c r="AR231">
        <v>11</v>
      </c>
      <c r="AS231">
        <f t="shared" si="129"/>
        <v>1</v>
      </c>
      <c r="AT231">
        <f t="shared" si="130"/>
        <v>0</v>
      </c>
      <c r="AU231">
        <f t="shared" si="131"/>
        <v>47463.770190656207</v>
      </c>
      <c r="AV231">
        <f t="shared" si="132"/>
        <v>1199.96</v>
      </c>
      <c r="AW231">
        <f t="shared" si="133"/>
        <v>1025.892369920806</v>
      </c>
      <c r="AX231">
        <f t="shared" si="134"/>
        <v>0.85493880622754581</v>
      </c>
      <c r="AY231">
        <f t="shared" si="135"/>
        <v>0.18843189601916344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1670953676.6875</v>
      </c>
      <c r="BF231">
        <v>1408.1075000000001</v>
      </c>
      <c r="BG231">
        <v>1427.12</v>
      </c>
      <c r="BH231">
        <v>32.849887499999987</v>
      </c>
      <c r="BI231">
        <v>32.091012500000012</v>
      </c>
      <c r="BJ231">
        <v>1413.7462499999999</v>
      </c>
      <c r="BK231">
        <v>32.680999999999997</v>
      </c>
      <c r="BL231">
        <v>649.99549999999999</v>
      </c>
      <c r="BM231">
        <v>101.18</v>
      </c>
      <c r="BN231">
        <v>0.10004845</v>
      </c>
      <c r="BO231">
        <v>31.921937499999999</v>
      </c>
      <c r="BP231">
        <v>31.95655</v>
      </c>
      <c r="BQ231">
        <v>999.9</v>
      </c>
      <c r="BR231">
        <v>0</v>
      </c>
      <c r="BS231">
        <v>0</v>
      </c>
      <c r="BT231">
        <v>8990.3137499999993</v>
      </c>
      <c r="BU231">
        <v>0</v>
      </c>
      <c r="BV231">
        <v>55.108625000000004</v>
      </c>
      <c r="BW231">
        <v>-19.013725000000001</v>
      </c>
      <c r="BX231">
        <v>1455.9324999999999</v>
      </c>
      <c r="BY231">
        <v>1474.4349999999999</v>
      </c>
      <c r="BZ231">
        <v>0.75885075000000002</v>
      </c>
      <c r="CA231">
        <v>1427.12</v>
      </c>
      <c r="CB231">
        <v>32.091012500000012</v>
      </c>
      <c r="CC231">
        <v>3.3237462500000001</v>
      </c>
      <c r="CD231">
        <v>3.2469649999999999</v>
      </c>
      <c r="CE231">
        <v>25.745325000000001</v>
      </c>
      <c r="CF231">
        <v>25.351700000000001</v>
      </c>
      <c r="CG231">
        <v>1199.96</v>
      </c>
      <c r="CH231">
        <v>0.49995687500000002</v>
      </c>
      <c r="CI231">
        <v>0.50004300000000002</v>
      </c>
      <c r="CJ231">
        <v>0</v>
      </c>
      <c r="CK231">
        <v>1625.5862500000001</v>
      </c>
      <c r="CL231">
        <v>4.9990899999999998</v>
      </c>
      <c r="CM231">
        <v>18201.099999999999</v>
      </c>
      <c r="CN231">
        <v>9557.4025000000001</v>
      </c>
      <c r="CO231">
        <v>40.077749999999988</v>
      </c>
      <c r="CP231">
        <v>41.671499999999988</v>
      </c>
      <c r="CQ231">
        <v>40.875</v>
      </c>
      <c r="CR231">
        <v>40.75</v>
      </c>
      <c r="CS231">
        <v>41.561999999999998</v>
      </c>
      <c r="CT231">
        <v>597.42875000000004</v>
      </c>
      <c r="CU231">
        <v>597.53250000000003</v>
      </c>
      <c r="CV231">
        <v>0</v>
      </c>
      <c r="CW231">
        <v>1670953711</v>
      </c>
      <c r="CX231">
        <v>0</v>
      </c>
      <c r="CY231">
        <v>1670952507.5</v>
      </c>
      <c r="CZ231" t="s">
        <v>356</v>
      </c>
      <c r="DA231">
        <v>1670952506.5</v>
      </c>
      <c r="DB231">
        <v>1670952507.5</v>
      </c>
      <c r="DC231">
        <v>15</v>
      </c>
      <c r="DD231">
        <v>1E-3</v>
      </c>
      <c r="DE231">
        <v>-8.0000000000000002E-3</v>
      </c>
      <c r="DF231">
        <v>-4.3029999999999999</v>
      </c>
      <c r="DG231">
        <v>0.154</v>
      </c>
      <c r="DH231">
        <v>415</v>
      </c>
      <c r="DI231">
        <v>32</v>
      </c>
      <c r="DJ231">
        <v>0.37</v>
      </c>
      <c r="DK231">
        <v>0.16</v>
      </c>
      <c r="DL231">
        <v>-18.913572500000001</v>
      </c>
      <c r="DM231">
        <v>-0.76280487804874864</v>
      </c>
      <c r="DN231">
        <v>0.1023574618371811</v>
      </c>
      <c r="DO231">
        <v>0</v>
      </c>
      <c r="DP231">
        <v>0.75767897499999992</v>
      </c>
      <c r="DQ231">
        <v>-9.2243189493445583E-3</v>
      </c>
      <c r="DR231">
        <v>3.030673740998027E-3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3.2992699999999999</v>
      </c>
      <c r="EB231">
        <v>2.6252399999999998</v>
      </c>
      <c r="EC231">
        <v>0.23300999999999999</v>
      </c>
      <c r="ED231">
        <v>0.23280000000000001</v>
      </c>
      <c r="EE231">
        <v>0.13700499999999999</v>
      </c>
      <c r="EF231">
        <v>0.133465</v>
      </c>
      <c r="EG231">
        <v>23316</v>
      </c>
      <c r="EH231">
        <v>23735.8</v>
      </c>
      <c r="EI231">
        <v>28276.799999999999</v>
      </c>
      <c r="EJ231">
        <v>29766.6</v>
      </c>
      <c r="EK231">
        <v>33589.699999999997</v>
      </c>
      <c r="EL231">
        <v>35794.9</v>
      </c>
      <c r="EM231">
        <v>39907.800000000003</v>
      </c>
      <c r="EN231">
        <v>42512.4</v>
      </c>
      <c r="EO231">
        <v>2.1433300000000002</v>
      </c>
      <c r="EP231">
        <v>2.2458</v>
      </c>
      <c r="EQ231">
        <v>0.14079700000000001</v>
      </c>
      <c r="ER231">
        <v>0</v>
      </c>
      <c r="ES231">
        <v>29.6663</v>
      </c>
      <c r="ET231">
        <v>999.9</v>
      </c>
      <c r="EU231">
        <v>74.400000000000006</v>
      </c>
      <c r="EV231">
        <v>32.5</v>
      </c>
      <c r="EW231">
        <v>36.117100000000001</v>
      </c>
      <c r="EX231">
        <v>57.107199999999999</v>
      </c>
      <c r="EY231">
        <v>-2.9166599999999998</v>
      </c>
      <c r="EZ231">
        <v>2</v>
      </c>
      <c r="FA231">
        <v>0.22798499999999999</v>
      </c>
      <c r="FB231">
        <v>-0.73097500000000004</v>
      </c>
      <c r="FC231">
        <v>20.269600000000001</v>
      </c>
      <c r="FD231">
        <v>5.2207299999999996</v>
      </c>
      <c r="FE231">
        <v>12.004</v>
      </c>
      <c r="FF231">
        <v>4.9874499999999999</v>
      </c>
      <c r="FG231">
        <v>3.2842199999999999</v>
      </c>
      <c r="FH231">
        <v>9999</v>
      </c>
      <c r="FI231">
        <v>9999</v>
      </c>
      <c r="FJ231">
        <v>9999</v>
      </c>
      <c r="FK231">
        <v>999.9</v>
      </c>
      <c r="FL231">
        <v>1.8658300000000001</v>
      </c>
      <c r="FM231">
        <v>1.8621799999999999</v>
      </c>
      <c r="FN231">
        <v>1.8641700000000001</v>
      </c>
      <c r="FO231">
        <v>1.8602000000000001</v>
      </c>
      <c r="FP231">
        <v>1.8609599999999999</v>
      </c>
      <c r="FQ231">
        <v>1.86009</v>
      </c>
      <c r="FR231">
        <v>1.86178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-5.64</v>
      </c>
      <c r="GH231">
        <v>0.16889999999999999</v>
      </c>
      <c r="GI231">
        <v>-3.3530833021283568</v>
      </c>
      <c r="GJ231">
        <v>-2.7043828418459848E-3</v>
      </c>
      <c r="GK231">
        <v>1.1637646390227569E-6</v>
      </c>
      <c r="GL231">
        <v>-2.7935288173591201E-10</v>
      </c>
      <c r="GM231">
        <v>-0.1164435369592773</v>
      </c>
      <c r="GN231">
        <v>-1.575226436802038E-3</v>
      </c>
      <c r="GO231">
        <v>7.1853088279240026E-4</v>
      </c>
      <c r="GP231">
        <v>-1.2337336158236461E-5</v>
      </c>
      <c r="GQ231">
        <v>5</v>
      </c>
      <c r="GR231">
        <v>2087</v>
      </c>
      <c r="GS231">
        <v>4</v>
      </c>
      <c r="GT231">
        <v>31</v>
      </c>
      <c r="GU231">
        <v>19.5</v>
      </c>
      <c r="GV231">
        <v>19.5</v>
      </c>
      <c r="GW231">
        <v>3.6865199999999998</v>
      </c>
      <c r="GX231">
        <v>2.5</v>
      </c>
      <c r="GY231">
        <v>2.04834</v>
      </c>
      <c r="GZ231">
        <v>2.6184099999999999</v>
      </c>
      <c r="HA231">
        <v>2.1972700000000001</v>
      </c>
      <c r="HB231">
        <v>2.3144499999999999</v>
      </c>
      <c r="HC231">
        <v>37.361800000000002</v>
      </c>
      <c r="HD231">
        <v>15.603</v>
      </c>
      <c r="HE231">
        <v>18</v>
      </c>
      <c r="HF231">
        <v>610.89</v>
      </c>
      <c r="HG231">
        <v>770.36199999999997</v>
      </c>
      <c r="HH231">
        <v>30.9998</v>
      </c>
      <c r="HI231">
        <v>30.3566</v>
      </c>
      <c r="HJ231">
        <v>30.000399999999999</v>
      </c>
      <c r="HK231">
        <v>30.255700000000001</v>
      </c>
      <c r="HL231">
        <v>30.241399999999999</v>
      </c>
      <c r="HM231">
        <v>73.741399999999999</v>
      </c>
      <c r="HN231">
        <v>14.514799999999999</v>
      </c>
      <c r="HO231">
        <v>100</v>
      </c>
      <c r="HP231">
        <v>31</v>
      </c>
      <c r="HQ231">
        <v>1441.23</v>
      </c>
      <c r="HR231">
        <v>32.038899999999998</v>
      </c>
      <c r="HS231">
        <v>99.630700000000004</v>
      </c>
      <c r="HT231">
        <v>98.615499999999997</v>
      </c>
    </row>
    <row r="232" spans="1:228" x14ac:dyDescent="0.2">
      <c r="A232">
        <v>217</v>
      </c>
      <c r="B232">
        <v>1670953683</v>
      </c>
      <c r="C232">
        <v>862.5</v>
      </c>
      <c r="D232" t="s">
        <v>793</v>
      </c>
      <c r="E232" t="s">
        <v>794</v>
      </c>
      <c r="F232">
        <v>4</v>
      </c>
      <c r="G232">
        <v>1670953681</v>
      </c>
      <c r="H232">
        <f t="shared" si="102"/>
        <v>1.9065215356219489E-3</v>
      </c>
      <c r="I232">
        <f t="shared" si="103"/>
        <v>1.9065215356219489</v>
      </c>
      <c r="J232">
        <f t="shared" si="104"/>
        <v>19.223528156624365</v>
      </c>
      <c r="K232">
        <f t="shared" si="105"/>
        <v>1415.2714285714289</v>
      </c>
      <c r="L232">
        <f t="shared" si="106"/>
        <v>1147.8458714624851</v>
      </c>
      <c r="M232">
        <f t="shared" si="107"/>
        <v>116.25283513848822</v>
      </c>
      <c r="N232">
        <f t="shared" si="108"/>
        <v>143.33746381149427</v>
      </c>
      <c r="O232">
        <f t="shared" si="109"/>
        <v>0.13183913997656857</v>
      </c>
      <c r="P232">
        <f t="shared" si="110"/>
        <v>3.6787849938321848</v>
      </c>
      <c r="Q232">
        <f t="shared" si="111"/>
        <v>0.129269443077766</v>
      </c>
      <c r="R232">
        <f t="shared" si="112"/>
        <v>8.1020107263785779E-2</v>
      </c>
      <c r="S232">
        <f t="shared" si="113"/>
        <v>226.1048297633476</v>
      </c>
      <c r="T232">
        <f t="shared" si="114"/>
        <v>32.598246176537302</v>
      </c>
      <c r="U232">
        <f t="shared" si="115"/>
        <v>31.950428571428571</v>
      </c>
      <c r="V232">
        <f t="shared" si="116"/>
        <v>4.7617017883459365</v>
      </c>
      <c r="W232">
        <f t="shared" si="117"/>
        <v>69.989454051440632</v>
      </c>
      <c r="X232">
        <f t="shared" si="118"/>
        <v>3.3276460159723147</v>
      </c>
      <c r="Y232">
        <f t="shared" si="119"/>
        <v>4.7544963181546924</v>
      </c>
      <c r="Z232">
        <f t="shared" si="120"/>
        <v>1.4340557723736218</v>
      </c>
      <c r="AA232">
        <f t="shared" si="121"/>
        <v>-84.07759972092795</v>
      </c>
      <c r="AB232">
        <f t="shared" si="122"/>
        <v>-5.3039284161686799</v>
      </c>
      <c r="AC232">
        <f t="shared" si="123"/>
        <v>-0.32676465223825235</v>
      </c>
      <c r="AD232">
        <f t="shared" si="124"/>
        <v>136.39653697401275</v>
      </c>
      <c r="AE232">
        <f t="shared" si="125"/>
        <v>43.092203203626141</v>
      </c>
      <c r="AF232">
        <f t="shared" si="126"/>
        <v>1.9051793176489973</v>
      </c>
      <c r="AG232">
        <f t="shared" si="127"/>
        <v>19.223528156624365</v>
      </c>
      <c r="AH232">
        <v>1480.842329296393</v>
      </c>
      <c r="AI232">
        <v>1465.9473333333331</v>
      </c>
      <c r="AJ232">
        <v>1.724532725889848</v>
      </c>
      <c r="AK232">
        <v>62.796082859660011</v>
      </c>
      <c r="AL232">
        <f t="shared" si="128"/>
        <v>1.9065215356219489</v>
      </c>
      <c r="AM232">
        <v>32.091834207275731</v>
      </c>
      <c r="AN232">
        <v>32.857438181818168</v>
      </c>
      <c r="AO232">
        <v>4.3954741887455691E-5</v>
      </c>
      <c r="AP232">
        <v>97.423616196260923</v>
      </c>
      <c r="AQ232">
        <v>69</v>
      </c>
      <c r="AR232">
        <v>11</v>
      </c>
      <c r="AS232">
        <f t="shared" si="129"/>
        <v>1</v>
      </c>
      <c r="AT232">
        <f t="shared" si="130"/>
        <v>0</v>
      </c>
      <c r="AU232">
        <f t="shared" si="131"/>
        <v>47474.926230433484</v>
      </c>
      <c r="AV232">
        <f t="shared" si="132"/>
        <v>1199.934285714286</v>
      </c>
      <c r="AW232">
        <f t="shared" si="133"/>
        <v>1025.8698351105431</v>
      </c>
      <c r="AX232">
        <f t="shared" si="134"/>
        <v>0.85493834731113838</v>
      </c>
      <c r="AY232">
        <f t="shared" si="135"/>
        <v>0.18843101031049708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1670953681</v>
      </c>
      <c r="BF232">
        <v>1415.2714285714289</v>
      </c>
      <c r="BG232">
        <v>1434.29</v>
      </c>
      <c r="BH232">
        <v>32.856185714285708</v>
      </c>
      <c r="BI232">
        <v>32.090857142857139</v>
      </c>
      <c r="BJ232">
        <v>1420.9171428571431</v>
      </c>
      <c r="BK232">
        <v>32.687285714285707</v>
      </c>
      <c r="BL232">
        <v>650.04399999999998</v>
      </c>
      <c r="BM232">
        <v>101.17914285714281</v>
      </c>
      <c r="BN232">
        <v>9.9990542857142858E-2</v>
      </c>
      <c r="BO232">
        <v>31.92368571428571</v>
      </c>
      <c r="BP232">
        <v>31.950428571428571</v>
      </c>
      <c r="BQ232">
        <v>999.89999999999986</v>
      </c>
      <c r="BR232">
        <v>0</v>
      </c>
      <c r="BS232">
        <v>0</v>
      </c>
      <c r="BT232">
        <v>8992.5885714285723</v>
      </c>
      <c r="BU232">
        <v>0</v>
      </c>
      <c r="BV232">
        <v>54.87632857142858</v>
      </c>
      <c r="BW232">
        <v>-19.01998571428571</v>
      </c>
      <c r="BX232">
        <v>1463.3485714285709</v>
      </c>
      <c r="BY232">
        <v>1481.8428571428569</v>
      </c>
      <c r="BZ232">
        <v>0.76534257142857143</v>
      </c>
      <c r="CA232">
        <v>1434.29</v>
      </c>
      <c r="CB232">
        <v>32.090857142857139</v>
      </c>
      <c r="CC232">
        <v>3.3243642857142861</v>
      </c>
      <c r="CD232">
        <v>3.246927142857142</v>
      </c>
      <c r="CE232">
        <v>25.74848571428571</v>
      </c>
      <c r="CF232">
        <v>25.351514285714281</v>
      </c>
      <c r="CG232">
        <v>1199.934285714286</v>
      </c>
      <c r="CH232">
        <v>0.499971</v>
      </c>
      <c r="CI232">
        <v>0.50002871428571427</v>
      </c>
      <c r="CJ232">
        <v>0</v>
      </c>
      <c r="CK232">
        <v>1628.6</v>
      </c>
      <c r="CL232">
        <v>4.9990899999999998</v>
      </c>
      <c r="CM232">
        <v>18234.25714285715</v>
      </c>
      <c r="CN232">
        <v>9557.2557142857149</v>
      </c>
      <c r="CO232">
        <v>40.061999999999998</v>
      </c>
      <c r="CP232">
        <v>41.686999999999998</v>
      </c>
      <c r="CQ232">
        <v>40.866</v>
      </c>
      <c r="CR232">
        <v>40.75</v>
      </c>
      <c r="CS232">
        <v>41.561999999999998</v>
      </c>
      <c r="CT232">
        <v>597.43428571428569</v>
      </c>
      <c r="CU232">
        <v>597.50142857142862</v>
      </c>
      <c r="CV232">
        <v>0</v>
      </c>
      <c r="CW232">
        <v>1670953715.2</v>
      </c>
      <c r="CX232">
        <v>0</v>
      </c>
      <c r="CY232">
        <v>1670952507.5</v>
      </c>
      <c r="CZ232" t="s">
        <v>356</v>
      </c>
      <c r="DA232">
        <v>1670952506.5</v>
      </c>
      <c r="DB232">
        <v>1670952507.5</v>
      </c>
      <c r="DC232">
        <v>15</v>
      </c>
      <c r="DD232">
        <v>1E-3</v>
      </c>
      <c r="DE232">
        <v>-8.0000000000000002E-3</v>
      </c>
      <c r="DF232">
        <v>-4.3029999999999999</v>
      </c>
      <c r="DG232">
        <v>0.154</v>
      </c>
      <c r="DH232">
        <v>415</v>
      </c>
      <c r="DI232">
        <v>32</v>
      </c>
      <c r="DJ232">
        <v>0.37</v>
      </c>
      <c r="DK232">
        <v>0.16</v>
      </c>
      <c r="DL232">
        <v>-18.9646325</v>
      </c>
      <c r="DM232">
        <v>-0.36847992495310927</v>
      </c>
      <c r="DN232">
        <v>6.4102322062075015E-2</v>
      </c>
      <c r="DO232">
        <v>0</v>
      </c>
      <c r="DP232">
        <v>0.75786989999999999</v>
      </c>
      <c r="DQ232">
        <v>2.494475797373322E-2</v>
      </c>
      <c r="DR232">
        <v>3.455371917753578E-3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3.2995000000000001</v>
      </c>
      <c r="EB232">
        <v>2.6251899999999999</v>
      </c>
      <c r="EC232">
        <v>0.23366700000000001</v>
      </c>
      <c r="ED232">
        <v>0.23345299999999999</v>
      </c>
      <c r="EE232">
        <v>0.137015</v>
      </c>
      <c r="EF232">
        <v>0.13345599999999999</v>
      </c>
      <c r="EG232">
        <v>23295.9</v>
      </c>
      <c r="EH232">
        <v>23715.599999999999</v>
      </c>
      <c r="EI232">
        <v>28276.6</v>
      </c>
      <c r="EJ232">
        <v>29766.6</v>
      </c>
      <c r="EK232">
        <v>33589.4</v>
      </c>
      <c r="EL232">
        <v>35794.9</v>
      </c>
      <c r="EM232">
        <v>39907.9</v>
      </c>
      <c r="EN232">
        <v>42512</v>
      </c>
      <c r="EO232">
        <v>2.1432799999999999</v>
      </c>
      <c r="EP232">
        <v>2.2456999999999998</v>
      </c>
      <c r="EQ232">
        <v>0.14014499999999999</v>
      </c>
      <c r="ER232">
        <v>0</v>
      </c>
      <c r="ES232">
        <v>29.671500000000002</v>
      </c>
      <c r="ET232">
        <v>999.9</v>
      </c>
      <c r="EU232">
        <v>74.400000000000006</v>
      </c>
      <c r="EV232">
        <v>32.5</v>
      </c>
      <c r="EW232">
        <v>36.116500000000002</v>
      </c>
      <c r="EX232">
        <v>57.257199999999997</v>
      </c>
      <c r="EY232">
        <v>-2.93269</v>
      </c>
      <c r="EZ232">
        <v>2</v>
      </c>
      <c r="FA232">
        <v>0.22825699999999999</v>
      </c>
      <c r="FB232">
        <v>-0.73127399999999998</v>
      </c>
      <c r="FC232">
        <v>20.2698</v>
      </c>
      <c r="FD232">
        <v>5.2211800000000004</v>
      </c>
      <c r="FE232">
        <v>12.004</v>
      </c>
      <c r="FF232">
        <v>4.9874000000000001</v>
      </c>
      <c r="FG232">
        <v>3.2842500000000001</v>
      </c>
      <c r="FH232">
        <v>9999</v>
      </c>
      <c r="FI232">
        <v>9999</v>
      </c>
      <c r="FJ232">
        <v>9999</v>
      </c>
      <c r="FK232">
        <v>999.9</v>
      </c>
      <c r="FL232">
        <v>1.8657900000000001</v>
      </c>
      <c r="FM232">
        <v>1.8621799999999999</v>
      </c>
      <c r="FN232">
        <v>1.8641700000000001</v>
      </c>
      <c r="FO232">
        <v>1.8602000000000001</v>
      </c>
      <c r="FP232">
        <v>1.8609599999999999</v>
      </c>
      <c r="FQ232">
        <v>1.8600699999999999</v>
      </c>
      <c r="FR232">
        <v>1.8617600000000001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-5.65</v>
      </c>
      <c r="GH232">
        <v>0.16889999999999999</v>
      </c>
      <c r="GI232">
        <v>-3.3530833021283568</v>
      </c>
      <c r="GJ232">
        <v>-2.7043828418459848E-3</v>
      </c>
      <c r="GK232">
        <v>1.1637646390227569E-6</v>
      </c>
      <c r="GL232">
        <v>-2.7935288173591201E-10</v>
      </c>
      <c r="GM232">
        <v>-0.1164435369592773</v>
      </c>
      <c r="GN232">
        <v>-1.575226436802038E-3</v>
      </c>
      <c r="GO232">
        <v>7.1853088279240026E-4</v>
      </c>
      <c r="GP232">
        <v>-1.2337336158236461E-5</v>
      </c>
      <c r="GQ232">
        <v>5</v>
      </c>
      <c r="GR232">
        <v>2087</v>
      </c>
      <c r="GS232">
        <v>4</v>
      </c>
      <c r="GT232">
        <v>31</v>
      </c>
      <c r="GU232">
        <v>19.600000000000001</v>
      </c>
      <c r="GV232">
        <v>19.600000000000001</v>
      </c>
      <c r="GW232">
        <v>3.7011699999999998</v>
      </c>
      <c r="GX232">
        <v>2.50366</v>
      </c>
      <c r="GY232">
        <v>2.04834</v>
      </c>
      <c r="GZ232">
        <v>2.6196299999999999</v>
      </c>
      <c r="HA232">
        <v>2.1972700000000001</v>
      </c>
      <c r="HB232">
        <v>2.34131</v>
      </c>
      <c r="HC232">
        <v>37.385800000000003</v>
      </c>
      <c r="HD232">
        <v>15.6205</v>
      </c>
      <c r="HE232">
        <v>18</v>
      </c>
      <c r="HF232">
        <v>610.875</v>
      </c>
      <c r="HG232">
        <v>770.28</v>
      </c>
      <c r="HH232">
        <v>30.9998</v>
      </c>
      <c r="HI232">
        <v>30.357600000000001</v>
      </c>
      <c r="HJ232">
        <v>30.000299999999999</v>
      </c>
      <c r="HK232">
        <v>30.257999999999999</v>
      </c>
      <c r="HL232">
        <v>30.2425</v>
      </c>
      <c r="HM232">
        <v>74.017899999999997</v>
      </c>
      <c r="HN232">
        <v>14.514799999999999</v>
      </c>
      <c r="HO232">
        <v>100</v>
      </c>
      <c r="HP232">
        <v>31</v>
      </c>
      <c r="HQ232">
        <v>1447.93</v>
      </c>
      <c r="HR232">
        <v>32.036499999999997</v>
      </c>
      <c r="HS232">
        <v>99.630499999999998</v>
      </c>
      <c r="HT232">
        <v>98.614900000000006</v>
      </c>
    </row>
    <row r="233" spans="1:228" x14ac:dyDescent="0.2">
      <c r="A233">
        <v>218</v>
      </c>
      <c r="B233">
        <v>1670953687</v>
      </c>
      <c r="C233">
        <v>866.5</v>
      </c>
      <c r="D233" t="s">
        <v>795</v>
      </c>
      <c r="E233" t="s">
        <v>796</v>
      </c>
      <c r="F233">
        <v>4</v>
      </c>
      <c r="G233">
        <v>1670953684.6875</v>
      </c>
      <c r="H233">
        <f t="shared" si="102"/>
        <v>1.9143729163931887E-3</v>
      </c>
      <c r="I233">
        <f t="shared" si="103"/>
        <v>1.9143729163931886</v>
      </c>
      <c r="J233">
        <f t="shared" si="104"/>
        <v>19.845979656105438</v>
      </c>
      <c r="K233">
        <f t="shared" si="105"/>
        <v>1421.35625</v>
      </c>
      <c r="L233">
        <f t="shared" si="106"/>
        <v>1147.4104509982262</v>
      </c>
      <c r="M233">
        <f t="shared" si="107"/>
        <v>116.21066237518339</v>
      </c>
      <c r="N233">
        <f t="shared" si="108"/>
        <v>143.95611539001234</v>
      </c>
      <c r="O233">
        <f t="shared" si="109"/>
        <v>0.13250116375816617</v>
      </c>
      <c r="P233">
        <f t="shared" si="110"/>
        <v>3.6794824753799551</v>
      </c>
      <c r="Q233">
        <f t="shared" si="111"/>
        <v>0.12990635019124477</v>
      </c>
      <c r="R233">
        <f t="shared" si="112"/>
        <v>8.1420370152939861E-2</v>
      </c>
      <c r="S233">
        <f t="shared" si="113"/>
        <v>226.10724287178508</v>
      </c>
      <c r="T233">
        <f t="shared" si="114"/>
        <v>32.59940614460907</v>
      </c>
      <c r="U233">
        <f t="shared" si="115"/>
        <v>31.946962500000001</v>
      </c>
      <c r="V233">
        <f t="shared" si="116"/>
        <v>4.7607673704023119</v>
      </c>
      <c r="W233">
        <f t="shared" si="117"/>
        <v>69.981889694810661</v>
      </c>
      <c r="X233">
        <f t="shared" si="118"/>
        <v>3.3278355520502148</v>
      </c>
      <c r="Y233">
        <f t="shared" si="119"/>
        <v>4.7552810685204783</v>
      </c>
      <c r="Z233">
        <f t="shared" si="120"/>
        <v>1.4329318183520972</v>
      </c>
      <c r="AA233">
        <f t="shared" si="121"/>
        <v>-84.423845612939616</v>
      </c>
      <c r="AB233">
        <f t="shared" si="122"/>
        <v>-4.0392736782184686</v>
      </c>
      <c r="AC233">
        <f t="shared" si="123"/>
        <v>-0.24880390043214951</v>
      </c>
      <c r="AD233">
        <f t="shared" si="124"/>
        <v>137.39531968019486</v>
      </c>
      <c r="AE233">
        <f t="shared" si="125"/>
        <v>43.08723361131532</v>
      </c>
      <c r="AF233">
        <f t="shared" si="126"/>
        <v>1.9148996091398529</v>
      </c>
      <c r="AG233">
        <f t="shared" si="127"/>
        <v>19.845979656105438</v>
      </c>
      <c r="AH233">
        <v>1487.6583460352481</v>
      </c>
      <c r="AI233">
        <v>1472.6805454545449</v>
      </c>
      <c r="AJ233">
        <v>1.6766091175343181</v>
      </c>
      <c r="AK233">
        <v>62.796082859660011</v>
      </c>
      <c r="AL233">
        <f t="shared" si="128"/>
        <v>1.9143729163931886</v>
      </c>
      <c r="AM233">
        <v>32.088580170481023</v>
      </c>
      <c r="AN233">
        <v>32.857605454545443</v>
      </c>
      <c r="AO233">
        <v>2.18439419752945E-6</v>
      </c>
      <c r="AP233">
        <v>97.423616196260923</v>
      </c>
      <c r="AQ233">
        <v>70</v>
      </c>
      <c r="AR233">
        <v>11</v>
      </c>
      <c r="AS233">
        <f t="shared" si="129"/>
        <v>1</v>
      </c>
      <c r="AT233">
        <f t="shared" si="130"/>
        <v>0</v>
      </c>
      <c r="AU233">
        <f t="shared" si="131"/>
        <v>47486.999635992936</v>
      </c>
      <c r="AV233">
        <f t="shared" si="132"/>
        <v>1199.9512500000001</v>
      </c>
      <c r="AW233">
        <f t="shared" si="133"/>
        <v>1025.8839325760546</v>
      </c>
      <c r="AX233">
        <f t="shared" si="134"/>
        <v>0.85493800900332784</v>
      </c>
      <c r="AY233">
        <f t="shared" si="135"/>
        <v>0.18843035737642264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1670953684.6875</v>
      </c>
      <c r="BF233">
        <v>1421.35625</v>
      </c>
      <c r="BG233">
        <v>1440.38375</v>
      </c>
      <c r="BH233">
        <v>32.857512499999999</v>
      </c>
      <c r="BI233">
        <v>32.088262499999999</v>
      </c>
      <c r="BJ233">
        <v>1427.00875</v>
      </c>
      <c r="BK233">
        <v>32.688600000000001</v>
      </c>
      <c r="BL233">
        <v>650.029</v>
      </c>
      <c r="BM233">
        <v>101.180875</v>
      </c>
      <c r="BN233">
        <v>9.9937174999999989E-2</v>
      </c>
      <c r="BO233">
        <v>31.926600000000001</v>
      </c>
      <c r="BP233">
        <v>31.946962500000001</v>
      </c>
      <c r="BQ233">
        <v>999.9</v>
      </c>
      <c r="BR233">
        <v>0</v>
      </c>
      <c r="BS233">
        <v>0</v>
      </c>
      <c r="BT233">
        <v>8994.8412500000013</v>
      </c>
      <c r="BU233">
        <v>0</v>
      </c>
      <c r="BV233">
        <v>54.915925000000001</v>
      </c>
      <c r="BW233">
        <v>-19.028300000000002</v>
      </c>
      <c r="BX233">
        <v>1469.6424999999999</v>
      </c>
      <c r="BY233">
        <v>1488.135</v>
      </c>
      <c r="BZ233">
        <v>0.76926625000000004</v>
      </c>
      <c r="CA233">
        <v>1440.38375</v>
      </c>
      <c r="CB233">
        <v>32.088262499999999</v>
      </c>
      <c r="CC233">
        <v>3.3245524999999998</v>
      </c>
      <c r="CD233">
        <v>3.2467174999999999</v>
      </c>
      <c r="CE233">
        <v>25.749424999999999</v>
      </c>
      <c r="CF233">
        <v>25.350437500000002</v>
      </c>
      <c r="CG233">
        <v>1199.9512500000001</v>
      </c>
      <c r="CH233">
        <v>0.49998425000000002</v>
      </c>
      <c r="CI233">
        <v>0.50001537500000004</v>
      </c>
      <c r="CJ233">
        <v>0</v>
      </c>
      <c r="CK233">
        <v>1631.38</v>
      </c>
      <c r="CL233">
        <v>4.9990899999999998</v>
      </c>
      <c r="CM233">
        <v>18263.400000000001</v>
      </c>
      <c r="CN233">
        <v>9557.4249999999993</v>
      </c>
      <c r="CO233">
        <v>40.061999999999998</v>
      </c>
      <c r="CP233">
        <v>41.640500000000003</v>
      </c>
      <c r="CQ233">
        <v>40.867125000000001</v>
      </c>
      <c r="CR233">
        <v>40.75</v>
      </c>
      <c r="CS233">
        <v>41.561999999999998</v>
      </c>
      <c r="CT233">
        <v>597.45749999999998</v>
      </c>
      <c r="CU233">
        <v>597.49749999999995</v>
      </c>
      <c r="CV233">
        <v>0</v>
      </c>
      <c r="CW233">
        <v>1670953719.4000001</v>
      </c>
      <c r="CX233">
        <v>0</v>
      </c>
      <c r="CY233">
        <v>1670952507.5</v>
      </c>
      <c r="CZ233" t="s">
        <v>356</v>
      </c>
      <c r="DA233">
        <v>1670952506.5</v>
      </c>
      <c r="DB233">
        <v>1670952507.5</v>
      </c>
      <c r="DC233">
        <v>15</v>
      </c>
      <c r="DD233">
        <v>1E-3</v>
      </c>
      <c r="DE233">
        <v>-8.0000000000000002E-3</v>
      </c>
      <c r="DF233">
        <v>-4.3029999999999999</v>
      </c>
      <c r="DG233">
        <v>0.154</v>
      </c>
      <c r="DH233">
        <v>415</v>
      </c>
      <c r="DI233">
        <v>32</v>
      </c>
      <c r="DJ233">
        <v>0.37</v>
      </c>
      <c r="DK233">
        <v>0.16</v>
      </c>
      <c r="DL233">
        <v>-18.980315000000001</v>
      </c>
      <c r="DM233">
        <v>-0.30622739212002631</v>
      </c>
      <c r="DN233">
        <v>5.6465164260807763E-2</v>
      </c>
      <c r="DO233">
        <v>0</v>
      </c>
      <c r="DP233">
        <v>0.760190225</v>
      </c>
      <c r="DQ233">
        <v>5.4218397748592467E-2</v>
      </c>
      <c r="DR233">
        <v>5.4648171126191452E-3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3.2993199999999998</v>
      </c>
      <c r="EB233">
        <v>2.62521</v>
      </c>
      <c r="EC233">
        <v>0.234316</v>
      </c>
      <c r="ED233">
        <v>0.23411100000000001</v>
      </c>
      <c r="EE233">
        <v>0.13702500000000001</v>
      </c>
      <c r="EF233">
        <v>0.13345499999999999</v>
      </c>
      <c r="EG233">
        <v>23275.4</v>
      </c>
      <c r="EH233">
        <v>23695.200000000001</v>
      </c>
      <c r="EI233">
        <v>28275.7</v>
      </c>
      <c r="EJ233">
        <v>29766.6</v>
      </c>
      <c r="EK233">
        <v>33588.1</v>
      </c>
      <c r="EL233">
        <v>35795.4</v>
      </c>
      <c r="EM233">
        <v>39906.800000000003</v>
      </c>
      <c r="EN233">
        <v>42512.5</v>
      </c>
      <c r="EO233">
        <v>2.1424500000000002</v>
      </c>
      <c r="EP233">
        <v>2.2458</v>
      </c>
      <c r="EQ233">
        <v>0.13975399999999999</v>
      </c>
      <c r="ER233">
        <v>0</v>
      </c>
      <c r="ES233">
        <v>29.675799999999999</v>
      </c>
      <c r="ET233">
        <v>999.9</v>
      </c>
      <c r="EU233">
        <v>74.400000000000006</v>
      </c>
      <c r="EV233">
        <v>32.5</v>
      </c>
      <c r="EW233">
        <v>36.1218</v>
      </c>
      <c r="EX233">
        <v>57.287199999999999</v>
      </c>
      <c r="EY233">
        <v>-2.9046500000000002</v>
      </c>
      <c r="EZ233">
        <v>2</v>
      </c>
      <c r="FA233">
        <v>0.22828799999999999</v>
      </c>
      <c r="FB233">
        <v>-0.73321599999999998</v>
      </c>
      <c r="FC233">
        <v>20.2697</v>
      </c>
      <c r="FD233">
        <v>5.2211800000000004</v>
      </c>
      <c r="FE233">
        <v>12.004</v>
      </c>
      <c r="FF233">
        <v>4.9873000000000003</v>
      </c>
      <c r="FG233">
        <v>3.2841</v>
      </c>
      <c r="FH233">
        <v>9999</v>
      </c>
      <c r="FI233">
        <v>9999</v>
      </c>
      <c r="FJ233">
        <v>9999</v>
      </c>
      <c r="FK233">
        <v>999.9</v>
      </c>
      <c r="FL233">
        <v>1.86581</v>
      </c>
      <c r="FM233">
        <v>1.8621799999999999</v>
      </c>
      <c r="FN233">
        <v>1.8641700000000001</v>
      </c>
      <c r="FO233">
        <v>1.8602000000000001</v>
      </c>
      <c r="FP233">
        <v>1.8609599999999999</v>
      </c>
      <c r="FQ233">
        <v>1.86008</v>
      </c>
      <c r="FR233">
        <v>1.86178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-5.65</v>
      </c>
      <c r="GH233">
        <v>0.16889999999999999</v>
      </c>
      <c r="GI233">
        <v>-3.3530833021283568</v>
      </c>
      <c r="GJ233">
        <v>-2.7043828418459848E-3</v>
      </c>
      <c r="GK233">
        <v>1.1637646390227569E-6</v>
      </c>
      <c r="GL233">
        <v>-2.7935288173591201E-10</v>
      </c>
      <c r="GM233">
        <v>-0.1164435369592773</v>
      </c>
      <c r="GN233">
        <v>-1.575226436802038E-3</v>
      </c>
      <c r="GO233">
        <v>7.1853088279240026E-4</v>
      </c>
      <c r="GP233">
        <v>-1.2337336158236461E-5</v>
      </c>
      <c r="GQ233">
        <v>5</v>
      </c>
      <c r="GR233">
        <v>2087</v>
      </c>
      <c r="GS233">
        <v>4</v>
      </c>
      <c r="GT233">
        <v>31</v>
      </c>
      <c r="GU233">
        <v>19.7</v>
      </c>
      <c r="GV233">
        <v>19.7</v>
      </c>
      <c r="GW233">
        <v>3.7145999999999999</v>
      </c>
      <c r="GX233">
        <v>2.4939</v>
      </c>
      <c r="GY233">
        <v>2.04834</v>
      </c>
      <c r="GZ233">
        <v>2.6184099999999999</v>
      </c>
      <c r="HA233">
        <v>2.1972700000000001</v>
      </c>
      <c r="HB233">
        <v>2.35229</v>
      </c>
      <c r="HC233">
        <v>37.361800000000002</v>
      </c>
      <c r="HD233">
        <v>15.6205</v>
      </c>
      <c r="HE233">
        <v>18</v>
      </c>
      <c r="HF233">
        <v>610.26900000000001</v>
      </c>
      <c r="HG233">
        <v>770.38</v>
      </c>
      <c r="HH233">
        <v>30.999700000000001</v>
      </c>
      <c r="HI233">
        <v>30.359300000000001</v>
      </c>
      <c r="HJ233">
        <v>30.0002</v>
      </c>
      <c r="HK233">
        <v>30.258299999999998</v>
      </c>
      <c r="HL233">
        <v>30.242699999999999</v>
      </c>
      <c r="HM233">
        <v>74.290099999999995</v>
      </c>
      <c r="HN233">
        <v>14.514799999999999</v>
      </c>
      <c r="HO233">
        <v>100</v>
      </c>
      <c r="HP233">
        <v>31</v>
      </c>
      <c r="HQ233">
        <v>1454.62</v>
      </c>
      <c r="HR233">
        <v>32.017200000000003</v>
      </c>
      <c r="HS233">
        <v>99.627499999999998</v>
      </c>
      <c r="HT233">
        <v>98.615499999999997</v>
      </c>
    </row>
    <row r="234" spans="1:228" x14ac:dyDescent="0.2">
      <c r="A234">
        <v>219</v>
      </c>
      <c r="B234">
        <v>1670953691</v>
      </c>
      <c r="C234">
        <v>870.5</v>
      </c>
      <c r="D234" t="s">
        <v>797</v>
      </c>
      <c r="E234" t="s">
        <v>798</v>
      </c>
      <c r="F234">
        <v>4</v>
      </c>
      <c r="G234">
        <v>1670953689</v>
      </c>
      <c r="H234">
        <f t="shared" si="102"/>
        <v>1.9328425253893851E-3</v>
      </c>
      <c r="I234">
        <f t="shared" si="103"/>
        <v>1.9328425253893851</v>
      </c>
      <c r="J234">
        <f t="shared" si="104"/>
        <v>19.173067962315304</v>
      </c>
      <c r="K234">
        <f t="shared" si="105"/>
        <v>1428.522857142857</v>
      </c>
      <c r="L234">
        <f t="shared" si="106"/>
        <v>1164.4655823965006</v>
      </c>
      <c r="M234">
        <f t="shared" si="107"/>
        <v>117.93705398995738</v>
      </c>
      <c r="N234">
        <f t="shared" si="108"/>
        <v>144.68077019676076</v>
      </c>
      <c r="O234">
        <f t="shared" si="109"/>
        <v>0.1336217904469868</v>
      </c>
      <c r="P234">
        <f t="shared" si="110"/>
        <v>3.6854322167674183</v>
      </c>
      <c r="Q234">
        <f t="shared" si="111"/>
        <v>0.13098753998901724</v>
      </c>
      <c r="R234">
        <f t="shared" si="112"/>
        <v>8.209956398675898E-2</v>
      </c>
      <c r="S234">
        <f t="shared" si="113"/>
        <v>226.12304195063908</v>
      </c>
      <c r="T234">
        <f t="shared" si="114"/>
        <v>32.595524072208484</v>
      </c>
      <c r="U234">
        <f t="shared" si="115"/>
        <v>31.955200000000001</v>
      </c>
      <c r="V234">
        <f t="shared" si="116"/>
        <v>4.7629883786111264</v>
      </c>
      <c r="W234">
        <f t="shared" si="117"/>
        <v>69.985976774629194</v>
      </c>
      <c r="X234">
        <f t="shared" si="118"/>
        <v>3.3282049158032256</v>
      </c>
      <c r="Y234">
        <f t="shared" si="119"/>
        <v>4.7555311352169944</v>
      </c>
      <c r="Z234">
        <f t="shared" si="120"/>
        <v>1.4347834628079008</v>
      </c>
      <c r="AA234">
        <f t="shared" si="121"/>
        <v>-85.238355369671879</v>
      </c>
      <c r="AB234">
        <f t="shared" si="122"/>
        <v>-5.4980090710789273</v>
      </c>
      <c r="AC234">
        <f t="shared" si="123"/>
        <v>-0.33812497448511603</v>
      </c>
      <c r="AD234">
        <f t="shared" si="124"/>
        <v>135.04855253540316</v>
      </c>
      <c r="AE234">
        <f t="shared" si="125"/>
        <v>43.550035732757216</v>
      </c>
      <c r="AF234">
        <f t="shared" si="126"/>
        <v>1.9266498645945731</v>
      </c>
      <c r="AG234">
        <f t="shared" si="127"/>
        <v>19.173067962315304</v>
      </c>
      <c r="AH234">
        <v>1494.71469771223</v>
      </c>
      <c r="AI234">
        <v>1479.7055757575749</v>
      </c>
      <c r="AJ234">
        <v>1.759308980464749</v>
      </c>
      <c r="AK234">
        <v>62.796082859660011</v>
      </c>
      <c r="AL234">
        <f t="shared" si="128"/>
        <v>1.9328425253893851</v>
      </c>
      <c r="AM234">
        <v>32.087885887785568</v>
      </c>
      <c r="AN234">
        <v>32.864247272727269</v>
      </c>
      <c r="AO234">
        <v>2.7954315034551831E-5</v>
      </c>
      <c r="AP234">
        <v>97.423616196260923</v>
      </c>
      <c r="AQ234">
        <v>70</v>
      </c>
      <c r="AR234">
        <v>11</v>
      </c>
      <c r="AS234">
        <f t="shared" si="129"/>
        <v>1</v>
      </c>
      <c r="AT234">
        <f t="shared" si="130"/>
        <v>0</v>
      </c>
      <c r="AU234">
        <f t="shared" si="131"/>
        <v>47593.621544658286</v>
      </c>
      <c r="AV234">
        <f t="shared" si="132"/>
        <v>1200.03</v>
      </c>
      <c r="AW234">
        <f t="shared" si="133"/>
        <v>1025.9517564511084</v>
      </c>
      <c r="AX234">
        <f t="shared" si="134"/>
        <v>0.85493842358200078</v>
      </c>
      <c r="AY234">
        <f t="shared" si="135"/>
        <v>0.18843115751326139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1670953689</v>
      </c>
      <c r="BF234">
        <v>1428.522857142857</v>
      </c>
      <c r="BG234">
        <v>1447.757142857143</v>
      </c>
      <c r="BH234">
        <v>32.861428571428569</v>
      </c>
      <c r="BI234">
        <v>32.087385714285723</v>
      </c>
      <c r="BJ234">
        <v>1434.184285714286</v>
      </c>
      <c r="BK234">
        <v>32.692528571428568</v>
      </c>
      <c r="BL234">
        <v>649.96542857142856</v>
      </c>
      <c r="BM234">
        <v>101.1801428571429</v>
      </c>
      <c r="BN234">
        <v>9.9839800000000006E-2</v>
      </c>
      <c r="BO234">
        <v>31.927528571428571</v>
      </c>
      <c r="BP234">
        <v>31.955200000000001</v>
      </c>
      <c r="BQ234">
        <v>999.89999999999986</v>
      </c>
      <c r="BR234">
        <v>0</v>
      </c>
      <c r="BS234">
        <v>0</v>
      </c>
      <c r="BT234">
        <v>9015.4457142857154</v>
      </c>
      <c r="BU234">
        <v>0</v>
      </c>
      <c r="BV234">
        <v>55.098614285714277</v>
      </c>
      <c r="BW234">
        <v>-19.2333</v>
      </c>
      <c r="BX234">
        <v>1477.062857142857</v>
      </c>
      <c r="BY234">
        <v>1495.75</v>
      </c>
      <c r="BZ234">
        <v>0.77407985714285721</v>
      </c>
      <c r="CA234">
        <v>1447.757142857143</v>
      </c>
      <c r="CB234">
        <v>32.087385714285723</v>
      </c>
      <c r="CC234">
        <v>3.324922857142858</v>
      </c>
      <c r="CD234">
        <v>3.2466028571428569</v>
      </c>
      <c r="CE234">
        <v>25.751357142857142</v>
      </c>
      <c r="CF234">
        <v>25.349814285714281</v>
      </c>
      <c r="CG234">
        <v>1200.03</v>
      </c>
      <c r="CH234">
        <v>0.49996914285714278</v>
      </c>
      <c r="CI234">
        <v>0.50003057142857144</v>
      </c>
      <c r="CJ234">
        <v>0</v>
      </c>
      <c r="CK234">
        <v>1634.471428571429</v>
      </c>
      <c r="CL234">
        <v>4.9990899999999998</v>
      </c>
      <c r="CM234">
        <v>18298.37142857143</v>
      </c>
      <c r="CN234">
        <v>9557.9871428571441</v>
      </c>
      <c r="CO234">
        <v>40.061999999999998</v>
      </c>
      <c r="CP234">
        <v>41.686999999999998</v>
      </c>
      <c r="CQ234">
        <v>40.875</v>
      </c>
      <c r="CR234">
        <v>40.75</v>
      </c>
      <c r="CS234">
        <v>41.561999999999998</v>
      </c>
      <c r="CT234">
        <v>597.47857142857151</v>
      </c>
      <c r="CU234">
        <v>597.55142857142857</v>
      </c>
      <c r="CV234">
        <v>0</v>
      </c>
      <c r="CW234">
        <v>1670953723</v>
      </c>
      <c r="CX234">
        <v>0</v>
      </c>
      <c r="CY234">
        <v>1670952507.5</v>
      </c>
      <c r="CZ234" t="s">
        <v>356</v>
      </c>
      <c r="DA234">
        <v>1670952506.5</v>
      </c>
      <c r="DB234">
        <v>1670952507.5</v>
      </c>
      <c r="DC234">
        <v>15</v>
      </c>
      <c r="DD234">
        <v>1E-3</v>
      </c>
      <c r="DE234">
        <v>-8.0000000000000002E-3</v>
      </c>
      <c r="DF234">
        <v>-4.3029999999999999</v>
      </c>
      <c r="DG234">
        <v>0.154</v>
      </c>
      <c r="DH234">
        <v>415</v>
      </c>
      <c r="DI234">
        <v>32</v>
      </c>
      <c r="DJ234">
        <v>0.37</v>
      </c>
      <c r="DK234">
        <v>0.16</v>
      </c>
      <c r="DL234">
        <v>-19.028300000000002</v>
      </c>
      <c r="DM234">
        <v>-0.72647729831143915</v>
      </c>
      <c r="DN234">
        <v>8.7541367364235304E-2</v>
      </c>
      <c r="DO234">
        <v>0</v>
      </c>
      <c r="DP234">
        <v>0.76395735000000009</v>
      </c>
      <c r="DQ234">
        <v>5.8358116322700243E-2</v>
      </c>
      <c r="DR234">
        <v>5.8130940150233276E-3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3.2992699999999999</v>
      </c>
      <c r="EB234">
        <v>2.62521</v>
      </c>
      <c r="EC234">
        <v>0.23497899999999999</v>
      </c>
      <c r="ED234">
        <v>0.23477600000000001</v>
      </c>
      <c r="EE234">
        <v>0.13703399999999999</v>
      </c>
      <c r="EF234">
        <v>0.13344900000000001</v>
      </c>
      <c r="EG234">
        <v>23255.4</v>
      </c>
      <c r="EH234">
        <v>23674.6</v>
      </c>
      <c r="EI234">
        <v>28276</v>
      </c>
      <c r="EJ234">
        <v>29766.6</v>
      </c>
      <c r="EK234">
        <v>33588</v>
      </c>
      <c r="EL234">
        <v>35795.5</v>
      </c>
      <c r="EM234">
        <v>39907</v>
      </c>
      <c r="EN234">
        <v>42512.2</v>
      </c>
      <c r="EO234">
        <v>2.1421000000000001</v>
      </c>
      <c r="EP234">
        <v>2.24587</v>
      </c>
      <c r="EQ234">
        <v>0.14027600000000001</v>
      </c>
      <c r="ER234">
        <v>0</v>
      </c>
      <c r="ES234">
        <v>29.6783</v>
      </c>
      <c r="ET234">
        <v>999.9</v>
      </c>
      <c r="EU234">
        <v>74.400000000000006</v>
      </c>
      <c r="EV234">
        <v>32.5</v>
      </c>
      <c r="EW234">
        <v>36.120199999999997</v>
      </c>
      <c r="EX234">
        <v>57.047199999999997</v>
      </c>
      <c r="EY234">
        <v>-2.92869</v>
      </c>
      <c r="EZ234">
        <v>2</v>
      </c>
      <c r="FA234">
        <v>0.22831799999999999</v>
      </c>
      <c r="FB234">
        <v>-0.73357600000000001</v>
      </c>
      <c r="FC234">
        <v>20.269600000000001</v>
      </c>
      <c r="FD234">
        <v>5.2214799999999997</v>
      </c>
      <c r="FE234">
        <v>12.004</v>
      </c>
      <c r="FF234">
        <v>4.9871999999999996</v>
      </c>
      <c r="FG234">
        <v>3.2841499999999999</v>
      </c>
      <c r="FH234">
        <v>9999</v>
      </c>
      <c r="FI234">
        <v>9999</v>
      </c>
      <c r="FJ234">
        <v>9999</v>
      </c>
      <c r="FK234">
        <v>999.9</v>
      </c>
      <c r="FL234">
        <v>1.8658300000000001</v>
      </c>
      <c r="FM234">
        <v>1.8621799999999999</v>
      </c>
      <c r="FN234">
        <v>1.8641700000000001</v>
      </c>
      <c r="FO234">
        <v>1.8602099999999999</v>
      </c>
      <c r="FP234">
        <v>1.8609599999999999</v>
      </c>
      <c r="FQ234">
        <v>1.8601099999999999</v>
      </c>
      <c r="FR234">
        <v>1.86178</v>
      </c>
      <c r="FS234">
        <v>1.85839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-5.66</v>
      </c>
      <c r="GH234">
        <v>0.16900000000000001</v>
      </c>
      <c r="GI234">
        <v>-3.3530833021283568</v>
      </c>
      <c r="GJ234">
        <v>-2.7043828418459848E-3</v>
      </c>
      <c r="GK234">
        <v>1.1637646390227569E-6</v>
      </c>
      <c r="GL234">
        <v>-2.7935288173591201E-10</v>
      </c>
      <c r="GM234">
        <v>-0.1164435369592773</v>
      </c>
      <c r="GN234">
        <v>-1.575226436802038E-3</v>
      </c>
      <c r="GO234">
        <v>7.1853088279240026E-4</v>
      </c>
      <c r="GP234">
        <v>-1.2337336158236461E-5</v>
      </c>
      <c r="GQ234">
        <v>5</v>
      </c>
      <c r="GR234">
        <v>2087</v>
      </c>
      <c r="GS234">
        <v>4</v>
      </c>
      <c r="GT234">
        <v>31</v>
      </c>
      <c r="GU234">
        <v>19.7</v>
      </c>
      <c r="GV234">
        <v>19.7</v>
      </c>
      <c r="GW234">
        <v>3.72681</v>
      </c>
      <c r="GX234">
        <v>2.49756</v>
      </c>
      <c r="GY234">
        <v>2.04834</v>
      </c>
      <c r="GZ234">
        <v>2.6184099999999999</v>
      </c>
      <c r="HA234">
        <v>2.1972700000000001</v>
      </c>
      <c r="HB234">
        <v>2.34009</v>
      </c>
      <c r="HC234">
        <v>37.361800000000002</v>
      </c>
      <c r="HD234">
        <v>15.629300000000001</v>
      </c>
      <c r="HE234">
        <v>18</v>
      </c>
      <c r="HF234">
        <v>610.02700000000004</v>
      </c>
      <c r="HG234">
        <v>770.48699999999997</v>
      </c>
      <c r="HH234">
        <v>30.9998</v>
      </c>
      <c r="HI234">
        <v>30.3596</v>
      </c>
      <c r="HJ234">
        <v>30.0002</v>
      </c>
      <c r="HK234">
        <v>30.259899999999998</v>
      </c>
      <c r="HL234">
        <v>30.245100000000001</v>
      </c>
      <c r="HM234">
        <v>74.558499999999995</v>
      </c>
      <c r="HN234">
        <v>14.514799999999999</v>
      </c>
      <c r="HO234">
        <v>100</v>
      </c>
      <c r="HP234">
        <v>31</v>
      </c>
      <c r="HQ234">
        <v>1461.31</v>
      </c>
      <c r="HR234">
        <v>32.008299999999998</v>
      </c>
      <c r="HS234">
        <v>99.628399999999999</v>
      </c>
      <c r="HT234">
        <v>98.615300000000005</v>
      </c>
    </row>
    <row r="235" spans="1:228" x14ac:dyDescent="0.2">
      <c r="A235">
        <v>220</v>
      </c>
      <c r="B235">
        <v>1670953695</v>
      </c>
      <c r="C235">
        <v>874.5</v>
      </c>
      <c r="D235" t="s">
        <v>799</v>
      </c>
      <c r="E235" t="s">
        <v>800</v>
      </c>
      <c r="F235">
        <v>4</v>
      </c>
      <c r="G235">
        <v>1670953692.6875</v>
      </c>
      <c r="H235">
        <f t="shared" si="102"/>
        <v>1.9346375714661725E-3</v>
      </c>
      <c r="I235">
        <f t="shared" si="103"/>
        <v>1.9346375714661725</v>
      </c>
      <c r="J235">
        <f t="shared" si="104"/>
        <v>19.433938973303565</v>
      </c>
      <c r="K235">
        <f t="shared" si="105"/>
        <v>1434.7787499999999</v>
      </c>
      <c r="L235">
        <f t="shared" si="106"/>
        <v>1167.5461877816615</v>
      </c>
      <c r="M235">
        <f t="shared" si="107"/>
        <v>118.24768055006048</v>
      </c>
      <c r="N235">
        <f t="shared" si="108"/>
        <v>145.31267462092251</v>
      </c>
      <c r="O235">
        <f t="shared" si="109"/>
        <v>0.13369990640223892</v>
      </c>
      <c r="P235">
        <f t="shared" si="110"/>
        <v>3.6748535436816132</v>
      </c>
      <c r="Q235">
        <f t="shared" si="111"/>
        <v>0.13105517775858294</v>
      </c>
      <c r="R235">
        <f t="shared" si="112"/>
        <v>8.2142747088831639E-2</v>
      </c>
      <c r="S235">
        <f t="shared" si="113"/>
        <v>226.11739461082172</v>
      </c>
      <c r="T235">
        <f t="shared" si="114"/>
        <v>32.601351842915143</v>
      </c>
      <c r="U235">
        <f t="shared" si="115"/>
        <v>31.958612500000001</v>
      </c>
      <c r="V235">
        <f t="shared" si="116"/>
        <v>4.7639087266479541</v>
      </c>
      <c r="W235">
        <f t="shared" si="117"/>
        <v>69.9759369128152</v>
      </c>
      <c r="X235">
        <f t="shared" si="118"/>
        <v>3.3285607819574063</v>
      </c>
      <c r="Y235">
        <f t="shared" si="119"/>
        <v>4.7567219944543861</v>
      </c>
      <c r="Z235">
        <f t="shared" si="120"/>
        <v>1.4353479446905477</v>
      </c>
      <c r="AA235">
        <f t="shared" si="121"/>
        <v>-85.317516901658209</v>
      </c>
      <c r="AB235">
        <f t="shared" si="122"/>
        <v>-5.2823399519847491</v>
      </c>
      <c r="AC235">
        <f t="shared" si="123"/>
        <v>-0.32580914694507901</v>
      </c>
      <c r="AD235">
        <f t="shared" si="124"/>
        <v>135.19172861023367</v>
      </c>
      <c r="AE235">
        <f t="shared" si="125"/>
        <v>43.434233434943387</v>
      </c>
      <c r="AF235">
        <f t="shared" si="126"/>
        <v>1.9382480172441869</v>
      </c>
      <c r="AG235">
        <f t="shared" si="127"/>
        <v>19.433938973303565</v>
      </c>
      <c r="AH235">
        <v>1501.6997884036571</v>
      </c>
      <c r="AI235">
        <v>1486.674</v>
      </c>
      <c r="AJ235">
        <v>1.734755960517653</v>
      </c>
      <c r="AK235">
        <v>62.796082859660011</v>
      </c>
      <c r="AL235">
        <f t="shared" si="128"/>
        <v>1.9346375714661725</v>
      </c>
      <c r="AM235">
        <v>32.086898436822914</v>
      </c>
      <c r="AN235">
        <v>32.863946666666664</v>
      </c>
      <c r="AO235">
        <v>2.9672771780792822E-5</v>
      </c>
      <c r="AP235">
        <v>97.423616196260923</v>
      </c>
      <c r="AQ235">
        <v>70</v>
      </c>
      <c r="AR235">
        <v>11</v>
      </c>
      <c r="AS235">
        <f t="shared" si="129"/>
        <v>1</v>
      </c>
      <c r="AT235">
        <f t="shared" si="130"/>
        <v>0</v>
      </c>
      <c r="AU235">
        <f t="shared" si="131"/>
        <v>47403.103115358193</v>
      </c>
      <c r="AV235">
        <f t="shared" si="132"/>
        <v>1200.0037500000001</v>
      </c>
      <c r="AW235">
        <f t="shared" si="133"/>
        <v>1025.9289510936899</v>
      </c>
      <c r="AX235">
        <f t="shared" si="134"/>
        <v>0.85493812089644705</v>
      </c>
      <c r="AY235">
        <f t="shared" si="135"/>
        <v>0.1884305733301431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1670953692.6875</v>
      </c>
      <c r="BF235">
        <v>1434.7787499999999</v>
      </c>
      <c r="BG235">
        <v>1453.9762499999999</v>
      </c>
      <c r="BH235">
        <v>32.865324999999999</v>
      </c>
      <c r="BI235">
        <v>32.086649999999999</v>
      </c>
      <c r="BJ235">
        <v>1440.4437499999999</v>
      </c>
      <c r="BK235">
        <v>32.696337499999998</v>
      </c>
      <c r="BL235">
        <v>649.98575000000005</v>
      </c>
      <c r="BM235">
        <v>101.17874999999999</v>
      </c>
      <c r="BN235">
        <v>0.10005317499999999</v>
      </c>
      <c r="BO235">
        <v>31.931950000000001</v>
      </c>
      <c r="BP235">
        <v>31.958612500000001</v>
      </c>
      <c r="BQ235">
        <v>999.9</v>
      </c>
      <c r="BR235">
        <v>0</v>
      </c>
      <c r="BS235">
        <v>0</v>
      </c>
      <c r="BT235">
        <v>8979.0625</v>
      </c>
      <c r="BU235">
        <v>0</v>
      </c>
      <c r="BV235">
        <v>54.746499999999997</v>
      </c>
      <c r="BW235">
        <v>-19.200849999999999</v>
      </c>
      <c r="BX235">
        <v>1483.5350000000001</v>
      </c>
      <c r="BY235">
        <v>1502.17625</v>
      </c>
      <c r="BZ235">
        <v>0.77864112500000005</v>
      </c>
      <c r="CA235">
        <v>1453.9762499999999</v>
      </c>
      <c r="CB235">
        <v>32.086649999999999</v>
      </c>
      <c r="CC235">
        <v>3.3252700000000002</v>
      </c>
      <c r="CD235">
        <v>3.2464887500000001</v>
      </c>
      <c r="CE235">
        <v>25.753087499999999</v>
      </c>
      <c r="CF235">
        <v>25.349237500000001</v>
      </c>
      <c r="CG235">
        <v>1200.0037500000001</v>
      </c>
      <c r="CH235">
        <v>0.49998074999999997</v>
      </c>
      <c r="CI235">
        <v>0.50001887499999997</v>
      </c>
      <c r="CJ235">
        <v>0</v>
      </c>
      <c r="CK235">
        <v>1637.14</v>
      </c>
      <c r="CL235">
        <v>4.9990899999999998</v>
      </c>
      <c r="CM235">
        <v>18326.599999999999</v>
      </c>
      <c r="CN235">
        <v>9557.8125</v>
      </c>
      <c r="CO235">
        <v>40.061999999999998</v>
      </c>
      <c r="CP235">
        <v>41.655999999999999</v>
      </c>
      <c r="CQ235">
        <v>40.875</v>
      </c>
      <c r="CR235">
        <v>40.75</v>
      </c>
      <c r="CS235">
        <v>41.561999999999998</v>
      </c>
      <c r="CT235">
        <v>597.47749999999996</v>
      </c>
      <c r="CU235">
        <v>597.52625</v>
      </c>
      <c r="CV235">
        <v>0</v>
      </c>
      <c r="CW235">
        <v>1670953727.2</v>
      </c>
      <c r="CX235">
        <v>0</v>
      </c>
      <c r="CY235">
        <v>1670952507.5</v>
      </c>
      <c r="CZ235" t="s">
        <v>356</v>
      </c>
      <c r="DA235">
        <v>1670952506.5</v>
      </c>
      <c r="DB235">
        <v>1670952507.5</v>
      </c>
      <c r="DC235">
        <v>15</v>
      </c>
      <c r="DD235">
        <v>1E-3</v>
      </c>
      <c r="DE235">
        <v>-8.0000000000000002E-3</v>
      </c>
      <c r="DF235">
        <v>-4.3029999999999999</v>
      </c>
      <c r="DG235">
        <v>0.154</v>
      </c>
      <c r="DH235">
        <v>415</v>
      </c>
      <c r="DI235">
        <v>32</v>
      </c>
      <c r="DJ235">
        <v>0.37</v>
      </c>
      <c r="DK235">
        <v>0.16</v>
      </c>
      <c r="DL235">
        <v>-19.083300000000001</v>
      </c>
      <c r="DM235">
        <v>-0.8806896810506033</v>
      </c>
      <c r="DN235">
        <v>0.10147825136451651</v>
      </c>
      <c r="DO235">
        <v>0</v>
      </c>
      <c r="DP235">
        <v>0.76809062500000003</v>
      </c>
      <c r="DQ235">
        <v>7.222774108817677E-2</v>
      </c>
      <c r="DR235">
        <v>7.0510003073588666E-3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3.2993199999999998</v>
      </c>
      <c r="EB235">
        <v>2.6252399999999998</v>
      </c>
      <c r="EC235">
        <v>0.23563899999999999</v>
      </c>
      <c r="ED235">
        <v>0.23542399999999999</v>
      </c>
      <c r="EE235">
        <v>0.13703599999999999</v>
      </c>
      <c r="EF235">
        <v>0.13344400000000001</v>
      </c>
      <c r="EG235">
        <v>23234.799999999999</v>
      </c>
      <c r="EH235">
        <v>23654.2</v>
      </c>
      <c r="EI235">
        <v>28275.4</v>
      </c>
      <c r="EJ235">
        <v>29766.2</v>
      </c>
      <c r="EK235">
        <v>33587.1</v>
      </c>
      <c r="EL235">
        <v>35795.5</v>
      </c>
      <c r="EM235">
        <v>39905.9</v>
      </c>
      <c r="EN235">
        <v>42511.9</v>
      </c>
      <c r="EO235">
        <v>2.1424300000000001</v>
      </c>
      <c r="EP235">
        <v>2.2458300000000002</v>
      </c>
      <c r="EQ235">
        <v>0.140518</v>
      </c>
      <c r="ER235">
        <v>0</v>
      </c>
      <c r="ES235">
        <v>29.680199999999999</v>
      </c>
      <c r="ET235">
        <v>999.9</v>
      </c>
      <c r="EU235">
        <v>74.400000000000006</v>
      </c>
      <c r="EV235">
        <v>32.5</v>
      </c>
      <c r="EW235">
        <v>36.116300000000003</v>
      </c>
      <c r="EX235">
        <v>57.347200000000001</v>
      </c>
      <c r="EY235">
        <v>-2.93269</v>
      </c>
      <c r="EZ235">
        <v>2</v>
      </c>
      <c r="FA235">
        <v>0.228463</v>
      </c>
      <c r="FB235">
        <v>-0.73366799999999999</v>
      </c>
      <c r="FC235">
        <v>20.269600000000001</v>
      </c>
      <c r="FD235">
        <v>5.2217799999999999</v>
      </c>
      <c r="FE235">
        <v>12.004</v>
      </c>
      <c r="FF235">
        <v>4.9874999999999998</v>
      </c>
      <c r="FG235">
        <v>3.2841999999999998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1.8621799999999999</v>
      </c>
      <c r="FN235">
        <v>1.8641700000000001</v>
      </c>
      <c r="FO235">
        <v>1.8602099999999999</v>
      </c>
      <c r="FP235">
        <v>1.8609599999999999</v>
      </c>
      <c r="FQ235">
        <v>1.8600699999999999</v>
      </c>
      <c r="FR235">
        <v>1.86175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-5.67</v>
      </c>
      <c r="GH235">
        <v>0.16889999999999999</v>
      </c>
      <c r="GI235">
        <v>-3.3530833021283568</v>
      </c>
      <c r="GJ235">
        <v>-2.7043828418459848E-3</v>
      </c>
      <c r="GK235">
        <v>1.1637646390227569E-6</v>
      </c>
      <c r="GL235">
        <v>-2.7935288173591201E-10</v>
      </c>
      <c r="GM235">
        <v>-0.1164435369592773</v>
      </c>
      <c r="GN235">
        <v>-1.575226436802038E-3</v>
      </c>
      <c r="GO235">
        <v>7.1853088279240026E-4</v>
      </c>
      <c r="GP235">
        <v>-1.2337336158236461E-5</v>
      </c>
      <c r="GQ235">
        <v>5</v>
      </c>
      <c r="GR235">
        <v>2087</v>
      </c>
      <c r="GS235">
        <v>4</v>
      </c>
      <c r="GT235">
        <v>31</v>
      </c>
      <c r="GU235">
        <v>19.8</v>
      </c>
      <c r="GV235">
        <v>19.8</v>
      </c>
      <c r="GW235">
        <v>3.74146</v>
      </c>
      <c r="GX235">
        <v>2.4890099999999999</v>
      </c>
      <c r="GY235">
        <v>2.04834</v>
      </c>
      <c r="GZ235">
        <v>2.6171899999999999</v>
      </c>
      <c r="HA235">
        <v>2.1972700000000001</v>
      </c>
      <c r="HB235">
        <v>2.35107</v>
      </c>
      <c r="HC235">
        <v>37.385800000000003</v>
      </c>
      <c r="HD235">
        <v>15.6205</v>
      </c>
      <c r="HE235">
        <v>18</v>
      </c>
      <c r="HF235">
        <v>610.27700000000004</v>
      </c>
      <c r="HG235">
        <v>770.43799999999999</v>
      </c>
      <c r="HH235">
        <v>30.9999</v>
      </c>
      <c r="HI235">
        <v>30.361899999999999</v>
      </c>
      <c r="HJ235">
        <v>30.000299999999999</v>
      </c>
      <c r="HK235">
        <v>30.260899999999999</v>
      </c>
      <c r="HL235">
        <v>30.245100000000001</v>
      </c>
      <c r="HM235">
        <v>74.828500000000005</v>
      </c>
      <c r="HN235">
        <v>14.514799999999999</v>
      </c>
      <c r="HO235">
        <v>100</v>
      </c>
      <c r="HP235">
        <v>31</v>
      </c>
      <c r="HQ235">
        <v>1467.99</v>
      </c>
      <c r="HR235">
        <v>31.9925</v>
      </c>
      <c r="HS235">
        <v>99.625900000000001</v>
      </c>
      <c r="HT235">
        <v>98.614199999999997</v>
      </c>
    </row>
    <row r="236" spans="1:228" x14ac:dyDescent="0.2">
      <c r="A236">
        <v>221</v>
      </c>
      <c r="B236">
        <v>1670953699</v>
      </c>
      <c r="C236">
        <v>878.5</v>
      </c>
      <c r="D236" t="s">
        <v>801</v>
      </c>
      <c r="E236" t="s">
        <v>802</v>
      </c>
      <c r="F236">
        <v>4</v>
      </c>
      <c r="G236">
        <v>1670953697</v>
      </c>
      <c r="H236">
        <f t="shared" si="102"/>
        <v>1.9392577193827558E-3</v>
      </c>
      <c r="I236">
        <f t="shared" si="103"/>
        <v>1.9392577193827558</v>
      </c>
      <c r="J236">
        <f t="shared" si="104"/>
        <v>19.423910376046585</v>
      </c>
      <c r="K236">
        <f t="shared" si="105"/>
        <v>1442.025714285714</v>
      </c>
      <c r="L236">
        <f t="shared" si="106"/>
        <v>1174.8379957529919</v>
      </c>
      <c r="M236">
        <f t="shared" si="107"/>
        <v>118.98690946115353</v>
      </c>
      <c r="N236">
        <f t="shared" si="108"/>
        <v>146.04752631991349</v>
      </c>
      <c r="O236">
        <f t="shared" si="109"/>
        <v>0.13378167192120893</v>
      </c>
      <c r="P236">
        <f t="shared" si="110"/>
        <v>3.6804743894536225</v>
      </c>
      <c r="Q236">
        <f t="shared" si="111"/>
        <v>0.13113769979366061</v>
      </c>
      <c r="R236">
        <f t="shared" si="112"/>
        <v>8.2194260543789116E-2</v>
      </c>
      <c r="S236">
        <f t="shared" si="113"/>
        <v>226.12142794982339</v>
      </c>
      <c r="T236">
        <f t="shared" si="114"/>
        <v>32.602632332402855</v>
      </c>
      <c r="U236">
        <f t="shared" si="115"/>
        <v>31.967400000000001</v>
      </c>
      <c r="V236">
        <f t="shared" si="116"/>
        <v>4.766279419813543</v>
      </c>
      <c r="W236">
        <f t="shared" si="117"/>
        <v>69.960252030119179</v>
      </c>
      <c r="X236">
        <f t="shared" si="118"/>
        <v>3.3284164374954868</v>
      </c>
      <c r="Y236">
        <f t="shared" si="119"/>
        <v>4.7575821140017363</v>
      </c>
      <c r="Z236">
        <f t="shared" si="120"/>
        <v>1.4378629823180562</v>
      </c>
      <c r="AA236">
        <f t="shared" si="121"/>
        <v>-85.521265424779529</v>
      </c>
      <c r="AB236">
        <f t="shared" si="122"/>
        <v>-6.4005182610249722</v>
      </c>
      <c r="AC236">
        <f t="shared" si="123"/>
        <v>-0.39419752676715941</v>
      </c>
      <c r="AD236">
        <f t="shared" si="124"/>
        <v>133.80544673725171</v>
      </c>
      <c r="AE236">
        <f t="shared" si="125"/>
        <v>43.312323064068771</v>
      </c>
      <c r="AF236">
        <f t="shared" si="126"/>
        <v>1.9428713635501729</v>
      </c>
      <c r="AG236">
        <f t="shared" si="127"/>
        <v>19.423910376046585</v>
      </c>
      <c r="AH236">
        <v>1508.6132984468579</v>
      </c>
      <c r="AI236">
        <v>1493.6118787878779</v>
      </c>
      <c r="AJ236">
        <v>1.7298029997349429</v>
      </c>
      <c r="AK236">
        <v>62.796082859660011</v>
      </c>
      <c r="AL236">
        <f t="shared" si="128"/>
        <v>1.9392577193827558</v>
      </c>
      <c r="AM236">
        <v>32.084487669479799</v>
      </c>
      <c r="AN236">
        <v>32.863575151515143</v>
      </c>
      <c r="AO236">
        <v>-8.9205481430772479E-6</v>
      </c>
      <c r="AP236">
        <v>97.423616196260923</v>
      </c>
      <c r="AQ236">
        <v>69</v>
      </c>
      <c r="AR236">
        <v>11</v>
      </c>
      <c r="AS236">
        <f t="shared" si="129"/>
        <v>1</v>
      </c>
      <c r="AT236">
        <f t="shared" si="130"/>
        <v>0</v>
      </c>
      <c r="AU236">
        <f t="shared" si="131"/>
        <v>47503.457168634282</v>
      </c>
      <c r="AV236">
        <f t="shared" si="132"/>
        <v>1200.027142857143</v>
      </c>
      <c r="AW236">
        <f t="shared" si="133"/>
        <v>1025.9487564506858</v>
      </c>
      <c r="AX236">
        <f t="shared" si="134"/>
        <v>0.85493795915982851</v>
      </c>
      <c r="AY236">
        <f t="shared" si="135"/>
        <v>0.18843026117846901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1670953697</v>
      </c>
      <c r="BF236">
        <v>1442.025714285714</v>
      </c>
      <c r="BG236">
        <v>1461.18</v>
      </c>
      <c r="BH236">
        <v>32.863700000000001</v>
      </c>
      <c r="BI236">
        <v>32.083214285714291</v>
      </c>
      <c r="BJ236">
        <v>1447.7</v>
      </c>
      <c r="BK236">
        <v>32.694742857142863</v>
      </c>
      <c r="BL236">
        <v>650.02571428571423</v>
      </c>
      <c r="BM236">
        <v>101.1794285714286</v>
      </c>
      <c r="BN236">
        <v>9.9990285714285712E-2</v>
      </c>
      <c r="BO236">
        <v>31.935142857142861</v>
      </c>
      <c r="BP236">
        <v>31.967400000000001</v>
      </c>
      <c r="BQ236">
        <v>999.89999999999986</v>
      </c>
      <c r="BR236">
        <v>0</v>
      </c>
      <c r="BS236">
        <v>0</v>
      </c>
      <c r="BT236">
        <v>8998.3928571428569</v>
      </c>
      <c r="BU236">
        <v>0</v>
      </c>
      <c r="BV236">
        <v>54.143828571428578</v>
      </c>
      <c r="BW236">
        <v>-19.153771428571432</v>
      </c>
      <c r="BX236">
        <v>1491.024285714286</v>
      </c>
      <c r="BY236">
        <v>1509.6114285714291</v>
      </c>
      <c r="BZ236">
        <v>0.78047957142857149</v>
      </c>
      <c r="CA236">
        <v>1461.18</v>
      </c>
      <c r="CB236">
        <v>32.083214285714291</v>
      </c>
      <c r="CC236">
        <v>3.325130000000001</v>
      </c>
      <c r="CD236">
        <v>3.2461600000000002</v>
      </c>
      <c r="CE236">
        <v>25.752371428571429</v>
      </c>
      <c r="CF236">
        <v>25.347528571428569</v>
      </c>
      <c r="CG236">
        <v>1200.027142857143</v>
      </c>
      <c r="CH236">
        <v>0.49998471428571428</v>
      </c>
      <c r="CI236">
        <v>0.50001485714285721</v>
      </c>
      <c r="CJ236">
        <v>0</v>
      </c>
      <c r="CK236">
        <v>1640.331428571428</v>
      </c>
      <c r="CL236">
        <v>4.9990899999999998</v>
      </c>
      <c r="CM236">
        <v>18359.642857142859</v>
      </c>
      <c r="CN236">
        <v>9558.0371428571416</v>
      </c>
      <c r="CO236">
        <v>40.061999999999998</v>
      </c>
      <c r="CP236">
        <v>41.669285714285706</v>
      </c>
      <c r="CQ236">
        <v>40.875</v>
      </c>
      <c r="CR236">
        <v>40.75</v>
      </c>
      <c r="CS236">
        <v>41.561999999999998</v>
      </c>
      <c r="CT236">
        <v>597.49571428571437</v>
      </c>
      <c r="CU236">
        <v>597.53142857142859</v>
      </c>
      <c r="CV236">
        <v>0</v>
      </c>
      <c r="CW236">
        <v>1670953731.4000001</v>
      </c>
      <c r="CX236">
        <v>0</v>
      </c>
      <c r="CY236">
        <v>1670952507.5</v>
      </c>
      <c r="CZ236" t="s">
        <v>356</v>
      </c>
      <c r="DA236">
        <v>1670952506.5</v>
      </c>
      <c r="DB236">
        <v>1670952507.5</v>
      </c>
      <c r="DC236">
        <v>15</v>
      </c>
      <c r="DD236">
        <v>1E-3</v>
      </c>
      <c r="DE236">
        <v>-8.0000000000000002E-3</v>
      </c>
      <c r="DF236">
        <v>-4.3029999999999999</v>
      </c>
      <c r="DG236">
        <v>0.154</v>
      </c>
      <c r="DH236">
        <v>415</v>
      </c>
      <c r="DI236">
        <v>32</v>
      </c>
      <c r="DJ236">
        <v>0.37</v>
      </c>
      <c r="DK236">
        <v>0.16</v>
      </c>
      <c r="DL236">
        <v>-19.1172875</v>
      </c>
      <c r="DM236">
        <v>-0.76723789868663139</v>
      </c>
      <c r="DN236">
        <v>9.6803282969897278E-2</v>
      </c>
      <c r="DO236">
        <v>0</v>
      </c>
      <c r="DP236">
        <v>0.77226819999999996</v>
      </c>
      <c r="DQ236">
        <v>6.4588300187617367E-2</v>
      </c>
      <c r="DR236">
        <v>6.3705365951385751E-3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3.29941</v>
      </c>
      <c r="EB236">
        <v>2.6253000000000002</v>
      </c>
      <c r="EC236">
        <v>0.23629500000000001</v>
      </c>
      <c r="ED236">
        <v>0.236071</v>
      </c>
      <c r="EE236">
        <v>0.13703299999999999</v>
      </c>
      <c r="EF236">
        <v>0.13342999999999999</v>
      </c>
      <c r="EG236">
        <v>23215</v>
      </c>
      <c r="EH236">
        <v>23634.3</v>
      </c>
      <c r="EI236">
        <v>28275.7</v>
      </c>
      <c r="EJ236">
        <v>29766.400000000001</v>
      </c>
      <c r="EK236">
        <v>33587.800000000003</v>
      </c>
      <c r="EL236">
        <v>35796.1</v>
      </c>
      <c r="EM236">
        <v>39906.6</v>
      </c>
      <c r="EN236">
        <v>42511.9</v>
      </c>
      <c r="EO236">
        <v>2.1435</v>
      </c>
      <c r="EP236">
        <v>2.2456499999999999</v>
      </c>
      <c r="EQ236">
        <v>0.14055500000000001</v>
      </c>
      <c r="ER236">
        <v>0</v>
      </c>
      <c r="ES236">
        <v>29.6843</v>
      </c>
      <c r="ET236">
        <v>999.9</v>
      </c>
      <c r="EU236">
        <v>74.400000000000006</v>
      </c>
      <c r="EV236">
        <v>32.5</v>
      </c>
      <c r="EW236">
        <v>36.114600000000003</v>
      </c>
      <c r="EX236">
        <v>57.557200000000002</v>
      </c>
      <c r="EY236">
        <v>-2.9206699999999999</v>
      </c>
      <c r="EZ236">
        <v>2</v>
      </c>
      <c r="FA236">
        <v>0.22858000000000001</v>
      </c>
      <c r="FB236">
        <v>-0.73360599999999998</v>
      </c>
      <c r="FC236">
        <v>20.269500000000001</v>
      </c>
      <c r="FD236">
        <v>5.22133</v>
      </c>
      <c r="FE236">
        <v>12.004</v>
      </c>
      <c r="FF236">
        <v>4.9872500000000004</v>
      </c>
      <c r="FG236">
        <v>3.2840500000000001</v>
      </c>
      <c r="FH236">
        <v>9999</v>
      </c>
      <c r="FI236">
        <v>9999</v>
      </c>
      <c r="FJ236">
        <v>9999</v>
      </c>
      <c r="FK236">
        <v>999.9</v>
      </c>
      <c r="FL236">
        <v>1.86582</v>
      </c>
      <c r="FM236">
        <v>1.8621799999999999</v>
      </c>
      <c r="FN236">
        <v>1.8641700000000001</v>
      </c>
      <c r="FO236">
        <v>1.8602000000000001</v>
      </c>
      <c r="FP236">
        <v>1.8609599999999999</v>
      </c>
      <c r="FQ236">
        <v>1.8601099999999999</v>
      </c>
      <c r="FR236">
        <v>1.86174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-5.68</v>
      </c>
      <c r="GH236">
        <v>0.16889999999999999</v>
      </c>
      <c r="GI236">
        <v>-3.3530833021283568</v>
      </c>
      <c r="GJ236">
        <v>-2.7043828418459848E-3</v>
      </c>
      <c r="GK236">
        <v>1.1637646390227569E-6</v>
      </c>
      <c r="GL236">
        <v>-2.7935288173591201E-10</v>
      </c>
      <c r="GM236">
        <v>-0.1164435369592773</v>
      </c>
      <c r="GN236">
        <v>-1.575226436802038E-3</v>
      </c>
      <c r="GO236">
        <v>7.1853088279240026E-4</v>
      </c>
      <c r="GP236">
        <v>-1.2337336158236461E-5</v>
      </c>
      <c r="GQ236">
        <v>5</v>
      </c>
      <c r="GR236">
        <v>2087</v>
      </c>
      <c r="GS236">
        <v>4</v>
      </c>
      <c r="GT236">
        <v>31</v>
      </c>
      <c r="GU236">
        <v>19.899999999999999</v>
      </c>
      <c r="GV236">
        <v>19.899999999999999</v>
      </c>
      <c r="GW236">
        <v>3.75488</v>
      </c>
      <c r="GX236">
        <v>2.49268</v>
      </c>
      <c r="GY236">
        <v>2.04834</v>
      </c>
      <c r="GZ236">
        <v>2.6184099999999999</v>
      </c>
      <c r="HA236">
        <v>2.1972700000000001</v>
      </c>
      <c r="HB236">
        <v>2.3571800000000001</v>
      </c>
      <c r="HC236">
        <v>37.385800000000003</v>
      </c>
      <c r="HD236">
        <v>15.6205</v>
      </c>
      <c r="HE236">
        <v>18</v>
      </c>
      <c r="HF236">
        <v>611.07600000000002</v>
      </c>
      <c r="HG236">
        <v>770.28599999999994</v>
      </c>
      <c r="HH236">
        <v>31</v>
      </c>
      <c r="HI236">
        <v>30.361899999999999</v>
      </c>
      <c r="HJ236">
        <v>30.000299999999999</v>
      </c>
      <c r="HK236">
        <v>30.261199999999999</v>
      </c>
      <c r="HL236">
        <v>30.246600000000001</v>
      </c>
      <c r="HM236">
        <v>75.084400000000002</v>
      </c>
      <c r="HN236">
        <v>14.800599999999999</v>
      </c>
      <c r="HO236">
        <v>100</v>
      </c>
      <c r="HP236">
        <v>31</v>
      </c>
      <c r="HQ236">
        <v>1474.68</v>
      </c>
      <c r="HR236">
        <v>31.9832</v>
      </c>
      <c r="HS236">
        <v>99.627200000000002</v>
      </c>
      <c r="HT236">
        <v>98.614599999999996</v>
      </c>
    </row>
    <row r="237" spans="1:228" x14ac:dyDescent="0.2">
      <c r="A237">
        <v>222</v>
      </c>
      <c r="B237">
        <v>1670953703</v>
      </c>
      <c r="C237">
        <v>882.5</v>
      </c>
      <c r="D237" t="s">
        <v>803</v>
      </c>
      <c r="E237" t="s">
        <v>804</v>
      </c>
      <c r="F237">
        <v>4</v>
      </c>
      <c r="G237">
        <v>1670953700.6875</v>
      </c>
      <c r="H237">
        <f t="shared" si="102"/>
        <v>1.957100721036659E-3</v>
      </c>
      <c r="I237">
        <f t="shared" si="103"/>
        <v>1.9571007210366591</v>
      </c>
      <c r="J237">
        <f t="shared" si="104"/>
        <v>19.766604981226973</v>
      </c>
      <c r="K237">
        <f t="shared" si="105"/>
        <v>1448.11375</v>
      </c>
      <c r="L237">
        <f t="shared" si="106"/>
        <v>1178.3812314463735</v>
      </c>
      <c r="M237">
        <f t="shared" si="107"/>
        <v>119.34627339153947</v>
      </c>
      <c r="N237">
        <f t="shared" si="108"/>
        <v>146.66474218824365</v>
      </c>
      <c r="O237">
        <f t="shared" si="109"/>
        <v>0.13480574721333483</v>
      </c>
      <c r="P237">
        <f t="shared" si="110"/>
        <v>3.6755136104188071</v>
      </c>
      <c r="Q237">
        <f t="shared" si="111"/>
        <v>0.13211803456878229</v>
      </c>
      <c r="R237">
        <f t="shared" si="112"/>
        <v>8.2810788673150171E-2</v>
      </c>
      <c r="S237">
        <f t="shared" si="113"/>
        <v>226.11253344724727</v>
      </c>
      <c r="T237">
        <f t="shared" si="114"/>
        <v>32.603403972738157</v>
      </c>
      <c r="U237">
        <f t="shared" si="115"/>
        <v>31.976212499999999</v>
      </c>
      <c r="V237">
        <f t="shared" si="116"/>
        <v>4.7686578888499955</v>
      </c>
      <c r="W237">
        <f t="shared" si="117"/>
        <v>69.944028758112609</v>
      </c>
      <c r="X237">
        <f t="shared" si="118"/>
        <v>3.3283432254625338</v>
      </c>
      <c r="Y237">
        <f t="shared" si="119"/>
        <v>4.7585809461633115</v>
      </c>
      <c r="Z237">
        <f t="shared" si="120"/>
        <v>1.4403146633874617</v>
      </c>
      <c r="AA237">
        <f t="shared" si="121"/>
        <v>-86.308141797716658</v>
      </c>
      <c r="AB237">
        <f t="shared" si="122"/>
        <v>-7.4035396513411094</v>
      </c>
      <c r="AC237">
        <f t="shared" si="123"/>
        <v>-0.4566155217748798</v>
      </c>
      <c r="AD237">
        <f t="shared" si="124"/>
        <v>131.9442364764146</v>
      </c>
      <c r="AE237">
        <f t="shared" si="125"/>
        <v>43.182188040490317</v>
      </c>
      <c r="AF237">
        <f t="shared" si="126"/>
        <v>1.9819456549244721</v>
      </c>
      <c r="AG237">
        <f t="shared" si="127"/>
        <v>19.766604981226973</v>
      </c>
      <c r="AH237">
        <v>1515.426904766269</v>
      </c>
      <c r="AI237">
        <v>1500.4000606060599</v>
      </c>
      <c r="AJ237">
        <v>1.6982700588699871</v>
      </c>
      <c r="AK237">
        <v>62.796082859660011</v>
      </c>
      <c r="AL237">
        <f t="shared" si="128"/>
        <v>1.9571007210366591</v>
      </c>
      <c r="AM237">
        <v>32.075472499557939</v>
      </c>
      <c r="AN237">
        <v>32.861716363636361</v>
      </c>
      <c r="AO237">
        <v>-6.0488570230060303E-6</v>
      </c>
      <c r="AP237">
        <v>97.423616196260923</v>
      </c>
      <c r="AQ237">
        <v>69</v>
      </c>
      <c r="AR237">
        <v>11</v>
      </c>
      <c r="AS237">
        <f t="shared" si="129"/>
        <v>1</v>
      </c>
      <c r="AT237">
        <f t="shared" si="130"/>
        <v>0</v>
      </c>
      <c r="AU237">
        <f t="shared" si="131"/>
        <v>47413.878442187524</v>
      </c>
      <c r="AV237">
        <f t="shared" si="132"/>
        <v>1199.9712500000001</v>
      </c>
      <c r="AW237">
        <f t="shared" si="133"/>
        <v>1025.9018199208535</v>
      </c>
      <c r="AX237">
        <f t="shared" si="134"/>
        <v>0.85493866617292169</v>
      </c>
      <c r="AY237">
        <f t="shared" si="135"/>
        <v>0.18843162571373878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1670953700.6875</v>
      </c>
      <c r="BF237">
        <v>1448.11375</v>
      </c>
      <c r="BG237">
        <v>1467.2425000000001</v>
      </c>
      <c r="BH237">
        <v>32.862837499999998</v>
      </c>
      <c r="BI237">
        <v>32.066650000000003</v>
      </c>
      <c r="BJ237">
        <v>1453.7974999999999</v>
      </c>
      <c r="BK237">
        <v>32.693875000000013</v>
      </c>
      <c r="BL237">
        <v>650.02224999999999</v>
      </c>
      <c r="BM237">
        <v>101.17975</v>
      </c>
      <c r="BN237">
        <v>0.100099175</v>
      </c>
      <c r="BO237">
        <v>31.938849999999999</v>
      </c>
      <c r="BP237">
        <v>31.976212499999999</v>
      </c>
      <c r="BQ237">
        <v>999.9</v>
      </c>
      <c r="BR237">
        <v>0</v>
      </c>
      <c r="BS237">
        <v>0</v>
      </c>
      <c r="BT237">
        <v>8981.25</v>
      </c>
      <c r="BU237">
        <v>0</v>
      </c>
      <c r="BV237">
        <v>51.162837499999988</v>
      </c>
      <c r="BW237">
        <v>-19.127187500000002</v>
      </c>
      <c r="BX237">
        <v>1497.32</v>
      </c>
      <c r="BY237">
        <v>1515.8487500000001</v>
      </c>
      <c r="BZ237">
        <v>0.79618800000000001</v>
      </c>
      <c r="CA237">
        <v>1467.2425000000001</v>
      </c>
      <c r="CB237">
        <v>32.066650000000003</v>
      </c>
      <c r="CC237">
        <v>3.3250525</v>
      </c>
      <c r="CD237">
        <v>3.2444950000000001</v>
      </c>
      <c r="CE237">
        <v>25.751987499999998</v>
      </c>
      <c r="CF237">
        <v>25.338899999999999</v>
      </c>
      <c r="CG237">
        <v>1199.9712500000001</v>
      </c>
      <c r="CH237">
        <v>0.49996037500000001</v>
      </c>
      <c r="CI237">
        <v>0.50003949999999997</v>
      </c>
      <c r="CJ237">
        <v>0</v>
      </c>
      <c r="CK237">
        <v>1643.0362500000001</v>
      </c>
      <c r="CL237">
        <v>4.9990899999999998</v>
      </c>
      <c r="CM237">
        <v>18386.487499999999</v>
      </c>
      <c r="CN237">
        <v>9557.4787500000002</v>
      </c>
      <c r="CO237">
        <v>40.061999999999998</v>
      </c>
      <c r="CP237">
        <v>41.679250000000003</v>
      </c>
      <c r="CQ237">
        <v>40.875</v>
      </c>
      <c r="CR237">
        <v>40.75</v>
      </c>
      <c r="CS237">
        <v>41.561999999999998</v>
      </c>
      <c r="CT237">
        <v>597.44000000000005</v>
      </c>
      <c r="CU237">
        <v>597.53250000000003</v>
      </c>
      <c r="CV237">
        <v>0</v>
      </c>
      <c r="CW237">
        <v>1670953735</v>
      </c>
      <c r="CX237">
        <v>0</v>
      </c>
      <c r="CY237">
        <v>1670952507.5</v>
      </c>
      <c r="CZ237" t="s">
        <v>356</v>
      </c>
      <c r="DA237">
        <v>1670952506.5</v>
      </c>
      <c r="DB237">
        <v>1670952507.5</v>
      </c>
      <c r="DC237">
        <v>15</v>
      </c>
      <c r="DD237">
        <v>1E-3</v>
      </c>
      <c r="DE237">
        <v>-8.0000000000000002E-3</v>
      </c>
      <c r="DF237">
        <v>-4.3029999999999999</v>
      </c>
      <c r="DG237">
        <v>0.154</v>
      </c>
      <c r="DH237">
        <v>415</v>
      </c>
      <c r="DI237">
        <v>32</v>
      </c>
      <c r="DJ237">
        <v>0.37</v>
      </c>
      <c r="DK237">
        <v>0.16</v>
      </c>
      <c r="DL237">
        <v>-19.143345</v>
      </c>
      <c r="DM237">
        <v>-0.40149793621008267</v>
      </c>
      <c r="DN237">
        <v>8.1708288900208953E-2</v>
      </c>
      <c r="DO237">
        <v>0</v>
      </c>
      <c r="DP237">
        <v>0.77759345000000002</v>
      </c>
      <c r="DQ237">
        <v>7.5163924953094638E-2</v>
      </c>
      <c r="DR237">
        <v>7.9039238892780368E-3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3.2992599999999999</v>
      </c>
      <c r="EB237">
        <v>2.6251500000000001</v>
      </c>
      <c r="EC237">
        <v>0.23694000000000001</v>
      </c>
      <c r="ED237">
        <v>0.23669799999999999</v>
      </c>
      <c r="EE237">
        <v>0.13702300000000001</v>
      </c>
      <c r="EF237">
        <v>0.13333700000000001</v>
      </c>
      <c r="EG237">
        <v>23195.200000000001</v>
      </c>
      <c r="EH237">
        <v>23615</v>
      </c>
      <c r="EI237">
        <v>28275.4</v>
      </c>
      <c r="EJ237">
        <v>29766.6</v>
      </c>
      <c r="EK237">
        <v>33588</v>
      </c>
      <c r="EL237">
        <v>35800.6</v>
      </c>
      <c r="EM237">
        <v>39906.300000000003</v>
      </c>
      <c r="EN237">
        <v>42512.7</v>
      </c>
      <c r="EO237">
        <v>2.14385</v>
      </c>
      <c r="EP237">
        <v>2.2458</v>
      </c>
      <c r="EQ237">
        <v>0.14105799999999999</v>
      </c>
      <c r="ER237">
        <v>0</v>
      </c>
      <c r="ES237">
        <v>29.688099999999999</v>
      </c>
      <c r="ET237">
        <v>999.9</v>
      </c>
      <c r="EU237">
        <v>74.400000000000006</v>
      </c>
      <c r="EV237">
        <v>32.5</v>
      </c>
      <c r="EW237">
        <v>36.118699999999997</v>
      </c>
      <c r="EX237">
        <v>57.1372</v>
      </c>
      <c r="EY237">
        <v>-2.9206699999999999</v>
      </c>
      <c r="EZ237">
        <v>2</v>
      </c>
      <c r="FA237">
        <v>0.22858000000000001</v>
      </c>
      <c r="FB237">
        <v>-0.73316400000000004</v>
      </c>
      <c r="FC237">
        <v>20.269500000000001</v>
      </c>
      <c r="FD237">
        <v>5.2207299999999996</v>
      </c>
      <c r="FE237">
        <v>12.004</v>
      </c>
      <c r="FF237">
        <v>4.9873000000000003</v>
      </c>
      <c r="FG237">
        <v>3.2841300000000002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1.8621799999999999</v>
      </c>
      <c r="FN237">
        <v>1.8641700000000001</v>
      </c>
      <c r="FO237">
        <v>1.8602000000000001</v>
      </c>
      <c r="FP237">
        <v>1.8609599999999999</v>
      </c>
      <c r="FQ237">
        <v>1.8601000000000001</v>
      </c>
      <c r="FR237">
        <v>1.86175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-5.69</v>
      </c>
      <c r="GH237">
        <v>0.16900000000000001</v>
      </c>
      <c r="GI237">
        <v>-3.3530833021283568</v>
      </c>
      <c r="GJ237">
        <v>-2.7043828418459848E-3</v>
      </c>
      <c r="GK237">
        <v>1.1637646390227569E-6</v>
      </c>
      <c r="GL237">
        <v>-2.7935288173591201E-10</v>
      </c>
      <c r="GM237">
        <v>-0.1164435369592773</v>
      </c>
      <c r="GN237">
        <v>-1.575226436802038E-3</v>
      </c>
      <c r="GO237">
        <v>7.1853088279240026E-4</v>
      </c>
      <c r="GP237">
        <v>-1.2337336158236461E-5</v>
      </c>
      <c r="GQ237">
        <v>5</v>
      </c>
      <c r="GR237">
        <v>2087</v>
      </c>
      <c r="GS237">
        <v>4</v>
      </c>
      <c r="GT237">
        <v>31</v>
      </c>
      <c r="GU237">
        <v>19.899999999999999</v>
      </c>
      <c r="GV237">
        <v>19.899999999999999</v>
      </c>
      <c r="GW237">
        <v>3.7658700000000001</v>
      </c>
      <c r="GX237">
        <v>2.49512</v>
      </c>
      <c r="GY237">
        <v>2.04834</v>
      </c>
      <c r="GZ237">
        <v>2.6184099999999999</v>
      </c>
      <c r="HA237">
        <v>2.1972700000000001</v>
      </c>
      <c r="HB237">
        <v>2.33643</v>
      </c>
      <c r="HC237">
        <v>37.385800000000003</v>
      </c>
      <c r="HD237">
        <v>15.629300000000001</v>
      </c>
      <c r="HE237">
        <v>18</v>
      </c>
      <c r="HF237">
        <v>611.35799999999995</v>
      </c>
      <c r="HG237">
        <v>770.44799999999998</v>
      </c>
      <c r="HH237">
        <v>31.0001</v>
      </c>
      <c r="HI237">
        <v>30.3642</v>
      </c>
      <c r="HJ237">
        <v>30</v>
      </c>
      <c r="HK237">
        <v>30.263500000000001</v>
      </c>
      <c r="HL237">
        <v>30.247699999999998</v>
      </c>
      <c r="HM237">
        <v>75.3459</v>
      </c>
      <c r="HN237">
        <v>14.800599999999999</v>
      </c>
      <c r="HO237">
        <v>100</v>
      </c>
      <c r="HP237">
        <v>31</v>
      </c>
      <c r="HQ237">
        <v>1481.36</v>
      </c>
      <c r="HR237">
        <v>31.9754</v>
      </c>
      <c r="HS237">
        <v>99.626400000000004</v>
      </c>
      <c r="HT237">
        <v>98.615799999999993</v>
      </c>
    </row>
    <row r="238" spans="1:228" x14ac:dyDescent="0.2">
      <c r="A238">
        <v>223</v>
      </c>
      <c r="B238">
        <v>1670953707</v>
      </c>
      <c r="C238">
        <v>886.5</v>
      </c>
      <c r="D238" t="s">
        <v>805</v>
      </c>
      <c r="E238" t="s">
        <v>806</v>
      </c>
      <c r="F238">
        <v>4</v>
      </c>
      <c r="G238">
        <v>1670953705</v>
      </c>
      <c r="H238">
        <f t="shared" si="102"/>
        <v>1.9988982947626017E-3</v>
      </c>
      <c r="I238">
        <f t="shared" si="103"/>
        <v>1.9988982947626019</v>
      </c>
      <c r="J238">
        <f t="shared" si="104"/>
        <v>18.700233243635317</v>
      </c>
      <c r="K238">
        <f t="shared" si="105"/>
        <v>1455.305714285714</v>
      </c>
      <c r="L238">
        <f t="shared" si="106"/>
        <v>1202.9462037473554</v>
      </c>
      <c r="M238">
        <f t="shared" si="107"/>
        <v>121.83454313830866</v>
      </c>
      <c r="N238">
        <f t="shared" si="108"/>
        <v>147.39354617374732</v>
      </c>
      <c r="O238">
        <f t="shared" si="109"/>
        <v>0.13781157787187309</v>
      </c>
      <c r="P238">
        <f t="shared" si="110"/>
        <v>3.6863665341483651</v>
      </c>
      <c r="Q238">
        <f t="shared" si="111"/>
        <v>0.13501210022789265</v>
      </c>
      <c r="R238">
        <f t="shared" si="112"/>
        <v>8.462934807203118E-2</v>
      </c>
      <c r="S238">
        <f t="shared" si="113"/>
        <v>226.11049016592469</v>
      </c>
      <c r="T238">
        <f t="shared" si="114"/>
        <v>32.595805242779406</v>
      </c>
      <c r="U238">
        <f t="shared" si="115"/>
        <v>31.969628571428569</v>
      </c>
      <c r="V238">
        <f t="shared" si="116"/>
        <v>4.7668808074082651</v>
      </c>
      <c r="W238">
        <f t="shared" si="117"/>
        <v>69.910551539079847</v>
      </c>
      <c r="X238">
        <f t="shared" si="118"/>
        <v>3.3273140219766257</v>
      </c>
      <c r="Y238">
        <f t="shared" si="119"/>
        <v>4.7593874582961408</v>
      </c>
      <c r="Z238">
        <f t="shared" si="120"/>
        <v>1.4395667854316394</v>
      </c>
      <c r="AA238">
        <f t="shared" si="121"/>
        <v>-88.151414799030732</v>
      </c>
      <c r="AB238">
        <f t="shared" si="122"/>
        <v>-5.5221159797935755</v>
      </c>
      <c r="AC238">
        <f t="shared" si="123"/>
        <v>-0.33956946947430444</v>
      </c>
      <c r="AD238">
        <f t="shared" si="124"/>
        <v>132.09738991762609</v>
      </c>
      <c r="AE238">
        <f t="shared" si="125"/>
        <v>42.697902706824401</v>
      </c>
      <c r="AF238">
        <f t="shared" si="126"/>
        <v>2.0186808711880015</v>
      </c>
      <c r="AG238">
        <f t="shared" si="127"/>
        <v>18.700233243635317</v>
      </c>
      <c r="AH238">
        <v>1522.0521905950641</v>
      </c>
      <c r="AI238">
        <v>1507.345696969697</v>
      </c>
      <c r="AJ238">
        <v>1.7336650001470859</v>
      </c>
      <c r="AK238">
        <v>62.796082859660011</v>
      </c>
      <c r="AL238">
        <f t="shared" si="128"/>
        <v>1.9988982947626019</v>
      </c>
      <c r="AM238">
        <v>32.044475090108143</v>
      </c>
      <c r="AN238">
        <v>32.84797393939391</v>
      </c>
      <c r="AO238">
        <v>-7.166406634682766E-5</v>
      </c>
      <c r="AP238">
        <v>97.423616196260923</v>
      </c>
      <c r="AQ238">
        <v>68</v>
      </c>
      <c r="AR238">
        <v>10</v>
      </c>
      <c r="AS238">
        <f t="shared" si="129"/>
        <v>1</v>
      </c>
      <c r="AT238">
        <f t="shared" si="130"/>
        <v>0</v>
      </c>
      <c r="AU238">
        <f t="shared" si="131"/>
        <v>47608.157116435323</v>
      </c>
      <c r="AV238">
        <f t="shared" si="132"/>
        <v>1199.972857142857</v>
      </c>
      <c r="AW238">
        <f t="shared" si="133"/>
        <v>1025.9019783243134</v>
      </c>
      <c r="AX238">
        <f t="shared" si="134"/>
        <v>0.85493765314574899</v>
      </c>
      <c r="AY238">
        <f t="shared" si="135"/>
        <v>0.18842967057129542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1670953705</v>
      </c>
      <c r="BF238">
        <v>1455.305714285714</v>
      </c>
      <c r="BG238">
        <v>1474.262857142857</v>
      </c>
      <c r="BH238">
        <v>32.852585714285723</v>
      </c>
      <c r="BI238">
        <v>32.04157142857143</v>
      </c>
      <c r="BJ238">
        <v>1460.998571428571</v>
      </c>
      <c r="BK238">
        <v>32.683714285714288</v>
      </c>
      <c r="BL238">
        <v>649.9734285714286</v>
      </c>
      <c r="BM238">
        <v>101.1802857142857</v>
      </c>
      <c r="BN238">
        <v>9.9840328571428563E-2</v>
      </c>
      <c r="BO238">
        <v>31.941842857142859</v>
      </c>
      <c r="BP238">
        <v>31.969628571428569</v>
      </c>
      <c r="BQ238">
        <v>999.89999999999986</v>
      </c>
      <c r="BR238">
        <v>0</v>
      </c>
      <c r="BS238">
        <v>0</v>
      </c>
      <c r="BT238">
        <v>9018.66</v>
      </c>
      <c r="BU238">
        <v>0</v>
      </c>
      <c r="BV238">
        <v>48.988057142857137</v>
      </c>
      <c r="BW238">
        <v>-18.956585714285719</v>
      </c>
      <c r="BX238">
        <v>1504.741428571429</v>
      </c>
      <c r="BY238">
        <v>1523.062857142857</v>
      </c>
      <c r="BZ238">
        <v>0.81100414285714273</v>
      </c>
      <c r="CA238">
        <v>1474.262857142857</v>
      </c>
      <c r="CB238">
        <v>32.04157142857143</v>
      </c>
      <c r="CC238">
        <v>3.3240371428571431</v>
      </c>
      <c r="CD238">
        <v>3.241978571428572</v>
      </c>
      <c r="CE238">
        <v>25.74681428571429</v>
      </c>
      <c r="CF238">
        <v>25.325871428571428</v>
      </c>
      <c r="CG238">
        <v>1199.972857142857</v>
      </c>
      <c r="CH238">
        <v>0.4999951428571428</v>
      </c>
      <c r="CI238">
        <v>0.50000500000000003</v>
      </c>
      <c r="CJ238">
        <v>0</v>
      </c>
      <c r="CK238">
        <v>1646.247142857143</v>
      </c>
      <c r="CL238">
        <v>4.9990899999999998</v>
      </c>
      <c r="CM238">
        <v>18419.157142857141</v>
      </c>
      <c r="CN238">
        <v>9557.6185714285712</v>
      </c>
      <c r="CO238">
        <v>40.061999999999998</v>
      </c>
      <c r="CP238">
        <v>41.642714285714291</v>
      </c>
      <c r="CQ238">
        <v>40.875</v>
      </c>
      <c r="CR238">
        <v>40.75</v>
      </c>
      <c r="CS238">
        <v>41.561999999999998</v>
      </c>
      <c r="CT238">
        <v>597.48428571428565</v>
      </c>
      <c r="CU238">
        <v>597.49571428571414</v>
      </c>
      <c r="CV238">
        <v>0</v>
      </c>
      <c r="CW238">
        <v>1670953739.2</v>
      </c>
      <c r="CX238">
        <v>0</v>
      </c>
      <c r="CY238">
        <v>1670952507.5</v>
      </c>
      <c r="CZ238" t="s">
        <v>356</v>
      </c>
      <c r="DA238">
        <v>1670952506.5</v>
      </c>
      <c r="DB238">
        <v>1670952507.5</v>
      </c>
      <c r="DC238">
        <v>15</v>
      </c>
      <c r="DD238">
        <v>1E-3</v>
      </c>
      <c r="DE238">
        <v>-8.0000000000000002E-3</v>
      </c>
      <c r="DF238">
        <v>-4.3029999999999999</v>
      </c>
      <c r="DG238">
        <v>0.154</v>
      </c>
      <c r="DH238">
        <v>415</v>
      </c>
      <c r="DI238">
        <v>32</v>
      </c>
      <c r="DJ238">
        <v>0.37</v>
      </c>
      <c r="DK238">
        <v>0.16</v>
      </c>
      <c r="DL238">
        <v>-19.14227</v>
      </c>
      <c r="DM238">
        <v>0.63285703564729112</v>
      </c>
      <c r="DN238">
        <v>8.6978489294767591E-2</v>
      </c>
      <c r="DO238">
        <v>0</v>
      </c>
      <c r="DP238">
        <v>0.78611002499999993</v>
      </c>
      <c r="DQ238">
        <v>0.13433028517823631</v>
      </c>
      <c r="DR238">
        <v>1.423030149977066E-2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383</v>
      </c>
      <c r="EA238">
        <v>3.2993100000000002</v>
      </c>
      <c r="EB238">
        <v>2.6253700000000002</v>
      </c>
      <c r="EC238">
        <v>0.23758599999999999</v>
      </c>
      <c r="ED238">
        <v>0.23733000000000001</v>
      </c>
      <c r="EE238">
        <v>0.13698399999999999</v>
      </c>
      <c r="EF238">
        <v>0.13331100000000001</v>
      </c>
      <c r="EG238">
        <v>23176</v>
      </c>
      <c r="EH238">
        <v>23595.5</v>
      </c>
      <c r="EI238">
        <v>28276</v>
      </c>
      <c r="EJ238">
        <v>29766.799999999999</v>
      </c>
      <c r="EK238">
        <v>33590.1</v>
      </c>
      <c r="EL238">
        <v>35801.9</v>
      </c>
      <c r="EM238">
        <v>39907</v>
      </c>
      <c r="EN238">
        <v>42512.800000000003</v>
      </c>
      <c r="EO238">
        <v>2.1445699999999999</v>
      </c>
      <c r="EP238">
        <v>2.2456999999999998</v>
      </c>
      <c r="EQ238">
        <v>0.13994100000000001</v>
      </c>
      <c r="ER238">
        <v>0</v>
      </c>
      <c r="ES238">
        <v>29.693200000000001</v>
      </c>
      <c r="ET238">
        <v>999.9</v>
      </c>
      <c r="EU238">
        <v>74.400000000000006</v>
      </c>
      <c r="EV238">
        <v>32.5</v>
      </c>
      <c r="EW238">
        <v>36.115699999999997</v>
      </c>
      <c r="EX238">
        <v>57.377200000000002</v>
      </c>
      <c r="EY238">
        <v>-2.9166599999999998</v>
      </c>
      <c r="EZ238">
        <v>2</v>
      </c>
      <c r="FA238">
        <v>0.228854</v>
      </c>
      <c r="FB238">
        <v>-0.73382400000000003</v>
      </c>
      <c r="FC238">
        <v>20.269600000000001</v>
      </c>
      <c r="FD238">
        <v>5.2216300000000002</v>
      </c>
      <c r="FE238">
        <v>12.004</v>
      </c>
      <c r="FF238">
        <v>4.9875499999999997</v>
      </c>
      <c r="FG238">
        <v>3.2841499999999999</v>
      </c>
      <c r="FH238">
        <v>9999</v>
      </c>
      <c r="FI238">
        <v>9999</v>
      </c>
      <c r="FJ238">
        <v>9999</v>
      </c>
      <c r="FK238">
        <v>999.9</v>
      </c>
      <c r="FL238">
        <v>1.86582</v>
      </c>
      <c r="FM238">
        <v>1.86219</v>
      </c>
      <c r="FN238">
        <v>1.8641700000000001</v>
      </c>
      <c r="FO238">
        <v>1.86022</v>
      </c>
      <c r="FP238">
        <v>1.8609599999999999</v>
      </c>
      <c r="FQ238">
        <v>1.8601300000000001</v>
      </c>
      <c r="FR238">
        <v>1.8617300000000001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-5.7</v>
      </c>
      <c r="GH238">
        <v>0.16880000000000001</v>
      </c>
      <c r="GI238">
        <v>-3.3530833021283568</v>
      </c>
      <c r="GJ238">
        <v>-2.7043828418459848E-3</v>
      </c>
      <c r="GK238">
        <v>1.1637646390227569E-6</v>
      </c>
      <c r="GL238">
        <v>-2.7935288173591201E-10</v>
      </c>
      <c r="GM238">
        <v>-0.1164435369592773</v>
      </c>
      <c r="GN238">
        <v>-1.575226436802038E-3</v>
      </c>
      <c r="GO238">
        <v>7.1853088279240026E-4</v>
      </c>
      <c r="GP238">
        <v>-1.2337336158236461E-5</v>
      </c>
      <c r="GQ238">
        <v>5</v>
      </c>
      <c r="GR238">
        <v>2087</v>
      </c>
      <c r="GS238">
        <v>4</v>
      </c>
      <c r="GT238">
        <v>31</v>
      </c>
      <c r="GU238">
        <v>20</v>
      </c>
      <c r="GV238">
        <v>20</v>
      </c>
      <c r="GW238">
        <v>3.7805200000000001</v>
      </c>
      <c r="GX238">
        <v>2.4890099999999999</v>
      </c>
      <c r="GY238">
        <v>2.04834</v>
      </c>
      <c r="GZ238">
        <v>2.6171899999999999</v>
      </c>
      <c r="HA238">
        <v>2.1972700000000001</v>
      </c>
      <c r="HB238">
        <v>2.36206</v>
      </c>
      <c r="HC238">
        <v>37.385800000000003</v>
      </c>
      <c r="HD238">
        <v>15.6205</v>
      </c>
      <c r="HE238">
        <v>18</v>
      </c>
      <c r="HF238">
        <v>611.89400000000001</v>
      </c>
      <c r="HG238">
        <v>770.35199999999998</v>
      </c>
      <c r="HH238">
        <v>31</v>
      </c>
      <c r="HI238">
        <v>30.3645</v>
      </c>
      <c r="HJ238">
        <v>30.000299999999999</v>
      </c>
      <c r="HK238">
        <v>30.263500000000001</v>
      </c>
      <c r="HL238">
        <v>30.247900000000001</v>
      </c>
      <c r="HM238">
        <v>75.610299999999995</v>
      </c>
      <c r="HN238">
        <v>14.800599999999999</v>
      </c>
      <c r="HO238">
        <v>100</v>
      </c>
      <c r="HP238">
        <v>31</v>
      </c>
      <c r="HQ238">
        <v>1488.04</v>
      </c>
      <c r="HR238">
        <v>31.984200000000001</v>
      </c>
      <c r="HS238">
        <v>99.628299999999996</v>
      </c>
      <c r="HT238">
        <v>98.616299999999995</v>
      </c>
    </row>
    <row r="239" spans="1:228" x14ac:dyDescent="0.2">
      <c r="A239">
        <v>224</v>
      </c>
      <c r="B239">
        <v>1670953711</v>
      </c>
      <c r="C239">
        <v>890.5</v>
      </c>
      <c r="D239" t="s">
        <v>807</v>
      </c>
      <c r="E239" t="s">
        <v>808</v>
      </c>
      <c r="F239">
        <v>4</v>
      </c>
      <c r="G239">
        <v>1670953708.6875</v>
      </c>
      <c r="H239">
        <f t="shared" si="102"/>
        <v>1.9947056127552769E-3</v>
      </c>
      <c r="I239">
        <f t="shared" si="103"/>
        <v>1.9947056127552767</v>
      </c>
      <c r="J239">
        <f t="shared" si="104"/>
        <v>19.561318680233782</v>
      </c>
      <c r="K239">
        <f t="shared" si="105"/>
        <v>1461.3887500000001</v>
      </c>
      <c r="L239">
        <f t="shared" si="106"/>
        <v>1198.016770976511</v>
      </c>
      <c r="M239">
        <f t="shared" si="107"/>
        <v>121.33352562959662</v>
      </c>
      <c r="N239">
        <f t="shared" si="108"/>
        <v>148.0074850775238</v>
      </c>
      <c r="O239">
        <f t="shared" si="109"/>
        <v>0.13734057173518785</v>
      </c>
      <c r="P239">
        <f t="shared" si="110"/>
        <v>3.681983314936935</v>
      </c>
      <c r="Q239">
        <f t="shared" si="111"/>
        <v>0.1345567513625357</v>
      </c>
      <c r="R239">
        <f t="shared" si="112"/>
        <v>8.4343385056520198E-2</v>
      </c>
      <c r="S239">
        <f t="shared" si="113"/>
        <v>226.10818671043819</v>
      </c>
      <c r="T239">
        <f t="shared" si="114"/>
        <v>32.59916160776681</v>
      </c>
      <c r="U239">
        <f t="shared" si="115"/>
        <v>31.972625000000001</v>
      </c>
      <c r="V239">
        <f t="shared" si="116"/>
        <v>4.7676895079902275</v>
      </c>
      <c r="W239">
        <f t="shared" si="117"/>
        <v>69.882316592976963</v>
      </c>
      <c r="X239">
        <f t="shared" si="118"/>
        <v>3.3263011521533414</v>
      </c>
      <c r="Y239">
        <f t="shared" si="119"/>
        <v>4.7598610268275348</v>
      </c>
      <c r="Z239">
        <f t="shared" si="120"/>
        <v>1.4413883558368861</v>
      </c>
      <c r="AA239">
        <f t="shared" si="121"/>
        <v>-87.966517522507715</v>
      </c>
      <c r="AB239">
        <f t="shared" si="122"/>
        <v>-5.7615520268835407</v>
      </c>
      <c r="AC239">
        <f t="shared" si="123"/>
        <v>-0.35472308550646192</v>
      </c>
      <c r="AD239">
        <f t="shared" si="124"/>
        <v>132.02539407554045</v>
      </c>
      <c r="AE239">
        <f t="shared" si="125"/>
        <v>42.930660304248214</v>
      </c>
      <c r="AF239">
        <f t="shared" si="126"/>
        <v>2.006131801515413</v>
      </c>
      <c r="AG239">
        <f t="shared" si="127"/>
        <v>19.561318680233782</v>
      </c>
      <c r="AH239">
        <v>1528.9949901730211</v>
      </c>
      <c r="AI239">
        <v>1514.080787878788</v>
      </c>
      <c r="AJ239">
        <v>1.691987823565563</v>
      </c>
      <c r="AK239">
        <v>62.796082859660011</v>
      </c>
      <c r="AL239">
        <f t="shared" si="128"/>
        <v>1.9947056127552767</v>
      </c>
      <c r="AM239">
        <v>32.038424331744153</v>
      </c>
      <c r="AN239">
        <v>32.840073939393932</v>
      </c>
      <c r="AO239">
        <v>-5.2252151464232941E-5</v>
      </c>
      <c r="AP239">
        <v>97.423616196260923</v>
      </c>
      <c r="AQ239">
        <v>68</v>
      </c>
      <c r="AR239">
        <v>10</v>
      </c>
      <c r="AS239">
        <f t="shared" si="129"/>
        <v>1</v>
      </c>
      <c r="AT239">
        <f t="shared" si="130"/>
        <v>0</v>
      </c>
      <c r="AU239">
        <f t="shared" si="131"/>
        <v>47529.209618039946</v>
      </c>
      <c r="AV239">
        <f t="shared" si="132"/>
        <v>1199.95875</v>
      </c>
      <c r="AW239">
        <f t="shared" si="133"/>
        <v>1025.890101404372</v>
      </c>
      <c r="AX239">
        <f t="shared" si="134"/>
        <v>0.85493780632406902</v>
      </c>
      <c r="AY239">
        <f t="shared" si="135"/>
        <v>0.18842996620545346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1670953708.6875</v>
      </c>
      <c r="BF239">
        <v>1461.3887500000001</v>
      </c>
      <c r="BG239">
        <v>1480.43875</v>
      </c>
      <c r="BH239">
        <v>32.843062500000002</v>
      </c>
      <c r="BI239">
        <v>32.0371375</v>
      </c>
      <c r="BJ239">
        <v>1467.0887499999999</v>
      </c>
      <c r="BK239">
        <v>32.674250000000001</v>
      </c>
      <c r="BL239">
        <v>650.01824999999997</v>
      </c>
      <c r="BM239">
        <v>101.178625</v>
      </c>
      <c r="BN239">
        <v>0.1000286625</v>
      </c>
      <c r="BO239">
        <v>31.9436</v>
      </c>
      <c r="BP239">
        <v>31.972625000000001</v>
      </c>
      <c r="BQ239">
        <v>999.9</v>
      </c>
      <c r="BR239">
        <v>0</v>
      </c>
      <c r="BS239">
        <v>0</v>
      </c>
      <c r="BT239">
        <v>9003.6725000000006</v>
      </c>
      <c r="BU239">
        <v>0</v>
      </c>
      <c r="BV239">
        <v>48.714200000000012</v>
      </c>
      <c r="BW239">
        <v>-19.0468875</v>
      </c>
      <c r="BX239">
        <v>1511.0162499999999</v>
      </c>
      <c r="BY239">
        <v>1529.43625</v>
      </c>
      <c r="BZ239">
        <v>0.80595537500000003</v>
      </c>
      <c r="CA239">
        <v>1480.43875</v>
      </c>
      <c r="CB239">
        <v>32.0371375</v>
      </c>
      <c r="CC239">
        <v>3.32302125</v>
      </c>
      <c r="CD239">
        <v>3.2414749999999999</v>
      </c>
      <c r="CE239">
        <v>25.74165</v>
      </c>
      <c r="CF239">
        <v>25.323237500000001</v>
      </c>
      <c r="CG239">
        <v>1199.95875</v>
      </c>
      <c r="CH239">
        <v>0.49998999999999999</v>
      </c>
      <c r="CI239">
        <v>0.50001012499999997</v>
      </c>
      <c r="CJ239">
        <v>0</v>
      </c>
      <c r="CK239">
        <v>1648.5675000000001</v>
      </c>
      <c r="CL239">
        <v>4.9990899999999998</v>
      </c>
      <c r="CM239">
        <v>18445.8</v>
      </c>
      <c r="CN239">
        <v>9557.4850000000006</v>
      </c>
      <c r="CO239">
        <v>40.061999999999998</v>
      </c>
      <c r="CP239">
        <v>41.671499999999988</v>
      </c>
      <c r="CQ239">
        <v>40.843499999999999</v>
      </c>
      <c r="CR239">
        <v>40.75</v>
      </c>
      <c r="CS239">
        <v>41.561999999999998</v>
      </c>
      <c r="CT239">
        <v>597.47</v>
      </c>
      <c r="CU239">
        <v>597.49374999999998</v>
      </c>
      <c r="CV239">
        <v>0</v>
      </c>
      <c r="CW239">
        <v>1670953743.4000001</v>
      </c>
      <c r="CX239">
        <v>0</v>
      </c>
      <c r="CY239">
        <v>1670952507.5</v>
      </c>
      <c r="CZ239" t="s">
        <v>356</v>
      </c>
      <c r="DA239">
        <v>1670952506.5</v>
      </c>
      <c r="DB239">
        <v>1670952507.5</v>
      </c>
      <c r="DC239">
        <v>15</v>
      </c>
      <c r="DD239">
        <v>1E-3</v>
      </c>
      <c r="DE239">
        <v>-8.0000000000000002E-3</v>
      </c>
      <c r="DF239">
        <v>-4.3029999999999999</v>
      </c>
      <c r="DG239">
        <v>0.154</v>
      </c>
      <c r="DH239">
        <v>415</v>
      </c>
      <c r="DI239">
        <v>32</v>
      </c>
      <c r="DJ239">
        <v>0.37</v>
      </c>
      <c r="DK239">
        <v>0.16</v>
      </c>
      <c r="DL239">
        <v>-19.110704999999999</v>
      </c>
      <c r="DM239">
        <v>0.8471774859287432</v>
      </c>
      <c r="DN239">
        <v>9.7158625324774983E-2</v>
      </c>
      <c r="DO239">
        <v>0</v>
      </c>
      <c r="DP239">
        <v>0.79304810000000003</v>
      </c>
      <c r="DQ239">
        <v>0.13090971106941621</v>
      </c>
      <c r="DR239">
        <v>1.409396341665467E-2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383</v>
      </c>
      <c r="EA239">
        <v>3.29941</v>
      </c>
      <c r="EB239">
        <v>2.6252499999999999</v>
      </c>
      <c r="EC239">
        <v>0.23822099999999999</v>
      </c>
      <c r="ED239">
        <v>0.23796700000000001</v>
      </c>
      <c r="EE239">
        <v>0.136966</v>
      </c>
      <c r="EF239">
        <v>0.133297</v>
      </c>
      <c r="EG239">
        <v>23156.6</v>
      </c>
      <c r="EH239">
        <v>23575.4</v>
      </c>
      <c r="EI239">
        <v>28276</v>
      </c>
      <c r="EJ239">
        <v>29766.400000000001</v>
      </c>
      <c r="EK239">
        <v>33590.699999999997</v>
      </c>
      <c r="EL239">
        <v>35801.800000000003</v>
      </c>
      <c r="EM239">
        <v>39906.699999999997</v>
      </c>
      <c r="EN239">
        <v>42512</v>
      </c>
      <c r="EO239">
        <v>2.14473</v>
      </c>
      <c r="EP239">
        <v>2.2456700000000001</v>
      </c>
      <c r="EQ239">
        <v>0.13971700000000001</v>
      </c>
      <c r="ER239">
        <v>0</v>
      </c>
      <c r="ES239">
        <v>29.698399999999999</v>
      </c>
      <c r="ET239">
        <v>999.9</v>
      </c>
      <c r="EU239">
        <v>74.400000000000006</v>
      </c>
      <c r="EV239">
        <v>32.5</v>
      </c>
      <c r="EW239">
        <v>36.121400000000001</v>
      </c>
      <c r="EX239">
        <v>57.257199999999997</v>
      </c>
      <c r="EY239">
        <v>-2.9046500000000002</v>
      </c>
      <c r="EZ239">
        <v>2</v>
      </c>
      <c r="FA239">
        <v>0.228801</v>
      </c>
      <c r="FB239">
        <v>-0.73363299999999998</v>
      </c>
      <c r="FC239">
        <v>20.269500000000001</v>
      </c>
      <c r="FD239">
        <v>5.22133</v>
      </c>
      <c r="FE239">
        <v>12.004</v>
      </c>
      <c r="FF239">
        <v>4.9870999999999999</v>
      </c>
      <c r="FG239">
        <v>3.2841499999999999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1.8621799999999999</v>
      </c>
      <c r="FN239">
        <v>1.8641700000000001</v>
      </c>
      <c r="FO239">
        <v>1.86022</v>
      </c>
      <c r="FP239">
        <v>1.8609599999999999</v>
      </c>
      <c r="FQ239">
        <v>1.86012</v>
      </c>
      <c r="FR239">
        <v>1.86175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-5.7</v>
      </c>
      <c r="GH239">
        <v>0.16880000000000001</v>
      </c>
      <c r="GI239">
        <v>-3.3530833021283568</v>
      </c>
      <c r="GJ239">
        <v>-2.7043828418459848E-3</v>
      </c>
      <c r="GK239">
        <v>1.1637646390227569E-6</v>
      </c>
      <c r="GL239">
        <v>-2.7935288173591201E-10</v>
      </c>
      <c r="GM239">
        <v>-0.1164435369592773</v>
      </c>
      <c r="GN239">
        <v>-1.575226436802038E-3</v>
      </c>
      <c r="GO239">
        <v>7.1853088279240026E-4</v>
      </c>
      <c r="GP239">
        <v>-1.2337336158236461E-5</v>
      </c>
      <c r="GQ239">
        <v>5</v>
      </c>
      <c r="GR239">
        <v>2087</v>
      </c>
      <c r="GS239">
        <v>4</v>
      </c>
      <c r="GT239">
        <v>31</v>
      </c>
      <c r="GU239">
        <v>20.100000000000001</v>
      </c>
      <c r="GV239">
        <v>20.100000000000001</v>
      </c>
      <c r="GW239">
        <v>3.7939500000000002</v>
      </c>
      <c r="GX239">
        <v>2.4890099999999999</v>
      </c>
      <c r="GY239">
        <v>2.04956</v>
      </c>
      <c r="GZ239">
        <v>2.6184099999999999</v>
      </c>
      <c r="HA239">
        <v>2.1972700000000001</v>
      </c>
      <c r="HB239">
        <v>2.35229</v>
      </c>
      <c r="HC239">
        <v>37.385800000000003</v>
      </c>
      <c r="HD239">
        <v>15.6205</v>
      </c>
      <c r="HE239">
        <v>18</v>
      </c>
      <c r="HF239">
        <v>612.02099999999996</v>
      </c>
      <c r="HG239">
        <v>770.36099999999999</v>
      </c>
      <c r="HH239">
        <v>31</v>
      </c>
      <c r="HI239">
        <v>30.366900000000001</v>
      </c>
      <c r="HJ239">
        <v>30.0001</v>
      </c>
      <c r="HK239">
        <v>30.2652</v>
      </c>
      <c r="HL239">
        <v>30.250299999999999</v>
      </c>
      <c r="HM239">
        <v>75.877799999999993</v>
      </c>
      <c r="HN239">
        <v>14.800599999999999</v>
      </c>
      <c r="HO239">
        <v>100</v>
      </c>
      <c r="HP239">
        <v>31</v>
      </c>
      <c r="HQ239">
        <v>1494.72</v>
      </c>
      <c r="HR239">
        <v>31.9788</v>
      </c>
      <c r="HS239">
        <v>99.627799999999993</v>
      </c>
      <c r="HT239">
        <v>98.614599999999996</v>
      </c>
    </row>
    <row r="240" spans="1:228" x14ac:dyDescent="0.2">
      <c r="A240">
        <v>225</v>
      </c>
      <c r="B240">
        <v>1670953715</v>
      </c>
      <c r="C240">
        <v>894.5</v>
      </c>
      <c r="D240" t="s">
        <v>809</v>
      </c>
      <c r="E240" t="s">
        <v>810</v>
      </c>
      <c r="F240">
        <v>4</v>
      </c>
      <c r="G240">
        <v>1670953713</v>
      </c>
      <c r="H240">
        <f t="shared" si="102"/>
        <v>1.9946386241762983E-3</v>
      </c>
      <c r="I240">
        <f t="shared" si="103"/>
        <v>1.9946386241762981</v>
      </c>
      <c r="J240">
        <f t="shared" si="104"/>
        <v>19.91236897738391</v>
      </c>
      <c r="K240">
        <f t="shared" si="105"/>
        <v>1468.328571428571</v>
      </c>
      <c r="L240">
        <f t="shared" si="106"/>
        <v>1200.5790468764521</v>
      </c>
      <c r="M240">
        <f t="shared" si="107"/>
        <v>121.59410229690808</v>
      </c>
      <c r="N240">
        <f t="shared" si="108"/>
        <v>148.71165291803695</v>
      </c>
      <c r="O240">
        <f t="shared" si="109"/>
        <v>0.13728948836166729</v>
      </c>
      <c r="P240">
        <f t="shared" si="110"/>
        <v>3.677058137945501</v>
      </c>
      <c r="Q240">
        <f t="shared" si="111"/>
        <v>0.13450407133417</v>
      </c>
      <c r="R240">
        <f t="shared" si="112"/>
        <v>8.4310596349553915E-2</v>
      </c>
      <c r="S240">
        <f t="shared" si="113"/>
        <v>226.12300234633852</v>
      </c>
      <c r="T240">
        <f t="shared" si="114"/>
        <v>32.601629699612943</v>
      </c>
      <c r="U240">
        <f t="shared" si="115"/>
        <v>31.972442857142859</v>
      </c>
      <c r="V240">
        <f t="shared" si="116"/>
        <v>4.7676403463811372</v>
      </c>
      <c r="W240">
        <f t="shared" si="117"/>
        <v>69.863903622917675</v>
      </c>
      <c r="X240">
        <f t="shared" si="118"/>
        <v>3.3257179396643766</v>
      </c>
      <c r="Y240">
        <f t="shared" si="119"/>
        <v>4.7602807275335683</v>
      </c>
      <c r="Z240">
        <f t="shared" si="120"/>
        <v>1.4419224067167606</v>
      </c>
      <c r="AA240">
        <f t="shared" si="121"/>
        <v>-87.96356332617475</v>
      </c>
      <c r="AB240">
        <f t="shared" si="122"/>
        <v>-5.4090533773702907</v>
      </c>
      <c r="AC240">
        <f t="shared" si="123"/>
        <v>-0.33346901704269027</v>
      </c>
      <c r="AD240">
        <f t="shared" si="124"/>
        <v>132.41691662575079</v>
      </c>
      <c r="AE240">
        <f t="shared" si="125"/>
        <v>43.237602418526095</v>
      </c>
      <c r="AF240">
        <f t="shared" si="126"/>
        <v>2.0097679877435572</v>
      </c>
      <c r="AG240">
        <f t="shared" si="127"/>
        <v>19.91236897738391</v>
      </c>
      <c r="AH240">
        <v>1535.735346932734</v>
      </c>
      <c r="AI240">
        <v>1520.7230909090911</v>
      </c>
      <c r="AJ240">
        <v>1.67830876548994</v>
      </c>
      <c r="AK240">
        <v>62.796082859660011</v>
      </c>
      <c r="AL240">
        <f t="shared" si="128"/>
        <v>1.9946386241762981</v>
      </c>
      <c r="AM240">
        <v>32.031676329214733</v>
      </c>
      <c r="AN240">
        <v>32.833109696969693</v>
      </c>
      <c r="AO240">
        <v>-1.8093516016521268E-5</v>
      </c>
      <c r="AP240">
        <v>97.423616196260923</v>
      </c>
      <c r="AQ240">
        <v>68</v>
      </c>
      <c r="AR240">
        <v>10</v>
      </c>
      <c r="AS240">
        <f t="shared" si="129"/>
        <v>1</v>
      </c>
      <c r="AT240">
        <f t="shared" si="130"/>
        <v>0</v>
      </c>
      <c r="AU240">
        <f t="shared" si="131"/>
        <v>47440.603976978266</v>
      </c>
      <c r="AV240">
        <f t="shared" si="132"/>
        <v>1200.032857142857</v>
      </c>
      <c r="AW240">
        <f t="shared" si="133"/>
        <v>1025.9538996613151</v>
      </c>
      <c r="AX240">
        <f t="shared" si="134"/>
        <v>0.85493817402966421</v>
      </c>
      <c r="AY240">
        <f t="shared" si="135"/>
        <v>0.18843067587725215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1670953713</v>
      </c>
      <c r="BF240">
        <v>1468.328571428571</v>
      </c>
      <c r="BG240">
        <v>1487.514285714286</v>
      </c>
      <c r="BH240">
        <v>32.837014285714289</v>
      </c>
      <c r="BI240">
        <v>32.029614285714288</v>
      </c>
      <c r="BJ240">
        <v>1474.032857142857</v>
      </c>
      <c r="BK240">
        <v>32.668214285714278</v>
      </c>
      <c r="BL240">
        <v>650.01085714285716</v>
      </c>
      <c r="BM240">
        <v>101.1794285714286</v>
      </c>
      <c r="BN240">
        <v>0.10011867142857141</v>
      </c>
      <c r="BO240">
        <v>31.945157142857141</v>
      </c>
      <c r="BP240">
        <v>31.972442857142859</v>
      </c>
      <c r="BQ240">
        <v>999.89999999999986</v>
      </c>
      <c r="BR240">
        <v>0</v>
      </c>
      <c r="BS240">
        <v>0</v>
      </c>
      <c r="BT240">
        <v>8986.6057142857135</v>
      </c>
      <c r="BU240">
        <v>0</v>
      </c>
      <c r="BV240">
        <v>48.315828571428582</v>
      </c>
      <c r="BW240">
        <v>-19.18722857142857</v>
      </c>
      <c r="BX240">
        <v>1518.18</v>
      </c>
      <c r="BY240">
        <v>1536.737142857143</v>
      </c>
      <c r="BZ240">
        <v>0.80741357142857151</v>
      </c>
      <c r="CA240">
        <v>1487.514285714286</v>
      </c>
      <c r="CB240">
        <v>32.029614285714288</v>
      </c>
      <c r="CC240">
        <v>3.322431428571428</v>
      </c>
      <c r="CD240">
        <v>3.2407371428571419</v>
      </c>
      <c r="CE240">
        <v>25.73864285714286</v>
      </c>
      <c r="CF240">
        <v>25.319414285714291</v>
      </c>
      <c r="CG240">
        <v>1200.032857142857</v>
      </c>
      <c r="CH240">
        <v>0.49997742857142857</v>
      </c>
      <c r="CI240">
        <v>0.50002285714285721</v>
      </c>
      <c r="CJ240">
        <v>0</v>
      </c>
      <c r="CK240">
        <v>1651.8</v>
      </c>
      <c r="CL240">
        <v>4.9990899999999998</v>
      </c>
      <c r="CM240">
        <v>18478.685714285719</v>
      </c>
      <c r="CN240">
        <v>9558.0342857142841</v>
      </c>
      <c r="CO240">
        <v>40.061999999999998</v>
      </c>
      <c r="CP240">
        <v>41.625</v>
      </c>
      <c r="CQ240">
        <v>40.875</v>
      </c>
      <c r="CR240">
        <v>40.75</v>
      </c>
      <c r="CS240">
        <v>41.561999999999998</v>
      </c>
      <c r="CT240">
        <v>597.49285714285713</v>
      </c>
      <c r="CU240">
        <v>597.54571428571421</v>
      </c>
      <c r="CV240">
        <v>0</v>
      </c>
      <c r="CW240">
        <v>1670953747</v>
      </c>
      <c r="CX240">
        <v>0</v>
      </c>
      <c r="CY240">
        <v>1670952507.5</v>
      </c>
      <c r="CZ240" t="s">
        <v>356</v>
      </c>
      <c r="DA240">
        <v>1670952506.5</v>
      </c>
      <c r="DB240">
        <v>1670952507.5</v>
      </c>
      <c r="DC240">
        <v>15</v>
      </c>
      <c r="DD240">
        <v>1E-3</v>
      </c>
      <c r="DE240">
        <v>-8.0000000000000002E-3</v>
      </c>
      <c r="DF240">
        <v>-4.3029999999999999</v>
      </c>
      <c r="DG240">
        <v>0.154</v>
      </c>
      <c r="DH240">
        <v>415</v>
      </c>
      <c r="DI240">
        <v>32</v>
      </c>
      <c r="DJ240">
        <v>0.37</v>
      </c>
      <c r="DK240">
        <v>0.16</v>
      </c>
      <c r="DL240">
        <v>-19.093624999999999</v>
      </c>
      <c r="DM240">
        <v>0.2916765478424419</v>
      </c>
      <c r="DN240">
        <v>8.5684300633196459E-2</v>
      </c>
      <c r="DO240">
        <v>0</v>
      </c>
      <c r="DP240">
        <v>0.79885784999999998</v>
      </c>
      <c r="DQ240">
        <v>0.108341763602248</v>
      </c>
      <c r="DR240">
        <v>1.2735457701924181E-2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383</v>
      </c>
      <c r="EA240">
        <v>3.2993299999999999</v>
      </c>
      <c r="EB240">
        <v>2.6253099999999998</v>
      </c>
      <c r="EC240">
        <v>0.23884900000000001</v>
      </c>
      <c r="ED240">
        <v>0.23860799999999999</v>
      </c>
      <c r="EE240">
        <v>0.13694200000000001</v>
      </c>
      <c r="EF240">
        <v>0.13327900000000001</v>
      </c>
      <c r="EG240">
        <v>23136.9</v>
      </c>
      <c r="EH240">
        <v>23555.4</v>
      </c>
      <c r="EI240">
        <v>28275.3</v>
      </c>
      <c r="EJ240">
        <v>29766.3</v>
      </c>
      <c r="EK240">
        <v>33591.4</v>
      </c>
      <c r="EL240">
        <v>35802.300000000003</v>
      </c>
      <c r="EM240">
        <v>39906.400000000001</v>
      </c>
      <c r="EN240">
        <v>42511.6</v>
      </c>
      <c r="EO240">
        <v>2.1446999999999998</v>
      </c>
      <c r="EP240">
        <v>2.2457500000000001</v>
      </c>
      <c r="EQ240">
        <v>0.140127</v>
      </c>
      <c r="ER240">
        <v>0</v>
      </c>
      <c r="ES240">
        <v>29.703299999999999</v>
      </c>
      <c r="ET240">
        <v>999.9</v>
      </c>
      <c r="EU240">
        <v>74.400000000000006</v>
      </c>
      <c r="EV240">
        <v>32.5</v>
      </c>
      <c r="EW240">
        <v>36.121099999999998</v>
      </c>
      <c r="EX240">
        <v>57.227200000000003</v>
      </c>
      <c r="EY240">
        <v>-2.9407000000000001</v>
      </c>
      <c r="EZ240">
        <v>2</v>
      </c>
      <c r="FA240">
        <v>0.22883600000000001</v>
      </c>
      <c r="FB240">
        <v>-0.73398399999999997</v>
      </c>
      <c r="FC240">
        <v>20.2697</v>
      </c>
      <c r="FD240">
        <v>5.2207299999999996</v>
      </c>
      <c r="FE240">
        <v>12.004</v>
      </c>
      <c r="FF240">
        <v>4.9871999999999996</v>
      </c>
      <c r="FG240">
        <v>3.2841300000000002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1.86219</v>
      </c>
      <c r="FN240">
        <v>1.8641700000000001</v>
      </c>
      <c r="FO240">
        <v>1.86022</v>
      </c>
      <c r="FP240">
        <v>1.8609599999999999</v>
      </c>
      <c r="FQ240">
        <v>1.8601300000000001</v>
      </c>
      <c r="FR240">
        <v>1.86178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-5.71</v>
      </c>
      <c r="GH240">
        <v>0.16880000000000001</v>
      </c>
      <c r="GI240">
        <v>-3.3530833021283568</v>
      </c>
      <c r="GJ240">
        <v>-2.7043828418459848E-3</v>
      </c>
      <c r="GK240">
        <v>1.1637646390227569E-6</v>
      </c>
      <c r="GL240">
        <v>-2.7935288173591201E-10</v>
      </c>
      <c r="GM240">
        <v>-0.1164435369592773</v>
      </c>
      <c r="GN240">
        <v>-1.575226436802038E-3</v>
      </c>
      <c r="GO240">
        <v>7.1853088279240026E-4</v>
      </c>
      <c r="GP240">
        <v>-1.2337336158236461E-5</v>
      </c>
      <c r="GQ240">
        <v>5</v>
      </c>
      <c r="GR240">
        <v>2087</v>
      </c>
      <c r="GS240">
        <v>4</v>
      </c>
      <c r="GT240">
        <v>31</v>
      </c>
      <c r="GU240">
        <v>20.100000000000001</v>
      </c>
      <c r="GV240">
        <v>20.100000000000001</v>
      </c>
      <c r="GW240">
        <v>3.8061500000000001</v>
      </c>
      <c r="GX240">
        <v>2.4939</v>
      </c>
      <c r="GY240">
        <v>2.04834</v>
      </c>
      <c r="GZ240">
        <v>2.6184099999999999</v>
      </c>
      <c r="HA240">
        <v>2.1972700000000001</v>
      </c>
      <c r="HB240">
        <v>2.34985</v>
      </c>
      <c r="HC240">
        <v>37.385800000000003</v>
      </c>
      <c r="HD240">
        <v>15.6205</v>
      </c>
      <c r="HE240">
        <v>18</v>
      </c>
      <c r="HF240">
        <v>612.01300000000003</v>
      </c>
      <c r="HG240">
        <v>770.43399999999997</v>
      </c>
      <c r="HH240">
        <v>30.9999</v>
      </c>
      <c r="HI240">
        <v>30.3672</v>
      </c>
      <c r="HJ240">
        <v>30.0001</v>
      </c>
      <c r="HK240">
        <v>30.266100000000002</v>
      </c>
      <c r="HL240">
        <v>30.250299999999999</v>
      </c>
      <c r="HM240">
        <v>76.142799999999994</v>
      </c>
      <c r="HN240">
        <v>14.800599999999999</v>
      </c>
      <c r="HO240">
        <v>100</v>
      </c>
      <c r="HP240">
        <v>31</v>
      </c>
      <c r="HQ240">
        <v>1501.4</v>
      </c>
      <c r="HR240">
        <v>31.984400000000001</v>
      </c>
      <c r="HS240">
        <v>99.626499999999993</v>
      </c>
      <c r="HT240">
        <v>98.613900000000001</v>
      </c>
    </row>
    <row r="241" spans="1:228" x14ac:dyDescent="0.2">
      <c r="A241">
        <v>226</v>
      </c>
      <c r="B241">
        <v>1670953719</v>
      </c>
      <c r="C241">
        <v>898.5</v>
      </c>
      <c r="D241" t="s">
        <v>811</v>
      </c>
      <c r="E241" t="s">
        <v>812</v>
      </c>
      <c r="F241">
        <v>4</v>
      </c>
      <c r="G241">
        <v>1670953716.6875</v>
      </c>
      <c r="H241">
        <f t="shared" si="102"/>
        <v>1.9915507601118813E-3</v>
      </c>
      <c r="I241">
        <f t="shared" si="103"/>
        <v>1.9915507601118814</v>
      </c>
      <c r="J241">
        <f t="shared" si="104"/>
        <v>19.984538199545664</v>
      </c>
      <c r="K241">
        <f t="shared" si="105"/>
        <v>1474.48</v>
      </c>
      <c r="L241">
        <f t="shared" si="106"/>
        <v>1204.8828018851764</v>
      </c>
      <c r="M241">
        <f t="shared" si="107"/>
        <v>122.0299819080727</v>
      </c>
      <c r="N241">
        <f t="shared" si="108"/>
        <v>149.334663456307</v>
      </c>
      <c r="O241">
        <f t="shared" si="109"/>
        <v>0.13681016037870872</v>
      </c>
      <c r="P241">
        <f t="shared" si="110"/>
        <v>3.6832763807658986</v>
      </c>
      <c r="Q241">
        <f t="shared" si="111"/>
        <v>0.134048516491097</v>
      </c>
      <c r="R241">
        <f t="shared" si="112"/>
        <v>8.4023802436747508E-2</v>
      </c>
      <c r="S241">
        <f t="shared" si="113"/>
        <v>226.11737867295375</v>
      </c>
      <c r="T241">
        <f t="shared" si="114"/>
        <v>32.602859738521822</v>
      </c>
      <c r="U241">
        <f t="shared" si="115"/>
        <v>31.979812500000001</v>
      </c>
      <c r="V241">
        <f t="shared" si="116"/>
        <v>4.7696298159825901</v>
      </c>
      <c r="W241">
        <f t="shared" si="117"/>
        <v>69.843468863769075</v>
      </c>
      <c r="X241">
        <f t="shared" si="118"/>
        <v>3.3250568348970435</v>
      </c>
      <c r="Y241">
        <f t="shared" si="119"/>
        <v>4.760726935517229</v>
      </c>
      <c r="Z241">
        <f t="shared" si="120"/>
        <v>1.4445729810855465</v>
      </c>
      <c r="AA241">
        <f t="shared" si="121"/>
        <v>-87.827388520933965</v>
      </c>
      <c r="AB241">
        <f t="shared" si="122"/>
        <v>-6.5529022759153364</v>
      </c>
      <c r="AC241">
        <f t="shared" si="123"/>
        <v>-0.40332336427081511</v>
      </c>
      <c r="AD241">
        <f t="shared" si="124"/>
        <v>131.33376451183364</v>
      </c>
      <c r="AE241">
        <f t="shared" si="125"/>
        <v>43.326794489767977</v>
      </c>
      <c r="AF241">
        <f t="shared" si="126"/>
        <v>2.0015468305086941</v>
      </c>
      <c r="AG241">
        <f t="shared" si="127"/>
        <v>19.984538199545664</v>
      </c>
      <c r="AH241">
        <v>1542.6737926812129</v>
      </c>
      <c r="AI241">
        <v>1527.5824242424239</v>
      </c>
      <c r="AJ241">
        <v>1.6908891755216351</v>
      </c>
      <c r="AK241">
        <v>62.796082859660011</v>
      </c>
      <c r="AL241">
        <f t="shared" si="128"/>
        <v>1.9915507601118814</v>
      </c>
      <c r="AM241">
        <v>32.027783406740191</v>
      </c>
      <c r="AN241">
        <v>32.827926060606039</v>
      </c>
      <c r="AO241">
        <v>-1.150598959273445E-5</v>
      </c>
      <c r="AP241">
        <v>97.423616196260923</v>
      </c>
      <c r="AQ241">
        <v>68</v>
      </c>
      <c r="AR241">
        <v>10</v>
      </c>
      <c r="AS241">
        <f t="shared" si="129"/>
        <v>1</v>
      </c>
      <c r="AT241">
        <f t="shared" si="130"/>
        <v>0</v>
      </c>
      <c r="AU241">
        <f t="shared" si="131"/>
        <v>47551.919603759736</v>
      </c>
      <c r="AV241">
        <f t="shared" si="132"/>
        <v>1200.0074999999999</v>
      </c>
      <c r="AW241">
        <f t="shared" si="133"/>
        <v>1025.9317827321004</v>
      </c>
      <c r="AX241">
        <f t="shared" si="134"/>
        <v>0.85493780891544469</v>
      </c>
      <c r="AY241">
        <f t="shared" si="135"/>
        <v>0.1884299712068081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1670953716.6875</v>
      </c>
      <c r="BF241">
        <v>1474.48</v>
      </c>
      <c r="BG241">
        <v>1493.7025000000001</v>
      </c>
      <c r="BH241">
        <v>32.830487499999997</v>
      </c>
      <c r="BI241">
        <v>32.026400000000002</v>
      </c>
      <c r="BJ241">
        <v>1480.1937499999999</v>
      </c>
      <c r="BK241">
        <v>32.661737500000001</v>
      </c>
      <c r="BL241">
        <v>650.02312499999994</v>
      </c>
      <c r="BM241">
        <v>101.179625</v>
      </c>
      <c r="BN241">
        <v>9.9919962500000001E-2</v>
      </c>
      <c r="BO241">
        <v>31.9468125</v>
      </c>
      <c r="BP241">
        <v>31.979812500000001</v>
      </c>
      <c r="BQ241">
        <v>999.9</v>
      </c>
      <c r="BR241">
        <v>0</v>
      </c>
      <c r="BS241">
        <v>0</v>
      </c>
      <c r="BT241">
        <v>9008.0475000000006</v>
      </c>
      <c r="BU241">
        <v>0</v>
      </c>
      <c r="BV241">
        <v>52.815175000000004</v>
      </c>
      <c r="BW241">
        <v>-19.221374999999998</v>
      </c>
      <c r="BX241">
        <v>1524.53125</v>
      </c>
      <c r="BY241">
        <v>1543.1224999999999</v>
      </c>
      <c r="BZ241">
        <v>0.80411337500000002</v>
      </c>
      <c r="CA241">
        <v>1493.7025000000001</v>
      </c>
      <c r="CB241">
        <v>32.026400000000002</v>
      </c>
      <c r="CC241">
        <v>3.3217750000000001</v>
      </c>
      <c r="CD241">
        <v>3.24041625</v>
      </c>
      <c r="CE241">
        <v>25.735325</v>
      </c>
      <c r="CF241">
        <v>25.31775</v>
      </c>
      <c r="CG241">
        <v>1200.0074999999999</v>
      </c>
      <c r="CH241">
        <v>0.49999012500000012</v>
      </c>
      <c r="CI241">
        <v>0.50000999999999995</v>
      </c>
      <c r="CJ241">
        <v>0</v>
      </c>
      <c r="CK241">
        <v>1654.2112500000001</v>
      </c>
      <c r="CL241">
        <v>4.9990899999999998</v>
      </c>
      <c r="CM241">
        <v>18504.412499999999</v>
      </c>
      <c r="CN241">
        <v>9557.86</v>
      </c>
      <c r="CO241">
        <v>40.061999999999998</v>
      </c>
      <c r="CP241">
        <v>41.632750000000001</v>
      </c>
      <c r="CQ241">
        <v>40.875</v>
      </c>
      <c r="CR241">
        <v>40.75</v>
      </c>
      <c r="CS241">
        <v>41.561999999999998</v>
      </c>
      <c r="CT241">
        <v>597.495</v>
      </c>
      <c r="CU241">
        <v>597.51874999999995</v>
      </c>
      <c r="CV241">
        <v>0</v>
      </c>
      <c r="CW241">
        <v>1670953751.2</v>
      </c>
      <c r="CX241">
        <v>0</v>
      </c>
      <c r="CY241">
        <v>1670952507.5</v>
      </c>
      <c r="CZ241" t="s">
        <v>356</v>
      </c>
      <c r="DA241">
        <v>1670952506.5</v>
      </c>
      <c r="DB241">
        <v>1670952507.5</v>
      </c>
      <c r="DC241">
        <v>15</v>
      </c>
      <c r="DD241">
        <v>1E-3</v>
      </c>
      <c r="DE241">
        <v>-8.0000000000000002E-3</v>
      </c>
      <c r="DF241">
        <v>-4.3029999999999999</v>
      </c>
      <c r="DG241">
        <v>0.154</v>
      </c>
      <c r="DH241">
        <v>415</v>
      </c>
      <c r="DI241">
        <v>32</v>
      </c>
      <c r="DJ241">
        <v>0.37</v>
      </c>
      <c r="DK241">
        <v>0.16</v>
      </c>
      <c r="DL241">
        <v>-19.102037500000002</v>
      </c>
      <c r="DM241">
        <v>-0.40206416510315429</v>
      </c>
      <c r="DN241">
        <v>9.4955891569454415E-2</v>
      </c>
      <c r="DO241">
        <v>0</v>
      </c>
      <c r="DP241">
        <v>0.80383257499999983</v>
      </c>
      <c r="DQ241">
        <v>4.0070532833019597E-2</v>
      </c>
      <c r="DR241">
        <v>8.2854064773175036E-3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3.2993700000000001</v>
      </c>
      <c r="EB241">
        <v>2.6252300000000002</v>
      </c>
      <c r="EC241">
        <v>0.23949300000000001</v>
      </c>
      <c r="ED241">
        <v>0.23924400000000001</v>
      </c>
      <c r="EE241">
        <v>0.136929</v>
      </c>
      <c r="EF241">
        <v>0.133268</v>
      </c>
      <c r="EG241">
        <v>23117.1</v>
      </c>
      <c r="EH241">
        <v>23535.4</v>
      </c>
      <c r="EI241">
        <v>28275.1</v>
      </c>
      <c r="EJ241">
        <v>29765.9</v>
      </c>
      <c r="EK241">
        <v>33591.199999999997</v>
      </c>
      <c r="EL241">
        <v>35802.400000000001</v>
      </c>
      <c r="EM241">
        <v>39905.599999999999</v>
      </c>
      <c r="EN241">
        <v>42511.199999999997</v>
      </c>
      <c r="EO241">
        <v>2.1448</v>
      </c>
      <c r="EP241">
        <v>2.2456</v>
      </c>
      <c r="EQ241">
        <v>0.13980999999999999</v>
      </c>
      <c r="ER241">
        <v>0</v>
      </c>
      <c r="ES241">
        <v>29.706499999999998</v>
      </c>
      <c r="ET241">
        <v>999.9</v>
      </c>
      <c r="EU241">
        <v>74.400000000000006</v>
      </c>
      <c r="EV241">
        <v>32.5</v>
      </c>
      <c r="EW241">
        <v>36.118400000000001</v>
      </c>
      <c r="EX241">
        <v>57.527200000000001</v>
      </c>
      <c r="EY241">
        <v>-2.9607399999999999</v>
      </c>
      <c r="EZ241">
        <v>2</v>
      </c>
      <c r="FA241">
        <v>0.228933</v>
      </c>
      <c r="FB241">
        <v>-0.73413899999999999</v>
      </c>
      <c r="FC241">
        <v>20.2698</v>
      </c>
      <c r="FD241">
        <v>5.22133</v>
      </c>
      <c r="FE241">
        <v>12.004</v>
      </c>
      <c r="FF241">
        <v>4.9871999999999996</v>
      </c>
      <c r="FG241">
        <v>3.2842500000000001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1.8641700000000001</v>
      </c>
      <c r="FO241">
        <v>1.86022</v>
      </c>
      <c r="FP241">
        <v>1.8609599999999999</v>
      </c>
      <c r="FQ241">
        <v>1.8601399999999999</v>
      </c>
      <c r="FR241">
        <v>1.8617999999999999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-5.72</v>
      </c>
      <c r="GH241">
        <v>0.16869999999999999</v>
      </c>
      <c r="GI241">
        <v>-3.3530833021283568</v>
      </c>
      <c r="GJ241">
        <v>-2.7043828418459848E-3</v>
      </c>
      <c r="GK241">
        <v>1.1637646390227569E-6</v>
      </c>
      <c r="GL241">
        <v>-2.7935288173591201E-10</v>
      </c>
      <c r="GM241">
        <v>-0.1164435369592773</v>
      </c>
      <c r="GN241">
        <v>-1.575226436802038E-3</v>
      </c>
      <c r="GO241">
        <v>7.1853088279240026E-4</v>
      </c>
      <c r="GP241">
        <v>-1.2337336158236461E-5</v>
      </c>
      <c r="GQ241">
        <v>5</v>
      </c>
      <c r="GR241">
        <v>2087</v>
      </c>
      <c r="GS241">
        <v>4</v>
      </c>
      <c r="GT241">
        <v>31</v>
      </c>
      <c r="GU241">
        <v>20.2</v>
      </c>
      <c r="GV241">
        <v>20.2</v>
      </c>
      <c r="GW241">
        <v>3.8208000000000002</v>
      </c>
      <c r="GX241">
        <v>2.4877899999999999</v>
      </c>
      <c r="GY241">
        <v>2.04834</v>
      </c>
      <c r="GZ241">
        <v>2.6184099999999999</v>
      </c>
      <c r="HA241">
        <v>2.1972700000000001</v>
      </c>
      <c r="HB241">
        <v>2.33887</v>
      </c>
      <c r="HC241">
        <v>37.385800000000003</v>
      </c>
      <c r="HD241">
        <v>15.611800000000001</v>
      </c>
      <c r="HE241">
        <v>18</v>
      </c>
      <c r="HF241">
        <v>612.08699999999999</v>
      </c>
      <c r="HG241">
        <v>770.30700000000002</v>
      </c>
      <c r="HH241">
        <v>31</v>
      </c>
      <c r="HI241">
        <v>30.3688</v>
      </c>
      <c r="HJ241">
        <v>30.0002</v>
      </c>
      <c r="HK241">
        <v>30.266100000000002</v>
      </c>
      <c r="HL241">
        <v>30.251799999999999</v>
      </c>
      <c r="HM241">
        <v>76.413899999999998</v>
      </c>
      <c r="HN241">
        <v>14.800599999999999</v>
      </c>
      <c r="HO241">
        <v>100</v>
      </c>
      <c r="HP241">
        <v>31</v>
      </c>
      <c r="HQ241">
        <v>1508.07</v>
      </c>
      <c r="HR241">
        <v>31.984200000000001</v>
      </c>
      <c r="HS241">
        <v>99.625</v>
      </c>
      <c r="HT241">
        <v>98.612799999999993</v>
      </c>
    </row>
    <row r="242" spans="1:228" x14ac:dyDescent="0.2">
      <c r="A242">
        <v>227</v>
      </c>
      <c r="B242">
        <v>1670953723</v>
      </c>
      <c r="C242">
        <v>902.5</v>
      </c>
      <c r="D242" t="s">
        <v>813</v>
      </c>
      <c r="E242" t="s">
        <v>814</v>
      </c>
      <c r="F242">
        <v>4</v>
      </c>
      <c r="G242">
        <v>1670953721</v>
      </c>
      <c r="H242">
        <f t="shared" si="102"/>
        <v>1.9954883594294451E-3</v>
      </c>
      <c r="I242">
        <f t="shared" si="103"/>
        <v>1.9954883594294452</v>
      </c>
      <c r="J242">
        <f t="shared" si="104"/>
        <v>18.85651199892164</v>
      </c>
      <c r="K242">
        <f t="shared" si="105"/>
        <v>1481.6785714285711</v>
      </c>
      <c r="L242">
        <f t="shared" si="106"/>
        <v>1225.8073977583072</v>
      </c>
      <c r="M242">
        <f t="shared" si="107"/>
        <v>124.14977795556408</v>
      </c>
      <c r="N242">
        <f t="shared" si="108"/>
        <v>150.06441140816477</v>
      </c>
      <c r="O242">
        <f t="shared" si="109"/>
        <v>0.13719468034181639</v>
      </c>
      <c r="P242">
        <f t="shared" si="110"/>
        <v>3.6758568131366989</v>
      </c>
      <c r="Q242">
        <f t="shared" si="111"/>
        <v>0.13441217783491463</v>
      </c>
      <c r="R242">
        <f t="shared" si="112"/>
        <v>8.4252907653123668E-2</v>
      </c>
      <c r="S242">
        <f t="shared" si="113"/>
        <v>226.11825947834396</v>
      </c>
      <c r="T242">
        <f t="shared" si="114"/>
        <v>32.606200843088665</v>
      </c>
      <c r="U242">
        <f t="shared" si="115"/>
        <v>31.974014285714279</v>
      </c>
      <c r="V242">
        <f t="shared" si="116"/>
        <v>4.7680645002743995</v>
      </c>
      <c r="W242">
        <f t="shared" si="117"/>
        <v>69.820855349899517</v>
      </c>
      <c r="X242">
        <f t="shared" si="118"/>
        <v>3.3245291478565657</v>
      </c>
      <c r="Y242">
        <f t="shared" si="119"/>
        <v>4.7615130625313231</v>
      </c>
      <c r="Z242">
        <f t="shared" si="120"/>
        <v>1.4435353524178338</v>
      </c>
      <c r="AA242">
        <f t="shared" si="121"/>
        <v>-88.001036650838529</v>
      </c>
      <c r="AB242">
        <f t="shared" si="122"/>
        <v>-4.8127678180950113</v>
      </c>
      <c r="AC242">
        <f t="shared" si="123"/>
        <v>-0.2968138521625398</v>
      </c>
      <c r="AD242">
        <f t="shared" si="124"/>
        <v>133.00764115724789</v>
      </c>
      <c r="AE242">
        <f t="shared" si="125"/>
        <v>43.377222524125422</v>
      </c>
      <c r="AF242">
        <f t="shared" si="126"/>
        <v>2.0001440699068684</v>
      </c>
      <c r="AG242">
        <f t="shared" si="127"/>
        <v>18.85651199892164</v>
      </c>
      <c r="AH242">
        <v>1549.532671114762</v>
      </c>
      <c r="AI242">
        <v>1534.6275757575761</v>
      </c>
      <c r="AJ242">
        <v>1.768184823830663</v>
      </c>
      <c r="AK242">
        <v>62.796082859660011</v>
      </c>
      <c r="AL242">
        <f t="shared" si="128"/>
        <v>1.9954883594294452</v>
      </c>
      <c r="AM242">
        <v>32.022433954982723</v>
      </c>
      <c r="AN242">
        <v>32.824242424242428</v>
      </c>
      <c r="AO242">
        <v>-2.5011553921039189E-5</v>
      </c>
      <c r="AP242">
        <v>97.423616196260923</v>
      </c>
      <c r="AQ242">
        <v>68</v>
      </c>
      <c r="AR242">
        <v>10</v>
      </c>
      <c r="AS242">
        <f t="shared" si="129"/>
        <v>1</v>
      </c>
      <c r="AT242">
        <f t="shared" si="130"/>
        <v>0</v>
      </c>
      <c r="AU242">
        <f t="shared" si="131"/>
        <v>47418.345466469727</v>
      </c>
      <c r="AV242">
        <f t="shared" si="132"/>
        <v>1200.014285714286</v>
      </c>
      <c r="AW242">
        <f t="shared" si="133"/>
        <v>1025.9373779680539</v>
      </c>
      <c r="AX242">
        <f t="shared" si="134"/>
        <v>0.85493763714436444</v>
      </c>
      <c r="AY242">
        <f t="shared" si="135"/>
        <v>0.18842963968862364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1670953721</v>
      </c>
      <c r="BF242">
        <v>1481.6785714285711</v>
      </c>
      <c r="BG242">
        <v>1500.9271428571431</v>
      </c>
      <c r="BH242">
        <v>32.825128571428571</v>
      </c>
      <c r="BI242">
        <v>32.021599999999999</v>
      </c>
      <c r="BJ242">
        <v>1487.3985714285709</v>
      </c>
      <c r="BK242">
        <v>32.656414285714277</v>
      </c>
      <c r="BL242">
        <v>650.02300000000002</v>
      </c>
      <c r="BM242">
        <v>101.18</v>
      </c>
      <c r="BN242">
        <v>0.10000384285714289</v>
      </c>
      <c r="BO242">
        <v>31.949728571428569</v>
      </c>
      <c r="BP242">
        <v>31.974014285714279</v>
      </c>
      <c r="BQ242">
        <v>999.89999999999986</v>
      </c>
      <c r="BR242">
        <v>0</v>
      </c>
      <c r="BS242">
        <v>0</v>
      </c>
      <c r="BT242">
        <v>8982.4114285714277</v>
      </c>
      <c r="BU242">
        <v>0</v>
      </c>
      <c r="BV242">
        <v>53.226457142857143</v>
      </c>
      <c r="BW242">
        <v>-19.248157142857139</v>
      </c>
      <c r="BX242">
        <v>1531.9657142857141</v>
      </c>
      <c r="BY242">
        <v>1550.578571428571</v>
      </c>
      <c r="BZ242">
        <v>0.80351000000000017</v>
      </c>
      <c r="CA242">
        <v>1500.9271428571431</v>
      </c>
      <c r="CB242">
        <v>32.021599999999999</v>
      </c>
      <c r="CC242">
        <v>3.3212428571428569</v>
      </c>
      <c r="CD242">
        <v>3.2399428571428568</v>
      </c>
      <c r="CE242">
        <v>25.73264285714286</v>
      </c>
      <c r="CF242">
        <v>25.315300000000001</v>
      </c>
      <c r="CG242">
        <v>1200.014285714286</v>
      </c>
      <c r="CH242">
        <v>0.49999514285714292</v>
      </c>
      <c r="CI242">
        <v>0.50000485714285714</v>
      </c>
      <c r="CJ242">
        <v>0</v>
      </c>
      <c r="CK242">
        <v>1656.9228571428571</v>
      </c>
      <c r="CL242">
        <v>4.9990899999999998</v>
      </c>
      <c r="CM242">
        <v>18535.385714285709</v>
      </c>
      <c r="CN242">
        <v>9557.9514285714267</v>
      </c>
      <c r="CO242">
        <v>40.061999999999998</v>
      </c>
      <c r="CP242">
        <v>41.633857142857153</v>
      </c>
      <c r="CQ242">
        <v>40.875</v>
      </c>
      <c r="CR242">
        <v>40.75</v>
      </c>
      <c r="CS242">
        <v>41.561999999999998</v>
      </c>
      <c r="CT242">
        <v>597.50285714285724</v>
      </c>
      <c r="CU242">
        <v>597.51285714285711</v>
      </c>
      <c r="CV242">
        <v>0</v>
      </c>
      <c r="CW242">
        <v>1670953755.4000001</v>
      </c>
      <c r="CX242">
        <v>0</v>
      </c>
      <c r="CY242">
        <v>1670952507.5</v>
      </c>
      <c r="CZ242" t="s">
        <v>356</v>
      </c>
      <c r="DA242">
        <v>1670952506.5</v>
      </c>
      <c r="DB242">
        <v>1670952507.5</v>
      </c>
      <c r="DC242">
        <v>15</v>
      </c>
      <c r="DD242">
        <v>1E-3</v>
      </c>
      <c r="DE242">
        <v>-8.0000000000000002E-3</v>
      </c>
      <c r="DF242">
        <v>-4.3029999999999999</v>
      </c>
      <c r="DG242">
        <v>0.154</v>
      </c>
      <c r="DH242">
        <v>415</v>
      </c>
      <c r="DI242">
        <v>32</v>
      </c>
      <c r="DJ242">
        <v>0.37</v>
      </c>
      <c r="DK242">
        <v>0.16</v>
      </c>
      <c r="DL242">
        <v>-19.121614999999998</v>
      </c>
      <c r="DM242">
        <v>-1.0014123827391579</v>
      </c>
      <c r="DN242">
        <v>0.1110814038217017</v>
      </c>
      <c r="DO242">
        <v>0</v>
      </c>
      <c r="DP242">
        <v>0.80670702500000002</v>
      </c>
      <c r="DQ242">
        <v>-2.5206923076923789E-2</v>
      </c>
      <c r="DR242">
        <v>2.96785474280245E-3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3.2993399999999999</v>
      </c>
      <c r="EB242">
        <v>2.6251799999999998</v>
      </c>
      <c r="EC242">
        <v>0.24013999999999999</v>
      </c>
      <c r="ED242">
        <v>0.23988799999999999</v>
      </c>
      <c r="EE242">
        <v>0.13691700000000001</v>
      </c>
      <c r="EF242">
        <v>0.13325400000000001</v>
      </c>
      <c r="EG242">
        <v>23097.599999999999</v>
      </c>
      <c r="EH242">
        <v>23515.7</v>
      </c>
      <c r="EI242">
        <v>28275.3</v>
      </c>
      <c r="EJ242">
        <v>29766.3</v>
      </c>
      <c r="EK242">
        <v>33592</v>
      </c>
      <c r="EL242">
        <v>35803.599999999999</v>
      </c>
      <c r="EM242">
        <v>39905.9</v>
      </c>
      <c r="EN242">
        <v>42511.8</v>
      </c>
      <c r="EO242">
        <v>2.1446499999999999</v>
      </c>
      <c r="EP242">
        <v>2.24587</v>
      </c>
      <c r="EQ242">
        <v>0.139456</v>
      </c>
      <c r="ER242">
        <v>0</v>
      </c>
      <c r="ES242">
        <v>29.709099999999999</v>
      </c>
      <c r="ET242">
        <v>999.9</v>
      </c>
      <c r="EU242">
        <v>74.400000000000006</v>
      </c>
      <c r="EV242">
        <v>32.5</v>
      </c>
      <c r="EW242">
        <v>36.118000000000002</v>
      </c>
      <c r="EX242">
        <v>57.227200000000003</v>
      </c>
      <c r="EY242">
        <v>-2.9847800000000002</v>
      </c>
      <c r="EZ242">
        <v>2</v>
      </c>
      <c r="FA242">
        <v>0.229022</v>
      </c>
      <c r="FB242">
        <v>-0.73474700000000004</v>
      </c>
      <c r="FC242">
        <v>20.2697</v>
      </c>
      <c r="FD242">
        <v>5.2211800000000004</v>
      </c>
      <c r="FE242">
        <v>12.004</v>
      </c>
      <c r="FF242">
        <v>4.9871499999999997</v>
      </c>
      <c r="FG242">
        <v>3.2841300000000002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1.86219</v>
      </c>
      <c r="FN242">
        <v>1.8641700000000001</v>
      </c>
      <c r="FO242">
        <v>1.8602099999999999</v>
      </c>
      <c r="FP242">
        <v>1.8609599999999999</v>
      </c>
      <c r="FQ242">
        <v>1.8601300000000001</v>
      </c>
      <c r="FR242">
        <v>1.8617900000000001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-5.73</v>
      </c>
      <c r="GH242">
        <v>0.16880000000000001</v>
      </c>
      <c r="GI242">
        <v>-3.3530833021283568</v>
      </c>
      <c r="GJ242">
        <v>-2.7043828418459848E-3</v>
      </c>
      <c r="GK242">
        <v>1.1637646390227569E-6</v>
      </c>
      <c r="GL242">
        <v>-2.7935288173591201E-10</v>
      </c>
      <c r="GM242">
        <v>-0.1164435369592773</v>
      </c>
      <c r="GN242">
        <v>-1.575226436802038E-3</v>
      </c>
      <c r="GO242">
        <v>7.1853088279240026E-4</v>
      </c>
      <c r="GP242">
        <v>-1.2337336158236461E-5</v>
      </c>
      <c r="GQ242">
        <v>5</v>
      </c>
      <c r="GR242">
        <v>2087</v>
      </c>
      <c r="GS242">
        <v>4</v>
      </c>
      <c r="GT242">
        <v>31</v>
      </c>
      <c r="GU242">
        <v>20.3</v>
      </c>
      <c r="GV242">
        <v>20.3</v>
      </c>
      <c r="GW242">
        <v>3.8342299999999998</v>
      </c>
      <c r="GX242">
        <v>2.4890099999999999</v>
      </c>
      <c r="GY242">
        <v>2.04834</v>
      </c>
      <c r="GZ242">
        <v>2.6184099999999999</v>
      </c>
      <c r="HA242">
        <v>2.1972700000000001</v>
      </c>
      <c r="HB242">
        <v>2.34985</v>
      </c>
      <c r="HC242">
        <v>37.385800000000003</v>
      </c>
      <c r="HD242">
        <v>15.611800000000001</v>
      </c>
      <c r="HE242">
        <v>18</v>
      </c>
      <c r="HF242">
        <v>611.99800000000005</v>
      </c>
      <c r="HG242">
        <v>770.59100000000001</v>
      </c>
      <c r="HH242">
        <v>30.9999</v>
      </c>
      <c r="HI242">
        <v>30.369800000000001</v>
      </c>
      <c r="HJ242">
        <v>30.0002</v>
      </c>
      <c r="HK242">
        <v>30.2684</v>
      </c>
      <c r="HL242">
        <v>30.2529</v>
      </c>
      <c r="HM242">
        <v>76.674800000000005</v>
      </c>
      <c r="HN242">
        <v>14.800599999999999</v>
      </c>
      <c r="HO242">
        <v>100</v>
      </c>
      <c r="HP242">
        <v>31</v>
      </c>
      <c r="HQ242">
        <v>1514.75</v>
      </c>
      <c r="HR242">
        <v>31.984200000000001</v>
      </c>
      <c r="HS242">
        <v>99.625699999999995</v>
      </c>
      <c r="HT242">
        <v>98.614199999999997</v>
      </c>
    </row>
    <row r="243" spans="1:228" x14ac:dyDescent="0.2">
      <c r="A243">
        <v>228</v>
      </c>
      <c r="B243">
        <v>1670953727</v>
      </c>
      <c r="C243">
        <v>906.5</v>
      </c>
      <c r="D243" t="s">
        <v>815</v>
      </c>
      <c r="E243" t="s">
        <v>816</v>
      </c>
      <c r="F243">
        <v>4</v>
      </c>
      <c r="G243">
        <v>1670953724.6875</v>
      </c>
      <c r="H243">
        <f t="shared" si="102"/>
        <v>1.9888331703973041E-3</v>
      </c>
      <c r="I243">
        <f t="shared" si="103"/>
        <v>1.9888331703973039</v>
      </c>
      <c r="J243">
        <f t="shared" si="104"/>
        <v>19.843288214246744</v>
      </c>
      <c r="K243">
        <f t="shared" si="105"/>
        <v>1487.875</v>
      </c>
      <c r="L243">
        <f t="shared" si="106"/>
        <v>1219.1835703318811</v>
      </c>
      <c r="M243">
        <f t="shared" si="107"/>
        <v>123.47614471558478</v>
      </c>
      <c r="N243">
        <f t="shared" si="108"/>
        <v>150.68860283992345</v>
      </c>
      <c r="O243">
        <f t="shared" si="109"/>
        <v>0.136556915132548</v>
      </c>
      <c r="P243">
        <f t="shared" si="110"/>
        <v>3.681621451677906</v>
      </c>
      <c r="Q243">
        <f t="shared" si="111"/>
        <v>0.13380416499993122</v>
      </c>
      <c r="R243">
        <f t="shared" si="112"/>
        <v>8.3870304987114286E-2</v>
      </c>
      <c r="S243">
        <f t="shared" si="113"/>
        <v>226.11391153276168</v>
      </c>
      <c r="T243">
        <f t="shared" si="114"/>
        <v>32.610162442462247</v>
      </c>
      <c r="U243">
        <f t="shared" si="115"/>
        <v>31.978312500000001</v>
      </c>
      <c r="V243">
        <f t="shared" si="116"/>
        <v>4.7692248253882008</v>
      </c>
      <c r="W243">
        <f t="shared" si="117"/>
        <v>69.795775860516102</v>
      </c>
      <c r="X243">
        <f t="shared" si="118"/>
        <v>3.3240047340137711</v>
      </c>
      <c r="Y243">
        <f t="shared" si="119"/>
        <v>4.762472646849937</v>
      </c>
      <c r="Z243">
        <f t="shared" si="120"/>
        <v>1.4452200913744297</v>
      </c>
      <c r="AA243">
        <f t="shared" si="121"/>
        <v>-87.707542814521105</v>
      </c>
      <c r="AB243">
        <f t="shared" si="122"/>
        <v>-4.9670514819646412</v>
      </c>
      <c r="AC243">
        <f t="shared" si="123"/>
        <v>-0.30586103520432184</v>
      </c>
      <c r="AD243">
        <f t="shared" si="124"/>
        <v>133.13345620107162</v>
      </c>
      <c r="AE243">
        <f t="shared" si="125"/>
        <v>43.352597432399826</v>
      </c>
      <c r="AF243">
        <f t="shared" si="126"/>
        <v>1.9994974838331843</v>
      </c>
      <c r="AG243">
        <f t="shared" si="127"/>
        <v>19.843288214246744</v>
      </c>
      <c r="AH243">
        <v>1556.5251923512419</v>
      </c>
      <c r="AI243">
        <v>1541.4497575757571</v>
      </c>
      <c r="AJ243">
        <v>1.7024371959104789</v>
      </c>
      <c r="AK243">
        <v>62.796082859660011</v>
      </c>
      <c r="AL243">
        <f t="shared" si="128"/>
        <v>1.9888331703973039</v>
      </c>
      <c r="AM243">
        <v>32.018913003977787</v>
      </c>
      <c r="AN243">
        <v>32.818125454545459</v>
      </c>
      <c r="AO243">
        <v>-3.2573074486945679E-5</v>
      </c>
      <c r="AP243">
        <v>97.423616196260923</v>
      </c>
      <c r="AQ243">
        <v>68</v>
      </c>
      <c r="AR243">
        <v>10</v>
      </c>
      <c r="AS243">
        <f t="shared" si="129"/>
        <v>1</v>
      </c>
      <c r="AT243">
        <f t="shared" si="130"/>
        <v>0</v>
      </c>
      <c r="AU243">
        <f t="shared" si="131"/>
        <v>47521.200395188658</v>
      </c>
      <c r="AV243">
        <f t="shared" si="132"/>
        <v>1199.97875</v>
      </c>
      <c r="AW243">
        <f t="shared" si="133"/>
        <v>1025.9082137475448</v>
      </c>
      <c r="AX243">
        <f t="shared" si="134"/>
        <v>0.85493865099489874</v>
      </c>
      <c r="AY243">
        <f t="shared" si="135"/>
        <v>0.18843159642015467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1670953724.6875</v>
      </c>
      <c r="BF243">
        <v>1487.875</v>
      </c>
      <c r="BG243">
        <v>1507.1187500000001</v>
      </c>
      <c r="BH243">
        <v>32.820687499999998</v>
      </c>
      <c r="BI243">
        <v>32.017387499999998</v>
      </c>
      <c r="BJ243">
        <v>1493.6025</v>
      </c>
      <c r="BK243">
        <v>32.651974999999993</v>
      </c>
      <c r="BL243">
        <v>650.00074999999993</v>
      </c>
      <c r="BM243">
        <v>101.17775</v>
      </c>
      <c r="BN243">
        <v>9.9980212499999999E-2</v>
      </c>
      <c r="BO243">
        <v>31.953287499999998</v>
      </c>
      <c r="BP243">
        <v>31.978312500000001</v>
      </c>
      <c r="BQ243">
        <v>999.9</v>
      </c>
      <c r="BR243">
        <v>0</v>
      </c>
      <c r="BS243">
        <v>0</v>
      </c>
      <c r="BT243">
        <v>9002.5012499999993</v>
      </c>
      <c r="BU243">
        <v>0</v>
      </c>
      <c r="BV243">
        <v>53.735075000000002</v>
      </c>
      <c r="BW243">
        <v>-19.241599999999998</v>
      </c>
      <c r="BX243">
        <v>1538.3675000000001</v>
      </c>
      <c r="BY243">
        <v>1556.9675</v>
      </c>
      <c r="BZ243">
        <v>0.80330849999999998</v>
      </c>
      <c r="CA243">
        <v>1507.1187500000001</v>
      </c>
      <c r="CB243">
        <v>32.017387499999998</v>
      </c>
      <c r="CC243">
        <v>3.32072375</v>
      </c>
      <c r="CD243">
        <v>3.2394487500000002</v>
      </c>
      <c r="CE243">
        <v>25.73</v>
      </c>
      <c r="CF243">
        <v>25.3127125</v>
      </c>
      <c r="CG243">
        <v>1199.97875</v>
      </c>
      <c r="CH243">
        <v>0.49996225000000011</v>
      </c>
      <c r="CI243">
        <v>0.50003774999999995</v>
      </c>
      <c r="CJ243">
        <v>0</v>
      </c>
      <c r="CK243">
        <v>1659.39625</v>
      </c>
      <c r="CL243">
        <v>4.9990899999999998</v>
      </c>
      <c r="CM243">
        <v>18560.387500000001</v>
      </c>
      <c r="CN243">
        <v>9557.5450000000001</v>
      </c>
      <c r="CO243">
        <v>40.061999999999998</v>
      </c>
      <c r="CP243">
        <v>41.648249999999997</v>
      </c>
      <c r="CQ243">
        <v>40.843499999999999</v>
      </c>
      <c r="CR243">
        <v>40.765500000000003</v>
      </c>
      <c r="CS243">
        <v>41.561999999999998</v>
      </c>
      <c r="CT243">
        <v>597.44499999999994</v>
      </c>
      <c r="CU243">
        <v>597.53625</v>
      </c>
      <c r="CV243">
        <v>0</v>
      </c>
      <c r="CW243">
        <v>1670953759</v>
      </c>
      <c r="CX243">
        <v>0</v>
      </c>
      <c r="CY243">
        <v>1670952507.5</v>
      </c>
      <c r="CZ243" t="s">
        <v>356</v>
      </c>
      <c r="DA243">
        <v>1670952506.5</v>
      </c>
      <c r="DB243">
        <v>1670952507.5</v>
      </c>
      <c r="DC243">
        <v>15</v>
      </c>
      <c r="DD243">
        <v>1E-3</v>
      </c>
      <c r="DE243">
        <v>-8.0000000000000002E-3</v>
      </c>
      <c r="DF243">
        <v>-4.3029999999999999</v>
      </c>
      <c r="DG243">
        <v>0.154</v>
      </c>
      <c r="DH243">
        <v>415</v>
      </c>
      <c r="DI243">
        <v>32</v>
      </c>
      <c r="DJ243">
        <v>0.37</v>
      </c>
      <c r="DK243">
        <v>0.16</v>
      </c>
      <c r="DL243">
        <v>-19.172754999999999</v>
      </c>
      <c r="DM243">
        <v>-0.8817771106941199</v>
      </c>
      <c r="DN243">
        <v>9.9421048953428195E-2</v>
      </c>
      <c r="DO243">
        <v>0</v>
      </c>
      <c r="DP243">
        <v>0.80512327500000003</v>
      </c>
      <c r="DQ243">
        <v>-1.508885178236578E-2</v>
      </c>
      <c r="DR243">
        <v>1.9221397710299339E-3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3.2993899999999998</v>
      </c>
      <c r="EB243">
        <v>2.6253799999999998</v>
      </c>
      <c r="EC243">
        <v>0.240783</v>
      </c>
      <c r="ED243">
        <v>0.24051700000000001</v>
      </c>
      <c r="EE243">
        <v>0.13690099999999999</v>
      </c>
      <c r="EF243">
        <v>0.133243</v>
      </c>
      <c r="EG243">
        <v>23077.9</v>
      </c>
      <c r="EH243">
        <v>23495.9</v>
      </c>
      <c r="EI243">
        <v>28275.200000000001</v>
      </c>
      <c r="EJ243">
        <v>29765.9</v>
      </c>
      <c r="EK243">
        <v>33592.699999999997</v>
      </c>
      <c r="EL243">
        <v>35803.300000000003</v>
      </c>
      <c r="EM243">
        <v>39906</v>
      </c>
      <c r="EN243">
        <v>42510.9</v>
      </c>
      <c r="EO243">
        <v>2.1449500000000001</v>
      </c>
      <c r="EP243">
        <v>2.2458499999999999</v>
      </c>
      <c r="EQ243">
        <v>0.139792</v>
      </c>
      <c r="ER243">
        <v>0</v>
      </c>
      <c r="ES243">
        <v>29.710999999999999</v>
      </c>
      <c r="ET243">
        <v>999.9</v>
      </c>
      <c r="EU243">
        <v>74.400000000000006</v>
      </c>
      <c r="EV243">
        <v>32.5</v>
      </c>
      <c r="EW243">
        <v>36.116</v>
      </c>
      <c r="EX243">
        <v>57.287199999999999</v>
      </c>
      <c r="EY243">
        <v>-3.0568900000000001</v>
      </c>
      <c r="EZ243">
        <v>2</v>
      </c>
      <c r="FA243">
        <v>0.229047</v>
      </c>
      <c r="FB243">
        <v>-0.73382099999999995</v>
      </c>
      <c r="FC243">
        <v>20.2697</v>
      </c>
      <c r="FD243">
        <v>5.2208800000000002</v>
      </c>
      <c r="FE243">
        <v>12.004</v>
      </c>
      <c r="FF243">
        <v>4.9874499999999999</v>
      </c>
      <c r="FG243">
        <v>3.2841</v>
      </c>
      <c r="FH243">
        <v>9999</v>
      </c>
      <c r="FI243">
        <v>9999</v>
      </c>
      <c r="FJ243">
        <v>9999</v>
      </c>
      <c r="FK243">
        <v>999.9</v>
      </c>
      <c r="FL243">
        <v>1.8658300000000001</v>
      </c>
      <c r="FM243">
        <v>1.86219</v>
      </c>
      <c r="FN243">
        <v>1.8641700000000001</v>
      </c>
      <c r="FO243">
        <v>1.8602000000000001</v>
      </c>
      <c r="FP243">
        <v>1.8609599999999999</v>
      </c>
      <c r="FQ243">
        <v>1.8601000000000001</v>
      </c>
      <c r="FR243">
        <v>1.86178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-5.74</v>
      </c>
      <c r="GH243">
        <v>0.16869999999999999</v>
      </c>
      <c r="GI243">
        <v>-3.3530833021283568</v>
      </c>
      <c r="GJ243">
        <v>-2.7043828418459848E-3</v>
      </c>
      <c r="GK243">
        <v>1.1637646390227569E-6</v>
      </c>
      <c r="GL243">
        <v>-2.7935288173591201E-10</v>
      </c>
      <c r="GM243">
        <v>-0.1164435369592773</v>
      </c>
      <c r="GN243">
        <v>-1.575226436802038E-3</v>
      </c>
      <c r="GO243">
        <v>7.1853088279240026E-4</v>
      </c>
      <c r="GP243">
        <v>-1.2337336158236461E-5</v>
      </c>
      <c r="GQ243">
        <v>5</v>
      </c>
      <c r="GR243">
        <v>2087</v>
      </c>
      <c r="GS243">
        <v>4</v>
      </c>
      <c r="GT243">
        <v>31</v>
      </c>
      <c r="GU243">
        <v>20.3</v>
      </c>
      <c r="GV243">
        <v>20.3</v>
      </c>
      <c r="GW243">
        <v>3.8464399999999999</v>
      </c>
      <c r="GX243">
        <v>2.4853499999999999</v>
      </c>
      <c r="GY243">
        <v>2.04834</v>
      </c>
      <c r="GZ243">
        <v>2.6184099999999999</v>
      </c>
      <c r="HA243">
        <v>2.1972700000000001</v>
      </c>
      <c r="HB243">
        <v>2.36328</v>
      </c>
      <c r="HC243">
        <v>37.385800000000003</v>
      </c>
      <c r="HD243">
        <v>15.6205</v>
      </c>
      <c r="HE243">
        <v>18</v>
      </c>
      <c r="HF243">
        <v>612.22400000000005</v>
      </c>
      <c r="HG243">
        <v>770.57799999999997</v>
      </c>
      <c r="HH243">
        <v>31.0001</v>
      </c>
      <c r="HI243">
        <v>30.370799999999999</v>
      </c>
      <c r="HJ243">
        <v>30.0002</v>
      </c>
      <c r="HK243">
        <v>30.268699999999999</v>
      </c>
      <c r="HL243">
        <v>30.253699999999998</v>
      </c>
      <c r="HM243">
        <v>76.941699999999997</v>
      </c>
      <c r="HN243">
        <v>14.800599999999999</v>
      </c>
      <c r="HO243">
        <v>100</v>
      </c>
      <c r="HP243">
        <v>31</v>
      </c>
      <c r="HQ243">
        <v>1521.43</v>
      </c>
      <c r="HR243">
        <v>31.984200000000001</v>
      </c>
      <c r="HS243">
        <v>99.625699999999995</v>
      </c>
      <c r="HT243">
        <v>98.612399999999994</v>
      </c>
    </row>
    <row r="244" spans="1:228" x14ac:dyDescent="0.2">
      <c r="A244">
        <v>229</v>
      </c>
      <c r="B244">
        <v>1670953731</v>
      </c>
      <c r="C244">
        <v>910.5</v>
      </c>
      <c r="D244" t="s">
        <v>817</v>
      </c>
      <c r="E244" t="s">
        <v>818</v>
      </c>
      <c r="F244">
        <v>4</v>
      </c>
      <c r="G244">
        <v>1670953729</v>
      </c>
      <c r="H244">
        <f t="shared" si="102"/>
        <v>1.9968878031086244E-3</v>
      </c>
      <c r="I244">
        <f t="shared" si="103"/>
        <v>1.9968878031086243</v>
      </c>
      <c r="J244">
        <f t="shared" si="104"/>
        <v>19.757298200543811</v>
      </c>
      <c r="K244">
        <f t="shared" si="105"/>
        <v>1494.978571428572</v>
      </c>
      <c r="L244">
        <f t="shared" si="106"/>
        <v>1227.6515595809885</v>
      </c>
      <c r="M244">
        <f t="shared" si="107"/>
        <v>124.33757962080126</v>
      </c>
      <c r="N244">
        <f t="shared" si="108"/>
        <v>151.41268359552726</v>
      </c>
      <c r="O244">
        <f t="shared" si="109"/>
        <v>0.13689813257693939</v>
      </c>
      <c r="P244">
        <f t="shared" si="110"/>
        <v>3.6801233287263018</v>
      </c>
      <c r="Q244">
        <f t="shared" si="111"/>
        <v>0.13413065710564628</v>
      </c>
      <c r="R244">
        <f t="shared" si="112"/>
        <v>8.4075647633591433E-2</v>
      </c>
      <c r="S244">
        <f t="shared" si="113"/>
        <v>226.11036626718638</v>
      </c>
      <c r="T244">
        <f t="shared" si="114"/>
        <v>32.605453324078454</v>
      </c>
      <c r="U244">
        <f t="shared" si="115"/>
        <v>31.986171428571431</v>
      </c>
      <c r="V244">
        <f t="shared" si="116"/>
        <v>4.77134701933086</v>
      </c>
      <c r="W244">
        <f t="shared" si="117"/>
        <v>69.803805948668781</v>
      </c>
      <c r="X244">
        <f t="shared" si="118"/>
        <v>3.3237737968910186</v>
      </c>
      <c r="Y244">
        <f t="shared" si="119"/>
        <v>4.7615939442259103</v>
      </c>
      <c r="Z244">
        <f t="shared" si="120"/>
        <v>1.4475732224398414</v>
      </c>
      <c r="AA244">
        <f t="shared" si="121"/>
        <v>-88.062752117090341</v>
      </c>
      <c r="AB244">
        <f t="shared" si="122"/>
        <v>-7.1708443787530749</v>
      </c>
      <c r="AC244">
        <f t="shared" si="123"/>
        <v>-0.44175591771574041</v>
      </c>
      <c r="AD244">
        <f t="shared" si="124"/>
        <v>130.4350138536272</v>
      </c>
      <c r="AE244">
        <f t="shared" si="125"/>
        <v>43.53640557657112</v>
      </c>
      <c r="AF244">
        <f t="shared" si="126"/>
        <v>2.0018339975215604</v>
      </c>
      <c r="AG244">
        <f t="shared" si="127"/>
        <v>19.757298200543811</v>
      </c>
      <c r="AH244">
        <v>1563.363972484939</v>
      </c>
      <c r="AI244">
        <v>1548.2835151515139</v>
      </c>
      <c r="AJ244">
        <v>1.7133178238598621</v>
      </c>
      <c r="AK244">
        <v>62.796082859660011</v>
      </c>
      <c r="AL244">
        <f t="shared" si="128"/>
        <v>1.9968878031086243</v>
      </c>
      <c r="AM244">
        <v>32.013880710251513</v>
      </c>
      <c r="AN244">
        <v>32.816135151515162</v>
      </c>
      <c r="AO244">
        <v>-1.996155938116138E-6</v>
      </c>
      <c r="AP244">
        <v>97.423616196260923</v>
      </c>
      <c r="AQ244">
        <v>68</v>
      </c>
      <c r="AR244">
        <v>10</v>
      </c>
      <c r="AS244">
        <f t="shared" si="129"/>
        <v>1</v>
      </c>
      <c r="AT244">
        <f t="shared" si="130"/>
        <v>0</v>
      </c>
      <c r="AU244">
        <f t="shared" si="131"/>
        <v>47494.849543295655</v>
      </c>
      <c r="AV244">
        <f t="shared" si="132"/>
        <v>1199.972857142857</v>
      </c>
      <c r="AW244">
        <f t="shared" si="133"/>
        <v>1025.9019141280758</v>
      </c>
      <c r="AX244">
        <f t="shared" si="134"/>
        <v>0.85493759964767424</v>
      </c>
      <c r="AY244">
        <f t="shared" si="135"/>
        <v>0.18842956732001137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1670953729</v>
      </c>
      <c r="BF244">
        <v>1494.978571428572</v>
      </c>
      <c r="BG244">
        <v>1514.305714285714</v>
      </c>
      <c r="BH244">
        <v>32.817399999999999</v>
      </c>
      <c r="BI244">
        <v>32.013171428571432</v>
      </c>
      <c r="BJ244">
        <v>1500.714285714286</v>
      </c>
      <c r="BK244">
        <v>32.648742857142857</v>
      </c>
      <c r="BL244">
        <v>650.01114285714289</v>
      </c>
      <c r="BM244">
        <v>101.18085714285711</v>
      </c>
      <c r="BN244">
        <v>9.9981585714285726E-2</v>
      </c>
      <c r="BO244">
        <v>31.950028571428572</v>
      </c>
      <c r="BP244">
        <v>31.986171428571431</v>
      </c>
      <c r="BQ244">
        <v>999.89999999999986</v>
      </c>
      <c r="BR244">
        <v>0</v>
      </c>
      <c r="BS244">
        <v>0</v>
      </c>
      <c r="BT244">
        <v>8997.0542857142846</v>
      </c>
      <c r="BU244">
        <v>0</v>
      </c>
      <c r="BV244">
        <v>53.578728571428577</v>
      </c>
      <c r="BW244">
        <v>-19.328428571428571</v>
      </c>
      <c r="BX244">
        <v>1545.704285714286</v>
      </c>
      <c r="BY244">
        <v>1564.3871428571431</v>
      </c>
      <c r="BZ244">
        <v>0.80426571428571425</v>
      </c>
      <c r="CA244">
        <v>1514.305714285714</v>
      </c>
      <c r="CB244">
        <v>32.013171428571432</v>
      </c>
      <c r="CC244">
        <v>3.3204857142857138</v>
      </c>
      <c r="CD244">
        <v>3.2391114285714289</v>
      </c>
      <c r="CE244">
        <v>25.72878571428571</v>
      </c>
      <c r="CF244">
        <v>25.31098571428571</v>
      </c>
      <c r="CG244">
        <v>1199.972857142857</v>
      </c>
      <c r="CH244">
        <v>0.49999714285714292</v>
      </c>
      <c r="CI244">
        <v>0.50000300000000009</v>
      </c>
      <c r="CJ244">
        <v>0</v>
      </c>
      <c r="CK244">
        <v>1662.3628571428569</v>
      </c>
      <c r="CL244">
        <v>4.9990899999999998</v>
      </c>
      <c r="CM244">
        <v>18590.742857142861</v>
      </c>
      <c r="CN244">
        <v>9557.6271428571436</v>
      </c>
      <c r="CO244">
        <v>40.061999999999998</v>
      </c>
      <c r="CP244">
        <v>41.625</v>
      </c>
      <c r="CQ244">
        <v>40.875</v>
      </c>
      <c r="CR244">
        <v>40.75</v>
      </c>
      <c r="CS244">
        <v>41.561999999999998</v>
      </c>
      <c r="CT244">
        <v>597.48714285714289</v>
      </c>
      <c r="CU244">
        <v>597.49428571428575</v>
      </c>
      <c r="CV244">
        <v>0</v>
      </c>
      <c r="CW244">
        <v>1670953763.2</v>
      </c>
      <c r="CX244">
        <v>0</v>
      </c>
      <c r="CY244">
        <v>1670952507.5</v>
      </c>
      <c r="CZ244" t="s">
        <v>356</v>
      </c>
      <c r="DA244">
        <v>1670952506.5</v>
      </c>
      <c r="DB244">
        <v>1670952507.5</v>
      </c>
      <c r="DC244">
        <v>15</v>
      </c>
      <c r="DD244">
        <v>1E-3</v>
      </c>
      <c r="DE244">
        <v>-8.0000000000000002E-3</v>
      </c>
      <c r="DF244">
        <v>-4.3029999999999999</v>
      </c>
      <c r="DG244">
        <v>0.154</v>
      </c>
      <c r="DH244">
        <v>415</v>
      </c>
      <c r="DI244">
        <v>32</v>
      </c>
      <c r="DJ244">
        <v>0.37</v>
      </c>
      <c r="DK244">
        <v>0.16</v>
      </c>
      <c r="DL244">
        <v>-19.224182500000001</v>
      </c>
      <c r="DM244">
        <v>-0.50986829268291123</v>
      </c>
      <c r="DN244">
        <v>6.982529587298543E-2</v>
      </c>
      <c r="DO244">
        <v>0</v>
      </c>
      <c r="DP244">
        <v>0.80459044999999985</v>
      </c>
      <c r="DQ244">
        <v>-1.1047114446530259E-2</v>
      </c>
      <c r="DR244">
        <v>1.6466965559871691E-3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3.2992699999999999</v>
      </c>
      <c r="EB244">
        <v>2.6251500000000001</v>
      </c>
      <c r="EC244">
        <v>0.24141499999999999</v>
      </c>
      <c r="ED244">
        <v>0.24116199999999999</v>
      </c>
      <c r="EE244">
        <v>0.13689299999999999</v>
      </c>
      <c r="EF244">
        <v>0.13323399999999999</v>
      </c>
      <c r="EG244">
        <v>23058.400000000001</v>
      </c>
      <c r="EH244">
        <v>23476</v>
      </c>
      <c r="EI244">
        <v>28274.9</v>
      </c>
      <c r="EJ244">
        <v>29766</v>
      </c>
      <c r="EK244">
        <v>33592.9</v>
      </c>
      <c r="EL244">
        <v>35803.9</v>
      </c>
      <c r="EM244">
        <v>39905.800000000003</v>
      </c>
      <c r="EN244">
        <v>42511.1</v>
      </c>
      <c r="EO244">
        <v>2.1446800000000001</v>
      </c>
      <c r="EP244">
        <v>2.2458499999999999</v>
      </c>
      <c r="EQ244">
        <v>0.13975399999999999</v>
      </c>
      <c r="ER244">
        <v>0</v>
      </c>
      <c r="ES244">
        <v>29.7121</v>
      </c>
      <c r="ET244">
        <v>999.9</v>
      </c>
      <c r="EU244">
        <v>74.3</v>
      </c>
      <c r="EV244">
        <v>32.5</v>
      </c>
      <c r="EW244">
        <v>36.069299999999998</v>
      </c>
      <c r="EX244">
        <v>57.3172</v>
      </c>
      <c r="EY244">
        <v>-3.0288499999999998</v>
      </c>
      <c r="EZ244">
        <v>2</v>
      </c>
      <c r="FA244">
        <v>0.22910800000000001</v>
      </c>
      <c r="FB244">
        <v>-0.73459099999999999</v>
      </c>
      <c r="FC244">
        <v>20.269600000000001</v>
      </c>
      <c r="FD244">
        <v>5.2210299999999998</v>
      </c>
      <c r="FE244">
        <v>12.004</v>
      </c>
      <c r="FF244">
        <v>4.9868499999999996</v>
      </c>
      <c r="FG244">
        <v>3.2840500000000001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1.8622000000000001</v>
      </c>
      <c r="FN244">
        <v>1.8641700000000001</v>
      </c>
      <c r="FO244">
        <v>1.8602099999999999</v>
      </c>
      <c r="FP244">
        <v>1.8609599999999999</v>
      </c>
      <c r="FQ244">
        <v>1.86012</v>
      </c>
      <c r="FR244">
        <v>1.8617900000000001</v>
      </c>
      <c r="FS244">
        <v>1.8584000000000001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-5.74</v>
      </c>
      <c r="GH244">
        <v>0.1686</v>
      </c>
      <c r="GI244">
        <v>-3.3530833021283568</v>
      </c>
      <c r="GJ244">
        <v>-2.7043828418459848E-3</v>
      </c>
      <c r="GK244">
        <v>1.1637646390227569E-6</v>
      </c>
      <c r="GL244">
        <v>-2.7935288173591201E-10</v>
      </c>
      <c r="GM244">
        <v>-0.1164435369592773</v>
      </c>
      <c r="GN244">
        <v>-1.575226436802038E-3</v>
      </c>
      <c r="GO244">
        <v>7.1853088279240026E-4</v>
      </c>
      <c r="GP244">
        <v>-1.2337336158236461E-5</v>
      </c>
      <c r="GQ244">
        <v>5</v>
      </c>
      <c r="GR244">
        <v>2087</v>
      </c>
      <c r="GS244">
        <v>4</v>
      </c>
      <c r="GT244">
        <v>31</v>
      </c>
      <c r="GU244">
        <v>20.399999999999999</v>
      </c>
      <c r="GV244">
        <v>20.399999999999999</v>
      </c>
      <c r="GW244">
        <v>3.8610799999999998</v>
      </c>
      <c r="GX244">
        <v>2.49634</v>
      </c>
      <c r="GY244">
        <v>2.04834</v>
      </c>
      <c r="GZ244">
        <v>2.6184099999999999</v>
      </c>
      <c r="HA244">
        <v>2.1972700000000001</v>
      </c>
      <c r="HB244">
        <v>2.31812</v>
      </c>
      <c r="HC244">
        <v>37.385800000000003</v>
      </c>
      <c r="HD244">
        <v>15.5943</v>
      </c>
      <c r="HE244">
        <v>18</v>
      </c>
      <c r="HF244">
        <v>612.03700000000003</v>
      </c>
      <c r="HG244">
        <v>770.60199999999998</v>
      </c>
      <c r="HH244">
        <v>31</v>
      </c>
      <c r="HI244">
        <v>30.372399999999999</v>
      </c>
      <c r="HJ244">
        <v>30.000299999999999</v>
      </c>
      <c r="HK244">
        <v>30.270399999999999</v>
      </c>
      <c r="HL244">
        <v>30.255500000000001</v>
      </c>
      <c r="HM244">
        <v>77.207899999999995</v>
      </c>
      <c r="HN244">
        <v>14.800599999999999</v>
      </c>
      <c r="HO244">
        <v>100</v>
      </c>
      <c r="HP244">
        <v>31</v>
      </c>
      <c r="HQ244">
        <v>1528.11</v>
      </c>
      <c r="HR244">
        <v>31.984200000000001</v>
      </c>
      <c r="HS244">
        <v>99.625</v>
      </c>
      <c r="HT244">
        <v>98.612799999999993</v>
      </c>
    </row>
    <row r="245" spans="1:228" x14ac:dyDescent="0.2">
      <c r="A245">
        <v>230</v>
      </c>
      <c r="B245">
        <v>1670953735</v>
      </c>
      <c r="C245">
        <v>914.5</v>
      </c>
      <c r="D245" t="s">
        <v>819</v>
      </c>
      <c r="E245" t="s">
        <v>820</v>
      </c>
      <c r="F245">
        <v>4</v>
      </c>
      <c r="G245">
        <v>1670953732.6875</v>
      </c>
      <c r="H245">
        <f t="shared" si="102"/>
        <v>1.9924486846415201E-3</v>
      </c>
      <c r="I245">
        <f t="shared" si="103"/>
        <v>1.9924486846415199</v>
      </c>
      <c r="J245">
        <f t="shared" si="104"/>
        <v>20.105497593998706</v>
      </c>
      <c r="K245">
        <f t="shared" si="105"/>
        <v>1501.1312499999999</v>
      </c>
      <c r="L245">
        <f t="shared" si="106"/>
        <v>1229.3959678804904</v>
      </c>
      <c r="M245">
        <f t="shared" si="107"/>
        <v>124.51286962236712</v>
      </c>
      <c r="N245">
        <f t="shared" si="108"/>
        <v>152.03414074925655</v>
      </c>
      <c r="O245">
        <f t="shared" si="109"/>
        <v>0.13676949052531848</v>
      </c>
      <c r="P245">
        <f t="shared" si="110"/>
        <v>3.6847080665955292</v>
      </c>
      <c r="Q245">
        <f t="shared" si="111"/>
        <v>0.1340105195517543</v>
      </c>
      <c r="R245">
        <f t="shared" si="112"/>
        <v>8.3999821803713515E-2</v>
      </c>
      <c r="S245">
        <f t="shared" si="113"/>
        <v>226.1086577853537</v>
      </c>
      <c r="T245">
        <f t="shared" si="114"/>
        <v>32.608488181667894</v>
      </c>
      <c r="U245">
        <f t="shared" si="115"/>
        <v>31.977912499999999</v>
      </c>
      <c r="V245">
        <f t="shared" si="116"/>
        <v>4.7691168329524851</v>
      </c>
      <c r="W245">
        <f t="shared" si="117"/>
        <v>69.785916806188041</v>
      </c>
      <c r="X245">
        <f t="shared" si="118"/>
        <v>3.3234646330035358</v>
      </c>
      <c r="Y245">
        <f t="shared" si="119"/>
        <v>4.7623715286761676</v>
      </c>
      <c r="Z245">
        <f t="shared" si="120"/>
        <v>1.4456521999489493</v>
      </c>
      <c r="AA245">
        <f t="shared" si="121"/>
        <v>-87.866986992691039</v>
      </c>
      <c r="AB245">
        <f t="shared" si="122"/>
        <v>-4.966249532157172</v>
      </c>
      <c r="AC245">
        <f t="shared" si="123"/>
        <v>-0.30555431497649438</v>
      </c>
      <c r="AD245">
        <f t="shared" si="124"/>
        <v>132.96986694552899</v>
      </c>
      <c r="AE245">
        <f t="shared" si="125"/>
        <v>43.591411462639826</v>
      </c>
      <c r="AF245">
        <f t="shared" si="126"/>
        <v>1.9995074334211458</v>
      </c>
      <c r="AG245">
        <f t="shared" si="127"/>
        <v>20.105497593998706</v>
      </c>
      <c r="AH245">
        <v>1570.300775631074</v>
      </c>
      <c r="AI245">
        <v>1555.1319393939391</v>
      </c>
      <c r="AJ245">
        <v>1.6974956857895249</v>
      </c>
      <c r="AK245">
        <v>62.796082859660011</v>
      </c>
      <c r="AL245">
        <f t="shared" si="128"/>
        <v>1.9924486846415199</v>
      </c>
      <c r="AM245">
        <v>32.01224750914114</v>
      </c>
      <c r="AN245">
        <v>32.81276424242423</v>
      </c>
      <c r="AO245">
        <v>-8.5250108690512142E-6</v>
      </c>
      <c r="AP245">
        <v>97.423616196260923</v>
      </c>
      <c r="AQ245">
        <v>68</v>
      </c>
      <c r="AR245">
        <v>10</v>
      </c>
      <c r="AS245">
        <f t="shared" si="129"/>
        <v>1</v>
      </c>
      <c r="AT245">
        <f t="shared" si="130"/>
        <v>0</v>
      </c>
      <c r="AU245">
        <f t="shared" si="131"/>
        <v>47576.662246049142</v>
      </c>
      <c r="AV245">
        <f t="shared" si="132"/>
        <v>1199.9612500000001</v>
      </c>
      <c r="AW245">
        <f t="shared" si="133"/>
        <v>1025.8922387488878</v>
      </c>
      <c r="AX245">
        <f t="shared" si="134"/>
        <v>0.85493780632406902</v>
      </c>
      <c r="AY245">
        <f t="shared" si="135"/>
        <v>0.18842996620545346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1670953732.6875</v>
      </c>
      <c r="BF245">
        <v>1501.1312499999999</v>
      </c>
      <c r="BG245">
        <v>1520.4849999999999</v>
      </c>
      <c r="BH245">
        <v>32.814712499999999</v>
      </c>
      <c r="BI245">
        <v>32.011412500000013</v>
      </c>
      <c r="BJ245">
        <v>1506.87375</v>
      </c>
      <c r="BK245">
        <v>32.646037500000013</v>
      </c>
      <c r="BL245">
        <v>650.00800000000004</v>
      </c>
      <c r="BM245">
        <v>101.179875</v>
      </c>
      <c r="BN245">
        <v>9.9837049999999997E-2</v>
      </c>
      <c r="BO245">
        <v>31.9529125</v>
      </c>
      <c r="BP245">
        <v>31.977912499999999</v>
      </c>
      <c r="BQ245">
        <v>999.9</v>
      </c>
      <c r="BR245">
        <v>0</v>
      </c>
      <c r="BS245">
        <v>0</v>
      </c>
      <c r="BT245">
        <v>9012.96875</v>
      </c>
      <c r="BU245">
        <v>0</v>
      </c>
      <c r="BV245">
        <v>54.390050000000002</v>
      </c>
      <c r="BW245">
        <v>-19.3527375</v>
      </c>
      <c r="BX245">
        <v>1552.0625</v>
      </c>
      <c r="BY245">
        <v>1570.7662499999999</v>
      </c>
      <c r="BZ245">
        <v>0.80328650000000001</v>
      </c>
      <c r="CA245">
        <v>1520.4849999999999</v>
      </c>
      <c r="CB245">
        <v>32.011412500000013</v>
      </c>
      <c r="CC245">
        <v>3.3201849999999991</v>
      </c>
      <c r="CD245">
        <v>3.2389100000000002</v>
      </c>
      <c r="CE245">
        <v>25.727262499999998</v>
      </c>
      <c r="CF245">
        <v>25.309925</v>
      </c>
      <c r="CG245">
        <v>1199.9612500000001</v>
      </c>
      <c r="CH245">
        <v>0.49998999999999999</v>
      </c>
      <c r="CI245">
        <v>0.50001012499999997</v>
      </c>
      <c r="CJ245">
        <v>0</v>
      </c>
      <c r="CK245">
        <v>1664.7362499999999</v>
      </c>
      <c r="CL245">
        <v>4.9990899999999998</v>
      </c>
      <c r="CM245">
        <v>18615.4375</v>
      </c>
      <c r="CN245">
        <v>9557.5249999999996</v>
      </c>
      <c r="CO245">
        <v>40.061999999999998</v>
      </c>
      <c r="CP245">
        <v>41.625</v>
      </c>
      <c r="CQ245">
        <v>40.875</v>
      </c>
      <c r="CR245">
        <v>40.75</v>
      </c>
      <c r="CS245">
        <v>41.561999999999998</v>
      </c>
      <c r="CT245">
        <v>597.47</v>
      </c>
      <c r="CU245">
        <v>597.49374999999998</v>
      </c>
      <c r="CV245">
        <v>0</v>
      </c>
      <c r="CW245">
        <v>1670953767.4000001</v>
      </c>
      <c r="CX245">
        <v>0</v>
      </c>
      <c r="CY245">
        <v>1670952507.5</v>
      </c>
      <c r="CZ245" t="s">
        <v>356</v>
      </c>
      <c r="DA245">
        <v>1670952506.5</v>
      </c>
      <c r="DB245">
        <v>1670952507.5</v>
      </c>
      <c r="DC245">
        <v>15</v>
      </c>
      <c r="DD245">
        <v>1E-3</v>
      </c>
      <c r="DE245">
        <v>-8.0000000000000002E-3</v>
      </c>
      <c r="DF245">
        <v>-4.3029999999999999</v>
      </c>
      <c r="DG245">
        <v>0.154</v>
      </c>
      <c r="DH245">
        <v>415</v>
      </c>
      <c r="DI245">
        <v>32</v>
      </c>
      <c r="DJ245">
        <v>0.37</v>
      </c>
      <c r="DK245">
        <v>0.16</v>
      </c>
      <c r="DL245">
        <v>-19.267927499999999</v>
      </c>
      <c r="DM245">
        <v>-0.4444266416509719</v>
      </c>
      <c r="DN245">
        <v>6.20716037633149E-2</v>
      </c>
      <c r="DO245">
        <v>0</v>
      </c>
      <c r="DP245">
        <v>0.80380955000000009</v>
      </c>
      <c r="DQ245">
        <v>-2.9578086303963529E-3</v>
      </c>
      <c r="DR245">
        <v>7.9603526774885201E-4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3.29941</v>
      </c>
      <c r="EB245">
        <v>2.6252300000000002</v>
      </c>
      <c r="EC245">
        <v>0.24205199999999999</v>
      </c>
      <c r="ED245">
        <v>0.241788</v>
      </c>
      <c r="EE245">
        <v>0.13688900000000001</v>
      </c>
      <c r="EF245">
        <v>0.13322700000000001</v>
      </c>
      <c r="EG245">
        <v>23039.200000000001</v>
      </c>
      <c r="EH245">
        <v>23456.5</v>
      </c>
      <c r="EI245">
        <v>28275.200000000001</v>
      </c>
      <c r="EJ245">
        <v>29765.9</v>
      </c>
      <c r="EK245">
        <v>33593.300000000003</v>
      </c>
      <c r="EL245">
        <v>35804.300000000003</v>
      </c>
      <c r="EM245">
        <v>39906.1</v>
      </c>
      <c r="EN245">
        <v>42511.199999999997</v>
      </c>
      <c r="EO245">
        <v>2.1448499999999999</v>
      </c>
      <c r="EP245">
        <v>2.2457699999999998</v>
      </c>
      <c r="EQ245">
        <v>0.13919500000000001</v>
      </c>
      <c r="ER245">
        <v>0</v>
      </c>
      <c r="ES245">
        <v>29.712299999999999</v>
      </c>
      <c r="ET245">
        <v>999.9</v>
      </c>
      <c r="EU245">
        <v>74.3</v>
      </c>
      <c r="EV245">
        <v>32.5</v>
      </c>
      <c r="EW245">
        <v>36.070700000000002</v>
      </c>
      <c r="EX245">
        <v>57.167200000000001</v>
      </c>
      <c r="EY245">
        <v>-3.1009600000000002</v>
      </c>
      <c r="EZ245">
        <v>2</v>
      </c>
      <c r="FA245">
        <v>0.229301</v>
      </c>
      <c r="FB245">
        <v>-0.73499999999999999</v>
      </c>
      <c r="FC245">
        <v>20.2698</v>
      </c>
      <c r="FD245">
        <v>5.2208800000000002</v>
      </c>
      <c r="FE245">
        <v>12.004</v>
      </c>
      <c r="FF245">
        <v>4.9869500000000002</v>
      </c>
      <c r="FG245">
        <v>3.2840799999999999</v>
      </c>
      <c r="FH245">
        <v>9999</v>
      </c>
      <c r="FI245">
        <v>9999</v>
      </c>
      <c r="FJ245">
        <v>9999</v>
      </c>
      <c r="FK245">
        <v>999.9</v>
      </c>
      <c r="FL245">
        <v>1.86581</v>
      </c>
      <c r="FM245">
        <v>1.8621799999999999</v>
      </c>
      <c r="FN245">
        <v>1.8641700000000001</v>
      </c>
      <c r="FO245">
        <v>1.8602099999999999</v>
      </c>
      <c r="FP245">
        <v>1.8609599999999999</v>
      </c>
      <c r="FQ245">
        <v>1.86012</v>
      </c>
      <c r="FR245">
        <v>1.86175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-5.75</v>
      </c>
      <c r="GH245">
        <v>0.16869999999999999</v>
      </c>
      <c r="GI245">
        <v>-3.3530833021283568</v>
      </c>
      <c r="GJ245">
        <v>-2.7043828418459848E-3</v>
      </c>
      <c r="GK245">
        <v>1.1637646390227569E-6</v>
      </c>
      <c r="GL245">
        <v>-2.7935288173591201E-10</v>
      </c>
      <c r="GM245">
        <v>-0.1164435369592773</v>
      </c>
      <c r="GN245">
        <v>-1.575226436802038E-3</v>
      </c>
      <c r="GO245">
        <v>7.1853088279240026E-4</v>
      </c>
      <c r="GP245">
        <v>-1.2337336158236461E-5</v>
      </c>
      <c r="GQ245">
        <v>5</v>
      </c>
      <c r="GR245">
        <v>2087</v>
      </c>
      <c r="GS245">
        <v>4</v>
      </c>
      <c r="GT245">
        <v>31</v>
      </c>
      <c r="GU245">
        <v>20.5</v>
      </c>
      <c r="GV245">
        <v>20.5</v>
      </c>
      <c r="GW245">
        <v>3.8745099999999999</v>
      </c>
      <c r="GX245">
        <v>2.50122</v>
      </c>
      <c r="GY245">
        <v>2.04834</v>
      </c>
      <c r="GZ245">
        <v>2.6196299999999999</v>
      </c>
      <c r="HA245">
        <v>2.1972700000000001</v>
      </c>
      <c r="HB245">
        <v>2.2778299999999998</v>
      </c>
      <c r="HC245">
        <v>37.385800000000003</v>
      </c>
      <c r="HD245">
        <v>15.5943</v>
      </c>
      <c r="HE245">
        <v>18</v>
      </c>
      <c r="HF245">
        <v>612.17700000000002</v>
      </c>
      <c r="HG245">
        <v>770.529</v>
      </c>
      <c r="HH245">
        <v>31</v>
      </c>
      <c r="HI245">
        <v>30.372399999999999</v>
      </c>
      <c r="HJ245">
        <v>30.0002</v>
      </c>
      <c r="HK245">
        <v>30.2713</v>
      </c>
      <c r="HL245">
        <v>30.255500000000001</v>
      </c>
      <c r="HM245">
        <v>77.473699999999994</v>
      </c>
      <c r="HN245">
        <v>14.800599999999999</v>
      </c>
      <c r="HO245">
        <v>100</v>
      </c>
      <c r="HP245">
        <v>31</v>
      </c>
      <c r="HQ245">
        <v>1534.79</v>
      </c>
      <c r="HR245">
        <v>31.984200000000001</v>
      </c>
      <c r="HS245">
        <v>99.625699999999995</v>
      </c>
      <c r="HT245">
        <v>98.612899999999996</v>
      </c>
    </row>
    <row r="246" spans="1:228" x14ac:dyDescent="0.2">
      <c r="A246">
        <v>231</v>
      </c>
      <c r="B246">
        <v>1670953739</v>
      </c>
      <c r="C246">
        <v>918.5</v>
      </c>
      <c r="D246" t="s">
        <v>821</v>
      </c>
      <c r="E246" t="s">
        <v>822</v>
      </c>
      <c r="F246">
        <v>4</v>
      </c>
      <c r="G246">
        <v>1670953737</v>
      </c>
      <c r="H246">
        <f t="shared" si="102"/>
        <v>2.0041322524829456E-3</v>
      </c>
      <c r="I246">
        <f t="shared" si="103"/>
        <v>2.0041322524829455</v>
      </c>
      <c r="J246">
        <f t="shared" si="104"/>
        <v>19.771101078548313</v>
      </c>
      <c r="K246">
        <f t="shared" si="105"/>
        <v>1508.272857142857</v>
      </c>
      <c r="L246">
        <f t="shared" si="106"/>
        <v>1241.4614693381545</v>
      </c>
      <c r="M246">
        <f t="shared" si="107"/>
        <v>125.73631577591375</v>
      </c>
      <c r="N246">
        <f t="shared" si="108"/>
        <v>152.7592091465045</v>
      </c>
      <c r="O246">
        <f t="shared" si="109"/>
        <v>0.13748987672105539</v>
      </c>
      <c r="P246">
        <f t="shared" si="110"/>
        <v>3.6698402608537823</v>
      </c>
      <c r="Q246">
        <f t="shared" si="111"/>
        <v>0.13469103800881868</v>
      </c>
      <c r="R246">
        <f t="shared" si="112"/>
        <v>8.4428617866067424E-2</v>
      </c>
      <c r="S246">
        <f t="shared" si="113"/>
        <v>226.12113772010315</v>
      </c>
      <c r="T246">
        <f t="shared" si="114"/>
        <v>32.610211769860719</v>
      </c>
      <c r="U246">
        <f t="shared" si="115"/>
        <v>31.981771428571431</v>
      </c>
      <c r="V246">
        <f t="shared" si="116"/>
        <v>4.7701587594939578</v>
      </c>
      <c r="W246">
        <f t="shared" si="117"/>
        <v>69.77745725694227</v>
      </c>
      <c r="X246">
        <f t="shared" si="118"/>
        <v>3.3233658371867758</v>
      </c>
      <c r="Y246">
        <f t="shared" si="119"/>
        <v>4.7628073131829822</v>
      </c>
      <c r="Z246">
        <f t="shared" si="120"/>
        <v>1.446792922307182</v>
      </c>
      <c r="AA246">
        <f t="shared" si="121"/>
        <v>-88.3822323344979</v>
      </c>
      <c r="AB246">
        <f t="shared" si="122"/>
        <v>-5.3899564638437436</v>
      </c>
      <c r="AC246">
        <f t="shared" si="123"/>
        <v>-0.33297586883774416</v>
      </c>
      <c r="AD246">
        <f t="shared" si="124"/>
        <v>132.01597305292378</v>
      </c>
      <c r="AE246">
        <f t="shared" si="125"/>
        <v>43.738065758063655</v>
      </c>
      <c r="AF246">
        <f t="shared" si="126"/>
        <v>2.0073797053564291</v>
      </c>
      <c r="AG246">
        <f t="shared" si="127"/>
        <v>19.771101078548313</v>
      </c>
      <c r="AH246">
        <v>1577.1787289852271</v>
      </c>
      <c r="AI246">
        <v>1562.039939393939</v>
      </c>
      <c r="AJ246">
        <v>1.726904255045465</v>
      </c>
      <c r="AK246">
        <v>62.796082859660011</v>
      </c>
      <c r="AL246">
        <f t="shared" si="128"/>
        <v>2.0041322524829455</v>
      </c>
      <c r="AM246">
        <v>32.008317389117643</v>
      </c>
      <c r="AN246">
        <v>32.813467878787883</v>
      </c>
      <c r="AO246">
        <v>2.705013895775864E-6</v>
      </c>
      <c r="AP246">
        <v>97.423616196260923</v>
      </c>
      <c r="AQ246">
        <v>68</v>
      </c>
      <c r="AR246">
        <v>10</v>
      </c>
      <c r="AS246">
        <f t="shared" si="129"/>
        <v>1</v>
      </c>
      <c r="AT246">
        <f t="shared" si="130"/>
        <v>0</v>
      </c>
      <c r="AU246">
        <f t="shared" si="131"/>
        <v>47309.687714021842</v>
      </c>
      <c r="AV246">
        <f t="shared" si="132"/>
        <v>1200.024285714286</v>
      </c>
      <c r="AW246">
        <f t="shared" si="133"/>
        <v>1025.9464423420225</v>
      </c>
      <c r="AX246">
        <f t="shared" si="134"/>
        <v>0.85493806630034341</v>
      </c>
      <c r="AY246">
        <f t="shared" si="135"/>
        <v>0.18843046795966292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1670953737</v>
      </c>
      <c r="BF246">
        <v>1508.272857142857</v>
      </c>
      <c r="BG246">
        <v>1527.6985714285711</v>
      </c>
      <c r="BH246">
        <v>32.813357142857143</v>
      </c>
      <c r="BI246">
        <v>32.006885714285723</v>
      </c>
      <c r="BJ246">
        <v>1514.024285714286</v>
      </c>
      <c r="BK246">
        <v>32.644714285714279</v>
      </c>
      <c r="BL246">
        <v>650.00185714285715</v>
      </c>
      <c r="BM246">
        <v>101.1807142857143</v>
      </c>
      <c r="BN246">
        <v>0.1001702857142857</v>
      </c>
      <c r="BO246">
        <v>31.954528571428568</v>
      </c>
      <c r="BP246">
        <v>31.981771428571431</v>
      </c>
      <c r="BQ246">
        <v>999.89999999999986</v>
      </c>
      <c r="BR246">
        <v>0</v>
      </c>
      <c r="BS246">
        <v>0</v>
      </c>
      <c r="BT246">
        <v>8961.6071428571431</v>
      </c>
      <c r="BU246">
        <v>0</v>
      </c>
      <c r="BV246">
        <v>54.917114285714277</v>
      </c>
      <c r="BW246">
        <v>-19.424571428571429</v>
      </c>
      <c r="BX246">
        <v>1559.444285714286</v>
      </c>
      <c r="BY246">
        <v>1578.211428571429</v>
      </c>
      <c r="BZ246">
        <v>0.80647342857142856</v>
      </c>
      <c r="CA246">
        <v>1527.6985714285711</v>
      </c>
      <c r="CB246">
        <v>32.006885714285723</v>
      </c>
      <c r="CC246">
        <v>3.3200771428571429</v>
      </c>
      <c r="CD246">
        <v>3.2384785714285709</v>
      </c>
      <c r="CE246">
        <v>25.72671428571428</v>
      </c>
      <c r="CF246">
        <v>25.307700000000001</v>
      </c>
      <c r="CG246">
        <v>1200.024285714286</v>
      </c>
      <c r="CH246">
        <v>0.49998142857142852</v>
      </c>
      <c r="CI246">
        <v>0.50001857142857153</v>
      </c>
      <c r="CJ246">
        <v>0</v>
      </c>
      <c r="CK246">
        <v>1667.3485714285709</v>
      </c>
      <c r="CL246">
        <v>4.9990899999999998</v>
      </c>
      <c r="CM246">
        <v>18645.485714285722</v>
      </c>
      <c r="CN246">
        <v>9557.9928571428572</v>
      </c>
      <c r="CO246">
        <v>40.061999999999998</v>
      </c>
      <c r="CP246">
        <v>41.625</v>
      </c>
      <c r="CQ246">
        <v>40.875</v>
      </c>
      <c r="CR246">
        <v>40.75</v>
      </c>
      <c r="CS246">
        <v>41.561999999999998</v>
      </c>
      <c r="CT246">
        <v>597.49142857142851</v>
      </c>
      <c r="CU246">
        <v>597.53571428571433</v>
      </c>
      <c r="CV246">
        <v>0</v>
      </c>
      <c r="CW246">
        <v>1670953771</v>
      </c>
      <c r="CX246">
        <v>0</v>
      </c>
      <c r="CY246">
        <v>1670952507.5</v>
      </c>
      <c r="CZ246" t="s">
        <v>356</v>
      </c>
      <c r="DA246">
        <v>1670952506.5</v>
      </c>
      <c r="DB246">
        <v>1670952507.5</v>
      </c>
      <c r="DC246">
        <v>15</v>
      </c>
      <c r="DD246">
        <v>1E-3</v>
      </c>
      <c r="DE246">
        <v>-8.0000000000000002E-3</v>
      </c>
      <c r="DF246">
        <v>-4.3029999999999999</v>
      </c>
      <c r="DG246">
        <v>0.154</v>
      </c>
      <c r="DH246">
        <v>415</v>
      </c>
      <c r="DI246">
        <v>32</v>
      </c>
      <c r="DJ246">
        <v>0.37</v>
      </c>
      <c r="DK246">
        <v>0.16</v>
      </c>
      <c r="DL246">
        <v>-19.304379999999998</v>
      </c>
      <c r="DM246">
        <v>-0.59718574108819988</v>
      </c>
      <c r="DN246">
        <v>7.2842769716698563E-2</v>
      </c>
      <c r="DO246">
        <v>0</v>
      </c>
      <c r="DP246">
        <v>0.80392335000000004</v>
      </c>
      <c r="DQ246">
        <v>3.7194821763603899E-3</v>
      </c>
      <c r="DR246">
        <v>1.099781195283865E-3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3.2991700000000002</v>
      </c>
      <c r="EB246">
        <v>2.6251899999999999</v>
      </c>
      <c r="EC246">
        <v>0.242678</v>
      </c>
      <c r="ED246">
        <v>0.242425</v>
      </c>
      <c r="EE246">
        <v>0.13688500000000001</v>
      </c>
      <c r="EF246">
        <v>0.133212</v>
      </c>
      <c r="EG246">
        <v>23020</v>
      </c>
      <c r="EH246">
        <v>23436.9</v>
      </c>
      <c r="EI246">
        <v>28275</v>
      </c>
      <c r="EJ246">
        <v>29766.1</v>
      </c>
      <c r="EK246">
        <v>33593.300000000003</v>
      </c>
      <c r="EL246">
        <v>35804.800000000003</v>
      </c>
      <c r="EM246">
        <v>39905.800000000003</v>
      </c>
      <c r="EN246">
        <v>42511.1</v>
      </c>
      <c r="EO246">
        <v>2.1448999999999998</v>
      </c>
      <c r="EP246">
        <v>2.24587</v>
      </c>
      <c r="EQ246">
        <v>0.13975399999999999</v>
      </c>
      <c r="ER246">
        <v>0</v>
      </c>
      <c r="ES246">
        <v>29.714600000000001</v>
      </c>
      <c r="ET246">
        <v>999.9</v>
      </c>
      <c r="EU246">
        <v>74.3</v>
      </c>
      <c r="EV246">
        <v>32.5</v>
      </c>
      <c r="EW246">
        <v>36.074599999999997</v>
      </c>
      <c r="EX246">
        <v>57.3172</v>
      </c>
      <c r="EY246">
        <v>-2.9607399999999999</v>
      </c>
      <c r="EZ246">
        <v>2</v>
      </c>
      <c r="FA246">
        <v>0.22939000000000001</v>
      </c>
      <c r="FB246">
        <v>-0.73510299999999995</v>
      </c>
      <c r="FC246">
        <v>20.2697</v>
      </c>
      <c r="FD246">
        <v>5.2201399999999998</v>
      </c>
      <c r="FE246">
        <v>12.004</v>
      </c>
      <c r="FF246">
        <v>4.9870000000000001</v>
      </c>
      <c r="FG246">
        <v>3.2840500000000001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1.8621799999999999</v>
      </c>
      <c r="FN246">
        <v>1.8641700000000001</v>
      </c>
      <c r="FO246">
        <v>1.8602099999999999</v>
      </c>
      <c r="FP246">
        <v>1.8609599999999999</v>
      </c>
      <c r="FQ246">
        <v>1.8601000000000001</v>
      </c>
      <c r="FR246">
        <v>1.86178</v>
      </c>
      <c r="FS246">
        <v>1.8584000000000001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-5.75</v>
      </c>
      <c r="GH246">
        <v>0.1686</v>
      </c>
      <c r="GI246">
        <v>-3.3530833021283568</v>
      </c>
      <c r="GJ246">
        <v>-2.7043828418459848E-3</v>
      </c>
      <c r="GK246">
        <v>1.1637646390227569E-6</v>
      </c>
      <c r="GL246">
        <v>-2.7935288173591201E-10</v>
      </c>
      <c r="GM246">
        <v>-0.1164435369592773</v>
      </c>
      <c r="GN246">
        <v>-1.575226436802038E-3</v>
      </c>
      <c r="GO246">
        <v>7.1853088279240026E-4</v>
      </c>
      <c r="GP246">
        <v>-1.2337336158236461E-5</v>
      </c>
      <c r="GQ246">
        <v>5</v>
      </c>
      <c r="GR246">
        <v>2087</v>
      </c>
      <c r="GS246">
        <v>4</v>
      </c>
      <c r="GT246">
        <v>31</v>
      </c>
      <c r="GU246">
        <v>20.5</v>
      </c>
      <c r="GV246">
        <v>20.5</v>
      </c>
      <c r="GW246">
        <v>3.88672</v>
      </c>
      <c r="GX246">
        <v>2.49268</v>
      </c>
      <c r="GY246">
        <v>2.04834</v>
      </c>
      <c r="GZ246">
        <v>2.6184099999999999</v>
      </c>
      <c r="HA246">
        <v>2.1972700000000001</v>
      </c>
      <c r="HB246">
        <v>2.323</v>
      </c>
      <c r="HC246">
        <v>37.385800000000003</v>
      </c>
      <c r="HD246">
        <v>15.603</v>
      </c>
      <c r="HE246">
        <v>18</v>
      </c>
      <c r="HF246">
        <v>612.21400000000006</v>
      </c>
      <c r="HG246">
        <v>770.63699999999994</v>
      </c>
      <c r="HH246">
        <v>31</v>
      </c>
      <c r="HI246">
        <v>30.374099999999999</v>
      </c>
      <c r="HJ246">
        <v>30.0001</v>
      </c>
      <c r="HK246">
        <v>30.2713</v>
      </c>
      <c r="HL246">
        <v>30.256399999999999</v>
      </c>
      <c r="HM246">
        <v>77.735799999999998</v>
      </c>
      <c r="HN246">
        <v>14.800599999999999</v>
      </c>
      <c r="HO246">
        <v>100</v>
      </c>
      <c r="HP246">
        <v>31</v>
      </c>
      <c r="HQ246">
        <v>1541.47</v>
      </c>
      <c r="HR246">
        <v>31.984200000000001</v>
      </c>
      <c r="HS246">
        <v>99.625100000000003</v>
      </c>
      <c r="HT246">
        <v>98.612899999999996</v>
      </c>
    </row>
    <row r="247" spans="1:228" x14ac:dyDescent="0.2">
      <c r="A247">
        <v>232</v>
      </c>
      <c r="B247">
        <v>1670953743</v>
      </c>
      <c r="C247">
        <v>922.5</v>
      </c>
      <c r="D247" t="s">
        <v>823</v>
      </c>
      <c r="E247" t="s">
        <v>824</v>
      </c>
      <c r="F247">
        <v>4</v>
      </c>
      <c r="G247">
        <v>1670953740.6875</v>
      </c>
      <c r="H247">
        <f t="shared" si="102"/>
        <v>2.0169921530180223E-3</v>
      </c>
      <c r="I247">
        <f t="shared" si="103"/>
        <v>2.0169921530180224</v>
      </c>
      <c r="J247">
        <f t="shared" si="104"/>
        <v>19.420497671666272</v>
      </c>
      <c r="K247">
        <f t="shared" si="105"/>
        <v>1514.4349999999999</v>
      </c>
      <c r="L247">
        <f t="shared" si="106"/>
        <v>1252.8397459359978</v>
      </c>
      <c r="M247">
        <f t="shared" si="107"/>
        <v>126.88685543113627</v>
      </c>
      <c r="N247">
        <f t="shared" si="108"/>
        <v>153.38106531836479</v>
      </c>
      <c r="O247">
        <f t="shared" si="109"/>
        <v>0.13827450931528384</v>
      </c>
      <c r="P247">
        <f t="shared" si="110"/>
        <v>3.6823872043344865</v>
      </c>
      <c r="Q247">
        <f t="shared" si="111"/>
        <v>0.13545342111479328</v>
      </c>
      <c r="R247">
        <f t="shared" si="112"/>
        <v>8.4907057947354647E-2</v>
      </c>
      <c r="S247">
        <f t="shared" si="113"/>
        <v>226.11699778553833</v>
      </c>
      <c r="T247">
        <f t="shared" si="114"/>
        <v>32.604880675507374</v>
      </c>
      <c r="U247">
        <f t="shared" si="115"/>
        <v>31.985624999999999</v>
      </c>
      <c r="V247">
        <f t="shared" si="116"/>
        <v>4.7711994373356772</v>
      </c>
      <c r="W247">
        <f t="shared" si="117"/>
        <v>69.779121406577417</v>
      </c>
      <c r="X247">
        <f t="shared" si="118"/>
        <v>3.3233479886870532</v>
      </c>
      <c r="Y247">
        <f t="shared" si="119"/>
        <v>4.7626681472859485</v>
      </c>
      <c r="Z247">
        <f t="shared" si="120"/>
        <v>1.447851448648624</v>
      </c>
      <c r="AA247">
        <f t="shared" si="121"/>
        <v>-88.949353948094782</v>
      </c>
      <c r="AB247">
        <f t="shared" si="122"/>
        <v>-6.2758671038751235</v>
      </c>
      <c r="AC247">
        <f t="shared" si="123"/>
        <v>-0.38639017930665237</v>
      </c>
      <c r="AD247">
        <f t="shared" si="124"/>
        <v>130.50538655426178</v>
      </c>
      <c r="AE247">
        <f t="shared" si="125"/>
        <v>43.652898360221521</v>
      </c>
      <c r="AF247">
        <f t="shared" si="126"/>
        <v>2.0145434820887664</v>
      </c>
      <c r="AG247">
        <f t="shared" si="127"/>
        <v>19.420497671666272</v>
      </c>
      <c r="AH247">
        <v>1584.0954293252801</v>
      </c>
      <c r="AI247">
        <v>1569</v>
      </c>
      <c r="AJ247">
        <v>1.7547168239483071</v>
      </c>
      <c r="AK247">
        <v>62.796082859660011</v>
      </c>
      <c r="AL247">
        <f t="shared" si="128"/>
        <v>2.0169921530180224</v>
      </c>
      <c r="AM247">
        <v>32.004488916755463</v>
      </c>
      <c r="AN247">
        <v>32.814813939393922</v>
      </c>
      <c r="AO247">
        <v>1.300501010948384E-6</v>
      </c>
      <c r="AP247">
        <v>97.423616196260923</v>
      </c>
      <c r="AQ247">
        <v>68</v>
      </c>
      <c r="AR247">
        <v>10</v>
      </c>
      <c r="AS247">
        <f t="shared" si="129"/>
        <v>1</v>
      </c>
      <c r="AT247">
        <f t="shared" si="130"/>
        <v>0</v>
      </c>
      <c r="AU247">
        <f t="shared" si="131"/>
        <v>47534.839443524994</v>
      </c>
      <c r="AV247">
        <f t="shared" si="132"/>
        <v>1200.0062499999999</v>
      </c>
      <c r="AW247">
        <f t="shared" si="133"/>
        <v>1025.9306387489835</v>
      </c>
      <c r="AX247">
        <f t="shared" si="134"/>
        <v>0.85493774615672513</v>
      </c>
      <c r="AY247">
        <f t="shared" si="135"/>
        <v>0.18842985008247945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1670953740.6875</v>
      </c>
      <c r="BF247">
        <v>1514.4349999999999</v>
      </c>
      <c r="BG247">
        <v>1533.835</v>
      </c>
      <c r="BH247">
        <v>32.8136625</v>
      </c>
      <c r="BI247">
        <v>32.004312499999997</v>
      </c>
      <c r="BJ247">
        <v>1520.18875</v>
      </c>
      <c r="BK247">
        <v>32.645024999999997</v>
      </c>
      <c r="BL247">
        <v>650.00125000000003</v>
      </c>
      <c r="BM247">
        <v>101.17937499999999</v>
      </c>
      <c r="BN247">
        <v>0.1000231375</v>
      </c>
      <c r="BO247">
        <v>31.954012500000001</v>
      </c>
      <c r="BP247">
        <v>31.985624999999999</v>
      </c>
      <c r="BQ247">
        <v>999.9</v>
      </c>
      <c r="BR247">
        <v>0</v>
      </c>
      <c r="BS247">
        <v>0</v>
      </c>
      <c r="BT247">
        <v>9005</v>
      </c>
      <c r="BU247">
        <v>0</v>
      </c>
      <c r="BV247">
        <v>52.056437500000001</v>
      </c>
      <c r="BW247">
        <v>-19.400600000000001</v>
      </c>
      <c r="BX247">
        <v>1565.8150000000001</v>
      </c>
      <c r="BY247">
        <v>1584.5474999999999</v>
      </c>
      <c r="BZ247">
        <v>0.80934525000000002</v>
      </c>
      <c r="CA247">
        <v>1533.835</v>
      </c>
      <c r="CB247">
        <v>32.004312499999997</v>
      </c>
      <c r="CC247">
        <v>3.320065</v>
      </c>
      <c r="CD247">
        <v>3.238175</v>
      </c>
      <c r="CE247">
        <v>25.7266625</v>
      </c>
      <c r="CF247">
        <v>25.306137499999998</v>
      </c>
      <c r="CG247">
        <v>1200.0062499999999</v>
      </c>
      <c r="CH247">
        <v>0.49999175000000001</v>
      </c>
      <c r="CI247">
        <v>0.50000825000000004</v>
      </c>
      <c r="CJ247">
        <v>0</v>
      </c>
      <c r="CK247">
        <v>1669.6937499999999</v>
      </c>
      <c r="CL247">
        <v>4.9990899999999998</v>
      </c>
      <c r="CM247">
        <v>18669.712500000001</v>
      </c>
      <c r="CN247">
        <v>9557.8775000000005</v>
      </c>
      <c r="CO247">
        <v>40.061999999999998</v>
      </c>
      <c r="CP247">
        <v>41.648249999999997</v>
      </c>
      <c r="CQ247">
        <v>40.875</v>
      </c>
      <c r="CR247">
        <v>40.75</v>
      </c>
      <c r="CS247">
        <v>41.561999999999998</v>
      </c>
      <c r="CT247">
        <v>597.495</v>
      </c>
      <c r="CU247">
        <v>597.51375000000007</v>
      </c>
      <c r="CV247">
        <v>0</v>
      </c>
      <c r="CW247">
        <v>1670953775.2</v>
      </c>
      <c r="CX247">
        <v>0</v>
      </c>
      <c r="CY247">
        <v>1670952507.5</v>
      </c>
      <c r="CZ247" t="s">
        <v>356</v>
      </c>
      <c r="DA247">
        <v>1670952506.5</v>
      </c>
      <c r="DB247">
        <v>1670952507.5</v>
      </c>
      <c r="DC247">
        <v>15</v>
      </c>
      <c r="DD247">
        <v>1E-3</v>
      </c>
      <c r="DE247">
        <v>-8.0000000000000002E-3</v>
      </c>
      <c r="DF247">
        <v>-4.3029999999999999</v>
      </c>
      <c r="DG247">
        <v>0.154</v>
      </c>
      <c r="DH247">
        <v>415</v>
      </c>
      <c r="DI247">
        <v>32</v>
      </c>
      <c r="DJ247">
        <v>0.37</v>
      </c>
      <c r="DK247">
        <v>0.16</v>
      </c>
      <c r="DL247">
        <v>-19.344365</v>
      </c>
      <c r="DM247">
        <v>-0.71870769230767406</v>
      </c>
      <c r="DN247">
        <v>8.5726639821002995E-2</v>
      </c>
      <c r="DO247">
        <v>0</v>
      </c>
      <c r="DP247">
        <v>0.80491267499999997</v>
      </c>
      <c r="DQ247">
        <v>1.7774555347091759E-2</v>
      </c>
      <c r="DR247">
        <v>2.2474758328789699E-3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3.2994599999999998</v>
      </c>
      <c r="EB247">
        <v>2.6254400000000002</v>
      </c>
      <c r="EC247">
        <v>0.24332300000000001</v>
      </c>
      <c r="ED247">
        <v>0.24304500000000001</v>
      </c>
      <c r="EE247">
        <v>0.13688600000000001</v>
      </c>
      <c r="EF247">
        <v>0.13321</v>
      </c>
      <c r="EG247">
        <v>23000.400000000001</v>
      </c>
      <c r="EH247">
        <v>23417.599999999999</v>
      </c>
      <c r="EI247">
        <v>28275.1</v>
      </c>
      <c r="EJ247">
        <v>29766</v>
      </c>
      <c r="EK247">
        <v>33593.4</v>
      </c>
      <c r="EL247">
        <v>35805</v>
      </c>
      <c r="EM247">
        <v>39905.9</v>
      </c>
      <c r="EN247">
        <v>42511.1</v>
      </c>
      <c r="EO247">
        <v>2.1451500000000001</v>
      </c>
      <c r="EP247">
        <v>2.2457699999999998</v>
      </c>
      <c r="EQ247">
        <v>0.13969799999999999</v>
      </c>
      <c r="ER247">
        <v>0</v>
      </c>
      <c r="ES247">
        <v>29.716899999999999</v>
      </c>
      <c r="ET247">
        <v>999.9</v>
      </c>
      <c r="EU247">
        <v>74.3</v>
      </c>
      <c r="EV247">
        <v>32.5</v>
      </c>
      <c r="EW247">
        <v>36.072600000000001</v>
      </c>
      <c r="EX247">
        <v>57.257199999999997</v>
      </c>
      <c r="EY247">
        <v>-3.0208400000000002</v>
      </c>
      <c r="EZ247">
        <v>2</v>
      </c>
      <c r="FA247">
        <v>0.229436</v>
      </c>
      <c r="FB247">
        <v>-0.73517399999999999</v>
      </c>
      <c r="FC247">
        <v>20.2698</v>
      </c>
      <c r="FD247">
        <v>5.2210299999999998</v>
      </c>
      <c r="FE247">
        <v>12.004</v>
      </c>
      <c r="FF247">
        <v>4.98705</v>
      </c>
      <c r="FG247">
        <v>3.2841999999999998</v>
      </c>
      <c r="FH247">
        <v>9999</v>
      </c>
      <c r="FI247">
        <v>9999</v>
      </c>
      <c r="FJ247">
        <v>9999</v>
      </c>
      <c r="FK247">
        <v>999.9</v>
      </c>
      <c r="FL247">
        <v>1.8657999999999999</v>
      </c>
      <c r="FM247">
        <v>1.8621799999999999</v>
      </c>
      <c r="FN247">
        <v>1.8641700000000001</v>
      </c>
      <c r="FO247">
        <v>1.8602000000000001</v>
      </c>
      <c r="FP247">
        <v>1.8609599999999999</v>
      </c>
      <c r="FQ247">
        <v>1.8601099999999999</v>
      </c>
      <c r="FR247">
        <v>1.8617900000000001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-5.76</v>
      </c>
      <c r="GH247">
        <v>0.16869999999999999</v>
      </c>
      <c r="GI247">
        <v>-3.3530833021283568</v>
      </c>
      <c r="GJ247">
        <v>-2.7043828418459848E-3</v>
      </c>
      <c r="GK247">
        <v>1.1637646390227569E-6</v>
      </c>
      <c r="GL247">
        <v>-2.7935288173591201E-10</v>
      </c>
      <c r="GM247">
        <v>-0.1164435369592773</v>
      </c>
      <c r="GN247">
        <v>-1.575226436802038E-3</v>
      </c>
      <c r="GO247">
        <v>7.1853088279240026E-4</v>
      </c>
      <c r="GP247">
        <v>-1.2337336158236461E-5</v>
      </c>
      <c r="GQ247">
        <v>5</v>
      </c>
      <c r="GR247">
        <v>2087</v>
      </c>
      <c r="GS247">
        <v>4</v>
      </c>
      <c r="GT247">
        <v>31</v>
      </c>
      <c r="GU247">
        <v>20.6</v>
      </c>
      <c r="GV247">
        <v>20.6</v>
      </c>
      <c r="GW247">
        <v>3.90137</v>
      </c>
      <c r="GX247">
        <v>2.50244</v>
      </c>
      <c r="GY247">
        <v>2.04834</v>
      </c>
      <c r="GZ247">
        <v>2.6184099999999999</v>
      </c>
      <c r="HA247">
        <v>2.1972700000000001</v>
      </c>
      <c r="HB247">
        <v>2.2778299999999998</v>
      </c>
      <c r="HC247">
        <v>37.385800000000003</v>
      </c>
      <c r="HD247">
        <v>15.603</v>
      </c>
      <c r="HE247">
        <v>18</v>
      </c>
      <c r="HF247">
        <v>612.42100000000005</v>
      </c>
      <c r="HG247">
        <v>770.56399999999996</v>
      </c>
      <c r="HH247">
        <v>31</v>
      </c>
      <c r="HI247">
        <v>30.375</v>
      </c>
      <c r="HJ247">
        <v>30.0001</v>
      </c>
      <c r="HK247">
        <v>30.273599999999998</v>
      </c>
      <c r="HL247">
        <v>30.258099999999999</v>
      </c>
      <c r="HM247">
        <v>78.002300000000005</v>
      </c>
      <c r="HN247">
        <v>14.800599999999999</v>
      </c>
      <c r="HO247">
        <v>100</v>
      </c>
      <c r="HP247">
        <v>31</v>
      </c>
      <c r="HQ247">
        <v>1548.15</v>
      </c>
      <c r="HR247">
        <v>31.984200000000001</v>
      </c>
      <c r="HS247">
        <v>99.625299999999996</v>
      </c>
      <c r="HT247">
        <v>98.612799999999993</v>
      </c>
    </row>
    <row r="248" spans="1:228" x14ac:dyDescent="0.2">
      <c r="A248">
        <v>233</v>
      </c>
      <c r="B248">
        <v>1670953747</v>
      </c>
      <c r="C248">
        <v>926.5</v>
      </c>
      <c r="D248" t="s">
        <v>825</v>
      </c>
      <c r="E248" t="s">
        <v>826</v>
      </c>
      <c r="F248">
        <v>4</v>
      </c>
      <c r="G248">
        <v>1670953745</v>
      </c>
      <c r="H248">
        <f t="shared" si="102"/>
        <v>2.0170204948909299E-3</v>
      </c>
      <c r="I248">
        <f t="shared" si="103"/>
        <v>2.01702049489093</v>
      </c>
      <c r="J248">
        <f t="shared" si="104"/>
        <v>19.910347084764442</v>
      </c>
      <c r="K248">
        <f t="shared" si="105"/>
        <v>1521.717142857143</v>
      </c>
      <c r="L248">
        <f t="shared" si="106"/>
        <v>1254.4090379705008</v>
      </c>
      <c r="M248">
        <f t="shared" si="107"/>
        <v>127.04449943537709</v>
      </c>
      <c r="N248">
        <f t="shared" si="108"/>
        <v>154.11702789490286</v>
      </c>
      <c r="O248">
        <f t="shared" si="109"/>
        <v>0.13835742626500921</v>
      </c>
      <c r="P248">
        <f t="shared" si="110"/>
        <v>3.685931486687418</v>
      </c>
      <c r="Q248">
        <f t="shared" si="111"/>
        <v>0.13553564713270436</v>
      </c>
      <c r="R248">
        <f t="shared" si="112"/>
        <v>8.4958511811534784E-2</v>
      </c>
      <c r="S248">
        <f t="shared" si="113"/>
        <v>226.12008347848632</v>
      </c>
      <c r="T248">
        <f t="shared" si="114"/>
        <v>32.606343667670615</v>
      </c>
      <c r="U248">
        <f t="shared" si="115"/>
        <v>31.98254285714285</v>
      </c>
      <c r="V248">
        <f t="shared" si="116"/>
        <v>4.7703670721379536</v>
      </c>
      <c r="W248">
        <f t="shared" si="117"/>
        <v>69.771780371473525</v>
      </c>
      <c r="X248">
        <f t="shared" si="118"/>
        <v>3.3233830723440558</v>
      </c>
      <c r="Y248">
        <f t="shared" si="119"/>
        <v>4.7632195346742714</v>
      </c>
      <c r="Z248">
        <f t="shared" si="120"/>
        <v>1.4469839997938978</v>
      </c>
      <c r="AA248">
        <f t="shared" si="121"/>
        <v>-88.950603824690006</v>
      </c>
      <c r="AB248">
        <f t="shared" si="122"/>
        <v>-5.2631335661029501</v>
      </c>
      <c r="AC248">
        <f t="shared" si="123"/>
        <v>-0.32372535107881728</v>
      </c>
      <c r="AD248">
        <f t="shared" si="124"/>
        <v>131.58262073661456</v>
      </c>
      <c r="AE248">
        <f t="shared" si="125"/>
        <v>43.45466252019969</v>
      </c>
      <c r="AF248">
        <f t="shared" si="126"/>
        <v>2.0170929150421939</v>
      </c>
      <c r="AG248">
        <f t="shared" si="127"/>
        <v>19.910347084764442</v>
      </c>
      <c r="AH248">
        <v>1591.0207353256319</v>
      </c>
      <c r="AI248">
        <v>1575.8932121212119</v>
      </c>
      <c r="AJ248">
        <v>1.708743058310692</v>
      </c>
      <c r="AK248">
        <v>62.796082859660011</v>
      </c>
      <c r="AL248">
        <f t="shared" si="128"/>
        <v>2.01702049489093</v>
      </c>
      <c r="AM248">
        <v>32.004917850034431</v>
      </c>
      <c r="AN248">
        <v>32.815244848484816</v>
      </c>
      <c r="AO248">
        <v>-4.7300614384655462E-6</v>
      </c>
      <c r="AP248">
        <v>97.423616196260923</v>
      </c>
      <c r="AQ248">
        <v>68</v>
      </c>
      <c r="AR248">
        <v>10</v>
      </c>
      <c r="AS248">
        <f t="shared" si="129"/>
        <v>1</v>
      </c>
      <c r="AT248">
        <f t="shared" si="130"/>
        <v>0</v>
      </c>
      <c r="AU248">
        <f t="shared" si="131"/>
        <v>47598.116675545287</v>
      </c>
      <c r="AV248">
        <f t="shared" si="132"/>
        <v>1200.025714285714</v>
      </c>
      <c r="AW248">
        <f t="shared" si="133"/>
        <v>1025.9469779681274</v>
      </c>
      <c r="AX248">
        <f t="shared" si="134"/>
        <v>0.85493749488426363</v>
      </c>
      <c r="AY248">
        <f t="shared" si="135"/>
        <v>0.18842936512662878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1670953745</v>
      </c>
      <c r="BF248">
        <v>1521.717142857143</v>
      </c>
      <c r="BG248">
        <v>1541.0414285714289</v>
      </c>
      <c r="BH248">
        <v>32.814342857142847</v>
      </c>
      <c r="BI248">
        <v>32.004014285714277</v>
      </c>
      <c r="BJ248">
        <v>1527.482857142857</v>
      </c>
      <c r="BK248">
        <v>32.645685714285712</v>
      </c>
      <c r="BL248">
        <v>650.03742857142856</v>
      </c>
      <c r="BM248">
        <v>101.1784285714286</v>
      </c>
      <c r="BN248">
        <v>9.9938842857142857E-2</v>
      </c>
      <c r="BO248">
        <v>31.956057142857141</v>
      </c>
      <c r="BP248">
        <v>31.98254285714285</v>
      </c>
      <c r="BQ248">
        <v>999.89999999999986</v>
      </c>
      <c r="BR248">
        <v>0</v>
      </c>
      <c r="BS248">
        <v>0</v>
      </c>
      <c r="BT248">
        <v>9017.3228571428572</v>
      </c>
      <c r="BU248">
        <v>0</v>
      </c>
      <c r="BV248">
        <v>50.733471428571427</v>
      </c>
      <c r="BW248">
        <v>-19.324271428571421</v>
      </c>
      <c r="BX248">
        <v>1573.3457142857139</v>
      </c>
      <c r="BY248">
        <v>1591.994285714286</v>
      </c>
      <c r="BZ248">
        <v>0.81032614285714299</v>
      </c>
      <c r="CA248">
        <v>1541.0414285714289</v>
      </c>
      <c r="CB248">
        <v>32.004014285714277</v>
      </c>
      <c r="CC248">
        <v>3.320102857142857</v>
      </c>
      <c r="CD248">
        <v>3.2381142857142851</v>
      </c>
      <c r="CE248">
        <v>25.72682857142858</v>
      </c>
      <c r="CF248">
        <v>25.305800000000001</v>
      </c>
      <c r="CG248">
        <v>1200.025714285714</v>
      </c>
      <c r="CH248">
        <v>0.49999928571428581</v>
      </c>
      <c r="CI248">
        <v>0.50000071428571435</v>
      </c>
      <c r="CJ248">
        <v>0</v>
      </c>
      <c r="CK248">
        <v>1672.274285714286</v>
      </c>
      <c r="CL248">
        <v>4.9990899999999998</v>
      </c>
      <c r="CM248">
        <v>18698.271428571428</v>
      </c>
      <c r="CN248">
        <v>9558.0614285714273</v>
      </c>
      <c r="CO248">
        <v>40.061999999999998</v>
      </c>
      <c r="CP248">
        <v>41.625</v>
      </c>
      <c r="CQ248">
        <v>40.848000000000013</v>
      </c>
      <c r="CR248">
        <v>40.75</v>
      </c>
      <c r="CS248">
        <v>41.561999999999998</v>
      </c>
      <c r="CT248">
        <v>597.51428571428562</v>
      </c>
      <c r="CU248">
        <v>597.51285714285711</v>
      </c>
      <c r="CV248">
        <v>0</v>
      </c>
      <c r="CW248">
        <v>1670953779.4000001</v>
      </c>
      <c r="CX248">
        <v>0</v>
      </c>
      <c r="CY248">
        <v>1670952507.5</v>
      </c>
      <c r="CZ248" t="s">
        <v>356</v>
      </c>
      <c r="DA248">
        <v>1670952506.5</v>
      </c>
      <c r="DB248">
        <v>1670952507.5</v>
      </c>
      <c r="DC248">
        <v>15</v>
      </c>
      <c r="DD248">
        <v>1E-3</v>
      </c>
      <c r="DE248">
        <v>-8.0000000000000002E-3</v>
      </c>
      <c r="DF248">
        <v>-4.3029999999999999</v>
      </c>
      <c r="DG248">
        <v>0.154</v>
      </c>
      <c r="DH248">
        <v>415</v>
      </c>
      <c r="DI248">
        <v>32</v>
      </c>
      <c r="DJ248">
        <v>0.37</v>
      </c>
      <c r="DK248">
        <v>0.16</v>
      </c>
      <c r="DL248">
        <v>-19.35689</v>
      </c>
      <c r="DM248">
        <v>-0.27662589118189329</v>
      </c>
      <c r="DN248">
        <v>7.6115638340619449E-2</v>
      </c>
      <c r="DO248">
        <v>0</v>
      </c>
      <c r="DP248">
        <v>0.8061525249999999</v>
      </c>
      <c r="DQ248">
        <v>2.49066078799247E-2</v>
      </c>
      <c r="DR248">
        <v>2.737441213866528E-3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3.2993600000000001</v>
      </c>
      <c r="EB248">
        <v>2.62534</v>
      </c>
      <c r="EC248">
        <v>0.243953</v>
      </c>
      <c r="ED248">
        <v>0.24367</v>
      </c>
      <c r="EE248">
        <v>0.13689399999999999</v>
      </c>
      <c r="EF248">
        <v>0.13320199999999999</v>
      </c>
      <c r="EG248">
        <v>22981.4</v>
      </c>
      <c r="EH248">
        <v>23398.6</v>
      </c>
      <c r="EI248">
        <v>28275.4</v>
      </c>
      <c r="EJ248">
        <v>29766.5</v>
      </c>
      <c r="EK248">
        <v>33593.699999999997</v>
      </c>
      <c r="EL248">
        <v>35806</v>
      </c>
      <c r="EM248">
        <v>39906.6</v>
      </c>
      <c r="EN248">
        <v>42511.9</v>
      </c>
      <c r="EO248">
        <v>2.1450999999999998</v>
      </c>
      <c r="EP248">
        <v>2.2459199999999999</v>
      </c>
      <c r="EQ248">
        <v>0.13908400000000001</v>
      </c>
      <c r="ER248">
        <v>0</v>
      </c>
      <c r="ES248">
        <v>29.721499999999999</v>
      </c>
      <c r="ET248">
        <v>999.9</v>
      </c>
      <c r="EU248">
        <v>74.3</v>
      </c>
      <c r="EV248">
        <v>32.5</v>
      </c>
      <c r="EW248">
        <v>36.070700000000002</v>
      </c>
      <c r="EX248">
        <v>57.1372</v>
      </c>
      <c r="EY248">
        <v>-2.9887800000000002</v>
      </c>
      <c r="EZ248">
        <v>2</v>
      </c>
      <c r="FA248">
        <v>0.22944899999999999</v>
      </c>
      <c r="FB248">
        <v>-0.73522900000000002</v>
      </c>
      <c r="FC248">
        <v>20.2697</v>
      </c>
      <c r="FD248">
        <v>5.2216300000000002</v>
      </c>
      <c r="FE248">
        <v>12.004</v>
      </c>
      <c r="FF248">
        <v>4.9874000000000001</v>
      </c>
      <c r="FG248">
        <v>3.2843</v>
      </c>
      <c r="FH248">
        <v>9999</v>
      </c>
      <c r="FI248">
        <v>9999</v>
      </c>
      <c r="FJ248">
        <v>9999</v>
      </c>
      <c r="FK248">
        <v>999.9</v>
      </c>
      <c r="FL248">
        <v>1.86581</v>
      </c>
      <c r="FM248">
        <v>1.8621799999999999</v>
      </c>
      <c r="FN248">
        <v>1.8641700000000001</v>
      </c>
      <c r="FO248">
        <v>1.8602000000000001</v>
      </c>
      <c r="FP248">
        <v>1.8609599999999999</v>
      </c>
      <c r="FQ248">
        <v>1.8601399999999999</v>
      </c>
      <c r="FR248">
        <v>1.8617999999999999</v>
      </c>
      <c r="FS248">
        <v>1.85839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-5.77</v>
      </c>
      <c r="GH248">
        <v>0.1686</v>
      </c>
      <c r="GI248">
        <v>-3.3530833021283568</v>
      </c>
      <c r="GJ248">
        <v>-2.7043828418459848E-3</v>
      </c>
      <c r="GK248">
        <v>1.1637646390227569E-6</v>
      </c>
      <c r="GL248">
        <v>-2.7935288173591201E-10</v>
      </c>
      <c r="GM248">
        <v>-0.1164435369592773</v>
      </c>
      <c r="GN248">
        <v>-1.575226436802038E-3</v>
      </c>
      <c r="GO248">
        <v>7.1853088279240026E-4</v>
      </c>
      <c r="GP248">
        <v>-1.2337336158236461E-5</v>
      </c>
      <c r="GQ248">
        <v>5</v>
      </c>
      <c r="GR248">
        <v>2087</v>
      </c>
      <c r="GS248">
        <v>4</v>
      </c>
      <c r="GT248">
        <v>31</v>
      </c>
      <c r="GU248">
        <v>20.7</v>
      </c>
      <c r="GV248">
        <v>20.7</v>
      </c>
      <c r="GW248">
        <v>3.91479</v>
      </c>
      <c r="GX248">
        <v>2.49756</v>
      </c>
      <c r="GY248">
        <v>2.04834</v>
      </c>
      <c r="GZ248">
        <v>2.6184099999999999</v>
      </c>
      <c r="HA248">
        <v>2.1972700000000001</v>
      </c>
      <c r="HB248">
        <v>2.32422</v>
      </c>
      <c r="HC248">
        <v>37.385800000000003</v>
      </c>
      <c r="HD248">
        <v>15.611800000000001</v>
      </c>
      <c r="HE248">
        <v>18</v>
      </c>
      <c r="HF248">
        <v>612.38900000000001</v>
      </c>
      <c r="HG248">
        <v>770.71299999999997</v>
      </c>
      <c r="HH248">
        <v>31</v>
      </c>
      <c r="HI248">
        <v>30.375399999999999</v>
      </c>
      <c r="HJ248">
        <v>30.0001</v>
      </c>
      <c r="HK248">
        <v>30.274000000000001</v>
      </c>
      <c r="HL248">
        <v>30.258299999999998</v>
      </c>
      <c r="HM248">
        <v>78.269000000000005</v>
      </c>
      <c r="HN248">
        <v>14.800599999999999</v>
      </c>
      <c r="HO248">
        <v>100</v>
      </c>
      <c r="HP248">
        <v>31</v>
      </c>
      <c r="HQ248">
        <v>1554.83</v>
      </c>
      <c r="HR248">
        <v>31.984200000000001</v>
      </c>
      <c r="HS248">
        <v>99.6267</v>
      </c>
      <c r="HT248">
        <v>98.614599999999996</v>
      </c>
    </row>
    <row r="249" spans="1:228" x14ac:dyDescent="0.2">
      <c r="A249">
        <v>234</v>
      </c>
      <c r="B249">
        <v>1670953751</v>
      </c>
      <c r="C249">
        <v>930.5</v>
      </c>
      <c r="D249" t="s">
        <v>827</v>
      </c>
      <c r="E249" t="s">
        <v>828</v>
      </c>
      <c r="F249">
        <v>4</v>
      </c>
      <c r="G249">
        <v>1670953748.6875</v>
      </c>
      <c r="H249">
        <f t="shared" si="102"/>
        <v>2.022687465158937E-3</v>
      </c>
      <c r="I249">
        <f t="shared" si="103"/>
        <v>2.022687465158937</v>
      </c>
      <c r="J249">
        <f t="shared" si="104"/>
        <v>19.109359580717815</v>
      </c>
      <c r="K249">
        <f t="shared" si="105"/>
        <v>1527.8425</v>
      </c>
      <c r="L249">
        <f t="shared" si="106"/>
        <v>1270.1904723309199</v>
      </c>
      <c r="M249">
        <f t="shared" si="107"/>
        <v>128.64418206498604</v>
      </c>
      <c r="N249">
        <f t="shared" si="108"/>
        <v>154.73903561561056</v>
      </c>
      <c r="O249">
        <f t="shared" si="109"/>
        <v>0.13868022668033733</v>
      </c>
      <c r="P249">
        <f t="shared" si="110"/>
        <v>3.6785167707078816</v>
      </c>
      <c r="Q249">
        <f t="shared" si="111"/>
        <v>0.13583982265466185</v>
      </c>
      <c r="R249">
        <f t="shared" si="112"/>
        <v>8.5150242710347657E-2</v>
      </c>
      <c r="S249">
        <f t="shared" si="113"/>
        <v>226.11177336120301</v>
      </c>
      <c r="T249">
        <f t="shared" si="114"/>
        <v>32.607419314183126</v>
      </c>
      <c r="U249">
        <f t="shared" si="115"/>
        <v>31.985524999999999</v>
      </c>
      <c r="V249">
        <f t="shared" si="116"/>
        <v>4.7711724292961541</v>
      </c>
      <c r="W249">
        <f t="shared" si="117"/>
        <v>69.767121421741038</v>
      </c>
      <c r="X249">
        <f t="shared" si="118"/>
        <v>3.3233620825743335</v>
      </c>
      <c r="Y249">
        <f t="shared" si="119"/>
        <v>4.7635075302658212</v>
      </c>
      <c r="Z249">
        <f t="shared" si="120"/>
        <v>1.4478103467218206</v>
      </c>
      <c r="AA249">
        <f t="shared" si="121"/>
        <v>-89.200517213509116</v>
      </c>
      <c r="AB249">
        <f t="shared" si="122"/>
        <v>-5.6321799704438105</v>
      </c>
      <c r="AC249">
        <f t="shared" si="123"/>
        <v>-0.34712989108450221</v>
      </c>
      <c r="AD249">
        <f t="shared" si="124"/>
        <v>130.93194628616556</v>
      </c>
      <c r="AE249">
        <f t="shared" si="125"/>
        <v>43.520806980119183</v>
      </c>
      <c r="AF249">
        <f t="shared" si="126"/>
        <v>2.0257521925108999</v>
      </c>
      <c r="AG249">
        <f t="shared" si="127"/>
        <v>19.109359580717815</v>
      </c>
      <c r="AH249">
        <v>1597.867835762192</v>
      </c>
      <c r="AI249">
        <v>1582.878121212121</v>
      </c>
      <c r="AJ249">
        <v>1.7621523533390719</v>
      </c>
      <c r="AK249">
        <v>62.796082859660011</v>
      </c>
      <c r="AL249">
        <f t="shared" si="128"/>
        <v>2.022687465158937</v>
      </c>
      <c r="AM249">
        <v>32.000286910549221</v>
      </c>
      <c r="AN249">
        <v>32.812932727272731</v>
      </c>
      <c r="AO249">
        <v>-1.067278194396927E-5</v>
      </c>
      <c r="AP249">
        <v>97.423616196260923</v>
      </c>
      <c r="AQ249">
        <v>68</v>
      </c>
      <c r="AR249">
        <v>10</v>
      </c>
      <c r="AS249">
        <f t="shared" si="129"/>
        <v>1</v>
      </c>
      <c r="AT249">
        <f t="shared" si="130"/>
        <v>0</v>
      </c>
      <c r="AU249">
        <f t="shared" si="131"/>
        <v>47464.909967468593</v>
      </c>
      <c r="AV249">
        <f t="shared" si="132"/>
        <v>1199.9712500000001</v>
      </c>
      <c r="AW249">
        <f t="shared" si="133"/>
        <v>1025.9014260938877</v>
      </c>
      <c r="AX249">
        <f t="shared" si="134"/>
        <v>0.85493833797592034</v>
      </c>
      <c r="AY249">
        <f t="shared" si="135"/>
        <v>0.18843099229352619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1670953748.6875</v>
      </c>
      <c r="BF249">
        <v>1527.8425</v>
      </c>
      <c r="BG249">
        <v>1547.2049999999999</v>
      </c>
      <c r="BH249">
        <v>32.813787499999997</v>
      </c>
      <c r="BI249">
        <v>31.999974999999999</v>
      </c>
      <c r="BJ249">
        <v>1533.61625</v>
      </c>
      <c r="BK249">
        <v>32.645125</v>
      </c>
      <c r="BL249">
        <v>650.03362500000003</v>
      </c>
      <c r="BM249">
        <v>101.17937499999999</v>
      </c>
      <c r="BN249">
        <v>0.10006683750000001</v>
      </c>
      <c r="BO249">
        <v>31.957125000000001</v>
      </c>
      <c r="BP249">
        <v>31.985524999999999</v>
      </c>
      <c r="BQ249">
        <v>999.9</v>
      </c>
      <c r="BR249">
        <v>0</v>
      </c>
      <c r="BS249">
        <v>0</v>
      </c>
      <c r="BT249">
        <v>8991.6424999999981</v>
      </c>
      <c r="BU249">
        <v>0</v>
      </c>
      <c r="BV249">
        <v>53.668812500000001</v>
      </c>
      <c r="BW249">
        <v>-19.360125</v>
      </c>
      <c r="BX249">
        <v>1579.67875</v>
      </c>
      <c r="BY249">
        <v>1598.3512499999999</v>
      </c>
      <c r="BZ249">
        <v>0.81379200000000007</v>
      </c>
      <c r="CA249">
        <v>1547.2049999999999</v>
      </c>
      <c r="CB249">
        <v>31.999974999999999</v>
      </c>
      <c r="CC249">
        <v>3.3200737500000002</v>
      </c>
      <c r="CD249">
        <v>3.2377349999999998</v>
      </c>
      <c r="CE249">
        <v>25.726700000000001</v>
      </c>
      <c r="CF249">
        <v>25.303825</v>
      </c>
      <c r="CG249">
        <v>1199.9712500000001</v>
      </c>
      <c r="CH249">
        <v>0.49997124999999998</v>
      </c>
      <c r="CI249">
        <v>0.50002875000000002</v>
      </c>
      <c r="CJ249">
        <v>0</v>
      </c>
      <c r="CK249">
        <v>1674.68625</v>
      </c>
      <c r="CL249">
        <v>4.9990899999999998</v>
      </c>
      <c r="CM249">
        <v>18720.637500000001</v>
      </c>
      <c r="CN249">
        <v>9557.5250000000015</v>
      </c>
      <c r="CO249">
        <v>40.061999999999998</v>
      </c>
      <c r="CP249">
        <v>41.632750000000001</v>
      </c>
      <c r="CQ249">
        <v>40.843499999999999</v>
      </c>
      <c r="CR249">
        <v>40.75</v>
      </c>
      <c r="CS249">
        <v>41.561999999999998</v>
      </c>
      <c r="CT249">
        <v>597.45249999999999</v>
      </c>
      <c r="CU249">
        <v>597.51874999999995</v>
      </c>
      <c r="CV249">
        <v>0</v>
      </c>
      <c r="CW249">
        <v>1670953783</v>
      </c>
      <c r="CX249">
        <v>0</v>
      </c>
      <c r="CY249">
        <v>1670952507.5</v>
      </c>
      <c r="CZ249" t="s">
        <v>356</v>
      </c>
      <c r="DA249">
        <v>1670952506.5</v>
      </c>
      <c r="DB249">
        <v>1670952507.5</v>
      </c>
      <c r="DC249">
        <v>15</v>
      </c>
      <c r="DD249">
        <v>1E-3</v>
      </c>
      <c r="DE249">
        <v>-8.0000000000000002E-3</v>
      </c>
      <c r="DF249">
        <v>-4.3029999999999999</v>
      </c>
      <c r="DG249">
        <v>0.154</v>
      </c>
      <c r="DH249">
        <v>415</v>
      </c>
      <c r="DI249">
        <v>32</v>
      </c>
      <c r="DJ249">
        <v>0.37</v>
      </c>
      <c r="DK249">
        <v>0.16</v>
      </c>
      <c r="DL249">
        <v>-19.3714525</v>
      </c>
      <c r="DM249">
        <v>0.1188416510318992</v>
      </c>
      <c r="DN249">
        <v>5.9152738683428782E-2</v>
      </c>
      <c r="DO249">
        <v>0</v>
      </c>
      <c r="DP249">
        <v>0.80812570000000006</v>
      </c>
      <c r="DQ249">
        <v>3.7850454033769652E-2</v>
      </c>
      <c r="DR249">
        <v>3.804091016261309E-3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3.2991999999999999</v>
      </c>
      <c r="EB249">
        <v>2.6251600000000002</v>
      </c>
      <c r="EC249">
        <v>0.244593</v>
      </c>
      <c r="ED249">
        <v>0.244308</v>
      </c>
      <c r="EE249">
        <v>0.136882</v>
      </c>
      <c r="EF249">
        <v>0.13319500000000001</v>
      </c>
      <c r="EG249">
        <v>22961.599999999999</v>
      </c>
      <c r="EH249">
        <v>23378.799999999999</v>
      </c>
      <c r="EI249">
        <v>28275</v>
      </c>
      <c r="EJ249">
        <v>29766.5</v>
      </c>
      <c r="EK249">
        <v>33593.4</v>
      </c>
      <c r="EL249">
        <v>35806.400000000001</v>
      </c>
      <c r="EM249">
        <v>39905.699999999997</v>
      </c>
      <c r="EN249">
        <v>42512</v>
      </c>
      <c r="EO249">
        <v>2.14527</v>
      </c>
      <c r="EP249">
        <v>2.2458300000000002</v>
      </c>
      <c r="EQ249">
        <v>0.1394</v>
      </c>
      <c r="ER249">
        <v>0</v>
      </c>
      <c r="ES249">
        <v>29.7258</v>
      </c>
      <c r="ET249">
        <v>999.9</v>
      </c>
      <c r="EU249">
        <v>74.3</v>
      </c>
      <c r="EV249">
        <v>32.5</v>
      </c>
      <c r="EW249">
        <v>36.068199999999997</v>
      </c>
      <c r="EX249">
        <v>56.987200000000001</v>
      </c>
      <c r="EY249">
        <v>-2.8725999999999998</v>
      </c>
      <c r="EZ249">
        <v>2</v>
      </c>
      <c r="FA249">
        <v>0.229517</v>
      </c>
      <c r="FB249">
        <v>-0.73523099999999997</v>
      </c>
      <c r="FC249">
        <v>20.2697</v>
      </c>
      <c r="FD249">
        <v>5.2216300000000002</v>
      </c>
      <c r="FE249">
        <v>12.004</v>
      </c>
      <c r="FF249">
        <v>4.9875999999999996</v>
      </c>
      <c r="FG249">
        <v>3.2842500000000001</v>
      </c>
      <c r="FH249">
        <v>9999</v>
      </c>
      <c r="FI249">
        <v>9999</v>
      </c>
      <c r="FJ249">
        <v>9999</v>
      </c>
      <c r="FK249">
        <v>999.9</v>
      </c>
      <c r="FL249">
        <v>1.86581</v>
      </c>
      <c r="FM249">
        <v>1.86219</v>
      </c>
      <c r="FN249">
        <v>1.8641700000000001</v>
      </c>
      <c r="FO249">
        <v>1.8602000000000001</v>
      </c>
      <c r="FP249">
        <v>1.8609599999999999</v>
      </c>
      <c r="FQ249">
        <v>1.86016</v>
      </c>
      <c r="FR249">
        <v>1.86175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-5.77</v>
      </c>
      <c r="GH249">
        <v>0.16869999999999999</v>
      </c>
      <c r="GI249">
        <v>-3.3530833021283568</v>
      </c>
      <c r="GJ249">
        <v>-2.7043828418459848E-3</v>
      </c>
      <c r="GK249">
        <v>1.1637646390227569E-6</v>
      </c>
      <c r="GL249">
        <v>-2.7935288173591201E-10</v>
      </c>
      <c r="GM249">
        <v>-0.1164435369592773</v>
      </c>
      <c r="GN249">
        <v>-1.575226436802038E-3</v>
      </c>
      <c r="GO249">
        <v>7.1853088279240026E-4</v>
      </c>
      <c r="GP249">
        <v>-1.2337336158236461E-5</v>
      </c>
      <c r="GQ249">
        <v>5</v>
      </c>
      <c r="GR249">
        <v>2087</v>
      </c>
      <c r="GS249">
        <v>4</v>
      </c>
      <c r="GT249">
        <v>31</v>
      </c>
      <c r="GU249">
        <v>20.7</v>
      </c>
      <c r="GV249">
        <v>20.7</v>
      </c>
      <c r="GW249">
        <v>3.927</v>
      </c>
      <c r="GX249">
        <v>2.49512</v>
      </c>
      <c r="GY249">
        <v>2.04834</v>
      </c>
      <c r="GZ249">
        <v>2.6184099999999999</v>
      </c>
      <c r="HA249">
        <v>2.1972700000000001</v>
      </c>
      <c r="HB249">
        <v>2.2973599999999998</v>
      </c>
      <c r="HC249">
        <v>37.385800000000003</v>
      </c>
      <c r="HD249">
        <v>15.5943</v>
      </c>
      <c r="HE249">
        <v>18</v>
      </c>
      <c r="HF249">
        <v>612.53399999999999</v>
      </c>
      <c r="HG249">
        <v>770.64800000000002</v>
      </c>
      <c r="HH249">
        <v>31</v>
      </c>
      <c r="HI249">
        <v>30.377700000000001</v>
      </c>
      <c r="HJ249">
        <v>30.0002</v>
      </c>
      <c r="HK249">
        <v>30.275600000000001</v>
      </c>
      <c r="HL249">
        <v>30.2607</v>
      </c>
      <c r="HM249">
        <v>78.534499999999994</v>
      </c>
      <c r="HN249">
        <v>14.800599999999999</v>
      </c>
      <c r="HO249">
        <v>100</v>
      </c>
      <c r="HP249">
        <v>31</v>
      </c>
      <c r="HQ249">
        <v>1561.51</v>
      </c>
      <c r="HR249">
        <v>31.984200000000001</v>
      </c>
      <c r="HS249">
        <v>99.624899999999997</v>
      </c>
      <c r="HT249">
        <v>98.614800000000002</v>
      </c>
    </row>
    <row r="250" spans="1:228" x14ac:dyDescent="0.2">
      <c r="A250">
        <v>235</v>
      </c>
      <c r="B250">
        <v>1670953755</v>
      </c>
      <c r="C250">
        <v>934.5</v>
      </c>
      <c r="D250" t="s">
        <v>829</v>
      </c>
      <c r="E250" t="s">
        <v>830</v>
      </c>
      <c r="F250">
        <v>4</v>
      </c>
      <c r="G250">
        <v>1670953753</v>
      </c>
      <c r="H250">
        <f t="shared" si="102"/>
        <v>2.0226789470412462E-3</v>
      </c>
      <c r="I250">
        <f t="shared" si="103"/>
        <v>2.0226789470412463</v>
      </c>
      <c r="J250">
        <f t="shared" si="104"/>
        <v>20.193574023549335</v>
      </c>
      <c r="K250">
        <f t="shared" si="105"/>
        <v>1535.012857142857</v>
      </c>
      <c r="L250">
        <f t="shared" si="106"/>
        <v>1263.8078773104967</v>
      </c>
      <c r="M250">
        <f t="shared" si="107"/>
        <v>127.99967147674413</v>
      </c>
      <c r="N250">
        <f t="shared" si="108"/>
        <v>155.46757141994922</v>
      </c>
      <c r="O250">
        <f t="shared" si="109"/>
        <v>0.13825342989625042</v>
      </c>
      <c r="P250">
        <f t="shared" si="110"/>
        <v>3.6857169528713412</v>
      </c>
      <c r="Q250">
        <f t="shared" si="111"/>
        <v>0.13543568420310723</v>
      </c>
      <c r="R250">
        <f t="shared" si="112"/>
        <v>8.4895682689314494E-2</v>
      </c>
      <c r="S250">
        <f t="shared" si="113"/>
        <v>226.10725594969117</v>
      </c>
      <c r="T250">
        <f t="shared" si="114"/>
        <v>32.608419947399149</v>
      </c>
      <c r="U250">
        <f t="shared" si="115"/>
        <v>32.00085714285715</v>
      </c>
      <c r="V250">
        <f t="shared" si="116"/>
        <v>4.7753148949732154</v>
      </c>
      <c r="W250">
        <f t="shared" si="117"/>
        <v>69.754906401277424</v>
      </c>
      <c r="X250">
        <f t="shared" si="118"/>
        <v>3.3231974882113922</v>
      </c>
      <c r="Y250">
        <f t="shared" si="119"/>
        <v>4.7641057233940094</v>
      </c>
      <c r="Z250">
        <f t="shared" si="120"/>
        <v>1.4521174067618232</v>
      </c>
      <c r="AA250">
        <f t="shared" si="121"/>
        <v>-89.200141564518958</v>
      </c>
      <c r="AB250">
        <f t="shared" si="122"/>
        <v>-8.2490700869664533</v>
      </c>
      <c r="AC250">
        <f t="shared" si="123"/>
        <v>-0.50746808057757065</v>
      </c>
      <c r="AD250">
        <f t="shared" si="124"/>
        <v>128.15057621762818</v>
      </c>
      <c r="AE250">
        <f t="shared" si="125"/>
        <v>43.646543860490709</v>
      </c>
      <c r="AF250">
        <f t="shared" si="126"/>
        <v>2.0283673568081091</v>
      </c>
      <c r="AG250">
        <f t="shared" si="127"/>
        <v>20.193574023549335</v>
      </c>
      <c r="AH250">
        <v>1604.7944685467869</v>
      </c>
      <c r="AI250">
        <v>1589.619333333334</v>
      </c>
      <c r="AJ250">
        <v>1.6891492352751061</v>
      </c>
      <c r="AK250">
        <v>62.796082859660011</v>
      </c>
      <c r="AL250">
        <f t="shared" si="128"/>
        <v>2.0226789470412463</v>
      </c>
      <c r="AM250">
        <v>31.99816362726812</v>
      </c>
      <c r="AN250">
        <v>32.810843636363643</v>
      </c>
      <c r="AO250">
        <v>-3.6638309775889119E-6</v>
      </c>
      <c r="AP250">
        <v>97.423616196260923</v>
      </c>
      <c r="AQ250">
        <v>68</v>
      </c>
      <c r="AR250">
        <v>10</v>
      </c>
      <c r="AS250">
        <f t="shared" si="129"/>
        <v>1</v>
      </c>
      <c r="AT250">
        <f t="shared" si="130"/>
        <v>0</v>
      </c>
      <c r="AU250">
        <f t="shared" si="131"/>
        <v>47593.773700220256</v>
      </c>
      <c r="AV250">
        <f t="shared" si="132"/>
        <v>1199.9528571428571</v>
      </c>
      <c r="AW250">
        <f t="shared" si="133"/>
        <v>1025.8851564506172</v>
      </c>
      <c r="AX250">
        <f t="shared" si="134"/>
        <v>0.85493788388761949</v>
      </c>
      <c r="AY250">
        <f t="shared" si="135"/>
        <v>0.18843011590310552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1670953753</v>
      </c>
      <c r="BF250">
        <v>1535.012857142857</v>
      </c>
      <c r="BG250">
        <v>1554.437142857143</v>
      </c>
      <c r="BH250">
        <v>32.811671428571422</v>
      </c>
      <c r="BI250">
        <v>31.996728571428569</v>
      </c>
      <c r="BJ250">
        <v>1540.792857142857</v>
      </c>
      <c r="BK250">
        <v>32.64301428571428</v>
      </c>
      <c r="BL250">
        <v>649.97142857142876</v>
      </c>
      <c r="BM250">
        <v>101.1811428571429</v>
      </c>
      <c r="BN250">
        <v>9.9814300000000009E-2</v>
      </c>
      <c r="BO250">
        <v>31.95934285714285</v>
      </c>
      <c r="BP250">
        <v>32.00085714285715</v>
      </c>
      <c r="BQ250">
        <v>999.89999999999986</v>
      </c>
      <c r="BR250">
        <v>0</v>
      </c>
      <c r="BS250">
        <v>0</v>
      </c>
      <c r="BT250">
        <v>9016.34</v>
      </c>
      <c r="BU250">
        <v>0</v>
      </c>
      <c r="BV250">
        <v>55.479985714285711</v>
      </c>
      <c r="BW250">
        <v>-19.421314285714281</v>
      </c>
      <c r="BX250">
        <v>1587.09</v>
      </c>
      <c r="BY250">
        <v>1605.8171428571429</v>
      </c>
      <c r="BZ250">
        <v>0.81493557142857154</v>
      </c>
      <c r="CA250">
        <v>1554.437142857143</v>
      </c>
      <c r="CB250">
        <v>31.996728571428569</v>
      </c>
      <c r="CC250">
        <v>3.3199228571428572</v>
      </c>
      <c r="CD250">
        <v>3.2374671428571431</v>
      </c>
      <c r="CE250">
        <v>25.725942857142861</v>
      </c>
      <c r="CF250">
        <v>25.302442857142861</v>
      </c>
      <c r="CG250">
        <v>1199.9528571428571</v>
      </c>
      <c r="CH250">
        <v>0.49998728571428569</v>
      </c>
      <c r="CI250">
        <v>0.50001271428571425</v>
      </c>
      <c r="CJ250">
        <v>0</v>
      </c>
      <c r="CK250">
        <v>1677.4057142857141</v>
      </c>
      <c r="CL250">
        <v>4.9990899999999998</v>
      </c>
      <c r="CM250">
        <v>18748.057142857138</v>
      </c>
      <c r="CN250">
        <v>9557.4428571428562</v>
      </c>
      <c r="CO250">
        <v>40.061999999999998</v>
      </c>
      <c r="CP250">
        <v>41.625</v>
      </c>
      <c r="CQ250">
        <v>40.875</v>
      </c>
      <c r="CR250">
        <v>40.75</v>
      </c>
      <c r="CS250">
        <v>41.561999999999998</v>
      </c>
      <c r="CT250">
        <v>597.46142857142854</v>
      </c>
      <c r="CU250">
        <v>597.49142857142851</v>
      </c>
      <c r="CV250">
        <v>0</v>
      </c>
      <c r="CW250">
        <v>1670953787.2</v>
      </c>
      <c r="CX250">
        <v>0</v>
      </c>
      <c r="CY250">
        <v>1670952507.5</v>
      </c>
      <c r="CZ250" t="s">
        <v>356</v>
      </c>
      <c r="DA250">
        <v>1670952506.5</v>
      </c>
      <c r="DB250">
        <v>1670952507.5</v>
      </c>
      <c r="DC250">
        <v>15</v>
      </c>
      <c r="DD250">
        <v>1E-3</v>
      </c>
      <c r="DE250">
        <v>-8.0000000000000002E-3</v>
      </c>
      <c r="DF250">
        <v>-4.3029999999999999</v>
      </c>
      <c r="DG250">
        <v>0.154</v>
      </c>
      <c r="DH250">
        <v>415</v>
      </c>
      <c r="DI250">
        <v>32</v>
      </c>
      <c r="DJ250">
        <v>0.37</v>
      </c>
      <c r="DK250">
        <v>0.16</v>
      </c>
      <c r="DL250">
        <v>-19.377870000000001</v>
      </c>
      <c r="DM250">
        <v>0.1605681050657089</v>
      </c>
      <c r="DN250">
        <v>5.9956113950121973E-2</v>
      </c>
      <c r="DO250">
        <v>0</v>
      </c>
      <c r="DP250">
        <v>0.81023610000000001</v>
      </c>
      <c r="DQ250">
        <v>3.4896945590992177E-2</v>
      </c>
      <c r="DR250">
        <v>3.5487110533262622E-3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3.2993800000000002</v>
      </c>
      <c r="EB250">
        <v>2.6252800000000001</v>
      </c>
      <c r="EC250">
        <v>0.24521899999999999</v>
      </c>
      <c r="ED250">
        <v>0.24494099999999999</v>
      </c>
      <c r="EE250">
        <v>0.136879</v>
      </c>
      <c r="EF250">
        <v>0.133186</v>
      </c>
      <c r="EG250">
        <v>22942.1</v>
      </c>
      <c r="EH250">
        <v>23359</v>
      </c>
      <c r="EI250">
        <v>28274.5</v>
      </c>
      <c r="EJ250">
        <v>29766.3</v>
      </c>
      <c r="EK250">
        <v>33593</v>
      </c>
      <c r="EL250">
        <v>35806.300000000003</v>
      </c>
      <c r="EM250">
        <v>39904.9</v>
      </c>
      <c r="EN250">
        <v>42511.4</v>
      </c>
      <c r="EO250">
        <v>2.1446000000000001</v>
      </c>
      <c r="EP250">
        <v>2.2458</v>
      </c>
      <c r="EQ250">
        <v>0.13986599999999999</v>
      </c>
      <c r="ER250">
        <v>0</v>
      </c>
      <c r="ES250">
        <v>29.729800000000001</v>
      </c>
      <c r="ET250">
        <v>999.9</v>
      </c>
      <c r="EU250">
        <v>74.3</v>
      </c>
      <c r="EV250">
        <v>32.5</v>
      </c>
      <c r="EW250">
        <v>36.070500000000003</v>
      </c>
      <c r="EX250">
        <v>57.7072</v>
      </c>
      <c r="EY250">
        <v>-2.9407000000000001</v>
      </c>
      <c r="EZ250">
        <v>2</v>
      </c>
      <c r="FA250">
        <v>0.229576</v>
      </c>
      <c r="FB250">
        <v>-0.73561500000000002</v>
      </c>
      <c r="FC250">
        <v>20.2697</v>
      </c>
      <c r="FD250">
        <v>5.2216300000000002</v>
      </c>
      <c r="FE250">
        <v>12.004</v>
      </c>
      <c r="FF250">
        <v>4.9875499999999997</v>
      </c>
      <c r="FG250">
        <v>3.2842199999999999</v>
      </c>
      <c r="FH250">
        <v>9999</v>
      </c>
      <c r="FI250">
        <v>9999</v>
      </c>
      <c r="FJ250">
        <v>9999</v>
      </c>
      <c r="FK250">
        <v>999.9</v>
      </c>
      <c r="FL250">
        <v>1.8657999999999999</v>
      </c>
      <c r="FM250">
        <v>1.86219</v>
      </c>
      <c r="FN250">
        <v>1.8641700000000001</v>
      </c>
      <c r="FO250">
        <v>1.8602000000000001</v>
      </c>
      <c r="FP250">
        <v>1.8609599999999999</v>
      </c>
      <c r="FQ250">
        <v>1.86016</v>
      </c>
      <c r="FR250">
        <v>1.8617600000000001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-5.78</v>
      </c>
      <c r="GH250">
        <v>0.16869999999999999</v>
      </c>
      <c r="GI250">
        <v>-3.3530833021283568</v>
      </c>
      <c r="GJ250">
        <v>-2.7043828418459848E-3</v>
      </c>
      <c r="GK250">
        <v>1.1637646390227569E-6</v>
      </c>
      <c r="GL250">
        <v>-2.7935288173591201E-10</v>
      </c>
      <c r="GM250">
        <v>-0.1164435369592773</v>
      </c>
      <c r="GN250">
        <v>-1.575226436802038E-3</v>
      </c>
      <c r="GO250">
        <v>7.1853088279240026E-4</v>
      </c>
      <c r="GP250">
        <v>-1.2337336158236461E-5</v>
      </c>
      <c r="GQ250">
        <v>5</v>
      </c>
      <c r="GR250">
        <v>2087</v>
      </c>
      <c r="GS250">
        <v>4</v>
      </c>
      <c r="GT250">
        <v>31</v>
      </c>
      <c r="GU250">
        <v>20.8</v>
      </c>
      <c r="GV250">
        <v>20.8</v>
      </c>
      <c r="GW250">
        <v>3.9404300000000001</v>
      </c>
      <c r="GX250">
        <v>2.49634</v>
      </c>
      <c r="GY250">
        <v>2.04834</v>
      </c>
      <c r="GZ250">
        <v>2.6171899999999999</v>
      </c>
      <c r="HA250">
        <v>2.1972700000000001</v>
      </c>
      <c r="HB250">
        <v>2.34741</v>
      </c>
      <c r="HC250">
        <v>37.385800000000003</v>
      </c>
      <c r="HD250">
        <v>15.611800000000001</v>
      </c>
      <c r="HE250">
        <v>18</v>
      </c>
      <c r="HF250">
        <v>612.04499999999996</v>
      </c>
      <c r="HG250">
        <v>770.62400000000002</v>
      </c>
      <c r="HH250">
        <v>31</v>
      </c>
      <c r="HI250">
        <v>30.377700000000001</v>
      </c>
      <c r="HJ250">
        <v>30.0002</v>
      </c>
      <c r="HK250">
        <v>30.276599999999998</v>
      </c>
      <c r="HL250">
        <v>30.2607</v>
      </c>
      <c r="HM250">
        <v>78.790300000000002</v>
      </c>
      <c r="HN250">
        <v>14.800599999999999</v>
      </c>
      <c r="HO250">
        <v>100</v>
      </c>
      <c r="HP250">
        <v>31</v>
      </c>
      <c r="HQ250">
        <v>1568.18</v>
      </c>
      <c r="HR250">
        <v>31.984200000000001</v>
      </c>
      <c r="HS250">
        <v>99.623099999999994</v>
      </c>
      <c r="HT250">
        <v>98.613600000000005</v>
      </c>
    </row>
    <row r="251" spans="1:228" x14ac:dyDescent="0.2">
      <c r="A251">
        <v>236</v>
      </c>
      <c r="B251">
        <v>1670953759</v>
      </c>
      <c r="C251">
        <v>938.5</v>
      </c>
      <c r="D251" t="s">
        <v>831</v>
      </c>
      <c r="E251" t="s">
        <v>832</v>
      </c>
      <c r="F251">
        <v>4</v>
      </c>
      <c r="G251">
        <v>1670953756.6875</v>
      </c>
      <c r="H251">
        <f t="shared" si="102"/>
        <v>2.0262351489172396E-3</v>
      </c>
      <c r="I251">
        <f t="shared" si="103"/>
        <v>2.0262351489172397</v>
      </c>
      <c r="J251">
        <f t="shared" si="104"/>
        <v>20.292856737671904</v>
      </c>
      <c r="K251">
        <f t="shared" si="105"/>
        <v>1541.1624999999999</v>
      </c>
      <c r="L251">
        <f t="shared" si="106"/>
        <v>1269.2764093294581</v>
      </c>
      <c r="M251">
        <f t="shared" si="107"/>
        <v>128.55224683059961</v>
      </c>
      <c r="N251">
        <f t="shared" si="108"/>
        <v>156.08885554780622</v>
      </c>
      <c r="O251">
        <f t="shared" si="109"/>
        <v>0.1386147825214972</v>
      </c>
      <c r="P251">
        <f t="shared" si="110"/>
        <v>3.676060856858109</v>
      </c>
      <c r="Q251">
        <f t="shared" si="111"/>
        <v>0.13577517511646289</v>
      </c>
      <c r="R251">
        <f t="shared" si="112"/>
        <v>8.5109766857091596E-2</v>
      </c>
      <c r="S251">
        <f t="shared" si="113"/>
        <v>226.11291857287219</v>
      </c>
      <c r="T251">
        <f t="shared" si="114"/>
        <v>32.613413044278559</v>
      </c>
      <c r="U251">
        <f t="shared" si="115"/>
        <v>31.996312499999998</v>
      </c>
      <c r="V251">
        <f t="shared" si="116"/>
        <v>4.7740866889025453</v>
      </c>
      <c r="W251">
        <f t="shared" si="117"/>
        <v>69.735768025121445</v>
      </c>
      <c r="X251">
        <f t="shared" si="118"/>
        <v>3.3230583446315629</v>
      </c>
      <c r="Y251">
        <f t="shared" si="119"/>
        <v>4.7652136611365234</v>
      </c>
      <c r="Z251">
        <f t="shared" si="120"/>
        <v>1.4510283442709824</v>
      </c>
      <c r="AA251">
        <f t="shared" si="121"/>
        <v>-89.356970067250259</v>
      </c>
      <c r="AB251">
        <f t="shared" si="122"/>
        <v>-6.5128148946663744</v>
      </c>
      <c r="AC251">
        <f t="shared" si="123"/>
        <v>-0.40170831793640899</v>
      </c>
      <c r="AD251">
        <f t="shared" si="124"/>
        <v>129.84142529301917</v>
      </c>
      <c r="AE251">
        <f t="shared" si="125"/>
        <v>43.971746797168123</v>
      </c>
      <c r="AF251">
        <f t="shared" si="126"/>
        <v>2.0314009500753492</v>
      </c>
      <c r="AG251">
        <f t="shared" si="127"/>
        <v>20.292856737671904</v>
      </c>
      <c r="AH251">
        <v>1611.854020878623</v>
      </c>
      <c r="AI251">
        <v>1596.544484848484</v>
      </c>
      <c r="AJ251">
        <v>1.7133237641653549</v>
      </c>
      <c r="AK251">
        <v>62.796082859660011</v>
      </c>
      <c r="AL251">
        <f t="shared" si="128"/>
        <v>2.0262351489172397</v>
      </c>
      <c r="AM251">
        <v>31.99522423837379</v>
      </c>
      <c r="AN251">
        <v>32.809209090909093</v>
      </c>
      <c r="AO251">
        <v>6.8613562171102853E-6</v>
      </c>
      <c r="AP251">
        <v>97.423616196260923</v>
      </c>
      <c r="AQ251">
        <v>68</v>
      </c>
      <c r="AR251">
        <v>10</v>
      </c>
      <c r="AS251">
        <f t="shared" si="129"/>
        <v>1</v>
      </c>
      <c r="AT251">
        <f t="shared" si="130"/>
        <v>0</v>
      </c>
      <c r="AU251">
        <f t="shared" si="131"/>
        <v>47419.87130125329</v>
      </c>
      <c r="AV251">
        <f t="shared" si="132"/>
        <v>1199.9849999999999</v>
      </c>
      <c r="AW251">
        <f t="shared" si="133"/>
        <v>1025.9124324211771</v>
      </c>
      <c r="AX251">
        <f t="shared" si="134"/>
        <v>0.85493771373906946</v>
      </c>
      <c r="AY251">
        <f t="shared" si="135"/>
        <v>0.18842978751640413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1670953756.6875</v>
      </c>
      <c r="BF251">
        <v>1541.1624999999999</v>
      </c>
      <c r="BG251">
        <v>1560.7275</v>
      </c>
      <c r="BH251">
        <v>32.810625000000002</v>
      </c>
      <c r="BI251">
        <v>31.994524999999999</v>
      </c>
      <c r="BJ251">
        <v>1546.9449999999999</v>
      </c>
      <c r="BK251">
        <v>32.642000000000003</v>
      </c>
      <c r="BL251">
        <v>650.02125000000001</v>
      </c>
      <c r="BM251">
        <v>101.179875</v>
      </c>
      <c r="BN251">
        <v>0.10007149999999999</v>
      </c>
      <c r="BO251">
        <v>31.963450000000002</v>
      </c>
      <c r="BP251">
        <v>31.996312499999998</v>
      </c>
      <c r="BQ251">
        <v>999.9</v>
      </c>
      <c r="BR251">
        <v>0</v>
      </c>
      <c r="BS251">
        <v>0</v>
      </c>
      <c r="BT251">
        <v>8983.1262500000012</v>
      </c>
      <c r="BU251">
        <v>0</v>
      </c>
      <c r="BV251">
        <v>55.276375000000002</v>
      </c>
      <c r="BW251">
        <v>-19.566762499999999</v>
      </c>
      <c r="BX251">
        <v>1593.4412500000001</v>
      </c>
      <c r="BY251">
        <v>1612.31125</v>
      </c>
      <c r="BZ251">
        <v>0.81609424999999991</v>
      </c>
      <c r="CA251">
        <v>1560.7275</v>
      </c>
      <c r="CB251">
        <v>31.994524999999999</v>
      </c>
      <c r="CC251">
        <v>3.3197812500000001</v>
      </c>
      <c r="CD251">
        <v>3.2372074999999998</v>
      </c>
      <c r="CE251">
        <v>25.725212500000001</v>
      </c>
      <c r="CF251">
        <v>25.301112499999999</v>
      </c>
      <c r="CG251">
        <v>1199.9849999999999</v>
      </c>
      <c r="CH251">
        <v>0.49999325000000011</v>
      </c>
      <c r="CI251">
        <v>0.50000662500000004</v>
      </c>
      <c r="CJ251">
        <v>0</v>
      </c>
      <c r="CK251">
        <v>1679.62</v>
      </c>
      <c r="CL251">
        <v>4.9990899999999998</v>
      </c>
      <c r="CM251">
        <v>18771.262500000001</v>
      </c>
      <c r="CN251">
        <v>9557.7049999999999</v>
      </c>
      <c r="CO251">
        <v>40.061999999999998</v>
      </c>
      <c r="CP251">
        <v>41.625</v>
      </c>
      <c r="CQ251">
        <v>40.875</v>
      </c>
      <c r="CR251">
        <v>40.75</v>
      </c>
      <c r="CS251">
        <v>41.561999999999998</v>
      </c>
      <c r="CT251">
        <v>597.48500000000001</v>
      </c>
      <c r="CU251">
        <v>597.50125000000003</v>
      </c>
      <c r="CV251">
        <v>0</v>
      </c>
      <c r="CW251">
        <v>1670953791.4000001</v>
      </c>
      <c r="CX251">
        <v>0</v>
      </c>
      <c r="CY251">
        <v>1670952507.5</v>
      </c>
      <c r="CZ251" t="s">
        <v>356</v>
      </c>
      <c r="DA251">
        <v>1670952506.5</v>
      </c>
      <c r="DB251">
        <v>1670952507.5</v>
      </c>
      <c r="DC251">
        <v>15</v>
      </c>
      <c r="DD251">
        <v>1E-3</v>
      </c>
      <c r="DE251">
        <v>-8.0000000000000002E-3</v>
      </c>
      <c r="DF251">
        <v>-4.3029999999999999</v>
      </c>
      <c r="DG251">
        <v>0.154</v>
      </c>
      <c r="DH251">
        <v>415</v>
      </c>
      <c r="DI251">
        <v>32</v>
      </c>
      <c r="DJ251">
        <v>0.37</v>
      </c>
      <c r="DK251">
        <v>0.16</v>
      </c>
      <c r="DL251">
        <v>-19.405022500000001</v>
      </c>
      <c r="DM251">
        <v>-0.3660664165102761</v>
      </c>
      <c r="DN251">
        <v>8.7210015157377432E-2</v>
      </c>
      <c r="DO251">
        <v>0</v>
      </c>
      <c r="DP251">
        <v>0.81244820000000006</v>
      </c>
      <c r="DQ251">
        <v>2.8115347091929761E-2</v>
      </c>
      <c r="DR251">
        <v>2.8850184852094022E-3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3.2992400000000002</v>
      </c>
      <c r="EB251">
        <v>2.6252300000000002</v>
      </c>
      <c r="EC251">
        <v>0.245833</v>
      </c>
      <c r="ED251">
        <v>0.245558</v>
      </c>
      <c r="EE251">
        <v>0.13687199999999999</v>
      </c>
      <c r="EF251">
        <v>0.13317399999999999</v>
      </c>
      <c r="EG251">
        <v>22923.3</v>
      </c>
      <c r="EH251">
        <v>23340.1</v>
      </c>
      <c r="EI251">
        <v>28274.400000000001</v>
      </c>
      <c r="EJ251">
        <v>29766.5</v>
      </c>
      <c r="EK251">
        <v>33593.4</v>
      </c>
      <c r="EL251">
        <v>35807.300000000003</v>
      </c>
      <c r="EM251">
        <v>39905.199999999997</v>
      </c>
      <c r="EN251">
        <v>42511.9</v>
      </c>
      <c r="EO251">
        <v>2.1448</v>
      </c>
      <c r="EP251">
        <v>2.2457699999999998</v>
      </c>
      <c r="EQ251">
        <v>0.139214</v>
      </c>
      <c r="ER251">
        <v>0</v>
      </c>
      <c r="ES251">
        <v>29.7334</v>
      </c>
      <c r="ET251">
        <v>999.9</v>
      </c>
      <c r="EU251">
        <v>74.3</v>
      </c>
      <c r="EV251">
        <v>32.5</v>
      </c>
      <c r="EW251">
        <v>36.071800000000003</v>
      </c>
      <c r="EX251">
        <v>57.227200000000003</v>
      </c>
      <c r="EY251">
        <v>-2.8725999999999998</v>
      </c>
      <c r="EZ251">
        <v>2</v>
      </c>
      <c r="FA251">
        <v>0.22964899999999999</v>
      </c>
      <c r="FB251">
        <v>-0.73447700000000005</v>
      </c>
      <c r="FC251">
        <v>20.2697</v>
      </c>
      <c r="FD251">
        <v>5.2214799999999997</v>
      </c>
      <c r="FE251">
        <v>12.004</v>
      </c>
      <c r="FF251">
        <v>4.9870999999999999</v>
      </c>
      <c r="FG251">
        <v>3.2842199999999999</v>
      </c>
      <c r="FH251">
        <v>9999</v>
      </c>
      <c r="FI251">
        <v>9999</v>
      </c>
      <c r="FJ251">
        <v>9999</v>
      </c>
      <c r="FK251">
        <v>999.9</v>
      </c>
      <c r="FL251">
        <v>1.8657999999999999</v>
      </c>
      <c r="FM251">
        <v>1.8621799999999999</v>
      </c>
      <c r="FN251">
        <v>1.8641700000000001</v>
      </c>
      <c r="FO251">
        <v>1.8602000000000001</v>
      </c>
      <c r="FP251">
        <v>1.8609599999999999</v>
      </c>
      <c r="FQ251">
        <v>1.86015</v>
      </c>
      <c r="FR251">
        <v>1.8617900000000001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-5.79</v>
      </c>
      <c r="GH251">
        <v>0.1686</v>
      </c>
      <c r="GI251">
        <v>-3.3530833021283568</v>
      </c>
      <c r="GJ251">
        <v>-2.7043828418459848E-3</v>
      </c>
      <c r="GK251">
        <v>1.1637646390227569E-6</v>
      </c>
      <c r="GL251">
        <v>-2.7935288173591201E-10</v>
      </c>
      <c r="GM251">
        <v>-0.1164435369592773</v>
      </c>
      <c r="GN251">
        <v>-1.575226436802038E-3</v>
      </c>
      <c r="GO251">
        <v>7.1853088279240026E-4</v>
      </c>
      <c r="GP251">
        <v>-1.2337336158236461E-5</v>
      </c>
      <c r="GQ251">
        <v>5</v>
      </c>
      <c r="GR251">
        <v>2087</v>
      </c>
      <c r="GS251">
        <v>4</v>
      </c>
      <c r="GT251">
        <v>31</v>
      </c>
      <c r="GU251">
        <v>20.9</v>
      </c>
      <c r="GV251">
        <v>20.9</v>
      </c>
      <c r="GW251">
        <v>3.9538600000000002</v>
      </c>
      <c r="GX251">
        <v>2.49512</v>
      </c>
      <c r="GY251">
        <v>2.04834</v>
      </c>
      <c r="GZ251">
        <v>2.6184099999999999</v>
      </c>
      <c r="HA251">
        <v>2.1972700000000001</v>
      </c>
      <c r="HB251">
        <v>2.34863</v>
      </c>
      <c r="HC251">
        <v>37.385800000000003</v>
      </c>
      <c r="HD251">
        <v>15.6205</v>
      </c>
      <c r="HE251">
        <v>18</v>
      </c>
      <c r="HF251">
        <v>612.19299999999998</v>
      </c>
      <c r="HG251">
        <v>770.61900000000003</v>
      </c>
      <c r="HH251">
        <v>31.0002</v>
      </c>
      <c r="HI251">
        <v>30.379300000000001</v>
      </c>
      <c r="HJ251">
        <v>30.0002</v>
      </c>
      <c r="HK251">
        <v>30.276599999999998</v>
      </c>
      <c r="HL251">
        <v>30.2622</v>
      </c>
      <c r="HM251">
        <v>79.050600000000003</v>
      </c>
      <c r="HN251">
        <v>14.800599999999999</v>
      </c>
      <c r="HO251">
        <v>100</v>
      </c>
      <c r="HP251">
        <v>31</v>
      </c>
      <c r="HQ251">
        <v>1574.86</v>
      </c>
      <c r="HR251">
        <v>31.984200000000001</v>
      </c>
      <c r="HS251">
        <v>99.623199999999997</v>
      </c>
      <c r="HT251">
        <v>98.614599999999996</v>
      </c>
    </row>
    <row r="252" spans="1:228" x14ac:dyDescent="0.2">
      <c r="A252">
        <v>237</v>
      </c>
      <c r="B252">
        <v>1670953763</v>
      </c>
      <c r="C252">
        <v>942.5</v>
      </c>
      <c r="D252" t="s">
        <v>833</v>
      </c>
      <c r="E252" t="s">
        <v>834</v>
      </c>
      <c r="F252">
        <v>4</v>
      </c>
      <c r="G252">
        <v>1670953761</v>
      </c>
      <c r="H252">
        <f t="shared" si="102"/>
        <v>2.0301469775757877E-3</v>
      </c>
      <c r="I252">
        <f t="shared" si="103"/>
        <v>2.0301469775757877</v>
      </c>
      <c r="J252">
        <f t="shared" si="104"/>
        <v>19.726230946899957</v>
      </c>
      <c r="K252">
        <f t="shared" si="105"/>
        <v>1548.3471428571429</v>
      </c>
      <c r="L252">
        <f t="shared" si="106"/>
        <v>1283.0348065553164</v>
      </c>
      <c r="M252">
        <f t="shared" si="107"/>
        <v>129.94373958922804</v>
      </c>
      <c r="N252">
        <f t="shared" si="108"/>
        <v>156.81415414234081</v>
      </c>
      <c r="O252">
        <f t="shared" si="109"/>
        <v>0.13873550295264833</v>
      </c>
      <c r="P252">
        <f t="shared" si="110"/>
        <v>3.6788452609110287</v>
      </c>
      <c r="Q252">
        <f t="shared" si="111"/>
        <v>0.1358931074025839</v>
      </c>
      <c r="R252">
        <f t="shared" si="112"/>
        <v>8.5183719744830938E-2</v>
      </c>
      <c r="S252">
        <f t="shared" si="113"/>
        <v>226.12635909274556</v>
      </c>
      <c r="T252">
        <f t="shared" si="114"/>
        <v>32.613986373485162</v>
      </c>
      <c r="U252">
        <f t="shared" si="115"/>
        <v>32.000842857142857</v>
      </c>
      <c r="V252">
        <f t="shared" si="116"/>
        <v>4.7753110337766351</v>
      </c>
      <c r="W252">
        <f t="shared" si="117"/>
        <v>69.722698882444561</v>
      </c>
      <c r="X252">
        <f t="shared" si="118"/>
        <v>3.3227728271933414</v>
      </c>
      <c r="Y252">
        <f t="shared" si="119"/>
        <v>4.765697370372421</v>
      </c>
      <c r="Z252">
        <f t="shared" si="120"/>
        <v>1.4525382065832937</v>
      </c>
      <c r="AA252">
        <f t="shared" si="121"/>
        <v>-89.529481711092245</v>
      </c>
      <c r="AB252">
        <f t="shared" si="122"/>
        <v>-7.0606870431410256</v>
      </c>
      <c r="AC252">
        <f t="shared" si="123"/>
        <v>-0.43518481196693026</v>
      </c>
      <c r="AD252">
        <f t="shared" si="124"/>
        <v>129.10100552654535</v>
      </c>
      <c r="AE252">
        <f t="shared" si="125"/>
        <v>43.883602247145326</v>
      </c>
      <c r="AF252">
        <f t="shared" si="126"/>
        <v>2.0312928906095147</v>
      </c>
      <c r="AG252">
        <f t="shared" si="127"/>
        <v>19.726230946899957</v>
      </c>
      <c r="AH252">
        <v>1618.730109339082</v>
      </c>
      <c r="AI252">
        <v>1603.5084848484851</v>
      </c>
      <c r="AJ252">
        <v>1.753379431803493</v>
      </c>
      <c r="AK252">
        <v>62.796082859660011</v>
      </c>
      <c r="AL252">
        <f t="shared" si="128"/>
        <v>2.0301469775757877</v>
      </c>
      <c r="AM252">
        <v>31.992455441030621</v>
      </c>
      <c r="AN252">
        <v>32.808161212121213</v>
      </c>
      <c r="AO252">
        <v>-8.6583943630947796E-6</v>
      </c>
      <c r="AP252">
        <v>97.423616196260923</v>
      </c>
      <c r="AQ252">
        <v>68</v>
      </c>
      <c r="AR252">
        <v>10</v>
      </c>
      <c r="AS252">
        <f t="shared" si="129"/>
        <v>1</v>
      </c>
      <c r="AT252">
        <f t="shared" si="130"/>
        <v>0</v>
      </c>
      <c r="AU252">
        <f t="shared" si="131"/>
        <v>47469.533099994595</v>
      </c>
      <c r="AV252">
        <f t="shared" si="132"/>
        <v>1200.052857142857</v>
      </c>
      <c r="AW252">
        <f t="shared" si="133"/>
        <v>1025.9707850221478</v>
      </c>
      <c r="AX252">
        <f t="shared" si="134"/>
        <v>0.85493799620195721</v>
      </c>
      <c r="AY252">
        <f t="shared" si="135"/>
        <v>0.18843033266977754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1670953761</v>
      </c>
      <c r="BF252">
        <v>1548.3471428571429</v>
      </c>
      <c r="BG252">
        <v>1567.8828571428569</v>
      </c>
      <c r="BH252">
        <v>32.808300000000003</v>
      </c>
      <c r="BI252">
        <v>31.992185714285711</v>
      </c>
      <c r="BJ252">
        <v>1554.14</v>
      </c>
      <c r="BK252">
        <v>32.639657142857153</v>
      </c>
      <c r="BL252">
        <v>649.97685714285706</v>
      </c>
      <c r="BM252">
        <v>101.1784285714286</v>
      </c>
      <c r="BN252">
        <v>9.9992657142857128E-2</v>
      </c>
      <c r="BO252">
        <v>31.965242857142862</v>
      </c>
      <c r="BP252">
        <v>32.000842857142857</v>
      </c>
      <c r="BQ252">
        <v>999.89999999999986</v>
      </c>
      <c r="BR252">
        <v>0</v>
      </c>
      <c r="BS252">
        <v>0</v>
      </c>
      <c r="BT252">
        <v>8992.8599999999988</v>
      </c>
      <c r="BU252">
        <v>0</v>
      </c>
      <c r="BV252">
        <v>54.884071428571431</v>
      </c>
      <c r="BW252">
        <v>-19.53951428571429</v>
      </c>
      <c r="BX252">
        <v>1600.8671428571431</v>
      </c>
      <c r="BY252">
        <v>1619.701428571429</v>
      </c>
      <c r="BZ252">
        <v>0.81610085714285729</v>
      </c>
      <c r="CA252">
        <v>1567.8828571428569</v>
      </c>
      <c r="CB252">
        <v>31.992185714285711</v>
      </c>
      <c r="CC252">
        <v>3.3194914285714279</v>
      </c>
      <c r="CD252">
        <v>3.2369185714285709</v>
      </c>
      <c r="CE252">
        <v>25.723742857142859</v>
      </c>
      <c r="CF252">
        <v>25.299614285714291</v>
      </c>
      <c r="CG252">
        <v>1200.052857142857</v>
      </c>
      <c r="CH252">
        <v>0.49998342857142852</v>
      </c>
      <c r="CI252">
        <v>0.50001657142857148</v>
      </c>
      <c r="CJ252">
        <v>0</v>
      </c>
      <c r="CK252">
        <v>1682.138571428572</v>
      </c>
      <c r="CL252">
        <v>4.9990899999999998</v>
      </c>
      <c r="CM252">
        <v>18798.95714285714</v>
      </c>
      <c r="CN252">
        <v>9558.2157142857159</v>
      </c>
      <c r="CO252">
        <v>40.061999999999998</v>
      </c>
      <c r="CP252">
        <v>41.625</v>
      </c>
      <c r="CQ252">
        <v>40.857000000000014</v>
      </c>
      <c r="CR252">
        <v>40.75</v>
      </c>
      <c r="CS252">
        <v>41.561999999999998</v>
      </c>
      <c r="CT252">
        <v>597.50714285714287</v>
      </c>
      <c r="CU252">
        <v>597.54571428571433</v>
      </c>
      <c r="CV252">
        <v>0</v>
      </c>
      <c r="CW252">
        <v>1670953795</v>
      </c>
      <c r="CX252">
        <v>0</v>
      </c>
      <c r="CY252">
        <v>1670952507.5</v>
      </c>
      <c r="CZ252" t="s">
        <v>356</v>
      </c>
      <c r="DA252">
        <v>1670952506.5</v>
      </c>
      <c r="DB252">
        <v>1670952507.5</v>
      </c>
      <c r="DC252">
        <v>15</v>
      </c>
      <c r="DD252">
        <v>1E-3</v>
      </c>
      <c r="DE252">
        <v>-8.0000000000000002E-3</v>
      </c>
      <c r="DF252">
        <v>-4.3029999999999999</v>
      </c>
      <c r="DG252">
        <v>0.154</v>
      </c>
      <c r="DH252">
        <v>415</v>
      </c>
      <c r="DI252">
        <v>32</v>
      </c>
      <c r="DJ252">
        <v>0.37</v>
      </c>
      <c r="DK252">
        <v>0.16</v>
      </c>
      <c r="DL252">
        <v>-19.435220000000001</v>
      </c>
      <c r="DM252">
        <v>-1.0859347091932141</v>
      </c>
      <c r="DN252">
        <v>0.114269668328914</v>
      </c>
      <c r="DO252">
        <v>0</v>
      </c>
      <c r="DP252">
        <v>0.81396092500000017</v>
      </c>
      <c r="DQ252">
        <v>2.2966480300186248E-2</v>
      </c>
      <c r="DR252">
        <v>2.4948595891101672E-3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3.29941</v>
      </c>
      <c r="EB252">
        <v>2.6252200000000001</v>
      </c>
      <c r="EC252">
        <v>0.24646999999999999</v>
      </c>
      <c r="ED252">
        <v>0.24617600000000001</v>
      </c>
      <c r="EE252">
        <v>0.13686400000000001</v>
      </c>
      <c r="EF252">
        <v>0.13317100000000001</v>
      </c>
      <c r="EG252">
        <v>22904.400000000001</v>
      </c>
      <c r="EH252">
        <v>23320.799999999999</v>
      </c>
      <c r="EI252">
        <v>28275</v>
      </c>
      <c r="EJ252">
        <v>29766.3</v>
      </c>
      <c r="EK252">
        <v>33594.199999999997</v>
      </c>
      <c r="EL252">
        <v>35807.1</v>
      </c>
      <c r="EM252">
        <v>39905.699999999997</v>
      </c>
      <c r="EN252">
        <v>42511.5</v>
      </c>
      <c r="EO252">
        <v>2.1446499999999999</v>
      </c>
      <c r="EP252">
        <v>2.2457500000000001</v>
      </c>
      <c r="EQ252">
        <v>0.139158</v>
      </c>
      <c r="ER252">
        <v>0</v>
      </c>
      <c r="ES252">
        <v>29.736000000000001</v>
      </c>
      <c r="ET252">
        <v>999.9</v>
      </c>
      <c r="EU252">
        <v>74.3</v>
      </c>
      <c r="EV252">
        <v>32.5</v>
      </c>
      <c r="EW252">
        <v>36.072699999999998</v>
      </c>
      <c r="EX252">
        <v>57.377200000000002</v>
      </c>
      <c r="EY252">
        <v>-2.8846099999999999</v>
      </c>
      <c r="EZ252">
        <v>2</v>
      </c>
      <c r="FA252">
        <v>0.229604</v>
      </c>
      <c r="FB252">
        <v>-0.73455899999999996</v>
      </c>
      <c r="FC252">
        <v>20.269600000000001</v>
      </c>
      <c r="FD252">
        <v>5.2210299999999998</v>
      </c>
      <c r="FE252">
        <v>12.004</v>
      </c>
      <c r="FF252">
        <v>4.9871999999999996</v>
      </c>
      <c r="FG252">
        <v>3.2841800000000001</v>
      </c>
      <c r="FH252">
        <v>9999</v>
      </c>
      <c r="FI252">
        <v>9999</v>
      </c>
      <c r="FJ252">
        <v>9999</v>
      </c>
      <c r="FK252">
        <v>999.9</v>
      </c>
      <c r="FL252">
        <v>1.86581</v>
      </c>
      <c r="FM252">
        <v>1.8621799999999999</v>
      </c>
      <c r="FN252">
        <v>1.8641700000000001</v>
      </c>
      <c r="FO252">
        <v>1.8602000000000001</v>
      </c>
      <c r="FP252">
        <v>1.8609599999999999</v>
      </c>
      <c r="FQ252">
        <v>1.86012</v>
      </c>
      <c r="FR252">
        <v>1.8617600000000001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-5.8</v>
      </c>
      <c r="GH252">
        <v>0.1686</v>
      </c>
      <c r="GI252">
        <v>-3.3530833021283568</v>
      </c>
      <c r="GJ252">
        <v>-2.7043828418459848E-3</v>
      </c>
      <c r="GK252">
        <v>1.1637646390227569E-6</v>
      </c>
      <c r="GL252">
        <v>-2.7935288173591201E-10</v>
      </c>
      <c r="GM252">
        <v>-0.1164435369592773</v>
      </c>
      <c r="GN252">
        <v>-1.575226436802038E-3</v>
      </c>
      <c r="GO252">
        <v>7.1853088279240026E-4</v>
      </c>
      <c r="GP252">
        <v>-1.2337336158236461E-5</v>
      </c>
      <c r="GQ252">
        <v>5</v>
      </c>
      <c r="GR252">
        <v>2087</v>
      </c>
      <c r="GS252">
        <v>4</v>
      </c>
      <c r="GT252">
        <v>31</v>
      </c>
      <c r="GU252">
        <v>20.9</v>
      </c>
      <c r="GV252">
        <v>20.9</v>
      </c>
      <c r="GW252">
        <v>3.9648400000000001</v>
      </c>
      <c r="GX252">
        <v>2.5</v>
      </c>
      <c r="GY252">
        <v>2.04834</v>
      </c>
      <c r="GZ252">
        <v>2.6184099999999999</v>
      </c>
      <c r="HA252">
        <v>2.1972700000000001</v>
      </c>
      <c r="HB252">
        <v>2.3278799999999999</v>
      </c>
      <c r="HC252">
        <v>37.385800000000003</v>
      </c>
      <c r="HD252">
        <v>15.611800000000001</v>
      </c>
      <c r="HE252">
        <v>18</v>
      </c>
      <c r="HF252">
        <v>612.10400000000004</v>
      </c>
      <c r="HG252">
        <v>770.61</v>
      </c>
      <c r="HH252">
        <v>31.0001</v>
      </c>
      <c r="HI252">
        <v>30.380299999999998</v>
      </c>
      <c r="HJ252">
        <v>30.0002</v>
      </c>
      <c r="HK252">
        <v>30.2789</v>
      </c>
      <c r="HL252">
        <v>30.263400000000001</v>
      </c>
      <c r="HM252">
        <v>79.311499999999995</v>
      </c>
      <c r="HN252">
        <v>14.800599999999999</v>
      </c>
      <c r="HO252">
        <v>100</v>
      </c>
      <c r="HP252">
        <v>31</v>
      </c>
      <c r="HQ252">
        <v>1581.54</v>
      </c>
      <c r="HR252">
        <v>31.984200000000001</v>
      </c>
      <c r="HS252">
        <v>99.624799999999993</v>
      </c>
      <c r="HT252">
        <v>98.613799999999998</v>
      </c>
    </row>
    <row r="253" spans="1:228" x14ac:dyDescent="0.2">
      <c r="A253">
        <v>238</v>
      </c>
      <c r="B253">
        <v>1670953767</v>
      </c>
      <c r="C253">
        <v>946.5</v>
      </c>
      <c r="D253" t="s">
        <v>835</v>
      </c>
      <c r="E253" t="s">
        <v>836</v>
      </c>
      <c r="F253">
        <v>4</v>
      </c>
      <c r="G253">
        <v>1670953764.6875</v>
      </c>
      <c r="H253">
        <f t="shared" si="102"/>
        <v>2.0269628212869939E-3</v>
      </c>
      <c r="I253">
        <f t="shared" si="103"/>
        <v>2.0269628212869941</v>
      </c>
      <c r="J253">
        <f t="shared" si="104"/>
        <v>20.751382828038544</v>
      </c>
      <c r="K253">
        <f t="shared" si="105"/>
        <v>1554.4949999999999</v>
      </c>
      <c r="L253">
        <f t="shared" si="106"/>
        <v>1277.1165767205614</v>
      </c>
      <c r="M253">
        <f t="shared" si="107"/>
        <v>129.34490510262475</v>
      </c>
      <c r="N253">
        <f t="shared" si="108"/>
        <v>157.437474325023</v>
      </c>
      <c r="O253">
        <f t="shared" si="109"/>
        <v>0.13869049422737434</v>
      </c>
      <c r="P253">
        <f t="shared" si="110"/>
        <v>3.6839358450752169</v>
      </c>
      <c r="Q253">
        <f t="shared" si="111"/>
        <v>0.13585376097585572</v>
      </c>
      <c r="R253">
        <f t="shared" si="112"/>
        <v>8.5158637229007489E-2</v>
      </c>
      <c r="S253">
        <f t="shared" si="113"/>
        <v>226.11195819794418</v>
      </c>
      <c r="T253">
        <f t="shared" si="114"/>
        <v>32.616020919195279</v>
      </c>
      <c r="U253">
        <f t="shared" si="115"/>
        <v>31.9932625</v>
      </c>
      <c r="V253">
        <f t="shared" si="116"/>
        <v>4.7732625696562394</v>
      </c>
      <c r="W253">
        <f t="shared" si="117"/>
        <v>69.709208980021458</v>
      </c>
      <c r="X253">
        <f t="shared" si="118"/>
        <v>3.3225591941951702</v>
      </c>
      <c r="Y253">
        <f t="shared" si="119"/>
        <v>4.7663131497409621</v>
      </c>
      <c r="Z253">
        <f t="shared" si="120"/>
        <v>1.4507033754610692</v>
      </c>
      <c r="AA253">
        <f t="shared" si="121"/>
        <v>-89.389060418756429</v>
      </c>
      <c r="AB253">
        <f t="shared" si="122"/>
        <v>-5.1116823895864991</v>
      </c>
      <c r="AC253">
        <f t="shared" si="123"/>
        <v>-0.31461452851706195</v>
      </c>
      <c r="AD253">
        <f t="shared" si="124"/>
        <v>131.29660086108419</v>
      </c>
      <c r="AE253">
        <f t="shared" si="125"/>
        <v>43.781949953374358</v>
      </c>
      <c r="AF253">
        <f t="shared" si="126"/>
        <v>2.0334763912735747</v>
      </c>
      <c r="AG253">
        <f t="shared" si="127"/>
        <v>20.751382828038544</v>
      </c>
      <c r="AH253">
        <v>1625.553453499828</v>
      </c>
      <c r="AI253">
        <v>1610.2333939393941</v>
      </c>
      <c r="AJ253">
        <v>1.665045587672159</v>
      </c>
      <c r="AK253">
        <v>62.796082859660011</v>
      </c>
      <c r="AL253">
        <f t="shared" si="128"/>
        <v>2.0269628212869941</v>
      </c>
      <c r="AM253">
        <v>31.99052911767097</v>
      </c>
      <c r="AN253">
        <v>32.804917575757578</v>
      </c>
      <c r="AO253">
        <v>-1.117349078488195E-5</v>
      </c>
      <c r="AP253">
        <v>97.423616196260923</v>
      </c>
      <c r="AQ253">
        <v>68</v>
      </c>
      <c r="AR253">
        <v>10</v>
      </c>
      <c r="AS253">
        <f t="shared" si="129"/>
        <v>1</v>
      </c>
      <c r="AT253">
        <f t="shared" si="130"/>
        <v>0</v>
      </c>
      <c r="AU253">
        <f t="shared" si="131"/>
        <v>47560.518074648564</v>
      </c>
      <c r="AV253">
        <f t="shared" si="132"/>
        <v>1199.98125</v>
      </c>
      <c r="AW253">
        <f t="shared" si="133"/>
        <v>1025.9090949212148</v>
      </c>
      <c r="AX253">
        <f t="shared" si="134"/>
        <v>0.85493760416774411</v>
      </c>
      <c r="AY253">
        <f t="shared" si="135"/>
        <v>0.18842957604374583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1670953764.6875</v>
      </c>
      <c r="BF253">
        <v>1554.4949999999999</v>
      </c>
      <c r="BG253">
        <v>1573.9937500000001</v>
      </c>
      <c r="BH253">
        <v>32.806049999999999</v>
      </c>
      <c r="BI253">
        <v>31.989112500000001</v>
      </c>
      <c r="BJ253">
        <v>1560.2962500000001</v>
      </c>
      <c r="BK253">
        <v>32.637412500000003</v>
      </c>
      <c r="BL253">
        <v>650.02137500000003</v>
      </c>
      <c r="BM253">
        <v>101.17887500000001</v>
      </c>
      <c r="BN253">
        <v>9.9980399999999997E-2</v>
      </c>
      <c r="BO253">
        <v>31.967524999999998</v>
      </c>
      <c r="BP253">
        <v>31.9932625</v>
      </c>
      <c r="BQ253">
        <v>999.9</v>
      </c>
      <c r="BR253">
        <v>0</v>
      </c>
      <c r="BS253">
        <v>0</v>
      </c>
      <c r="BT253">
        <v>9010.3912500000006</v>
      </c>
      <c r="BU253">
        <v>0</v>
      </c>
      <c r="BV253">
        <v>54.5095375</v>
      </c>
      <c r="BW253">
        <v>-19.497225</v>
      </c>
      <c r="BX253">
        <v>1607.2212500000001</v>
      </c>
      <c r="BY253">
        <v>1626.0074999999999</v>
      </c>
      <c r="BZ253">
        <v>0.81693012500000006</v>
      </c>
      <c r="CA253">
        <v>1573.9937500000001</v>
      </c>
      <c r="CB253">
        <v>31.989112500000001</v>
      </c>
      <c r="CC253">
        <v>3.3192750000000002</v>
      </c>
      <c r="CD253">
        <v>3.2366199999999998</v>
      </c>
      <c r="CE253">
        <v>25.722637500000001</v>
      </c>
      <c r="CF253">
        <v>25.29805</v>
      </c>
      <c r="CG253">
        <v>1199.98125</v>
      </c>
      <c r="CH253">
        <v>0.49999674999999999</v>
      </c>
      <c r="CI253">
        <v>0.50000325000000001</v>
      </c>
      <c r="CJ253">
        <v>0</v>
      </c>
      <c r="CK253">
        <v>1684.2887499999999</v>
      </c>
      <c r="CL253">
        <v>4.9990899999999998</v>
      </c>
      <c r="CM253">
        <v>18820.275000000001</v>
      </c>
      <c r="CN253">
        <v>9557.6987499999996</v>
      </c>
      <c r="CO253">
        <v>40.061999999999998</v>
      </c>
      <c r="CP253">
        <v>41.655999999999999</v>
      </c>
      <c r="CQ253">
        <v>40.875</v>
      </c>
      <c r="CR253">
        <v>40.75</v>
      </c>
      <c r="CS253">
        <v>41.561999999999998</v>
      </c>
      <c r="CT253">
        <v>597.48749999999995</v>
      </c>
      <c r="CU253">
        <v>597.495</v>
      </c>
      <c r="CV253">
        <v>0</v>
      </c>
      <c r="CW253">
        <v>1670953799.2</v>
      </c>
      <c r="CX253">
        <v>0</v>
      </c>
      <c r="CY253">
        <v>1670952507.5</v>
      </c>
      <c r="CZ253" t="s">
        <v>356</v>
      </c>
      <c r="DA253">
        <v>1670952506.5</v>
      </c>
      <c r="DB253">
        <v>1670952507.5</v>
      </c>
      <c r="DC253">
        <v>15</v>
      </c>
      <c r="DD253">
        <v>1E-3</v>
      </c>
      <c r="DE253">
        <v>-8.0000000000000002E-3</v>
      </c>
      <c r="DF253">
        <v>-4.3029999999999999</v>
      </c>
      <c r="DG253">
        <v>0.154</v>
      </c>
      <c r="DH253">
        <v>415</v>
      </c>
      <c r="DI253">
        <v>32</v>
      </c>
      <c r="DJ253">
        <v>0.37</v>
      </c>
      <c r="DK253">
        <v>0.16</v>
      </c>
      <c r="DL253">
        <v>-19.464472499999999</v>
      </c>
      <c r="DM253">
        <v>-0.67349380863037112</v>
      </c>
      <c r="DN253">
        <v>9.801024688138478E-2</v>
      </c>
      <c r="DO253">
        <v>0</v>
      </c>
      <c r="DP253">
        <v>0.815285025</v>
      </c>
      <c r="DQ253">
        <v>1.1070652908064379E-2</v>
      </c>
      <c r="DR253">
        <v>1.342892279512768E-3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3.2993299999999999</v>
      </c>
      <c r="EB253">
        <v>2.6253600000000001</v>
      </c>
      <c r="EC253">
        <v>0.247081</v>
      </c>
      <c r="ED253">
        <v>0.24679200000000001</v>
      </c>
      <c r="EE253">
        <v>0.13686499999999999</v>
      </c>
      <c r="EF253">
        <v>0.133159</v>
      </c>
      <c r="EG253">
        <v>22885.1</v>
      </c>
      <c r="EH253">
        <v>23301.7</v>
      </c>
      <c r="EI253">
        <v>28274.1</v>
      </c>
      <c r="EJ253">
        <v>29766.400000000001</v>
      </c>
      <c r="EK253">
        <v>33593.4</v>
      </c>
      <c r="EL253">
        <v>35807.800000000003</v>
      </c>
      <c r="EM253">
        <v>39904.6</v>
      </c>
      <c r="EN253">
        <v>42511.7</v>
      </c>
      <c r="EO253">
        <v>2.1444999999999999</v>
      </c>
      <c r="EP253">
        <v>2.2459199999999999</v>
      </c>
      <c r="EQ253">
        <v>0.13891600000000001</v>
      </c>
      <c r="ER253">
        <v>0</v>
      </c>
      <c r="ES253">
        <v>29.738600000000002</v>
      </c>
      <c r="ET253">
        <v>999.9</v>
      </c>
      <c r="EU253">
        <v>74.3</v>
      </c>
      <c r="EV253">
        <v>32.5</v>
      </c>
      <c r="EW253">
        <v>36.069400000000002</v>
      </c>
      <c r="EX253">
        <v>57.437199999999997</v>
      </c>
      <c r="EY253">
        <v>-2.93269</v>
      </c>
      <c r="EZ253">
        <v>2</v>
      </c>
      <c r="FA253">
        <v>0.22988600000000001</v>
      </c>
      <c r="FB253">
        <v>-0.73477700000000001</v>
      </c>
      <c r="FC253">
        <v>20.269600000000001</v>
      </c>
      <c r="FD253">
        <v>5.2220800000000001</v>
      </c>
      <c r="FE253">
        <v>12.004</v>
      </c>
      <c r="FF253">
        <v>4.9873500000000002</v>
      </c>
      <c r="FG253">
        <v>3.2843499999999999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1.8641700000000001</v>
      </c>
      <c r="FO253">
        <v>1.8602099999999999</v>
      </c>
      <c r="FP253">
        <v>1.8609599999999999</v>
      </c>
      <c r="FQ253">
        <v>1.8601399999999999</v>
      </c>
      <c r="FR253">
        <v>1.8617600000000001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-5.8</v>
      </c>
      <c r="GH253">
        <v>0.1686</v>
      </c>
      <c r="GI253">
        <v>-3.3530833021283568</v>
      </c>
      <c r="GJ253">
        <v>-2.7043828418459848E-3</v>
      </c>
      <c r="GK253">
        <v>1.1637646390227569E-6</v>
      </c>
      <c r="GL253">
        <v>-2.7935288173591201E-10</v>
      </c>
      <c r="GM253">
        <v>-0.1164435369592773</v>
      </c>
      <c r="GN253">
        <v>-1.575226436802038E-3</v>
      </c>
      <c r="GO253">
        <v>7.1853088279240026E-4</v>
      </c>
      <c r="GP253">
        <v>-1.2337336158236461E-5</v>
      </c>
      <c r="GQ253">
        <v>5</v>
      </c>
      <c r="GR253">
        <v>2087</v>
      </c>
      <c r="GS253">
        <v>4</v>
      </c>
      <c r="GT253">
        <v>31</v>
      </c>
      <c r="GU253">
        <v>21</v>
      </c>
      <c r="GV253">
        <v>21</v>
      </c>
      <c r="GW253">
        <v>3.9794900000000002</v>
      </c>
      <c r="GX253">
        <v>2.49268</v>
      </c>
      <c r="GY253">
        <v>2.04834</v>
      </c>
      <c r="GZ253">
        <v>2.6171899999999999</v>
      </c>
      <c r="HA253">
        <v>2.1972700000000001</v>
      </c>
      <c r="HB253">
        <v>2.33643</v>
      </c>
      <c r="HC253">
        <v>37.385800000000003</v>
      </c>
      <c r="HD253">
        <v>15.6205</v>
      </c>
      <c r="HE253">
        <v>18</v>
      </c>
      <c r="HF253">
        <v>611.99699999999996</v>
      </c>
      <c r="HG253">
        <v>770.78300000000002</v>
      </c>
      <c r="HH253">
        <v>31</v>
      </c>
      <c r="HI253">
        <v>30.380299999999998</v>
      </c>
      <c r="HJ253">
        <v>30.0002</v>
      </c>
      <c r="HK253">
        <v>30.279199999999999</v>
      </c>
      <c r="HL253">
        <v>30.263500000000001</v>
      </c>
      <c r="HM253">
        <v>79.576099999999997</v>
      </c>
      <c r="HN253">
        <v>14.800599999999999</v>
      </c>
      <c r="HO253">
        <v>100</v>
      </c>
      <c r="HP253">
        <v>31</v>
      </c>
      <c r="HQ253">
        <v>1588.22</v>
      </c>
      <c r="HR253">
        <v>31.984200000000001</v>
      </c>
      <c r="HS253">
        <v>99.622</v>
      </c>
      <c r="HT253">
        <v>98.614199999999997</v>
      </c>
    </row>
    <row r="254" spans="1:228" x14ac:dyDescent="0.2">
      <c r="A254">
        <v>239</v>
      </c>
      <c r="B254">
        <v>1670953771</v>
      </c>
      <c r="C254">
        <v>950.5</v>
      </c>
      <c r="D254" t="s">
        <v>837</v>
      </c>
      <c r="E254" t="s">
        <v>838</v>
      </c>
      <c r="F254">
        <v>4</v>
      </c>
      <c r="G254">
        <v>1670953769</v>
      </c>
      <c r="H254">
        <f t="shared" si="102"/>
        <v>2.038835315208909E-3</v>
      </c>
      <c r="I254">
        <f t="shared" si="103"/>
        <v>2.0388353152089089</v>
      </c>
      <c r="J254">
        <f t="shared" si="104"/>
        <v>20.932754375981872</v>
      </c>
      <c r="K254">
        <f t="shared" si="105"/>
        <v>1561.441428571429</v>
      </c>
      <c r="L254">
        <f t="shared" si="106"/>
        <v>1282.9441950714013</v>
      </c>
      <c r="M254">
        <f t="shared" si="107"/>
        <v>129.93658970800348</v>
      </c>
      <c r="N254">
        <f t="shared" si="108"/>
        <v>158.14278987097566</v>
      </c>
      <c r="O254">
        <f t="shared" si="109"/>
        <v>0.13937841016866831</v>
      </c>
      <c r="P254">
        <f t="shared" si="110"/>
        <v>3.687137863355451</v>
      </c>
      <c r="Q254">
        <f t="shared" si="111"/>
        <v>0.13651621214139981</v>
      </c>
      <c r="R254">
        <f t="shared" si="112"/>
        <v>8.5574894250277173E-2</v>
      </c>
      <c r="S254">
        <f t="shared" si="113"/>
        <v>226.11753304950489</v>
      </c>
      <c r="T254">
        <f t="shared" si="114"/>
        <v>32.613767295068115</v>
      </c>
      <c r="U254">
        <f t="shared" si="115"/>
        <v>31.99831428571429</v>
      </c>
      <c r="V254">
        <f t="shared" si="116"/>
        <v>4.774627644796273</v>
      </c>
      <c r="W254">
        <f t="shared" si="117"/>
        <v>69.705089706629579</v>
      </c>
      <c r="X254">
        <f t="shared" si="118"/>
        <v>3.3225005697093435</v>
      </c>
      <c r="Y254">
        <f t="shared" si="119"/>
        <v>4.7665107149174846</v>
      </c>
      <c r="Z254">
        <f t="shared" si="120"/>
        <v>1.4521270750869295</v>
      </c>
      <c r="AA254">
        <f t="shared" si="121"/>
        <v>-89.912637400712882</v>
      </c>
      <c r="AB254">
        <f t="shared" si="122"/>
        <v>-5.974788207620124</v>
      </c>
      <c r="AC254">
        <f t="shared" si="123"/>
        <v>-0.36742818251305492</v>
      </c>
      <c r="AD254">
        <f t="shared" si="124"/>
        <v>129.86267925865883</v>
      </c>
      <c r="AE254">
        <f t="shared" si="125"/>
        <v>44.249133931875228</v>
      </c>
      <c r="AF254">
        <f t="shared" si="126"/>
        <v>2.0417471615946412</v>
      </c>
      <c r="AG254">
        <f t="shared" si="127"/>
        <v>20.932754375981872</v>
      </c>
      <c r="AH254">
        <v>1632.368740100507</v>
      </c>
      <c r="AI254">
        <v>1616.923818181818</v>
      </c>
      <c r="AJ254">
        <v>1.677195333745078</v>
      </c>
      <c r="AK254">
        <v>62.796082859660011</v>
      </c>
      <c r="AL254">
        <f t="shared" si="128"/>
        <v>2.0388353152089089</v>
      </c>
      <c r="AM254">
        <v>31.985627161823881</v>
      </c>
      <c r="AN254">
        <v>32.80475090909092</v>
      </c>
      <c r="AO254">
        <v>-3.6561514136675472E-6</v>
      </c>
      <c r="AP254">
        <v>97.423616196260923</v>
      </c>
      <c r="AQ254">
        <v>69</v>
      </c>
      <c r="AR254">
        <v>11</v>
      </c>
      <c r="AS254">
        <f t="shared" si="129"/>
        <v>1</v>
      </c>
      <c r="AT254">
        <f t="shared" si="130"/>
        <v>0</v>
      </c>
      <c r="AU254">
        <f t="shared" si="131"/>
        <v>47617.87527218691</v>
      </c>
      <c r="AV254">
        <f t="shared" si="132"/>
        <v>1200.007142857143</v>
      </c>
      <c r="AW254">
        <f t="shared" si="133"/>
        <v>1025.9315922536296</v>
      </c>
      <c r="AX254">
        <f t="shared" si="134"/>
        <v>0.8549379046285922</v>
      </c>
      <c r="AY254">
        <f t="shared" si="135"/>
        <v>0.18843015593318302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1670953769</v>
      </c>
      <c r="BF254">
        <v>1561.441428571429</v>
      </c>
      <c r="BG254">
        <v>1581.1457142857139</v>
      </c>
      <c r="BH254">
        <v>32.805100000000003</v>
      </c>
      <c r="BI254">
        <v>31.984828571428579</v>
      </c>
      <c r="BJ254">
        <v>1567.247142857143</v>
      </c>
      <c r="BK254">
        <v>32.636499999999998</v>
      </c>
      <c r="BL254">
        <v>650.01314285714284</v>
      </c>
      <c r="BM254">
        <v>101.1801428571429</v>
      </c>
      <c r="BN254">
        <v>9.9858414285714278E-2</v>
      </c>
      <c r="BO254">
        <v>31.968257142857141</v>
      </c>
      <c r="BP254">
        <v>31.99831428571429</v>
      </c>
      <c r="BQ254">
        <v>999.89999999999986</v>
      </c>
      <c r="BR254">
        <v>0</v>
      </c>
      <c r="BS254">
        <v>0</v>
      </c>
      <c r="BT254">
        <v>9021.3371428571445</v>
      </c>
      <c r="BU254">
        <v>0</v>
      </c>
      <c r="BV254">
        <v>52.613942857142852</v>
      </c>
      <c r="BW254">
        <v>-19.705585714285711</v>
      </c>
      <c r="BX254">
        <v>1614.398571428572</v>
      </c>
      <c r="BY254">
        <v>1633.3871428571431</v>
      </c>
      <c r="BZ254">
        <v>0.82028585714285718</v>
      </c>
      <c r="CA254">
        <v>1581.1457142857139</v>
      </c>
      <c r="CB254">
        <v>31.984828571428579</v>
      </c>
      <c r="CC254">
        <v>3.319222857142857</v>
      </c>
      <c r="CD254">
        <v>3.2362257142857138</v>
      </c>
      <c r="CE254">
        <v>25.722385714285711</v>
      </c>
      <c r="CF254">
        <v>25.295999999999999</v>
      </c>
      <c r="CG254">
        <v>1200.007142857143</v>
      </c>
      <c r="CH254">
        <v>0.49998542857142858</v>
      </c>
      <c r="CI254">
        <v>0.50001457142857153</v>
      </c>
      <c r="CJ254">
        <v>0</v>
      </c>
      <c r="CK254">
        <v>1686.721428571429</v>
      </c>
      <c r="CL254">
        <v>4.9990899999999998</v>
      </c>
      <c r="CM254">
        <v>18846.54285714286</v>
      </c>
      <c r="CN254">
        <v>9557.86</v>
      </c>
      <c r="CO254">
        <v>40.061999999999998</v>
      </c>
      <c r="CP254">
        <v>41.642714285714291</v>
      </c>
      <c r="CQ254">
        <v>40.875</v>
      </c>
      <c r="CR254">
        <v>40.75</v>
      </c>
      <c r="CS254">
        <v>41.561999999999998</v>
      </c>
      <c r="CT254">
        <v>597.48857142857139</v>
      </c>
      <c r="CU254">
        <v>597.51999999999987</v>
      </c>
      <c r="CV254">
        <v>0</v>
      </c>
      <c r="CW254">
        <v>1670953803.4000001</v>
      </c>
      <c r="CX254">
        <v>0</v>
      </c>
      <c r="CY254">
        <v>1670952507.5</v>
      </c>
      <c r="CZ254" t="s">
        <v>356</v>
      </c>
      <c r="DA254">
        <v>1670952506.5</v>
      </c>
      <c r="DB254">
        <v>1670952507.5</v>
      </c>
      <c r="DC254">
        <v>15</v>
      </c>
      <c r="DD254">
        <v>1E-3</v>
      </c>
      <c r="DE254">
        <v>-8.0000000000000002E-3</v>
      </c>
      <c r="DF254">
        <v>-4.3029999999999999</v>
      </c>
      <c r="DG254">
        <v>0.154</v>
      </c>
      <c r="DH254">
        <v>415</v>
      </c>
      <c r="DI254">
        <v>32</v>
      </c>
      <c r="DJ254">
        <v>0.37</v>
      </c>
      <c r="DK254">
        <v>0.16</v>
      </c>
      <c r="DL254">
        <v>-19.523692499999999</v>
      </c>
      <c r="DM254">
        <v>-0.69877936210129621</v>
      </c>
      <c r="DN254">
        <v>0.1016392871568372</v>
      </c>
      <c r="DO254">
        <v>0</v>
      </c>
      <c r="DP254">
        <v>0.81643930000000009</v>
      </c>
      <c r="DQ254">
        <v>1.743766604127444E-2</v>
      </c>
      <c r="DR254">
        <v>1.9728528860510578E-3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3.2994300000000001</v>
      </c>
      <c r="EB254">
        <v>2.6253099999999998</v>
      </c>
      <c r="EC254">
        <v>0.24768999999999999</v>
      </c>
      <c r="ED254">
        <v>0.247416</v>
      </c>
      <c r="EE254">
        <v>0.13686100000000001</v>
      </c>
      <c r="EF254">
        <v>0.13315199999999999</v>
      </c>
      <c r="EG254">
        <v>22866.9</v>
      </c>
      <c r="EH254">
        <v>23282.1</v>
      </c>
      <c r="EI254">
        <v>28274.6</v>
      </c>
      <c r="EJ254">
        <v>29766.1</v>
      </c>
      <c r="EK254">
        <v>33594.5</v>
      </c>
      <c r="EL254">
        <v>35807.599999999999</v>
      </c>
      <c r="EM254">
        <v>39905.699999999997</v>
      </c>
      <c r="EN254">
        <v>42511.1</v>
      </c>
      <c r="EO254">
        <v>2.1438999999999999</v>
      </c>
      <c r="EP254">
        <v>2.2459799999999999</v>
      </c>
      <c r="EQ254">
        <v>0.13900899999999999</v>
      </c>
      <c r="ER254">
        <v>0</v>
      </c>
      <c r="ES254">
        <v>29.741199999999999</v>
      </c>
      <c r="ET254">
        <v>999.9</v>
      </c>
      <c r="EU254">
        <v>74.3</v>
      </c>
      <c r="EV254">
        <v>32.5</v>
      </c>
      <c r="EW254">
        <v>36.065800000000003</v>
      </c>
      <c r="EX254">
        <v>57.227200000000003</v>
      </c>
      <c r="EY254">
        <v>-2.9487199999999998</v>
      </c>
      <c r="EZ254">
        <v>2</v>
      </c>
      <c r="FA254">
        <v>0.22992099999999999</v>
      </c>
      <c r="FB254">
        <v>-0.73320799999999997</v>
      </c>
      <c r="FC254">
        <v>20.2697</v>
      </c>
      <c r="FD254">
        <v>5.2207299999999996</v>
      </c>
      <c r="FE254">
        <v>12.004</v>
      </c>
      <c r="FF254">
        <v>4.9871499999999997</v>
      </c>
      <c r="FG254">
        <v>3.2840799999999999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1.8621799999999999</v>
      </c>
      <c r="FN254">
        <v>1.8641700000000001</v>
      </c>
      <c r="FO254">
        <v>1.8602000000000001</v>
      </c>
      <c r="FP254">
        <v>1.8609599999999999</v>
      </c>
      <c r="FQ254">
        <v>1.8601300000000001</v>
      </c>
      <c r="FR254">
        <v>1.86178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-5.81</v>
      </c>
      <c r="GH254">
        <v>0.1686</v>
      </c>
      <c r="GI254">
        <v>-3.3530833021283568</v>
      </c>
      <c r="GJ254">
        <v>-2.7043828418459848E-3</v>
      </c>
      <c r="GK254">
        <v>1.1637646390227569E-6</v>
      </c>
      <c r="GL254">
        <v>-2.7935288173591201E-10</v>
      </c>
      <c r="GM254">
        <v>-0.1164435369592773</v>
      </c>
      <c r="GN254">
        <v>-1.575226436802038E-3</v>
      </c>
      <c r="GO254">
        <v>7.1853088279240026E-4</v>
      </c>
      <c r="GP254">
        <v>-1.2337336158236461E-5</v>
      </c>
      <c r="GQ254">
        <v>5</v>
      </c>
      <c r="GR254">
        <v>2087</v>
      </c>
      <c r="GS254">
        <v>4</v>
      </c>
      <c r="GT254">
        <v>31</v>
      </c>
      <c r="GU254">
        <v>21.1</v>
      </c>
      <c r="GV254">
        <v>21.1</v>
      </c>
      <c r="GW254">
        <v>3.9929199999999998</v>
      </c>
      <c r="GX254">
        <v>2.49146</v>
      </c>
      <c r="GY254">
        <v>2.04834</v>
      </c>
      <c r="GZ254">
        <v>2.6184099999999999</v>
      </c>
      <c r="HA254">
        <v>2.1972700000000001</v>
      </c>
      <c r="HB254">
        <v>2.34985</v>
      </c>
      <c r="HC254">
        <v>37.385800000000003</v>
      </c>
      <c r="HD254">
        <v>15.6205</v>
      </c>
      <c r="HE254">
        <v>18</v>
      </c>
      <c r="HF254">
        <v>611.55600000000004</v>
      </c>
      <c r="HG254">
        <v>770.86500000000001</v>
      </c>
      <c r="HH254">
        <v>31.0002</v>
      </c>
      <c r="HI254">
        <v>30.382000000000001</v>
      </c>
      <c r="HJ254">
        <v>30</v>
      </c>
      <c r="HK254">
        <v>30.279499999999999</v>
      </c>
      <c r="HL254">
        <v>30.265899999999998</v>
      </c>
      <c r="HM254">
        <v>79.837100000000007</v>
      </c>
      <c r="HN254">
        <v>14.800599999999999</v>
      </c>
      <c r="HO254">
        <v>100</v>
      </c>
      <c r="HP254">
        <v>31</v>
      </c>
      <c r="HQ254">
        <v>1594.9</v>
      </c>
      <c r="HR254">
        <v>31.984200000000001</v>
      </c>
      <c r="HS254">
        <v>99.624300000000005</v>
      </c>
      <c r="HT254">
        <v>98.612899999999996</v>
      </c>
    </row>
    <row r="255" spans="1:228" x14ac:dyDescent="0.2">
      <c r="A255">
        <v>240</v>
      </c>
      <c r="B255">
        <v>1670953775</v>
      </c>
      <c r="C255">
        <v>954.5</v>
      </c>
      <c r="D255" t="s">
        <v>839</v>
      </c>
      <c r="E255" t="s">
        <v>840</v>
      </c>
      <c r="F255">
        <v>4</v>
      </c>
      <c r="G255">
        <v>1670953772.6875</v>
      </c>
      <c r="H255">
        <f t="shared" si="102"/>
        <v>2.0452336587777746E-3</v>
      </c>
      <c r="I255">
        <f t="shared" si="103"/>
        <v>2.0452336587777746</v>
      </c>
      <c r="J255">
        <f t="shared" si="104"/>
        <v>19.700530341841056</v>
      </c>
      <c r="K255">
        <f t="shared" si="105"/>
        <v>1567.6287500000001</v>
      </c>
      <c r="L255">
        <f t="shared" si="106"/>
        <v>1303.5596960550624</v>
      </c>
      <c r="M255">
        <f t="shared" si="107"/>
        <v>132.02579543918321</v>
      </c>
      <c r="N255">
        <f t="shared" si="108"/>
        <v>158.77096637647213</v>
      </c>
      <c r="O255">
        <f t="shared" si="109"/>
        <v>0.13963046825839576</v>
      </c>
      <c r="P255">
        <f t="shared" si="110"/>
        <v>3.6763612735393876</v>
      </c>
      <c r="Q255">
        <f t="shared" si="111"/>
        <v>0.13674979071817639</v>
      </c>
      <c r="R255">
        <f t="shared" si="112"/>
        <v>8.5722486709267909E-2</v>
      </c>
      <c r="S255">
        <f t="shared" si="113"/>
        <v>226.10009848592313</v>
      </c>
      <c r="T255">
        <f t="shared" si="114"/>
        <v>32.614393531278388</v>
      </c>
      <c r="U255">
        <f t="shared" si="115"/>
        <v>32.006100000000004</v>
      </c>
      <c r="V255">
        <f t="shared" si="116"/>
        <v>4.7767321376662384</v>
      </c>
      <c r="W255">
        <f t="shared" si="117"/>
        <v>69.70480825375931</v>
      </c>
      <c r="X255">
        <f t="shared" si="118"/>
        <v>3.3225375380651339</v>
      </c>
      <c r="Y255">
        <f t="shared" si="119"/>
        <v>4.76658299664133</v>
      </c>
      <c r="Z255">
        <f t="shared" si="120"/>
        <v>1.4541945996011045</v>
      </c>
      <c r="AA255">
        <f t="shared" si="121"/>
        <v>-90.194804352099851</v>
      </c>
      <c r="AB255">
        <f t="shared" si="122"/>
        <v>-7.4473645858887849</v>
      </c>
      <c r="AC255">
        <f t="shared" si="123"/>
        <v>-0.45934708127202778</v>
      </c>
      <c r="AD255">
        <f t="shared" si="124"/>
        <v>127.99858246666247</v>
      </c>
      <c r="AE255">
        <f t="shared" si="125"/>
        <v>44.295351764084018</v>
      </c>
      <c r="AF255">
        <f t="shared" si="126"/>
        <v>2.0452859990376218</v>
      </c>
      <c r="AG255">
        <f t="shared" si="127"/>
        <v>19.700530341841056</v>
      </c>
      <c r="AH255">
        <v>1639.3447026231149</v>
      </c>
      <c r="AI255">
        <v>1624.0278787878781</v>
      </c>
      <c r="AJ255">
        <v>1.7813705884079609</v>
      </c>
      <c r="AK255">
        <v>62.796082859660011</v>
      </c>
      <c r="AL255">
        <f t="shared" si="128"/>
        <v>2.0452336587777746</v>
      </c>
      <c r="AM255">
        <v>31.983941075828149</v>
      </c>
      <c r="AN255">
        <v>32.805553333333329</v>
      </c>
      <c r="AO255">
        <v>2.7390253532488019E-6</v>
      </c>
      <c r="AP255">
        <v>97.423616196260923</v>
      </c>
      <c r="AQ255">
        <v>69</v>
      </c>
      <c r="AR255">
        <v>11</v>
      </c>
      <c r="AS255">
        <f t="shared" si="129"/>
        <v>1</v>
      </c>
      <c r="AT255">
        <f t="shared" si="130"/>
        <v>0</v>
      </c>
      <c r="AU255">
        <f t="shared" si="131"/>
        <v>47424.478919448913</v>
      </c>
      <c r="AV255">
        <f t="shared" si="132"/>
        <v>1199.9112500000001</v>
      </c>
      <c r="AW255">
        <f t="shared" si="133"/>
        <v>1025.8499385937425</v>
      </c>
      <c r="AX255">
        <f t="shared" si="134"/>
        <v>0.85493817863091337</v>
      </c>
      <c r="AY255">
        <f t="shared" si="135"/>
        <v>0.18843068475766278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1670953772.6875</v>
      </c>
      <c r="BF255">
        <v>1567.6287500000001</v>
      </c>
      <c r="BG255">
        <v>1587.3587500000001</v>
      </c>
      <c r="BH255">
        <v>32.805149999999998</v>
      </c>
      <c r="BI255">
        <v>31.983499999999999</v>
      </c>
      <c r="BJ255">
        <v>1573.4437499999999</v>
      </c>
      <c r="BK255">
        <v>32.636537500000003</v>
      </c>
      <c r="BL255">
        <v>650.04725000000008</v>
      </c>
      <c r="BM255">
        <v>101.181</v>
      </c>
      <c r="BN255">
        <v>9.9973812500000009E-2</v>
      </c>
      <c r="BO255">
        <v>31.968525</v>
      </c>
      <c r="BP255">
        <v>32.006100000000004</v>
      </c>
      <c r="BQ255">
        <v>999.9</v>
      </c>
      <c r="BR255">
        <v>0</v>
      </c>
      <c r="BS255">
        <v>0</v>
      </c>
      <c r="BT255">
        <v>8984.0625</v>
      </c>
      <c r="BU255">
        <v>0</v>
      </c>
      <c r="BV255">
        <v>55.342487499999997</v>
      </c>
      <c r="BW255">
        <v>-19.730437500000001</v>
      </c>
      <c r="BX255">
        <v>1620.7987499999999</v>
      </c>
      <c r="BY255">
        <v>1639.8050000000001</v>
      </c>
      <c r="BZ255">
        <v>0.82165612500000007</v>
      </c>
      <c r="CA255">
        <v>1587.3587500000001</v>
      </c>
      <c r="CB255">
        <v>31.983499999999999</v>
      </c>
      <c r="CC255">
        <v>3.3192525000000002</v>
      </c>
      <c r="CD255">
        <v>3.2361149999999999</v>
      </c>
      <c r="CE255">
        <v>25.722525000000001</v>
      </c>
      <c r="CF255">
        <v>25.295437499999998</v>
      </c>
      <c r="CG255">
        <v>1199.9112500000001</v>
      </c>
      <c r="CH255">
        <v>0.49997599999999998</v>
      </c>
      <c r="CI255">
        <v>0.50002400000000002</v>
      </c>
      <c r="CJ255">
        <v>0</v>
      </c>
      <c r="CK255">
        <v>1689.0425</v>
      </c>
      <c r="CL255">
        <v>4.9990899999999998</v>
      </c>
      <c r="CM255">
        <v>18866.6875</v>
      </c>
      <c r="CN255">
        <v>9557.0587500000001</v>
      </c>
      <c r="CO255">
        <v>40.061999999999998</v>
      </c>
      <c r="CP255">
        <v>41.625</v>
      </c>
      <c r="CQ255">
        <v>40.875</v>
      </c>
      <c r="CR255">
        <v>40.75</v>
      </c>
      <c r="CS255">
        <v>41.561999999999998</v>
      </c>
      <c r="CT255">
        <v>597.42875000000004</v>
      </c>
      <c r="CU255">
        <v>597.48250000000007</v>
      </c>
      <c r="CV255">
        <v>0</v>
      </c>
      <c r="CW255">
        <v>1670953807</v>
      </c>
      <c r="CX255">
        <v>0</v>
      </c>
      <c r="CY255">
        <v>1670952507.5</v>
      </c>
      <c r="CZ255" t="s">
        <v>356</v>
      </c>
      <c r="DA255">
        <v>1670952506.5</v>
      </c>
      <c r="DB255">
        <v>1670952507.5</v>
      </c>
      <c r="DC255">
        <v>15</v>
      </c>
      <c r="DD255">
        <v>1E-3</v>
      </c>
      <c r="DE255">
        <v>-8.0000000000000002E-3</v>
      </c>
      <c r="DF255">
        <v>-4.3029999999999999</v>
      </c>
      <c r="DG255">
        <v>0.154</v>
      </c>
      <c r="DH255">
        <v>415</v>
      </c>
      <c r="DI255">
        <v>32</v>
      </c>
      <c r="DJ255">
        <v>0.37</v>
      </c>
      <c r="DK255">
        <v>0.16</v>
      </c>
      <c r="DL255">
        <v>-19.599644999999999</v>
      </c>
      <c r="DM255">
        <v>-0.753273545966198</v>
      </c>
      <c r="DN255">
        <v>0.10945840522773929</v>
      </c>
      <c r="DO255">
        <v>0</v>
      </c>
      <c r="DP255">
        <v>0.81784704999999991</v>
      </c>
      <c r="DQ255">
        <v>1.9930401500937198E-2</v>
      </c>
      <c r="DR255">
        <v>2.2026726941377392E-3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3.29921</v>
      </c>
      <c r="EB255">
        <v>2.625</v>
      </c>
      <c r="EC255">
        <v>0.24832499999999999</v>
      </c>
      <c r="ED255">
        <v>0.248032</v>
      </c>
      <c r="EE255">
        <v>0.13686200000000001</v>
      </c>
      <c r="EF255">
        <v>0.13314799999999999</v>
      </c>
      <c r="EG255">
        <v>22847.9</v>
      </c>
      <c r="EH255">
        <v>23263.4</v>
      </c>
      <c r="EI255">
        <v>28275</v>
      </c>
      <c r="EJ255">
        <v>29766.5</v>
      </c>
      <c r="EK255">
        <v>33594.699999999997</v>
      </c>
      <c r="EL255">
        <v>35808.5</v>
      </c>
      <c r="EM255">
        <v>39906</v>
      </c>
      <c r="EN255">
        <v>42511.9</v>
      </c>
      <c r="EO255">
        <v>2.1436199999999999</v>
      </c>
      <c r="EP255">
        <v>2.2460200000000001</v>
      </c>
      <c r="EQ255">
        <v>0.139624</v>
      </c>
      <c r="ER255">
        <v>0</v>
      </c>
      <c r="ES255">
        <v>29.744399999999999</v>
      </c>
      <c r="ET255">
        <v>999.9</v>
      </c>
      <c r="EU255">
        <v>74.3</v>
      </c>
      <c r="EV255">
        <v>32.5</v>
      </c>
      <c r="EW255">
        <v>36.070999999999998</v>
      </c>
      <c r="EX255">
        <v>57.497199999999999</v>
      </c>
      <c r="EY255">
        <v>-2.88862</v>
      </c>
      <c r="EZ255">
        <v>2</v>
      </c>
      <c r="FA255">
        <v>0.229855</v>
      </c>
      <c r="FB255">
        <v>-0.73352399999999995</v>
      </c>
      <c r="FC255">
        <v>20.2697</v>
      </c>
      <c r="FD255">
        <v>5.22058</v>
      </c>
      <c r="FE255">
        <v>12.004</v>
      </c>
      <c r="FF255">
        <v>4.98705</v>
      </c>
      <c r="FG255">
        <v>3.2841999999999998</v>
      </c>
      <c r="FH255">
        <v>9999</v>
      </c>
      <c r="FI255">
        <v>9999</v>
      </c>
      <c r="FJ255">
        <v>9999</v>
      </c>
      <c r="FK255">
        <v>999.9</v>
      </c>
      <c r="FL255">
        <v>1.8658300000000001</v>
      </c>
      <c r="FM255">
        <v>1.86219</v>
      </c>
      <c r="FN255">
        <v>1.8641700000000001</v>
      </c>
      <c r="FO255">
        <v>1.8602000000000001</v>
      </c>
      <c r="FP255">
        <v>1.8609599999999999</v>
      </c>
      <c r="FQ255">
        <v>1.8600699999999999</v>
      </c>
      <c r="FR255">
        <v>1.8617600000000001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-5.82</v>
      </c>
      <c r="GH255">
        <v>0.16869999999999999</v>
      </c>
      <c r="GI255">
        <v>-3.3530833021283568</v>
      </c>
      <c r="GJ255">
        <v>-2.7043828418459848E-3</v>
      </c>
      <c r="GK255">
        <v>1.1637646390227569E-6</v>
      </c>
      <c r="GL255">
        <v>-2.7935288173591201E-10</v>
      </c>
      <c r="GM255">
        <v>-0.1164435369592773</v>
      </c>
      <c r="GN255">
        <v>-1.575226436802038E-3</v>
      </c>
      <c r="GO255">
        <v>7.1853088279240026E-4</v>
      </c>
      <c r="GP255">
        <v>-1.2337336158236461E-5</v>
      </c>
      <c r="GQ255">
        <v>5</v>
      </c>
      <c r="GR255">
        <v>2087</v>
      </c>
      <c r="GS255">
        <v>4</v>
      </c>
      <c r="GT255">
        <v>31</v>
      </c>
      <c r="GU255">
        <v>21.1</v>
      </c>
      <c r="GV255">
        <v>21.1</v>
      </c>
      <c r="GW255">
        <v>4.0051300000000003</v>
      </c>
      <c r="GX255">
        <v>2.49756</v>
      </c>
      <c r="GY255">
        <v>2.04834</v>
      </c>
      <c r="GZ255">
        <v>2.6196299999999999</v>
      </c>
      <c r="HA255">
        <v>2.1972700000000001</v>
      </c>
      <c r="HB255">
        <v>2.32056</v>
      </c>
      <c r="HC255">
        <v>37.409799999999997</v>
      </c>
      <c r="HD255">
        <v>15.603</v>
      </c>
      <c r="HE255">
        <v>18</v>
      </c>
      <c r="HF255">
        <v>611.37599999999998</v>
      </c>
      <c r="HG255">
        <v>770.91399999999999</v>
      </c>
      <c r="HH255">
        <v>31</v>
      </c>
      <c r="HI255">
        <v>30.382899999999999</v>
      </c>
      <c r="HJ255">
        <v>30.0002</v>
      </c>
      <c r="HK255">
        <v>30.2818</v>
      </c>
      <c r="HL255">
        <v>30.265899999999998</v>
      </c>
      <c r="HM255">
        <v>80.097499999999997</v>
      </c>
      <c r="HN255">
        <v>14.800599999999999</v>
      </c>
      <c r="HO255">
        <v>100</v>
      </c>
      <c r="HP255">
        <v>31</v>
      </c>
      <c r="HQ255">
        <v>1601.58</v>
      </c>
      <c r="HR255">
        <v>31.984200000000001</v>
      </c>
      <c r="HS255">
        <v>99.625399999999999</v>
      </c>
      <c r="HT255">
        <v>98.614599999999996</v>
      </c>
    </row>
    <row r="256" spans="1:228" x14ac:dyDescent="0.2">
      <c r="A256">
        <v>241</v>
      </c>
      <c r="B256">
        <v>1670953779</v>
      </c>
      <c r="C256">
        <v>958.5</v>
      </c>
      <c r="D256" t="s">
        <v>841</v>
      </c>
      <c r="E256" t="s">
        <v>842</v>
      </c>
      <c r="F256">
        <v>4</v>
      </c>
      <c r="G256">
        <v>1670953777</v>
      </c>
      <c r="H256">
        <f t="shared" si="102"/>
        <v>2.0458661105247689E-3</v>
      </c>
      <c r="I256">
        <f t="shared" si="103"/>
        <v>2.0458661105247691</v>
      </c>
      <c r="J256">
        <f t="shared" si="104"/>
        <v>20.573495606873575</v>
      </c>
      <c r="K256">
        <f t="shared" si="105"/>
        <v>1574.8657142857139</v>
      </c>
      <c r="L256">
        <f t="shared" si="106"/>
        <v>1300.1900876463451</v>
      </c>
      <c r="M256">
        <f t="shared" si="107"/>
        <v>131.68475713971895</v>
      </c>
      <c r="N256">
        <f t="shared" si="108"/>
        <v>159.50422256241174</v>
      </c>
      <c r="O256">
        <f t="shared" si="109"/>
        <v>0.13945051796477501</v>
      </c>
      <c r="P256">
        <f t="shared" si="110"/>
        <v>3.6624039346234984</v>
      </c>
      <c r="Q256">
        <f t="shared" si="111"/>
        <v>0.13656647213600467</v>
      </c>
      <c r="R256">
        <f t="shared" si="112"/>
        <v>8.5608197240109499E-2</v>
      </c>
      <c r="S256">
        <f t="shared" si="113"/>
        <v>226.11371962072016</v>
      </c>
      <c r="T256">
        <f t="shared" si="114"/>
        <v>32.623772869769276</v>
      </c>
      <c r="U256">
        <f t="shared" si="115"/>
        <v>32.014457142857147</v>
      </c>
      <c r="V256">
        <f t="shared" si="116"/>
        <v>4.7789919872713629</v>
      </c>
      <c r="W256">
        <f t="shared" si="117"/>
        <v>69.673958923931181</v>
      </c>
      <c r="X256">
        <f t="shared" si="118"/>
        <v>3.3224082836153066</v>
      </c>
      <c r="Y256">
        <f t="shared" si="119"/>
        <v>4.7685079690141539</v>
      </c>
      <c r="Z256">
        <f t="shared" si="120"/>
        <v>1.4565837036560563</v>
      </c>
      <c r="AA256">
        <f t="shared" si="121"/>
        <v>-90.222695474142313</v>
      </c>
      <c r="AB256">
        <f t="shared" si="122"/>
        <v>-7.6609638118298609</v>
      </c>
      <c r="AC256">
        <f t="shared" si="123"/>
        <v>-0.47435860340082153</v>
      </c>
      <c r="AD256">
        <f t="shared" si="124"/>
        <v>127.75570173134717</v>
      </c>
      <c r="AE256">
        <f t="shared" si="125"/>
        <v>44.183325519024429</v>
      </c>
      <c r="AF256">
        <f t="shared" si="126"/>
        <v>2.0470840822518879</v>
      </c>
      <c r="AG256">
        <f t="shared" si="127"/>
        <v>20.573495606873575</v>
      </c>
      <c r="AH256">
        <v>1646.258266596767</v>
      </c>
      <c r="AI256">
        <v>1630.844060606061</v>
      </c>
      <c r="AJ256">
        <v>1.7093495685791431</v>
      </c>
      <c r="AK256">
        <v>62.796082859660011</v>
      </c>
      <c r="AL256">
        <f t="shared" si="128"/>
        <v>2.0458661105247691</v>
      </c>
      <c r="AM256">
        <v>31.981620561103441</v>
      </c>
      <c r="AN256">
        <v>32.803586666666668</v>
      </c>
      <c r="AO256">
        <v>-9.2379373653877954E-6</v>
      </c>
      <c r="AP256">
        <v>97.423616196260923</v>
      </c>
      <c r="AQ256">
        <v>68</v>
      </c>
      <c r="AR256">
        <v>10</v>
      </c>
      <c r="AS256">
        <f t="shared" si="129"/>
        <v>1</v>
      </c>
      <c r="AT256">
        <f t="shared" si="130"/>
        <v>0</v>
      </c>
      <c r="AU256">
        <f t="shared" si="131"/>
        <v>47173.076710075729</v>
      </c>
      <c r="AV256">
        <f t="shared" si="132"/>
        <v>1199.984285714286</v>
      </c>
      <c r="AW256">
        <f t="shared" si="133"/>
        <v>1025.9123065392334</v>
      </c>
      <c r="AX256">
        <f t="shared" si="134"/>
        <v>0.85493811773423611</v>
      </c>
      <c r="AY256">
        <f t="shared" si="135"/>
        <v>0.18843056722707568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1670953777</v>
      </c>
      <c r="BF256">
        <v>1574.8657142857139</v>
      </c>
      <c r="BG256">
        <v>1594.5571428571429</v>
      </c>
      <c r="BH256">
        <v>32.803814285714282</v>
      </c>
      <c r="BI256">
        <v>31.98141428571429</v>
      </c>
      <c r="BJ256">
        <v>1580.69</v>
      </c>
      <c r="BK256">
        <v>32.635199999999998</v>
      </c>
      <c r="BL256">
        <v>650.02628571428579</v>
      </c>
      <c r="BM256">
        <v>101.18085714285711</v>
      </c>
      <c r="BN256">
        <v>0.1003004285714286</v>
      </c>
      <c r="BO256">
        <v>31.975657142857141</v>
      </c>
      <c r="BP256">
        <v>32.014457142857147</v>
      </c>
      <c r="BQ256">
        <v>999.89999999999986</v>
      </c>
      <c r="BR256">
        <v>0</v>
      </c>
      <c r="BS256">
        <v>0</v>
      </c>
      <c r="BT256">
        <v>8935.9842857142849</v>
      </c>
      <c r="BU256">
        <v>0</v>
      </c>
      <c r="BV256">
        <v>55.571942857142858</v>
      </c>
      <c r="BW256">
        <v>-19.692514285714289</v>
      </c>
      <c r="BX256">
        <v>1628.2814285714289</v>
      </c>
      <c r="BY256">
        <v>1647.24</v>
      </c>
      <c r="BZ256">
        <v>0.82238557142857138</v>
      </c>
      <c r="CA256">
        <v>1594.5571428571429</v>
      </c>
      <c r="CB256">
        <v>31.98141428571429</v>
      </c>
      <c r="CC256">
        <v>3.3191128571428572</v>
      </c>
      <c r="CD256">
        <v>3.2359057142857139</v>
      </c>
      <c r="CE256">
        <v>25.72184285714286</v>
      </c>
      <c r="CF256">
        <v>25.294357142857141</v>
      </c>
      <c r="CG256">
        <v>1199.984285714286</v>
      </c>
      <c r="CH256">
        <v>0.49997928571428568</v>
      </c>
      <c r="CI256">
        <v>0.50002071428571426</v>
      </c>
      <c r="CJ256">
        <v>0</v>
      </c>
      <c r="CK256">
        <v>1691.225714285715</v>
      </c>
      <c r="CL256">
        <v>4.9990899999999998</v>
      </c>
      <c r="CM256">
        <v>18893.814285714288</v>
      </c>
      <c r="CN256">
        <v>9557.66</v>
      </c>
      <c r="CO256">
        <v>40.061999999999998</v>
      </c>
      <c r="CP256">
        <v>41.625</v>
      </c>
      <c r="CQ256">
        <v>40.875</v>
      </c>
      <c r="CR256">
        <v>40.75</v>
      </c>
      <c r="CS256">
        <v>41.561999999999998</v>
      </c>
      <c r="CT256">
        <v>597.46857142857141</v>
      </c>
      <c r="CU256">
        <v>597.51714285714286</v>
      </c>
      <c r="CV256">
        <v>0</v>
      </c>
      <c r="CW256">
        <v>1670953811.2</v>
      </c>
      <c r="CX256">
        <v>0</v>
      </c>
      <c r="CY256">
        <v>1670952507.5</v>
      </c>
      <c r="CZ256" t="s">
        <v>356</v>
      </c>
      <c r="DA256">
        <v>1670952506.5</v>
      </c>
      <c r="DB256">
        <v>1670952507.5</v>
      </c>
      <c r="DC256">
        <v>15</v>
      </c>
      <c r="DD256">
        <v>1E-3</v>
      </c>
      <c r="DE256">
        <v>-8.0000000000000002E-3</v>
      </c>
      <c r="DF256">
        <v>-4.3029999999999999</v>
      </c>
      <c r="DG256">
        <v>0.154</v>
      </c>
      <c r="DH256">
        <v>415</v>
      </c>
      <c r="DI256">
        <v>32</v>
      </c>
      <c r="DJ256">
        <v>0.37</v>
      </c>
      <c r="DK256">
        <v>0.16</v>
      </c>
      <c r="DL256">
        <v>-19.631187499999999</v>
      </c>
      <c r="DM256">
        <v>-0.72054371482175061</v>
      </c>
      <c r="DN256">
        <v>0.107588129427693</v>
      </c>
      <c r="DO256">
        <v>0</v>
      </c>
      <c r="DP256">
        <v>0.81919070000000005</v>
      </c>
      <c r="DQ256">
        <v>2.5990694183863568E-2</v>
      </c>
      <c r="DR256">
        <v>2.6742133628414942E-3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3.2995299999999999</v>
      </c>
      <c r="EB256">
        <v>2.6249799999999999</v>
      </c>
      <c r="EC256">
        <v>0.24893699999999999</v>
      </c>
      <c r="ED256">
        <v>0.24863499999999999</v>
      </c>
      <c r="EE256">
        <v>0.136853</v>
      </c>
      <c r="EF256">
        <v>0.13314300000000001</v>
      </c>
      <c r="EG256">
        <v>22828.9</v>
      </c>
      <c r="EH256">
        <v>23244.6</v>
      </c>
      <c r="EI256">
        <v>28274.6</v>
      </c>
      <c r="EJ256">
        <v>29766.5</v>
      </c>
      <c r="EK256">
        <v>33594.6</v>
      </c>
      <c r="EL256">
        <v>35808.699999999997</v>
      </c>
      <c r="EM256">
        <v>39905.4</v>
      </c>
      <c r="EN256">
        <v>42511.8</v>
      </c>
      <c r="EO256">
        <v>2.1445699999999999</v>
      </c>
      <c r="EP256">
        <v>2.246</v>
      </c>
      <c r="EQ256">
        <v>0.139158</v>
      </c>
      <c r="ER256">
        <v>0</v>
      </c>
      <c r="ES256">
        <v>29.747599999999998</v>
      </c>
      <c r="ET256">
        <v>999.9</v>
      </c>
      <c r="EU256">
        <v>74.3</v>
      </c>
      <c r="EV256">
        <v>32.5</v>
      </c>
      <c r="EW256">
        <v>36.0702</v>
      </c>
      <c r="EX256">
        <v>57.047199999999997</v>
      </c>
      <c r="EY256">
        <v>-2.9727600000000001</v>
      </c>
      <c r="EZ256">
        <v>2</v>
      </c>
      <c r="FA256">
        <v>0.22992099999999999</v>
      </c>
      <c r="FB256">
        <v>-0.73360599999999998</v>
      </c>
      <c r="FC256">
        <v>20.269600000000001</v>
      </c>
      <c r="FD256">
        <v>5.22133</v>
      </c>
      <c r="FE256">
        <v>12.004</v>
      </c>
      <c r="FF256">
        <v>4.9871999999999996</v>
      </c>
      <c r="FG256">
        <v>3.2842199999999999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1.8641700000000001</v>
      </c>
      <c r="FO256">
        <v>1.8602000000000001</v>
      </c>
      <c r="FP256">
        <v>1.8609599999999999</v>
      </c>
      <c r="FQ256">
        <v>1.86008</v>
      </c>
      <c r="FR256">
        <v>1.8617600000000001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-5.82</v>
      </c>
      <c r="GH256">
        <v>0.16850000000000001</v>
      </c>
      <c r="GI256">
        <v>-3.3530833021283568</v>
      </c>
      <c r="GJ256">
        <v>-2.7043828418459848E-3</v>
      </c>
      <c r="GK256">
        <v>1.1637646390227569E-6</v>
      </c>
      <c r="GL256">
        <v>-2.7935288173591201E-10</v>
      </c>
      <c r="GM256">
        <v>-0.1164435369592773</v>
      </c>
      <c r="GN256">
        <v>-1.575226436802038E-3</v>
      </c>
      <c r="GO256">
        <v>7.1853088279240026E-4</v>
      </c>
      <c r="GP256">
        <v>-1.2337336158236461E-5</v>
      </c>
      <c r="GQ256">
        <v>5</v>
      </c>
      <c r="GR256">
        <v>2087</v>
      </c>
      <c r="GS256">
        <v>4</v>
      </c>
      <c r="GT256">
        <v>31</v>
      </c>
      <c r="GU256">
        <v>21.2</v>
      </c>
      <c r="GV256">
        <v>21.2</v>
      </c>
      <c r="GW256">
        <v>4.0185500000000003</v>
      </c>
      <c r="GX256">
        <v>2.4865699999999999</v>
      </c>
      <c r="GY256">
        <v>2.04834</v>
      </c>
      <c r="GZ256">
        <v>2.6196299999999999</v>
      </c>
      <c r="HA256">
        <v>2.1972700000000001</v>
      </c>
      <c r="HB256">
        <v>2.3815900000000001</v>
      </c>
      <c r="HC256">
        <v>37.409799999999997</v>
      </c>
      <c r="HD256">
        <v>15.6205</v>
      </c>
      <c r="HE256">
        <v>18</v>
      </c>
      <c r="HF256">
        <v>612.07899999999995</v>
      </c>
      <c r="HG256">
        <v>770.9</v>
      </c>
      <c r="HH256">
        <v>31</v>
      </c>
      <c r="HI256">
        <v>30.382899999999999</v>
      </c>
      <c r="HJ256">
        <v>30</v>
      </c>
      <c r="HK256">
        <v>30.2818</v>
      </c>
      <c r="HL256">
        <v>30.2668</v>
      </c>
      <c r="HM256">
        <v>80.362899999999996</v>
      </c>
      <c r="HN256">
        <v>14.800599999999999</v>
      </c>
      <c r="HO256">
        <v>100</v>
      </c>
      <c r="HP256">
        <v>31</v>
      </c>
      <c r="HQ256">
        <v>1608.26</v>
      </c>
      <c r="HR256">
        <v>31.984200000000001</v>
      </c>
      <c r="HS256">
        <v>99.623900000000006</v>
      </c>
      <c r="HT256">
        <v>98.614400000000003</v>
      </c>
    </row>
    <row r="257" spans="1:228" x14ac:dyDescent="0.2">
      <c r="A257">
        <v>242</v>
      </c>
      <c r="B257">
        <v>1670953783</v>
      </c>
      <c r="C257">
        <v>962.5</v>
      </c>
      <c r="D257" t="s">
        <v>843</v>
      </c>
      <c r="E257" t="s">
        <v>844</v>
      </c>
      <c r="F257">
        <v>4</v>
      </c>
      <c r="G257">
        <v>1670953780.6875</v>
      </c>
      <c r="H257">
        <f t="shared" si="102"/>
        <v>2.0342573181690469E-3</v>
      </c>
      <c r="I257">
        <f t="shared" si="103"/>
        <v>2.0342573181690469</v>
      </c>
      <c r="J257">
        <f t="shared" si="104"/>
        <v>20.382992619950464</v>
      </c>
      <c r="K257">
        <f t="shared" si="105"/>
        <v>1581.00125</v>
      </c>
      <c r="L257">
        <f t="shared" si="106"/>
        <v>1307.2315311149878</v>
      </c>
      <c r="M257">
        <f t="shared" si="107"/>
        <v>132.39582121713696</v>
      </c>
      <c r="N257">
        <f t="shared" si="108"/>
        <v>160.12309514943749</v>
      </c>
      <c r="O257">
        <f t="shared" si="109"/>
        <v>0.13874044889346365</v>
      </c>
      <c r="P257">
        <f t="shared" si="110"/>
        <v>3.6712955252555513</v>
      </c>
      <c r="Q257">
        <f t="shared" si="111"/>
        <v>0.13589213666019501</v>
      </c>
      <c r="R257">
        <f t="shared" si="112"/>
        <v>8.5183624583130071E-2</v>
      </c>
      <c r="S257">
        <f t="shared" si="113"/>
        <v>226.12097046423142</v>
      </c>
      <c r="T257">
        <f t="shared" si="114"/>
        <v>32.622196402618734</v>
      </c>
      <c r="U257">
        <f t="shared" si="115"/>
        <v>32.009675000000001</v>
      </c>
      <c r="V257">
        <f t="shared" si="116"/>
        <v>4.7776987372232416</v>
      </c>
      <c r="W257">
        <f t="shared" si="117"/>
        <v>69.679852081292864</v>
      </c>
      <c r="X257">
        <f t="shared" si="118"/>
        <v>3.3222059809481252</v>
      </c>
      <c r="Y257">
        <f t="shared" si="119"/>
        <v>4.7678143419022083</v>
      </c>
      <c r="Z257">
        <f t="shared" si="120"/>
        <v>1.4554927562751163</v>
      </c>
      <c r="AA257">
        <f t="shared" si="121"/>
        <v>-89.710747731254969</v>
      </c>
      <c r="AB257">
        <f t="shared" si="122"/>
        <v>-7.2416498814334744</v>
      </c>
      <c r="AC257">
        <f t="shared" si="123"/>
        <v>-0.44729298652102134</v>
      </c>
      <c r="AD257">
        <f t="shared" si="124"/>
        <v>128.72127986502193</v>
      </c>
      <c r="AE257">
        <f t="shared" si="125"/>
        <v>44.106782962570712</v>
      </c>
      <c r="AF257">
        <f t="shared" si="126"/>
        <v>2.0444653750089405</v>
      </c>
      <c r="AG257">
        <f t="shared" si="127"/>
        <v>20.382992619950464</v>
      </c>
      <c r="AH257">
        <v>1653.06344391164</v>
      </c>
      <c r="AI257">
        <v>1637.7223030303021</v>
      </c>
      <c r="AJ257">
        <v>1.7114842351277699</v>
      </c>
      <c r="AK257">
        <v>62.796082859660011</v>
      </c>
      <c r="AL257">
        <f t="shared" si="128"/>
        <v>2.0342573181690469</v>
      </c>
      <c r="AM257">
        <v>31.98176281149313</v>
      </c>
      <c r="AN257">
        <v>32.799024242424252</v>
      </c>
      <c r="AO257">
        <v>2.5471464163625521E-6</v>
      </c>
      <c r="AP257">
        <v>97.423616196260923</v>
      </c>
      <c r="AQ257">
        <v>68</v>
      </c>
      <c r="AR257">
        <v>10</v>
      </c>
      <c r="AS257">
        <f t="shared" si="129"/>
        <v>1</v>
      </c>
      <c r="AT257">
        <f t="shared" si="130"/>
        <v>0</v>
      </c>
      <c r="AU257">
        <f t="shared" si="131"/>
        <v>47332.899746291478</v>
      </c>
      <c r="AV257">
        <f t="shared" si="132"/>
        <v>1200.0325</v>
      </c>
      <c r="AW257">
        <f t="shared" si="133"/>
        <v>1025.9525764063374</v>
      </c>
      <c r="AX257">
        <f t="shared" si="134"/>
        <v>0.85493732578604109</v>
      </c>
      <c r="AY257">
        <f t="shared" si="135"/>
        <v>0.18842903876705958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1670953780.6875</v>
      </c>
      <c r="BF257">
        <v>1581.00125</v>
      </c>
      <c r="BG257">
        <v>1600.665</v>
      </c>
      <c r="BH257">
        <v>32.8023375</v>
      </c>
      <c r="BI257">
        <v>31.9809625</v>
      </c>
      <c r="BJ257">
        <v>1586.8325</v>
      </c>
      <c r="BK257">
        <v>32.633749999999999</v>
      </c>
      <c r="BL257">
        <v>650.00587500000006</v>
      </c>
      <c r="BM257">
        <v>101.179625</v>
      </c>
      <c r="BN257">
        <v>9.9924999999999986E-2</v>
      </c>
      <c r="BO257">
        <v>31.973087499999998</v>
      </c>
      <c r="BP257">
        <v>32.009675000000001</v>
      </c>
      <c r="BQ257">
        <v>999.9</v>
      </c>
      <c r="BR257">
        <v>0</v>
      </c>
      <c r="BS257">
        <v>0</v>
      </c>
      <c r="BT257">
        <v>8966.71875</v>
      </c>
      <c r="BU257">
        <v>0</v>
      </c>
      <c r="BV257">
        <v>55.613512499999999</v>
      </c>
      <c r="BW257">
        <v>-19.664000000000001</v>
      </c>
      <c r="BX257">
        <v>1634.6212499999999</v>
      </c>
      <c r="BY257">
        <v>1653.5474999999999</v>
      </c>
      <c r="BZ257">
        <v>0.821368125</v>
      </c>
      <c r="CA257">
        <v>1600.665</v>
      </c>
      <c r="CB257">
        <v>31.9809625</v>
      </c>
      <c r="CC257">
        <v>3.3189337499999998</v>
      </c>
      <c r="CD257">
        <v>3.2358262500000001</v>
      </c>
      <c r="CE257">
        <v>25.7209</v>
      </c>
      <c r="CF257">
        <v>25.293937499999998</v>
      </c>
      <c r="CG257">
        <v>1200.0325</v>
      </c>
      <c r="CH257">
        <v>0.50000549999999999</v>
      </c>
      <c r="CI257">
        <v>0.49999450000000001</v>
      </c>
      <c r="CJ257">
        <v>0</v>
      </c>
      <c r="CK257">
        <v>1693.4349999999999</v>
      </c>
      <c r="CL257">
        <v>4.9990899999999998</v>
      </c>
      <c r="CM257">
        <v>18916.237499999999</v>
      </c>
      <c r="CN257">
        <v>9558.14</v>
      </c>
      <c r="CO257">
        <v>40.061999999999998</v>
      </c>
      <c r="CP257">
        <v>41.648249999999997</v>
      </c>
      <c r="CQ257">
        <v>40.867125000000001</v>
      </c>
      <c r="CR257">
        <v>40.765500000000003</v>
      </c>
      <c r="CS257">
        <v>41.561999999999998</v>
      </c>
      <c r="CT257">
        <v>597.52625</v>
      </c>
      <c r="CU257">
        <v>597.51125000000002</v>
      </c>
      <c r="CV257">
        <v>0</v>
      </c>
      <c r="CW257">
        <v>1670953815.4000001</v>
      </c>
      <c r="CX257">
        <v>0</v>
      </c>
      <c r="CY257">
        <v>1670952507.5</v>
      </c>
      <c r="CZ257" t="s">
        <v>356</v>
      </c>
      <c r="DA257">
        <v>1670952506.5</v>
      </c>
      <c r="DB257">
        <v>1670952507.5</v>
      </c>
      <c r="DC257">
        <v>15</v>
      </c>
      <c r="DD257">
        <v>1E-3</v>
      </c>
      <c r="DE257">
        <v>-8.0000000000000002E-3</v>
      </c>
      <c r="DF257">
        <v>-4.3029999999999999</v>
      </c>
      <c r="DG257">
        <v>0.154</v>
      </c>
      <c r="DH257">
        <v>415</v>
      </c>
      <c r="DI257">
        <v>32</v>
      </c>
      <c r="DJ257">
        <v>0.37</v>
      </c>
      <c r="DK257">
        <v>0.16</v>
      </c>
      <c r="DL257">
        <v>-19.642097499999998</v>
      </c>
      <c r="DM257">
        <v>-0.62265253283301569</v>
      </c>
      <c r="DN257">
        <v>0.1059260673477025</v>
      </c>
      <c r="DO257">
        <v>0</v>
      </c>
      <c r="DP257">
        <v>0.82025809999999999</v>
      </c>
      <c r="DQ257">
        <v>2.0730146341462329E-2</v>
      </c>
      <c r="DR257">
        <v>2.383314706454023E-3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3.29914</v>
      </c>
      <c r="EB257">
        <v>2.6250200000000001</v>
      </c>
      <c r="EC257">
        <v>0.249557</v>
      </c>
      <c r="ED257">
        <v>0.24925700000000001</v>
      </c>
      <c r="EE257">
        <v>0.13684399999999999</v>
      </c>
      <c r="EF257">
        <v>0.133135</v>
      </c>
      <c r="EG257">
        <v>22809.9</v>
      </c>
      <c r="EH257">
        <v>23225</v>
      </c>
      <c r="EI257">
        <v>28274.5</v>
      </c>
      <c r="EJ257">
        <v>29766.1</v>
      </c>
      <c r="EK257">
        <v>33594.699999999997</v>
      </c>
      <c r="EL257">
        <v>35808.699999999997</v>
      </c>
      <c r="EM257">
        <v>39905.1</v>
      </c>
      <c r="EN257">
        <v>42511.4</v>
      </c>
      <c r="EO257">
        <v>2.1438700000000002</v>
      </c>
      <c r="EP257">
        <v>2.2461500000000001</v>
      </c>
      <c r="EQ257">
        <v>0.139158</v>
      </c>
      <c r="ER257">
        <v>0</v>
      </c>
      <c r="ES257">
        <v>29.7501</v>
      </c>
      <c r="ET257">
        <v>999.9</v>
      </c>
      <c r="EU257">
        <v>74.3</v>
      </c>
      <c r="EV257">
        <v>32.5</v>
      </c>
      <c r="EW257">
        <v>36.068899999999999</v>
      </c>
      <c r="EX257">
        <v>57.617199999999997</v>
      </c>
      <c r="EY257">
        <v>-2.9927899999999998</v>
      </c>
      <c r="EZ257">
        <v>2</v>
      </c>
      <c r="FA257">
        <v>0.22988800000000001</v>
      </c>
      <c r="FB257">
        <v>-0.73414800000000002</v>
      </c>
      <c r="FC257">
        <v>20.2697</v>
      </c>
      <c r="FD257">
        <v>5.22133</v>
      </c>
      <c r="FE257">
        <v>12.004</v>
      </c>
      <c r="FF257">
        <v>4.9873500000000002</v>
      </c>
      <c r="FG257">
        <v>3.2841999999999998</v>
      </c>
      <c r="FH257">
        <v>9999</v>
      </c>
      <c r="FI257">
        <v>9999</v>
      </c>
      <c r="FJ257">
        <v>9999</v>
      </c>
      <c r="FK257">
        <v>999.9</v>
      </c>
      <c r="FL257">
        <v>1.8657999999999999</v>
      </c>
      <c r="FM257">
        <v>1.86219</v>
      </c>
      <c r="FN257">
        <v>1.8641700000000001</v>
      </c>
      <c r="FO257">
        <v>1.8602099999999999</v>
      </c>
      <c r="FP257">
        <v>1.8609599999999999</v>
      </c>
      <c r="FQ257">
        <v>1.8601000000000001</v>
      </c>
      <c r="FR257">
        <v>1.8617600000000001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-5.83</v>
      </c>
      <c r="GH257">
        <v>0.1686</v>
      </c>
      <c r="GI257">
        <v>-3.3530833021283568</v>
      </c>
      <c r="GJ257">
        <v>-2.7043828418459848E-3</v>
      </c>
      <c r="GK257">
        <v>1.1637646390227569E-6</v>
      </c>
      <c r="GL257">
        <v>-2.7935288173591201E-10</v>
      </c>
      <c r="GM257">
        <v>-0.1164435369592773</v>
      </c>
      <c r="GN257">
        <v>-1.575226436802038E-3</v>
      </c>
      <c r="GO257">
        <v>7.1853088279240026E-4</v>
      </c>
      <c r="GP257">
        <v>-1.2337336158236461E-5</v>
      </c>
      <c r="GQ257">
        <v>5</v>
      </c>
      <c r="GR257">
        <v>2087</v>
      </c>
      <c r="GS257">
        <v>4</v>
      </c>
      <c r="GT257">
        <v>31</v>
      </c>
      <c r="GU257">
        <v>21.3</v>
      </c>
      <c r="GV257">
        <v>21.3</v>
      </c>
      <c r="GW257">
        <v>4.0319799999999999</v>
      </c>
      <c r="GX257">
        <v>2.4902299999999999</v>
      </c>
      <c r="GY257">
        <v>2.04834</v>
      </c>
      <c r="GZ257">
        <v>2.6184099999999999</v>
      </c>
      <c r="HA257">
        <v>2.1972700000000001</v>
      </c>
      <c r="HB257">
        <v>2.34497</v>
      </c>
      <c r="HC257">
        <v>37.409799999999997</v>
      </c>
      <c r="HD257">
        <v>15.603</v>
      </c>
      <c r="HE257">
        <v>18</v>
      </c>
      <c r="HF257">
        <v>611.57000000000005</v>
      </c>
      <c r="HG257">
        <v>771.07100000000003</v>
      </c>
      <c r="HH257">
        <v>31</v>
      </c>
      <c r="HI257">
        <v>30.385300000000001</v>
      </c>
      <c r="HJ257">
        <v>30.000299999999999</v>
      </c>
      <c r="HK257">
        <v>30.282800000000002</v>
      </c>
      <c r="HL257">
        <v>30.268599999999999</v>
      </c>
      <c r="HM257">
        <v>80.625799999999998</v>
      </c>
      <c r="HN257">
        <v>14.800599999999999</v>
      </c>
      <c r="HO257">
        <v>100</v>
      </c>
      <c r="HP257">
        <v>31</v>
      </c>
      <c r="HQ257">
        <v>1614.94</v>
      </c>
      <c r="HR257">
        <v>31.984200000000001</v>
      </c>
      <c r="HS257">
        <v>99.623199999999997</v>
      </c>
      <c r="HT257">
        <v>98.613299999999995</v>
      </c>
    </row>
    <row r="258" spans="1:228" x14ac:dyDescent="0.2">
      <c r="A258">
        <v>243</v>
      </c>
      <c r="B258">
        <v>1670953787</v>
      </c>
      <c r="C258">
        <v>966.5</v>
      </c>
      <c r="D258" t="s">
        <v>845</v>
      </c>
      <c r="E258" t="s">
        <v>846</v>
      </c>
      <c r="F258">
        <v>4</v>
      </c>
      <c r="G258">
        <v>1670953785</v>
      </c>
      <c r="H258">
        <f t="shared" si="102"/>
        <v>2.0451099886317392E-3</v>
      </c>
      <c r="I258">
        <f t="shared" si="103"/>
        <v>2.0451099886317392</v>
      </c>
      <c r="J258">
        <f t="shared" si="104"/>
        <v>20.256107103987596</v>
      </c>
      <c r="K258">
        <f t="shared" si="105"/>
        <v>1588.1471428571431</v>
      </c>
      <c r="L258">
        <f t="shared" si="106"/>
        <v>1316.7645861836984</v>
      </c>
      <c r="M258">
        <f t="shared" si="107"/>
        <v>133.36248861402797</v>
      </c>
      <c r="N258">
        <f t="shared" si="108"/>
        <v>160.84823170292887</v>
      </c>
      <c r="O258">
        <f t="shared" si="109"/>
        <v>0.13940006342305489</v>
      </c>
      <c r="P258">
        <f t="shared" si="110"/>
        <v>3.6822889349322221</v>
      </c>
      <c r="Q258">
        <f t="shared" si="111"/>
        <v>0.1365332992333218</v>
      </c>
      <c r="R258">
        <f t="shared" si="112"/>
        <v>8.5585969066219778E-2</v>
      </c>
      <c r="S258">
        <f t="shared" si="113"/>
        <v>226.11013204863167</v>
      </c>
      <c r="T258">
        <f t="shared" si="114"/>
        <v>32.615604695545073</v>
      </c>
      <c r="U258">
        <f t="shared" si="115"/>
        <v>32.011371428571429</v>
      </c>
      <c r="V258">
        <f t="shared" si="116"/>
        <v>4.7781574729048488</v>
      </c>
      <c r="W258">
        <f t="shared" si="117"/>
        <v>69.680100064735427</v>
      </c>
      <c r="X258">
        <f t="shared" si="118"/>
        <v>3.3217580521367842</v>
      </c>
      <c r="Y258">
        <f t="shared" si="119"/>
        <v>4.7671545377385316</v>
      </c>
      <c r="Z258">
        <f t="shared" si="120"/>
        <v>1.4563994207680646</v>
      </c>
      <c r="AA258">
        <f t="shared" si="121"/>
        <v>-90.189350498659707</v>
      </c>
      <c r="AB258">
        <f t="shared" si="122"/>
        <v>-8.0854181226032402</v>
      </c>
      <c r="AC258">
        <f t="shared" si="123"/>
        <v>-0.49791697516290184</v>
      </c>
      <c r="AD258">
        <f t="shared" si="124"/>
        <v>127.33744645220582</v>
      </c>
      <c r="AE258">
        <f t="shared" si="125"/>
        <v>44.427428135130278</v>
      </c>
      <c r="AF258">
        <f t="shared" si="126"/>
        <v>2.0443474395582029</v>
      </c>
      <c r="AG258">
        <f t="shared" si="127"/>
        <v>20.256107103987596</v>
      </c>
      <c r="AH258">
        <v>1660.0389390931509</v>
      </c>
      <c r="AI258">
        <v>1644.6298787878779</v>
      </c>
      <c r="AJ258">
        <v>1.7432366476314249</v>
      </c>
      <c r="AK258">
        <v>62.796082859660011</v>
      </c>
      <c r="AL258">
        <f t="shared" si="128"/>
        <v>2.0451099886317392</v>
      </c>
      <c r="AM258">
        <v>31.976853854558399</v>
      </c>
      <c r="AN258">
        <v>32.798553939393919</v>
      </c>
      <c r="AO258">
        <v>-1.103047658087353E-5</v>
      </c>
      <c r="AP258">
        <v>97.423616196260923</v>
      </c>
      <c r="AQ258">
        <v>69</v>
      </c>
      <c r="AR258">
        <v>11</v>
      </c>
      <c r="AS258">
        <f t="shared" si="129"/>
        <v>1</v>
      </c>
      <c r="AT258">
        <f t="shared" si="130"/>
        <v>0</v>
      </c>
      <c r="AU258">
        <f t="shared" si="131"/>
        <v>47530.492675340283</v>
      </c>
      <c r="AV258">
        <f t="shared" si="132"/>
        <v>1199.957142857143</v>
      </c>
      <c r="AW258">
        <f t="shared" si="133"/>
        <v>1025.8898922531771</v>
      </c>
      <c r="AX258">
        <f t="shared" si="134"/>
        <v>0.85493877707206667</v>
      </c>
      <c r="AY258">
        <f t="shared" si="135"/>
        <v>0.18843183974908884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1670953785</v>
      </c>
      <c r="BF258">
        <v>1588.1471428571431</v>
      </c>
      <c r="BG258">
        <v>1607.95</v>
      </c>
      <c r="BH258">
        <v>32.797628571428568</v>
      </c>
      <c r="BI258">
        <v>31.976299999999998</v>
      </c>
      <c r="BJ258">
        <v>1593.984285714286</v>
      </c>
      <c r="BK258">
        <v>32.629085714285708</v>
      </c>
      <c r="BL258">
        <v>650.00828571428576</v>
      </c>
      <c r="BM258">
        <v>101.1805714285714</v>
      </c>
      <c r="BN258">
        <v>9.9862457142857144E-2</v>
      </c>
      <c r="BO258">
        <v>31.97064285714286</v>
      </c>
      <c r="BP258">
        <v>32.011371428571429</v>
      </c>
      <c r="BQ258">
        <v>999.89999999999986</v>
      </c>
      <c r="BR258">
        <v>0</v>
      </c>
      <c r="BS258">
        <v>0</v>
      </c>
      <c r="BT258">
        <v>9004.5542857142846</v>
      </c>
      <c r="BU258">
        <v>0</v>
      </c>
      <c r="BV258">
        <v>55.60462857142857</v>
      </c>
      <c r="BW258">
        <v>-19.80565714285714</v>
      </c>
      <c r="BX258">
        <v>1642</v>
      </c>
      <c r="BY258">
        <v>1661.065714285714</v>
      </c>
      <c r="BZ258">
        <v>0.82132414285714284</v>
      </c>
      <c r="CA258">
        <v>1607.95</v>
      </c>
      <c r="CB258">
        <v>31.976299999999998</v>
      </c>
      <c r="CC258">
        <v>3.3184900000000002</v>
      </c>
      <c r="CD258">
        <v>3.2353885714285719</v>
      </c>
      <c r="CE258">
        <v>25.718642857142861</v>
      </c>
      <c r="CF258">
        <v>25.291642857142861</v>
      </c>
      <c r="CG258">
        <v>1199.957142857143</v>
      </c>
      <c r="CH258">
        <v>0.49996028571428569</v>
      </c>
      <c r="CI258">
        <v>0.50003971428571437</v>
      </c>
      <c r="CJ258">
        <v>0</v>
      </c>
      <c r="CK258">
        <v>1695.8885714285709</v>
      </c>
      <c r="CL258">
        <v>4.9990899999999998</v>
      </c>
      <c r="CM258">
        <v>18939.657142857141</v>
      </c>
      <c r="CN258">
        <v>9557.3771428571436</v>
      </c>
      <c r="CO258">
        <v>40.061999999999998</v>
      </c>
      <c r="CP258">
        <v>41.625</v>
      </c>
      <c r="CQ258">
        <v>40.838999999999999</v>
      </c>
      <c r="CR258">
        <v>40.75</v>
      </c>
      <c r="CS258">
        <v>41.561999999999998</v>
      </c>
      <c r="CT258">
        <v>597.42857142857144</v>
      </c>
      <c r="CU258">
        <v>597.53</v>
      </c>
      <c r="CV258">
        <v>0</v>
      </c>
      <c r="CW258">
        <v>1670953819</v>
      </c>
      <c r="CX258">
        <v>0</v>
      </c>
      <c r="CY258">
        <v>1670952507.5</v>
      </c>
      <c r="CZ258" t="s">
        <v>356</v>
      </c>
      <c r="DA258">
        <v>1670952506.5</v>
      </c>
      <c r="DB258">
        <v>1670952507.5</v>
      </c>
      <c r="DC258">
        <v>15</v>
      </c>
      <c r="DD258">
        <v>1E-3</v>
      </c>
      <c r="DE258">
        <v>-8.0000000000000002E-3</v>
      </c>
      <c r="DF258">
        <v>-4.3029999999999999</v>
      </c>
      <c r="DG258">
        <v>0.154</v>
      </c>
      <c r="DH258">
        <v>415</v>
      </c>
      <c r="DI258">
        <v>32</v>
      </c>
      <c r="DJ258">
        <v>0.37</v>
      </c>
      <c r="DK258">
        <v>0.16</v>
      </c>
      <c r="DL258">
        <v>-19.702987499999999</v>
      </c>
      <c r="DM258">
        <v>-0.23771594746714861</v>
      </c>
      <c r="DN258">
        <v>7.0059279140953362E-2</v>
      </c>
      <c r="DO258">
        <v>0</v>
      </c>
      <c r="DP258">
        <v>0.8211940000000002</v>
      </c>
      <c r="DQ258">
        <v>5.3695384615381897E-3</v>
      </c>
      <c r="DR258">
        <v>1.3172056407410419E-3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3.2993800000000002</v>
      </c>
      <c r="EB258">
        <v>2.6252599999999999</v>
      </c>
      <c r="EC258">
        <v>0.25017400000000001</v>
      </c>
      <c r="ED258">
        <v>0.24987500000000001</v>
      </c>
      <c r="EE258">
        <v>0.13684099999999999</v>
      </c>
      <c r="EF258">
        <v>0.133128</v>
      </c>
      <c r="EG258">
        <v>22791</v>
      </c>
      <c r="EH258">
        <v>23206.5</v>
      </c>
      <c r="EI258">
        <v>28274.2</v>
      </c>
      <c r="EJ258">
        <v>29766.9</v>
      </c>
      <c r="EK258">
        <v>33594.9</v>
      </c>
      <c r="EL258">
        <v>35810.1</v>
      </c>
      <c r="EM258">
        <v>39905.1</v>
      </c>
      <c r="EN258">
        <v>42512.6</v>
      </c>
      <c r="EO258">
        <v>2.1440000000000001</v>
      </c>
      <c r="EP258">
        <v>2.2458499999999999</v>
      </c>
      <c r="EQ258">
        <v>0.13927</v>
      </c>
      <c r="ER258">
        <v>0</v>
      </c>
      <c r="ES258">
        <v>29.750599999999999</v>
      </c>
      <c r="ET258">
        <v>999.9</v>
      </c>
      <c r="EU258">
        <v>74.3</v>
      </c>
      <c r="EV258">
        <v>32.5</v>
      </c>
      <c r="EW258">
        <v>36.071399999999997</v>
      </c>
      <c r="EX258">
        <v>56.897199999999998</v>
      </c>
      <c r="EY258">
        <v>-3.08494</v>
      </c>
      <c r="EZ258">
        <v>2</v>
      </c>
      <c r="FA258">
        <v>0.230015</v>
      </c>
      <c r="FB258">
        <v>-0.73451500000000003</v>
      </c>
      <c r="FC258">
        <v>20.2697</v>
      </c>
      <c r="FD258">
        <v>5.22058</v>
      </c>
      <c r="FE258">
        <v>12.004</v>
      </c>
      <c r="FF258">
        <v>4.9870000000000001</v>
      </c>
      <c r="FG258">
        <v>3.2841800000000001</v>
      </c>
      <c r="FH258">
        <v>9999</v>
      </c>
      <c r="FI258">
        <v>9999</v>
      </c>
      <c r="FJ258">
        <v>9999</v>
      </c>
      <c r="FK258">
        <v>999.9</v>
      </c>
      <c r="FL258">
        <v>1.8657900000000001</v>
      </c>
      <c r="FM258">
        <v>1.86219</v>
      </c>
      <c r="FN258">
        <v>1.8641700000000001</v>
      </c>
      <c r="FO258">
        <v>1.8602000000000001</v>
      </c>
      <c r="FP258">
        <v>1.8609599999999999</v>
      </c>
      <c r="FQ258">
        <v>1.8601000000000001</v>
      </c>
      <c r="FR258">
        <v>1.8617600000000001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-5.85</v>
      </c>
      <c r="GH258">
        <v>0.16850000000000001</v>
      </c>
      <c r="GI258">
        <v>-3.3530833021283568</v>
      </c>
      <c r="GJ258">
        <v>-2.7043828418459848E-3</v>
      </c>
      <c r="GK258">
        <v>1.1637646390227569E-6</v>
      </c>
      <c r="GL258">
        <v>-2.7935288173591201E-10</v>
      </c>
      <c r="GM258">
        <v>-0.1164435369592773</v>
      </c>
      <c r="GN258">
        <v>-1.575226436802038E-3</v>
      </c>
      <c r="GO258">
        <v>7.1853088279240026E-4</v>
      </c>
      <c r="GP258">
        <v>-1.2337336158236461E-5</v>
      </c>
      <c r="GQ258">
        <v>5</v>
      </c>
      <c r="GR258">
        <v>2087</v>
      </c>
      <c r="GS258">
        <v>4</v>
      </c>
      <c r="GT258">
        <v>31</v>
      </c>
      <c r="GU258">
        <v>21.3</v>
      </c>
      <c r="GV258">
        <v>21.3</v>
      </c>
      <c r="GW258">
        <v>4.0441900000000004</v>
      </c>
      <c r="GX258">
        <v>2.48291</v>
      </c>
      <c r="GY258">
        <v>2.04834</v>
      </c>
      <c r="GZ258">
        <v>2.6184099999999999</v>
      </c>
      <c r="HA258">
        <v>2.1972700000000001</v>
      </c>
      <c r="HB258">
        <v>2.34497</v>
      </c>
      <c r="HC258">
        <v>37.409799999999997</v>
      </c>
      <c r="HD258">
        <v>15.611800000000001</v>
      </c>
      <c r="HE258">
        <v>18</v>
      </c>
      <c r="HF258">
        <v>611.67999999999995</v>
      </c>
      <c r="HG258">
        <v>770.77800000000002</v>
      </c>
      <c r="HH258">
        <v>31</v>
      </c>
      <c r="HI258">
        <v>30.3856</v>
      </c>
      <c r="HJ258">
        <v>30.0001</v>
      </c>
      <c r="HK258">
        <v>30.284400000000002</v>
      </c>
      <c r="HL258">
        <v>30.268599999999999</v>
      </c>
      <c r="HM258">
        <v>80.886499999999998</v>
      </c>
      <c r="HN258">
        <v>14.800599999999999</v>
      </c>
      <c r="HO258">
        <v>100</v>
      </c>
      <c r="HP258">
        <v>31</v>
      </c>
      <c r="HQ258">
        <v>1621.65</v>
      </c>
      <c r="HR258">
        <v>31.984200000000001</v>
      </c>
      <c r="HS258">
        <v>99.623000000000005</v>
      </c>
      <c r="HT258">
        <v>98.616200000000006</v>
      </c>
    </row>
    <row r="259" spans="1:228" x14ac:dyDescent="0.2">
      <c r="A259">
        <v>244</v>
      </c>
      <c r="B259">
        <v>1670953791</v>
      </c>
      <c r="C259">
        <v>970.5</v>
      </c>
      <c r="D259" t="s">
        <v>847</v>
      </c>
      <c r="E259" t="s">
        <v>848</v>
      </c>
      <c r="F259">
        <v>4</v>
      </c>
      <c r="G259">
        <v>1670953788.6875</v>
      </c>
      <c r="H259">
        <f t="shared" si="102"/>
        <v>2.0319856523195721E-3</v>
      </c>
      <c r="I259">
        <f t="shared" si="103"/>
        <v>2.0319856523195723</v>
      </c>
      <c r="J259">
        <f t="shared" si="104"/>
        <v>20.079720776112762</v>
      </c>
      <c r="K259">
        <f t="shared" si="105"/>
        <v>1594.44625</v>
      </c>
      <c r="L259">
        <f t="shared" si="106"/>
        <v>1323.4070333700045</v>
      </c>
      <c r="M259">
        <f t="shared" si="107"/>
        <v>134.03252525075567</v>
      </c>
      <c r="N259">
        <f t="shared" si="108"/>
        <v>161.48293901680381</v>
      </c>
      <c r="O259">
        <f t="shared" si="109"/>
        <v>0.13846387975258853</v>
      </c>
      <c r="P259">
        <f t="shared" si="110"/>
        <v>3.6835869615414278</v>
      </c>
      <c r="Q259">
        <f t="shared" si="111"/>
        <v>0.13563604538477933</v>
      </c>
      <c r="R259">
        <f t="shared" si="112"/>
        <v>8.5021787866447082E-2</v>
      </c>
      <c r="S259">
        <f t="shared" si="113"/>
        <v>226.11937198535642</v>
      </c>
      <c r="T259">
        <f t="shared" si="114"/>
        <v>32.617987134794674</v>
      </c>
      <c r="U259">
        <f t="shared" si="115"/>
        <v>32.011575000000001</v>
      </c>
      <c r="V259">
        <f t="shared" si="116"/>
        <v>4.778212523763278</v>
      </c>
      <c r="W259">
        <f t="shared" si="117"/>
        <v>69.67790241846869</v>
      </c>
      <c r="X259">
        <f t="shared" si="118"/>
        <v>3.321617020730685</v>
      </c>
      <c r="Y259">
        <f t="shared" si="119"/>
        <v>4.7671024893686571</v>
      </c>
      <c r="Z259">
        <f t="shared" si="120"/>
        <v>1.456595503032593</v>
      </c>
      <c r="AA259">
        <f t="shared" si="121"/>
        <v>-89.610567267293135</v>
      </c>
      <c r="AB259">
        <f t="shared" si="122"/>
        <v>-8.1669948436294995</v>
      </c>
      <c r="AC259">
        <f t="shared" si="123"/>
        <v>-0.50276344016393859</v>
      </c>
      <c r="AD259">
        <f t="shared" si="124"/>
        <v>127.83904643426986</v>
      </c>
      <c r="AE259">
        <f t="shared" si="125"/>
        <v>44.177028288692938</v>
      </c>
      <c r="AF259">
        <f t="shared" si="126"/>
        <v>2.0424147948620033</v>
      </c>
      <c r="AG259">
        <f t="shared" si="127"/>
        <v>20.079720776112762</v>
      </c>
      <c r="AH259">
        <v>1667.0021601761471</v>
      </c>
      <c r="AI259">
        <v>1651.667272727273</v>
      </c>
      <c r="AJ259">
        <v>1.7434956857897861</v>
      </c>
      <c r="AK259">
        <v>62.796082859660011</v>
      </c>
      <c r="AL259">
        <f t="shared" si="128"/>
        <v>2.0319856523195723</v>
      </c>
      <c r="AM259">
        <v>31.977388139193589</v>
      </c>
      <c r="AN259">
        <v>32.793839393939379</v>
      </c>
      <c r="AO259">
        <v>-8.5847166343484763E-6</v>
      </c>
      <c r="AP259">
        <v>97.423616196260923</v>
      </c>
      <c r="AQ259">
        <v>69</v>
      </c>
      <c r="AR259">
        <v>11</v>
      </c>
      <c r="AS259">
        <f t="shared" si="129"/>
        <v>1</v>
      </c>
      <c r="AT259">
        <f t="shared" si="130"/>
        <v>0</v>
      </c>
      <c r="AU259">
        <f t="shared" si="131"/>
        <v>47553.798822198245</v>
      </c>
      <c r="AV259">
        <f t="shared" si="132"/>
        <v>1200.0174999999999</v>
      </c>
      <c r="AW259">
        <f t="shared" si="133"/>
        <v>1025.9403885934489</v>
      </c>
      <c r="AX259">
        <f t="shared" si="134"/>
        <v>0.85493785598414096</v>
      </c>
      <c r="AY259">
        <f t="shared" si="135"/>
        <v>0.18843006204939214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1670953788.6875</v>
      </c>
      <c r="BF259">
        <v>1594.44625</v>
      </c>
      <c r="BG259">
        <v>1614.15</v>
      </c>
      <c r="BH259">
        <v>32.796900000000001</v>
      </c>
      <c r="BI259">
        <v>31.976312499999999</v>
      </c>
      <c r="BJ259">
        <v>1600.29375</v>
      </c>
      <c r="BK259">
        <v>32.628349999999998</v>
      </c>
      <c r="BL259">
        <v>649.98074999999994</v>
      </c>
      <c r="BM259">
        <v>101.1785</v>
      </c>
      <c r="BN259">
        <v>9.9883650000000004E-2</v>
      </c>
      <c r="BO259">
        <v>31.97045</v>
      </c>
      <c r="BP259">
        <v>32.011575000000001</v>
      </c>
      <c r="BQ259">
        <v>999.9</v>
      </c>
      <c r="BR259">
        <v>0</v>
      </c>
      <c r="BS259">
        <v>0</v>
      </c>
      <c r="BT259">
        <v>9009.2199999999993</v>
      </c>
      <c r="BU259">
        <v>0</v>
      </c>
      <c r="BV259">
        <v>55.619787500000001</v>
      </c>
      <c r="BW259">
        <v>-19.701025000000001</v>
      </c>
      <c r="BX259">
        <v>1648.5137500000001</v>
      </c>
      <c r="BY259">
        <v>1667.4675</v>
      </c>
      <c r="BZ259">
        <v>0.82058212500000005</v>
      </c>
      <c r="CA259">
        <v>1614.15</v>
      </c>
      <c r="CB259">
        <v>31.976312499999999</v>
      </c>
      <c r="CC259">
        <v>3.3183362500000002</v>
      </c>
      <c r="CD259">
        <v>3.2353100000000001</v>
      </c>
      <c r="CE259">
        <v>25.717874999999999</v>
      </c>
      <c r="CF259">
        <v>25.291250000000002</v>
      </c>
      <c r="CG259">
        <v>1200.0174999999999</v>
      </c>
      <c r="CH259">
        <v>0.49998850000000011</v>
      </c>
      <c r="CI259">
        <v>0.50001150000000005</v>
      </c>
      <c r="CJ259">
        <v>0</v>
      </c>
      <c r="CK259">
        <v>1697.57</v>
      </c>
      <c r="CL259">
        <v>4.9990899999999998</v>
      </c>
      <c r="CM259">
        <v>18961.8</v>
      </c>
      <c r="CN259">
        <v>9557.9599999999991</v>
      </c>
      <c r="CO259">
        <v>40.061999999999998</v>
      </c>
      <c r="CP259">
        <v>41.625</v>
      </c>
      <c r="CQ259">
        <v>40.867125000000001</v>
      </c>
      <c r="CR259">
        <v>40.75</v>
      </c>
      <c r="CS259">
        <v>41.561999999999998</v>
      </c>
      <c r="CT259">
        <v>597.495</v>
      </c>
      <c r="CU259">
        <v>597.52250000000004</v>
      </c>
      <c r="CV259">
        <v>0</v>
      </c>
      <c r="CW259">
        <v>1670953823.2</v>
      </c>
      <c r="CX259">
        <v>0</v>
      </c>
      <c r="CY259">
        <v>1670952507.5</v>
      </c>
      <c r="CZ259" t="s">
        <v>356</v>
      </c>
      <c r="DA259">
        <v>1670952506.5</v>
      </c>
      <c r="DB259">
        <v>1670952507.5</v>
      </c>
      <c r="DC259">
        <v>15</v>
      </c>
      <c r="DD259">
        <v>1E-3</v>
      </c>
      <c r="DE259">
        <v>-8.0000000000000002E-3</v>
      </c>
      <c r="DF259">
        <v>-4.3029999999999999</v>
      </c>
      <c r="DG259">
        <v>0.154</v>
      </c>
      <c r="DH259">
        <v>415</v>
      </c>
      <c r="DI259">
        <v>32</v>
      </c>
      <c r="DJ259">
        <v>0.37</v>
      </c>
      <c r="DK259">
        <v>0.16</v>
      </c>
      <c r="DL259">
        <v>-19.721489999999999</v>
      </c>
      <c r="DM259">
        <v>-3.1490431519686619E-2</v>
      </c>
      <c r="DN259">
        <v>6.3407849671787628E-2</v>
      </c>
      <c r="DO259">
        <v>1</v>
      </c>
      <c r="DP259">
        <v>0.82146684999999997</v>
      </c>
      <c r="DQ259">
        <v>-2.9212457786129452E-3</v>
      </c>
      <c r="DR259">
        <v>1.2065130034525061E-3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410</v>
      </c>
      <c r="EA259">
        <v>3.2992400000000002</v>
      </c>
      <c r="EB259">
        <v>2.6253099999999998</v>
      </c>
      <c r="EC259">
        <v>0.25079899999999999</v>
      </c>
      <c r="ED259">
        <v>0.25048300000000001</v>
      </c>
      <c r="EE259">
        <v>0.136825</v>
      </c>
      <c r="EF259">
        <v>0.13311999999999999</v>
      </c>
      <c r="EG259">
        <v>22772.1</v>
      </c>
      <c r="EH259">
        <v>23187.3</v>
      </c>
      <c r="EI259">
        <v>28274.5</v>
      </c>
      <c r="EJ259">
        <v>29766.5</v>
      </c>
      <c r="EK259">
        <v>33595.199999999997</v>
      </c>
      <c r="EL259">
        <v>35810.1</v>
      </c>
      <c r="EM259">
        <v>39904.699999999997</v>
      </c>
      <c r="EN259">
        <v>42512.1</v>
      </c>
      <c r="EO259">
        <v>2.1433</v>
      </c>
      <c r="EP259">
        <v>2.2460300000000002</v>
      </c>
      <c r="EQ259">
        <v>0.138879</v>
      </c>
      <c r="ER259">
        <v>0</v>
      </c>
      <c r="ES259">
        <v>29.752099999999999</v>
      </c>
      <c r="ET259">
        <v>999.9</v>
      </c>
      <c r="EU259">
        <v>74.3</v>
      </c>
      <c r="EV259">
        <v>32.5</v>
      </c>
      <c r="EW259">
        <v>36.070900000000002</v>
      </c>
      <c r="EX259">
        <v>57.3172</v>
      </c>
      <c r="EY259">
        <v>-3.0929500000000001</v>
      </c>
      <c r="EZ259">
        <v>2</v>
      </c>
      <c r="FA259">
        <v>0.23006599999999999</v>
      </c>
      <c r="FB259">
        <v>-0.73480900000000005</v>
      </c>
      <c r="FC259">
        <v>20.2697</v>
      </c>
      <c r="FD259">
        <v>5.2220800000000001</v>
      </c>
      <c r="FE259">
        <v>12.004</v>
      </c>
      <c r="FF259">
        <v>4.9872500000000004</v>
      </c>
      <c r="FG259">
        <v>3.2841999999999998</v>
      </c>
      <c r="FH259">
        <v>9999</v>
      </c>
      <c r="FI259">
        <v>9999</v>
      </c>
      <c r="FJ259">
        <v>9999</v>
      </c>
      <c r="FK259">
        <v>999.9</v>
      </c>
      <c r="FL259">
        <v>1.86581</v>
      </c>
      <c r="FM259">
        <v>1.86219</v>
      </c>
      <c r="FN259">
        <v>1.8641700000000001</v>
      </c>
      <c r="FO259">
        <v>1.8602099999999999</v>
      </c>
      <c r="FP259">
        <v>1.8609599999999999</v>
      </c>
      <c r="FQ259">
        <v>1.8601099999999999</v>
      </c>
      <c r="FR259">
        <v>1.86178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-5.85</v>
      </c>
      <c r="GH259">
        <v>0.16850000000000001</v>
      </c>
      <c r="GI259">
        <v>-3.3530833021283568</v>
      </c>
      <c r="GJ259">
        <v>-2.7043828418459848E-3</v>
      </c>
      <c r="GK259">
        <v>1.1637646390227569E-6</v>
      </c>
      <c r="GL259">
        <v>-2.7935288173591201E-10</v>
      </c>
      <c r="GM259">
        <v>-0.1164435369592773</v>
      </c>
      <c r="GN259">
        <v>-1.575226436802038E-3</v>
      </c>
      <c r="GO259">
        <v>7.1853088279240026E-4</v>
      </c>
      <c r="GP259">
        <v>-1.2337336158236461E-5</v>
      </c>
      <c r="GQ259">
        <v>5</v>
      </c>
      <c r="GR259">
        <v>2087</v>
      </c>
      <c r="GS259">
        <v>4</v>
      </c>
      <c r="GT259">
        <v>31</v>
      </c>
      <c r="GU259">
        <v>21.4</v>
      </c>
      <c r="GV259">
        <v>21.4</v>
      </c>
      <c r="GW259">
        <v>4.05884</v>
      </c>
      <c r="GX259">
        <v>2.49146</v>
      </c>
      <c r="GY259">
        <v>2.04834</v>
      </c>
      <c r="GZ259">
        <v>2.6184099999999999</v>
      </c>
      <c r="HA259">
        <v>2.1972700000000001</v>
      </c>
      <c r="HB259">
        <v>2.3168899999999999</v>
      </c>
      <c r="HC259">
        <v>37.409799999999997</v>
      </c>
      <c r="HD259">
        <v>15.5943</v>
      </c>
      <c r="HE259">
        <v>18</v>
      </c>
      <c r="HF259">
        <v>611.16200000000003</v>
      </c>
      <c r="HG259">
        <v>770.96</v>
      </c>
      <c r="HH259">
        <v>31</v>
      </c>
      <c r="HI259">
        <v>30.3856</v>
      </c>
      <c r="HJ259">
        <v>30.0001</v>
      </c>
      <c r="HK259">
        <v>30.284400000000002</v>
      </c>
      <c r="HL259">
        <v>30.269400000000001</v>
      </c>
      <c r="HM259">
        <v>81.147599999999997</v>
      </c>
      <c r="HN259">
        <v>14.800599999999999</v>
      </c>
      <c r="HO259">
        <v>100</v>
      </c>
      <c r="HP259">
        <v>31</v>
      </c>
      <c r="HQ259">
        <v>1628.33</v>
      </c>
      <c r="HR259">
        <v>31.984200000000001</v>
      </c>
      <c r="HS259">
        <v>99.622799999999998</v>
      </c>
      <c r="HT259">
        <v>98.614900000000006</v>
      </c>
    </row>
    <row r="260" spans="1:228" x14ac:dyDescent="0.2">
      <c r="A260">
        <v>245</v>
      </c>
      <c r="B260">
        <v>1670953795</v>
      </c>
      <c r="C260">
        <v>974.5</v>
      </c>
      <c r="D260" t="s">
        <v>849</v>
      </c>
      <c r="E260" t="s">
        <v>850</v>
      </c>
      <c r="F260">
        <v>4</v>
      </c>
      <c r="G260">
        <v>1670953793</v>
      </c>
      <c r="H260">
        <f t="shared" si="102"/>
        <v>2.0321100485912588E-3</v>
      </c>
      <c r="I260">
        <f t="shared" si="103"/>
        <v>2.0321100485912589</v>
      </c>
      <c r="J260">
        <f t="shared" si="104"/>
        <v>20.484986314799162</v>
      </c>
      <c r="K260">
        <f t="shared" si="105"/>
        <v>1601.648571428572</v>
      </c>
      <c r="L260">
        <f t="shared" si="106"/>
        <v>1325.9705650030949</v>
      </c>
      <c r="M260">
        <f t="shared" si="107"/>
        <v>134.29450611059769</v>
      </c>
      <c r="N260">
        <f t="shared" si="108"/>
        <v>162.21521769771894</v>
      </c>
      <c r="O260">
        <f t="shared" si="109"/>
        <v>0.13859120623000545</v>
      </c>
      <c r="P260">
        <f t="shared" si="110"/>
        <v>3.6817614043121356</v>
      </c>
      <c r="Q260">
        <f t="shared" si="111"/>
        <v>0.13575685231246112</v>
      </c>
      <c r="R260">
        <f t="shared" si="112"/>
        <v>8.5097860187610938E-2</v>
      </c>
      <c r="S260">
        <f t="shared" si="113"/>
        <v>226.12033196531556</v>
      </c>
      <c r="T260">
        <f t="shared" si="114"/>
        <v>32.616218862877503</v>
      </c>
      <c r="U260">
        <f t="shared" si="115"/>
        <v>32.005328571428571</v>
      </c>
      <c r="V260">
        <f t="shared" si="116"/>
        <v>4.7765235830716026</v>
      </c>
      <c r="W260">
        <f t="shared" si="117"/>
        <v>69.674976384159891</v>
      </c>
      <c r="X260">
        <f t="shared" si="118"/>
        <v>3.3210920747639476</v>
      </c>
      <c r="Y260">
        <f t="shared" si="119"/>
        <v>4.766549265051454</v>
      </c>
      <c r="Z260">
        <f t="shared" si="120"/>
        <v>1.455431508307655</v>
      </c>
      <c r="AA260">
        <f t="shared" si="121"/>
        <v>-89.616053142874506</v>
      </c>
      <c r="AB260">
        <f t="shared" si="122"/>
        <v>-7.3299935334811588</v>
      </c>
      <c r="AC260">
        <f t="shared" si="123"/>
        <v>-0.45144262705907828</v>
      </c>
      <c r="AD260">
        <f t="shared" si="124"/>
        <v>128.72284266190081</v>
      </c>
      <c r="AE260">
        <f t="shared" si="125"/>
        <v>44.060073806250081</v>
      </c>
      <c r="AF260">
        <f t="shared" si="126"/>
        <v>2.0372433693805228</v>
      </c>
      <c r="AG260">
        <f t="shared" si="127"/>
        <v>20.484986314799162</v>
      </c>
      <c r="AH260">
        <v>1673.860372905976</v>
      </c>
      <c r="AI260">
        <v>1658.5038787878791</v>
      </c>
      <c r="AJ260">
        <v>1.7040819020006439</v>
      </c>
      <c r="AK260">
        <v>62.796082859660011</v>
      </c>
      <c r="AL260">
        <f t="shared" si="128"/>
        <v>2.0321100485912589</v>
      </c>
      <c r="AM260">
        <v>31.97336919611223</v>
      </c>
      <c r="AN260">
        <v>32.789879999999997</v>
      </c>
      <c r="AO260">
        <v>-1.445162587033E-5</v>
      </c>
      <c r="AP260">
        <v>97.423616196260923</v>
      </c>
      <c r="AQ260">
        <v>69</v>
      </c>
      <c r="AR260">
        <v>11</v>
      </c>
      <c r="AS260">
        <f t="shared" si="129"/>
        <v>1</v>
      </c>
      <c r="AT260">
        <f t="shared" si="130"/>
        <v>0</v>
      </c>
      <c r="AU260">
        <f t="shared" si="131"/>
        <v>47521.373747750287</v>
      </c>
      <c r="AV260">
        <f t="shared" si="132"/>
        <v>1200.025714285714</v>
      </c>
      <c r="AW260">
        <f t="shared" si="133"/>
        <v>1025.9471067177799</v>
      </c>
      <c r="AX260">
        <f t="shared" si="134"/>
        <v>0.85493760217334169</v>
      </c>
      <c r="AY260">
        <f t="shared" si="135"/>
        <v>0.18842957219454931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1670953793</v>
      </c>
      <c r="BF260">
        <v>1601.648571428572</v>
      </c>
      <c r="BG260">
        <v>1621.305714285714</v>
      </c>
      <c r="BH260">
        <v>32.791142857142852</v>
      </c>
      <c r="BI260">
        <v>31.972657142857141</v>
      </c>
      <c r="BJ260">
        <v>1607.4985714285719</v>
      </c>
      <c r="BK260">
        <v>32.622599999999998</v>
      </c>
      <c r="BL260">
        <v>650.0037142857143</v>
      </c>
      <c r="BM260">
        <v>101.1801428571429</v>
      </c>
      <c r="BN260">
        <v>0.10001347142857139</v>
      </c>
      <c r="BO260">
        <v>31.968399999999999</v>
      </c>
      <c r="BP260">
        <v>32.005328571428571</v>
      </c>
      <c r="BQ260">
        <v>999.89999999999986</v>
      </c>
      <c r="BR260">
        <v>0</v>
      </c>
      <c r="BS260">
        <v>0</v>
      </c>
      <c r="BT260">
        <v>9002.7714285714264</v>
      </c>
      <c r="BU260">
        <v>0</v>
      </c>
      <c r="BV260">
        <v>55.542885714285717</v>
      </c>
      <c r="BW260">
        <v>-19.65841428571429</v>
      </c>
      <c r="BX260">
        <v>1655.947142857143</v>
      </c>
      <c r="BY260">
        <v>1674.8542857142861</v>
      </c>
      <c r="BZ260">
        <v>0.81847142857142863</v>
      </c>
      <c r="CA260">
        <v>1621.305714285714</v>
      </c>
      <c r="CB260">
        <v>31.972657142857141</v>
      </c>
      <c r="CC260">
        <v>3.317815714285715</v>
      </c>
      <c r="CD260">
        <v>3.2350028571428568</v>
      </c>
      <c r="CE260">
        <v>25.715228571428579</v>
      </c>
      <c r="CF260">
        <v>25.289642857142859</v>
      </c>
      <c r="CG260">
        <v>1200.025714285714</v>
      </c>
      <c r="CH260">
        <v>0.49999714285714292</v>
      </c>
      <c r="CI260">
        <v>0.50000285714285719</v>
      </c>
      <c r="CJ260">
        <v>0</v>
      </c>
      <c r="CK260">
        <v>1700.221428571429</v>
      </c>
      <c r="CL260">
        <v>4.9990899999999998</v>
      </c>
      <c r="CM260">
        <v>18985.557142857149</v>
      </c>
      <c r="CN260">
        <v>9558.0542857142864</v>
      </c>
      <c r="CO260">
        <v>40.061999999999998</v>
      </c>
      <c r="CP260">
        <v>41.660428571428568</v>
      </c>
      <c r="CQ260">
        <v>40.838999999999999</v>
      </c>
      <c r="CR260">
        <v>40.75</v>
      </c>
      <c r="CS260">
        <v>41.561999999999998</v>
      </c>
      <c r="CT260">
        <v>597.51142857142861</v>
      </c>
      <c r="CU260">
        <v>597.51857142857148</v>
      </c>
      <c r="CV260">
        <v>0</v>
      </c>
      <c r="CW260">
        <v>1670953827.4000001</v>
      </c>
      <c r="CX260">
        <v>0</v>
      </c>
      <c r="CY260">
        <v>1670952507.5</v>
      </c>
      <c r="CZ260" t="s">
        <v>356</v>
      </c>
      <c r="DA260">
        <v>1670952506.5</v>
      </c>
      <c r="DB260">
        <v>1670952507.5</v>
      </c>
      <c r="DC260">
        <v>15</v>
      </c>
      <c r="DD260">
        <v>1E-3</v>
      </c>
      <c r="DE260">
        <v>-8.0000000000000002E-3</v>
      </c>
      <c r="DF260">
        <v>-4.3029999999999999</v>
      </c>
      <c r="DG260">
        <v>0.154</v>
      </c>
      <c r="DH260">
        <v>415</v>
      </c>
      <c r="DI260">
        <v>32</v>
      </c>
      <c r="DJ260">
        <v>0.37</v>
      </c>
      <c r="DK260">
        <v>0.16</v>
      </c>
      <c r="DL260">
        <v>-19.69948780487805</v>
      </c>
      <c r="DM260">
        <v>-8.7595818820290306E-4</v>
      </c>
      <c r="DN260">
        <v>6.2794299085350724E-2</v>
      </c>
      <c r="DO260">
        <v>1</v>
      </c>
      <c r="DP260">
        <v>0.82104385365853649</v>
      </c>
      <c r="DQ260">
        <v>-1.1897226480834751E-2</v>
      </c>
      <c r="DR260">
        <v>1.5866442661682701E-3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2</v>
      </c>
      <c r="DY260">
        <v>2</v>
      </c>
      <c r="DZ260" t="s">
        <v>410</v>
      </c>
      <c r="EA260">
        <v>3.2993100000000002</v>
      </c>
      <c r="EB260">
        <v>2.6253600000000001</v>
      </c>
      <c r="EC260">
        <v>0.25141400000000003</v>
      </c>
      <c r="ED260">
        <v>0.25109500000000001</v>
      </c>
      <c r="EE260">
        <v>0.13681699999999999</v>
      </c>
      <c r="EF260">
        <v>0.13311700000000001</v>
      </c>
      <c r="EG260">
        <v>22753.1</v>
      </c>
      <c r="EH260">
        <v>23168.400000000001</v>
      </c>
      <c r="EI260">
        <v>28274.2</v>
      </c>
      <c r="EJ260">
        <v>29766.5</v>
      </c>
      <c r="EK260">
        <v>33595.5</v>
      </c>
      <c r="EL260">
        <v>35810.1</v>
      </c>
      <c r="EM260">
        <v>39904.6</v>
      </c>
      <c r="EN260">
        <v>42512</v>
      </c>
      <c r="EO260">
        <v>2.1438000000000001</v>
      </c>
      <c r="EP260">
        <v>2.2460800000000001</v>
      </c>
      <c r="EQ260">
        <v>0.138264</v>
      </c>
      <c r="ER260">
        <v>0</v>
      </c>
      <c r="ES260">
        <v>29.755299999999998</v>
      </c>
      <c r="ET260">
        <v>999.9</v>
      </c>
      <c r="EU260">
        <v>74.3</v>
      </c>
      <c r="EV260">
        <v>32.5</v>
      </c>
      <c r="EW260">
        <v>36.070300000000003</v>
      </c>
      <c r="EX260">
        <v>57.227200000000003</v>
      </c>
      <c r="EY260">
        <v>-3.0528900000000001</v>
      </c>
      <c r="EZ260">
        <v>2</v>
      </c>
      <c r="FA260">
        <v>0.23002500000000001</v>
      </c>
      <c r="FB260">
        <v>-0.73469499999999999</v>
      </c>
      <c r="FC260">
        <v>20.2697</v>
      </c>
      <c r="FD260">
        <v>5.2211800000000004</v>
      </c>
      <c r="FE260">
        <v>12.004</v>
      </c>
      <c r="FF260">
        <v>4.9872500000000004</v>
      </c>
      <c r="FG260">
        <v>3.2841499999999999</v>
      </c>
      <c r="FH260">
        <v>9999</v>
      </c>
      <c r="FI260">
        <v>9999</v>
      </c>
      <c r="FJ260">
        <v>9999</v>
      </c>
      <c r="FK260">
        <v>999.9</v>
      </c>
      <c r="FL260">
        <v>1.86582</v>
      </c>
      <c r="FM260">
        <v>1.86219</v>
      </c>
      <c r="FN260">
        <v>1.8641700000000001</v>
      </c>
      <c r="FO260">
        <v>1.8602099999999999</v>
      </c>
      <c r="FP260">
        <v>1.8609599999999999</v>
      </c>
      <c r="FQ260">
        <v>1.8601099999999999</v>
      </c>
      <c r="FR260">
        <v>1.8617999999999999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-5.85</v>
      </c>
      <c r="GH260">
        <v>0.16850000000000001</v>
      </c>
      <c r="GI260">
        <v>-3.3530833021283568</v>
      </c>
      <c r="GJ260">
        <v>-2.7043828418459848E-3</v>
      </c>
      <c r="GK260">
        <v>1.1637646390227569E-6</v>
      </c>
      <c r="GL260">
        <v>-2.7935288173591201E-10</v>
      </c>
      <c r="GM260">
        <v>-0.1164435369592773</v>
      </c>
      <c r="GN260">
        <v>-1.575226436802038E-3</v>
      </c>
      <c r="GO260">
        <v>7.1853088279240026E-4</v>
      </c>
      <c r="GP260">
        <v>-1.2337336158236461E-5</v>
      </c>
      <c r="GQ260">
        <v>5</v>
      </c>
      <c r="GR260">
        <v>2087</v>
      </c>
      <c r="GS260">
        <v>4</v>
      </c>
      <c r="GT260">
        <v>31</v>
      </c>
      <c r="GU260">
        <v>21.5</v>
      </c>
      <c r="GV260">
        <v>21.5</v>
      </c>
      <c r="GW260">
        <v>4.07104</v>
      </c>
      <c r="GX260">
        <v>2.49268</v>
      </c>
      <c r="GY260">
        <v>2.04834</v>
      </c>
      <c r="GZ260">
        <v>2.6171899999999999</v>
      </c>
      <c r="HA260">
        <v>2.1972700000000001</v>
      </c>
      <c r="HB260">
        <v>2.3046899999999999</v>
      </c>
      <c r="HC260">
        <v>37.409799999999997</v>
      </c>
      <c r="HD260">
        <v>15.5855</v>
      </c>
      <c r="HE260">
        <v>18</v>
      </c>
      <c r="HF260">
        <v>611.53499999999997</v>
      </c>
      <c r="HG260">
        <v>771.03300000000002</v>
      </c>
      <c r="HH260">
        <v>31</v>
      </c>
      <c r="HI260">
        <v>30.3872</v>
      </c>
      <c r="HJ260">
        <v>30.0001</v>
      </c>
      <c r="HK260">
        <v>30.284800000000001</v>
      </c>
      <c r="HL260">
        <v>30.271100000000001</v>
      </c>
      <c r="HM260">
        <v>81.407499999999999</v>
      </c>
      <c r="HN260">
        <v>14.800599999999999</v>
      </c>
      <c r="HO260">
        <v>100</v>
      </c>
      <c r="HP260">
        <v>31</v>
      </c>
      <c r="HQ260">
        <v>1635.01</v>
      </c>
      <c r="HR260">
        <v>31.984200000000001</v>
      </c>
      <c r="HS260">
        <v>99.622100000000003</v>
      </c>
      <c r="HT260">
        <v>98.614800000000002</v>
      </c>
    </row>
    <row r="261" spans="1:228" x14ac:dyDescent="0.2">
      <c r="A261">
        <v>246</v>
      </c>
      <c r="B261">
        <v>1670953799</v>
      </c>
      <c r="C261">
        <v>978.5</v>
      </c>
      <c r="D261" t="s">
        <v>851</v>
      </c>
      <c r="E261" t="s">
        <v>852</v>
      </c>
      <c r="F261">
        <v>4</v>
      </c>
      <c r="G261">
        <v>1670953796.6875</v>
      </c>
      <c r="H261">
        <f t="shared" si="102"/>
        <v>2.0342865757625814E-3</v>
      </c>
      <c r="I261">
        <f t="shared" si="103"/>
        <v>2.0342865757625814</v>
      </c>
      <c r="J261">
        <f t="shared" si="104"/>
        <v>19.390846916609291</v>
      </c>
      <c r="K261">
        <f t="shared" si="105"/>
        <v>1607.86</v>
      </c>
      <c r="L261">
        <f t="shared" si="106"/>
        <v>1345.0621290595752</v>
      </c>
      <c r="M261">
        <f t="shared" si="107"/>
        <v>136.22857711821732</v>
      </c>
      <c r="N261">
        <f t="shared" si="108"/>
        <v>162.84487926103475</v>
      </c>
      <c r="O261">
        <f t="shared" si="109"/>
        <v>0.13878262978649916</v>
      </c>
      <c r="P261">
        <f t="shared" si="110"/>
        <v>3.6865334641206293</v>
      </c>
      <c r="Q261">
        <f t="shared" si="111"/>
        <v>0.13594412519320498</v>
      </c>
      <c r="R261">
        <f t="shared" si="112"/>
        <v>8.5215271188003983E-2</v>
      </c>
      <c r="S261">
        <f t="shared" si="113"/>
        <v>226.1132249092957</v>
      </c>
      <c r="T261">
        <f t="shared" si="114"/>
        <v>32.612691046069919</v>
      </c>
      <c r="U261">
        <f t="shared" si="115"/>
        <v>32.002575</v>
      </c>
      <c r="V261">
        <f t="shared" si="116"/>
        <v>4.7757792236762162</v>
      </c>
      <c r="W261">
        <f t="shared" si="117"/>
        <v>69.677362971617441</v>
      </c>
      <c r="X261">
        <f t="shared" si="118"/>
        <v>3.3207827983088243</v>
      </c>
      <c r="Y261">
        <f t="shared" si="119"/>
        <v>4.7659421319683419</v>
      </c>
      <c r="Z261">
        <f t="shared" si="120"/>
        <v>1.4549964253673919</v>
      </c>
      <c r="AA261">
        <f t="shared" si="121"/>
        <v>-89.712037991129847</v>
      </c>
      <c r="AB261">
        <f t="shared" si="122"/>
        <v>-7.2394101828864308</v>
      </c>
      <c r="AC261">
        <f t="shared" si="123"/>
        <v>-0.44527563331780684</v>
      </c>
      <c r="AD261">
        <f t="shared" si="124"/>
        <v>128.71650110196163</v>
      </c>
      <c r="AE261">
        <f t="shared" si="125"/>
        <v>44.048777422940937</v>
      </c>
      <c r="AF261">
        <f t="shared" si="126"/>
        <v>2.034567277787608</v>
      </c>
      <c r="AG261">
        <f t="shared" si="127"/>
        <v>19.390846916609291</v>
      </c>
      <c r="AH261">
        <v>1680.80422154229</v>
      </c>
      <c r="AI261">
        <v>1665.602363636363</v>
      </c>
      <c r="AJ261">
        <v>1.78596347069723</v>
      </c>
      <c r="AK261">
        <v>62.796082859660011</v>
      </c>
      <c r="AL261">
        <f t="shared" si="128"/>
        <v>2.0342865757625814</v>
      </c>
      <c r="AM261">
        <v>31.97087728221539</v>
      </c>
      <c r="AN261">
        <v>32.788186060606058</v>
      </c>
      <c r="AO261">
        <v>-7.8166152500513004E-6</v>
      </c>
      <c r="AP261">
        <v>97.423616196260923</v>
      </c>
      <c r="AQ261">
        <v>69</v>
      </c>
      <c r="AR261">
        <v>11</v>
      </c>
      <c r="AS261">
        <f t="shared" si="129"/>
        <v>1</v>
      </c>
      <c r="AT261">
        <f t="shared" si="130"/>
        <v>0</v>
      </c>
      <c r="AU261">
        <f t="shared" si="131"/>
        <v>47607.359920649062</v>
      </c>
      <c r="AV261">
        <f t="shared" si="132"/>
        <v>1199.98125</v>
      </c>
      <c r="AW261">
        <f t="shared" si="133"/>
        <v>1025.9097512483397</v>
      </c>
      <c r="AX261">
        <f t="shared" si="134"/>
        <v>0.85493815111556093</v>
      </c>
      <c r="AY261">
        <f t="shared" si="135"/>
        <v>0.18843063165303264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1670953796.6875</v>
      </c>
      <c r="BF261">
        <v>1607.86</v>
      </c>
      <c r="BG261">
        <v>1627.5150000000001</v>
      </c>
      <c r="BH261">
        <v>32.787975000000003</v>
      </c>
      <c r="BI261">
        <v>31.970600000000001</v>
      </c>
      <c r="BJ261">
        <v>1613.71875</v>
      </c>
      <c r="BK261">
        <v>32.619475000000001</v>
      </c>
      <c r="BL261">
        <v>650.03412500000002</v>
      </c>
      <c r="BM261">
        <v>101.18049999999999</v>
      </c>
      <c r="BN261">
        <v>0.10000903749999999</v>
      </c>
      <c r="BO261">
        <v>31.966149999999999</v>
      </c>
      <c r="BP261">
        <v>32.002575</v>
      </c>
      <c r="BQ261">
        <v>999.9</v>
      </c>
      <c r="BR261">
        <v>0</v>
      </c>
      <c r="BS261">
        <v>0</v>
      </c>
      <c r="BT261">
        <v>9019.2175000000007</v>
      </c>
      <c r="BU261">
        <v>0</v>
      </c>
      <c r="BV261">
        <v>55.574525000000001</v>
      </c>
      <c r="BW261">
        <v>-19.655637500000001</v>
      </c>
      <c r="BX261">
        <v>1662.36375</v>
      </c>
      <c r="BY261">
        <v>1681.2662499999999</v>
      </c>
      <c r="BZ261">
        <v>0.81737249999999995</v>
      </c>
      <c r="CA261">
        <v>1627.5150000000001</v>
      </c>
      <c r="CB261">
        <v>31.970600000000001</v>
      </c>
      <c r="CC261">
        <v>3.3175012499999998</v>
      </c>
      <c r="CD261">
        <v>3.2348012499999999</v>
      </c>
      <c r="CE261">
        <v>25.713625</v>
      </c>
      <c r="CF261">
        <v>25.288599999999999</v>
      </c>
      <c r="CG261">
        <v>1199.98125</v>
      </c>
      <c r="CH261">
        <v>0.49997812500000011</v>
      </c>
      <c r="CI261">
        <v>0.50002187500000006</v>
      </c>
      <c r="CJ261">
        <v>0</v>
      </c>
      <c r="CK261">
        <v>1702.1112499999999</v>
      </c>
      <c r="CL261">
        <v>4.9990899999999998</v>
      </c>
      <c r="CM261">
        <v>19005.400000000001</v>
      </c>
      <c r="CN261">
        <v>9557.6175000000003</v>
      </c>
      <c r="CO261">
        <v>40.061999999999998</v>
      </c>
      <c r="CP261">
        <v>41.632750000000001</v>
      </c>
      <c r="CQ261">
        <v>40.859250000000003</v>
      </c>
      <c r="CR261">
        <v>40.75</v>
      </c>
      <c r="CS261">
        <v>41.561999999999998</v>
      </c>
      <c r="CT261">
        <v>597.46624999999995</v>
      </c>
      <c r="CU261">
        <v>597.51749999999993</v>
      </c>
      <c r="CV261">
        <v>0</v>
      </c>
      <c r="CW261">
        <v>1670953831</v>
      </c>
      <c r="CX261">
        <v>0</v>
      </c>
      <c r="CY261">
        <v>1670952507.5</v>
      </c>
      <c r="CZ261" t="s">
        <v>356</v>
      </c>
      <c r="DA261">
        <v>1670952506.5</v>
      </c>
      <c r="DB261">
        <v>1670952507.5</v>
      </c>
      <c r="DC261">
        <v>15</v>
      </c>
      <c r="DD261">
        <v>1E-3</v>
      </c>
      <c r="DE261">
        <v>-8.0000000000000002E-3</v>
      </c>
      <c r="DF261">
        <v>-4.3029999999999999</v>
      </c>
      <c r="DG261">
        <v>0.154</v>
      </c>
      <c r="DH261">
        <v>415</v>
      </c>
      <c r="DI261">
        <v>32</v>
      </c>
      <c r="DJ261">
        <v>0.37</v>
      </c>
      <c r="DK261">
        <v>0.16</v>
      </c>
      <c r="DL261">
        <v>-19.696204878048778</v>
      </c>
      <c r="DM261">
        <v>0.1235351916376486</v>
      </c>
      <c r="DN261">
        <v>6.3661758445708788E-2</v>
      </c>
      <c r="DO261">
        <v>0</v>
      </c>
      <c r="DP261">
        <v>0.81998507317073177</v>
      </c>
      <c r="DQ261">
        <v>-1.520918466898853E-2</v>
      </c>
      <c r="DR261">
        <v>1.8746001380488869E-3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3.2993999999999999</v>
      </c>
      <c r="EB261">
        <v>2.6253500000000001</v>
      </c>
      <c r="EC261">
        <v>0.25203100000000001</v>
      </c>
      <c r="ED261">
        <v>0.25169900000000001</v>
      </c>
      <c r="EE261">
        <v>0.13680899999999999</v>
      </c>
      <c r="EF261">
        <v>0.133105</v>
      </c>
      <c r="EG261">
        <v>22734.5</v>
      </c>
      <c r="EH261">
        <v>23149.5</v>
      </c>
      <c r="EI261">
        <v>28274.400000000001</v>
      </c>
      <c r="EJ261">
        <v>29766.3</v>
      </c>
      <c r="EK261">
        <v>33595.9</v>
      </c>
      <c r="EL261">
        <v>35810.400000000001</v>
      </c>
      <c r="EM261">
        <v>39904.699999999997</v>
      </c>
      <c r="EN261">
        <v>42511.7</v>
      </c>
      <c r="EO261">
        <v>2.14392</v>
      </c>
      <c r="EP261">
        <v>2.246</v>
      </c>
      <c r="EQ261">
        <v>0.137854</v>
      </c>
      <c r="ER261">
        <v>0</v>
      </c>
      <c r="ES261">
        <v>29.755700000000001</v>
      </c>
      <c r="ET261">
        <v>999.9</v>
      </c>
      <c r="EU261">
        <v>74.3</v>
      </c>
      <c r="EV261">
        <v>32.5</v>
      </c>
      <c r="EW261">
        <v>36.069200000000002</v>
      </c>
      <c r="EX261">
        <v>57.287199999999999</v>
      </c>
      <c r="EY261">
        <v>-3.0969500000000001</v>
      </c>
      <c r="EZ261">
        <v>2</v>
      </c>
      <c r="FA261">
        <v>0.23011699999999999</v>
      </c>
      <c r="FB261">
        <v>-0.73573299999999997</v>
      </c>
      <c r="FC261">
        <v>20.2697</v>
      </c>
      <c r="FD261">
        <v>5.2208800000000002</v>
      </c>
      <c r="FE261">
        <v>12.004</v>
      </c>
      <c r="FF261">
        <v>4.9869500000000002</v>
      </c>
      <c r="FG261">
        <v>3.2839299999999998</v>
      </c>
      <c r="FH261">
        <v>9999</v>
      </c>
      <c r="FI261">
        <v>9999</v>
      </c>
      <c r="FJ261">
        <v>9999</v>
      </c>
      <c r="FK261">
        <v>999.9</v>
      </c>
      <c r="FL261">
        <v>1.86581</v>
      </c>
      <c r="FM261">
        <v>1.86219</v>
      </c>
      <c r="FN261">
        <v>1.8641700000000001</v>
      </c>
      <c r="FO261">
        <v>1.8602099999999999</v>
      </c>
      <c r="FP261">
        <v>1.8609599999999999</v>
      </c>
      <c r="FQ261">
        <v>1.8601300000000001</v>
      </c>
      <c r="FR261">
        <v>1.86175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-5.87</v>
      </c>
      <c r="GH261">
        <v>0.16850000000000001</v>
      </c>
      <c r="GI261">
        <v>-3.3530833021283568</v>
      </c>
      <c r="GJ261">
        <v>-2.7043828418459848E-3</v>
      </c>
      <c r="GK261">
        <v>1.1637646390227569E-6</v>
      </c>
      <c r="GL261">
        <v>-2.7935288173591201E-10</v>
      </c>
      <c r="GM261">
        <v>-0.1164435369592773</v>
      </c>
      <c r="GN261">
        <v>-1.575226436802038E-3</v>
      </c>
      <c r="GO261">
        <v>7.1853088279240026E-4</v>
      </c>
      <c r="GP261">
        <v>-1.2337336158236461E-5</v>
      </c>
      <c r="GQ261">
        <v>5</v>
      </c>
      <c r="GR261">
        <v>2087</v>
      </c>
      <c r="GS261">
        <v>4</v>
      </c>
      <c r="GT261">
        <v>31</v>
      </c>
      <c r="GU261">
        <v>21.5</v>
      </c>
      <c r="GV261">
        <v>21.5</v>
      </c>
      <c r="GW261">
        <v>4.0832499999999996</v>
      </c>
      <c r="GX261">
        <v>2.4853499999999999</v>
      </c>
      <c r="GY261">
        <v>2.04956</v>
      </c>
      <c r="GZ261">
        <v>2.6184099999999999</v>
      </c>
      <c r="HA261">
        <v>2.1972700000000001</v>
      </c>
      <c r="HB261">
        <v>2.34619</v>
      </c>
      <c r="HC261">
        <v>37.409799999999997</v>
      </c>
      <c r="HD261">
        <v>15.603</v>
      </c>
      <c r="HE261">
        <v>18</v>
      </c>
      <c r="HF261">
        <v>611.65099999999995</v>
      </c>
      <c r="HG261">
        <v>770.95899999999995</v>
      </c>
      <c r="HH261">
        <v>30.9998</v>
      </c>
      <c r="HI261">
        <v>30.388200000000001</v>
      </c>
      <c r="HJ261">
        <v>30.0002</v>
      </c>
      <c r="HK261">
        <v>30.286999999999999</v>
      </c>
      <c r="HL261">
        <v>30.271100000000001</v>
      </c>
      <c r="HM261">
        <v>81.668800000000005</v>
      </c>
      <c r="HN261">
        <v>14.800599999999999</v>
      </c>
      <c r="HO261">
        <v>100</v>
      </c>
      <c r="HP261">
        <v>31</v>
      </c>
      <c r="HQ261">
        <v>1641.69</v>
      </c>
      <c r="HR261">
        <v>31.984200000000001</v>
      </c>
      <c r="HS261">
        <v>99.622600000000006</v>
      </c>
      <c r="HT261">
        <v>98.614099999999993</v>
      </c>
    </row>
    <row r="262" spans="1:228" x14ac:dyDescent="0.2">
      <c r="A262">
        <v>247</v>
      </c>
      <c r="B262">
        <v>1670953803</v>
      </c>
      <c r="C262">
        <v>982.5</v>
      </c>
      <c r="D262" t="s">
        <v>853</v>
      </c>
      <c r="E262" t="s">
        <v>854</v>
      </c>
      <c r="F262">
        <v>4</v>
      </c>
      <c r="G262">
        <v>1670953801</v>
      </c>
      <c r="H262">
        <f t="shared" si="102"/>
        <v>2.0316914394584258E-3</v>
      </c>
      <c r="I262">
        <f t="shared" si="103"/>
        <v>2.0316914394584256</v>
      </c>
      <c r="J262">
        <f t="shared" si="104"/>
        <v>20.399797376861621</v>
      </c>
      <c r="K262">
        <f t="shared" si="105"/>
        <v>1615.062857142857</v>
      </c>
      <c r="L262">
        <f t="shared" si="106"/>
        <v>1340.579611995073</v>
      </c>
      <c r="M262">
        <f t="shared" si="107"/>
        <v>135.77158999019386</v>
      </c>
      <c r="N262">
        <f t="shared" si="108"/>
        <v>163.57077944968552</v>
      </c>
      <c r="O262">
        <f t="shared" si="109"/>
        <v>0.13885172508627122</v>
      </c>
      <c r="P262">
        <f t="shared" si="110"/>
        <v>3.6925488323876383</v>
      </c>
      <c r="Q262">
        <f t="shared" si="111"/>
        <v>0.13601495130302299</v>
      </c>
      <c r="R262">
        <f t="shared" si="112"/>
        <v>8.5259390297521706E-2</v>
      </c>
      <c r="S262">
        <f t="shared" si="113"/>
        <v>226.11276801962526</v>
      </c>
      <c r="T262">
        <f t="shared" si="114"/>
        <v>32.61063164375274</v>
      </c>
      <c r="U262">
        <f t="shared" si="115"/>
        <v>31.991985714285711</v>
      </c>
      <c r="V262">
        <f t="shared" si="116"/>
        <v>4.7729176150612123</v>
      </c>
      <c r="W262">
        <f t="shared" si="117"/>
        <v>69.678697005231356</v>
      </c>
      <c r="X262">
        <f t="shared" si="118"/>
        <v>3.3205442331419572</v>
      </c>
      <c r="Y262">
        <f t="shared" si="119"/>
        <v>4.7655085066999119</v>
      </c>
      <c r="Z262">
        <f t="shared" si="120"/>
        <v>1.452373381919255</v>
      </c>
      <c r="AA262">
        <f t="shared" si="121"/>
        <v>-89.597592480116575</v>
      </c>
      <c r="AB262">
        <f t="shared" si="122"/>
        <v>-5.4631234654829139</v>
      </c>
      <c r="AC262">
        <f t="shared" si="123"/>
        <v>-0.33545374300735459</v>
      </c>
      <c r="AD262">
        <f t="shared" si="124"/>
        <v>130.71659833101842</v>
      </c>
      <c r="AE262">
        <f t="shared" si="125"/>
        <v>44.073372788569714</v>
      </c>
      <c r="AF262">
        <f t="shared" si="126"/>
        <v>2.040553047572871</v>
      </c>
      <c r="AG262">
        <f t="shared" si="127"/>
        <v>20.399797376861621</v>
      </c>
      <c r="AH262">
        <v>1687.7046140261741</v>
      </c>
      <c r="AI262">
        <v>1672.378242424242</v>
      </c>
      <c r="AJ262">
        <v>1.7055878827300599</v>
      </c>
      <c r="AK262">
        <v>62.796082859660011</v>
      </c>
      <c r="AL262">
        <f t="shared" si="128"/>
        <v>2.0316914394584256</v>
      </c>
      <c r="AM262">
        <v>31.96804744188308</v>
      </c>
      <c r="AN262">
        <v>32.784375757575781</v>
      </c>
      <c r="AO262">
        <v>-5.0090131353182402E-6</v>
      </c>
      <c r="AP262">
        <v>97.423616196260923</v>
      </c>
      <c r="AQ262">
        <v>69</v>
      </c>
      <c r="AR262">
        <v>11</v>
      </c>
      <c r="AS262">
        <f t="shared" si="129"/>
        <v>1</v>
      </c>
      <c r="AT262">
        <f t="shared" si="130"/>
        <v>0</v>
      </c>
      <c r="AU262">
        <f t="shared" si="131"/>
        <v>47715.565754888128</v>
      </c>
      <c r="AV262">
        <f t="shared" si="132"/>
        <v>1199.981428571429</v>
      </c>
      <c r="AW262">
        <f t="shared" si="133"/>
        <v>1025.9096497511014</v>
      </c>
      <c r="AX262">
        <f t="shared" si="134"/>
        <v>0.85493793930831163</v>
      </c>
      <c r="AY262">
        <f t="shared" si="135"/>
        <v>0.18843022286504152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1670953801</v>
      </c>
      <c r="BF262">
        <v>1615.062857142857</v>
      </c>
      <c r="BG262">
        <v>1634.74</v>
      </c>
      <c r="BH262">
        <v>32.786342857142863</v>
      </c>
      <c r="BI262">
        <v>31.966485714285721</v>
      </c>
      <c r="BJ262">
        <v>1620.93</v>
      </c>
      <c r="BK262">
        <v>32.617842857142861</v>
      </c>
      <c r="BL262">
        <v>649.97385714285713</v>
      </c>
      <c r="BM262">
        <v>101.1785714285714</v>
      </c>
      <c r="BN262">
        <v>9.9703114285714295E-2</v>
      </c>
      <c r="BO262">
        <v>31.96454285714286</v>
      </c>
      <c r="BP262">
        <v>31.991985714285711</v>
      </c>
      <c r="BQ262">
        <v>999.89999999999986</v>
      </c>
      <c r="BR262">
        <v>0</v>
      </c>
      <c r="BS262">
        <v>0</v>
      </c>
      <c r="BT262">
        <v>9040.1771428571428</v>
      </c>
      <c r="BU262">
        <v>0</v>
      </c>
      <c r="BV262">
        <v>55.629557142857138</v>
      </c>
      <c r="BW262">
        <v>-19.676357142857139</v>
      </c>
      <c r="BX262">
        <v>1669.81</v>
      </c>
      <c r="BY262">
        <v>1688.721428571429</v>
      </c>
      <c r="BZ262">
        <v>0.81983071428571441</v>
      </c>
      <c r="CA262">
        <v>1634.74</v>
      </c>
      <c r="CB262">
        <v>31.966485714285721</v>
      </c>
      <c r="CC262">
        <v>3.3172828571428572</v>
      </c>
      <c r="CD262">
        <v>3.2343299999999999</v>
      </c>
      <c r="CE262">
        <v>25.712514285714288</v>
      </c>
      <c r="CF262">
        <v>25.286157142857139</v>
      </c>
      <c r="CG262">
        <v>1199.981428571429</v>
      </c>
      <c r="CH262">
        <v>0.49998542857142858</v>
      </c>
      <c r="CI262">
        <v>0.50001457142857142</v>
      </c>
      <c r="CJ262">
        <v>0</v>
      </c>
      <c r="CK262">
        <v>1704.1771428571431</v>
      </c>
      <c r="CL262">
        <v>4.9990899999999998</v>
      </c>
      <c r="CM262">
        <v>19028.642857142859</v>
      </c>
      <c r="CN262">
        <v>9557.6557142857146</v>
      </c>
      <c r="CO262">
        <v>40.061999999999998</v>
      </c>
      <c r="CP262">
        <v>41.642714285714291</v>
      </c>
      <c r="CQ262">
        <v>40.875</v>
      </c>
      <c r="CR262">
        <v>40.75</v>
      </c>
      <c r="CS262">
        <v>41.561999999999998</v>
      </c>
      <c r="CT262">
        <v>597.47714285714289</v>
      </c>
      <c r="CU262">
        <v>597.51142857142861</v>
      </c>
      <c r="CV262">
        <v>0</v>
      </c>
      <c r="CW262">
        <v>1670953835.2</v>
      </c>
      <c r="CX262">
        <v>0</v>
      </c>
      <c r="CY262">
        <v>1670952507.5</v>
      </c>
      <c r="CZ262" t="s">
        <v>356</v>
      </c>
      <c r="DA262">
        <v>1670952506.5</v>
      </c>
      <c r="DB262">
        <v>1670952507.5</v>
      </c>
      <c r="DC262">
        <v>15</v>
      </c>
      <c r="DD262">
        <v>1E-3</v>
      </c>
      <c r="DE262">
        <v>-8.0000000000000002E-3</v>
      </c>
      <c r="DF262">
        <v>-4.3029999999999999</v>
      </c>
      <c r="DG262">
        <v>0.154</v>
      </c>
      <c r="DH262">
        <v>415</v>
      </c>
      <c r="DI262">
        <v>32</v>
      </c>
      <c r="DJ262">
        <v>0.37</v>
      </c>
      <c r="DK262">
        <v>0.16</v>
      </c>
      <c r="DL262">
        <v>-19.695152499999999</v>
      </c>
      <c r="DM262">
        <v>0.48026228893066142</v>
      </c>
      <c r="DN262">
        <v>6.7087800632827529E-2</v>
      </c>
      <c r="DO262">
        <v>0</v>
      </c>
      <c r="DP262">
        <v>0.81957924999999998</v>
      </c>
      <c r="DQ262">
        <v>-9.7940938086328918E-3</v>
      </c>
      <c r="DR262">
        <v>1.70254282985775E-3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3.29922</v>
      </c>
      <c r="EB262">
        <v>2.6255899999999999</v>
      </c>
      <c r="EC262">
        <v>0.252641</v>
      </c>
      <c r="ED262">
        <v>0.25230999999999998</v>
      </c>
      <c r="EE262">
        <v>0.1368</v>
      </c>
      <c r="EF262">
        <v>0.13309599999999999</v>
      </c>
      <c r="EG262">
        <v>22716.2</v>
      </c>
      <c r="EH262">
        <v>23130.6</v>
      </c>
      <c r="EI262">
        <v>28274.7</v>
      </c>
      <c r="EJ262">
        <v>29766.400000000001</v>
      </c>
      <c r="EK262">
        <v>33596.800000000003</v>
      </c>
      <c r="EL262">
        <v>35810.800000000003</v>
      </c>
      <c r="EM262">
        <v>39905.300000000003</v>
      </c>
      <c r="EN262">
        <v>42511.7</v>
      </c>
      <c r="EO262">
        <v>2.1432199999999999</v>
      </c>
      <c r="EP262">
        <v>2.2461199999999999</v>
      </c>
      <c r="EQ262">
        <v>0.13776099999999999</v>
      </c>
      <c r="ER262">
        <v>0</v>
      </c>
      <c r="ES262">
        <v>29.755700000000001</v>
      </c>
      <c r="ET262">
        <v>999.9</v>
      </c>
      <c r="EU262">
        <v>74.3</v>
      </c>
      <c r="EV262">
        <v>32.5</v>
      </c>
      <c r="EW262">
        <v>36.071199999999997</v>
      </c>
      <c r="EX262">
        <v>57.557200000000002</v>
      </c>
      <c r="EY262">
        <v>-3.0609000000000002</v>
      </c>
      <c r="EZ262">
        <v>2</v>
      </c>
      <c r="FA262">
        <v>0.230188</v>
      </c>
      <c r="FB262">
        <v>-0.73620600000000003</v>
      </c>
      <c r="FC262">
        <v>20.2697</v>
      </c>
      <c r="FD262">
        <v>5.2208800000000002</v>
      </c>
      <c r="FE262">
        <v>12.004</v>
      </c>
      <c r="FF262">
        <v>4.9870000000000001</v>
      </c>
      <c r="FG262">
        <v>3.2839499999999999</v>
      </c>
      <c r="FH262">
        <v>9999</v>
      </c>
      <c r="FI262">
        <v>9999</v>
      </c>
      <c r="FJ262">
        <v>9999</v>
      </c>
      <c r="FK262">
        <v>999.9</v>
      </c>
      <c r="FL262">
        <v>1.8657999999999999</v>
      </c>
      <c r="FM262">
        <v>1.86219</v>
      </c>
      <c r="FN262">
        <v>1.8641700000000001</v>
      </c>
      <c r="FO262">
        <v>1.86022</v>
      </c>
      <c r="FP262">
        <v>1.8609599999999999</v>
      </c>
      <c r="FQ262">
        <v>1.86012</v>
      </c>
      <c r="FR262">
        <v>1.8617699999999999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-5.87</v>
      </c>
      <c r="GH262">
        <v>0.16839999999999999</v>
      </c>
      <c r="GI262">
        <v>-3.3530833021283568</v>
      </c>
      <c r="GJ262">
        <v>-2.7043828418459848E-3</v>
      </c>
      <c r="GK262">
        <v>1.1637646390227569E-6</v>
      </c>
      <c r="GL262">
        <v>-2.7935288173591201E-10</v>
      </c>
      <c r="GM262">
        <v>-0.1164435369592773</v>
      </c>
      <c r="GN262">
        <v>-1.575226436802038E-3</v>
      </c>
      <c r="GO262">
        <v>7.1853088279240026E-4</v>
      </c>
      <c r="GP262">
        <v>-1.2337336158236461E-5</v>
      </c>
      <c r="GQ262">
        <v>5</v>
      </c>
      <c r="GR262">
        <v>2087</v>
      </c>
      <c r="GS262">
        <v>4</v>
      </c>
      <c r="GT262">
        <v>31</v>
      </c>
      <c r="GU262">
        <v>21.6</v>
      </c>
      <c r="GV262">
        <v>21.6</v>
      </c>
      <c r="GW262">
        <v>4.0979000000000001</v>
      </c>
      <c r="GX262">
        <v>2.4902299999999999</v>
      </c>
      <c r="GY262">
        <v>2.04834</v>
      </c>
      <c r="GZ262">
        <v>2.6184099999999999</v>
      </c>
      <c r="HA262">
        <v>2.1972700000000001</v>
      </c>
      <c r="HB262">
        <v>2.3278799999999999</v>
      </c>
      <c r="HC262">
        <v>37.409799999999997</v>
      </c>
      <c r="HD262">
        <v>15.5855</v>
      </c>
      <c r="HE262">
        <v>18</v>
      </c>
      <c r="HF262">
        <v>611.13300000000004</v>
      </c>
      <c r="HG262">
        <v>771.101</v>
      </c>
      <c r="HH262">
        <v>30.9999</v>
      </c>
      <c r="HI262">
        <v>30.388200000000001</v>
      </c>
      <c r="HJ262">
        <v>30.0002</v>
      </c>
      <c r="HK262">
        <v>30.286999999999999</v>
      </c>
      <c r="HL262">
        <v>30.2727</v>
      </c>
      <c r="HM262">
        <v>81.930300000000003</v>
      </c>
      <c r="HN262">
        <v>14.800599999999999</v>
      </c>
      <c r="HO262">
        <v>100</v>
      </c>
      <c r="HP262">
        <v>31</v>
      </c>
      <c r="HQ262">
        <v>1648.37</v>
      </c>
      <c r="HR262">
        <v>31.984200000000001</v>
      </c>
      <c r="HS262">
        <v>99.623900000000006</v>
      </c>
      <c r="HT262">
        <v>98.614199999999997</v>
      </c>
    </row>
    <row r="263" spans="1:228" x14ac:dyDescent="0.2">
      <c r="A263">
        <v>248</v>
      </c>
      <c r="B263">
        <v>1670953807</v>
      </c>
      <c r="C263">
        <v>986.5</v>
      </c>
      <c r="D263" t="s">
        <v>855</v>
      </c>
      <c r="E263" t="s">
        <v>856</v>
      </c>
      <c r="F263">
        <v>4</v>
      </c>
      <c r="G263">
        <v>1670953804.6875</v>
      </c>
      <c r="H263">
        <f t="shared" si="102"/>
        <v>2.0334009087093524E-3</v>
      </c>
      <c r="I263">
        <f t="shared" si="103"/>
        <v>2.0334009087093525</v>
      </c>
      <c r="J263">
        <f t="shared" si="104"/>
        <v>21.111668681118022</v>
      </c>
      <c r="K263">
        <f t="shared" si="105"/>
        <v>1621.14375</v>
      </c>
      <c r="L263">
        <f t="shared" si="106"/>
        <v>1338.5092445002781</v>
      </c>
      <c r="M263">
        <f t="shared" si="107"/>
        <v>135.56511343554064</v>
      </c>
      <c r="N263">
        <f t="shared" si="108"/>
        <v>164.19052559186272</v>
      </c>
      <c r="O263">
        <f t="shared" si="109"/>
        <v>0.13900325299192151</v>
      </c>
      <c r="P263">
        <f t="shared" si="110"/>
        <v>3.6723088984477865</v>
      </c>
      <c r="Q263">
        <f t="shared" si="111"/>
        <v>0.13614503118139537</v>
      </c>
      <c r="R263">
        <f t="shared" si="112"/>
        <v>8.5342549320759964E-2</v>
      </c>
      <c r="S263">
        <f t="shared" si="113"/>
        <v>226.11901071127755</v>
      </c>
      <c r="T263">
        <f t="shared" si="114"/>
        <v>32.612951478985572</v>
      </c>
      <c r="U263">
        <f t="shared" si="115"/>
        <v>31.990749999999998</v>
      </c>
      <c r="V263">
        <f t="shared" si="116"/>
        <v>4.7725837775742423</v>
      </c>
      <c r="W263">
        <f t="shared" si="117"/>
        <v>69.677138928895559</v>
      </c>
      <c r="X263">
        <f t="shared" si="118"/>
        <v>3.320337385567425</v>
      </c>
      <c r="Y263">
        <f t="shared" si="119"/>
        <v>4.7653182042330666</v>
      </c>
      <c r="Z263">
        <f t="shared" si="120"/>
        <v>1.4522463920068174</v>
      </c>
      <c r="AA263">
        <f t="shared" si="121"/>
        <v>-89.672980074082446</v>
      </c>
      <c r="AB263">
        <f t="shared" si="122"/>
        <v>-5.3281775852271407</v>
      </c>
      <c r="AC263">
        <f t="shared" si="123"/>
        <v>-0.32896766625000523</v>
      </c>
      <c r="AD263">
        <f t="shared" si="124"/>
        <v>130.78888538571795</v>
      </c>
      <c r="AE263">
        <f t="shared" si="125"/>
        <v>44.428052693525281</v>
      </c>
      <c r="AF263">
        <f t="shared" si="126"/>
        <v>2.0429987443094935</v>
      </c>
      <c r="AG263">
        <f t="shared" si="127"/>
        <v>21.111668681118022</v>
      </c>
      <c r="AH263">
        <v>1694.688778319801</v>
      </c>
      <c r="AI263">
        <v>1679.143212121211</v>
      </c>
      <c r="AJ263">
        <v>1.683688627242621</v>
      </c>
      <c r="AK263">
        <v>62.796082859660011</v>
      </c>
      <c r="AL263">
        <f t="shared" si="128"/>
        <v>2.0334009087093525</v>
      </c>
      <c r="AM263">
        <v>31.96450263835834</v>
      </c>
      <c r="AN263">
        <v>32.78138969696969</v>
      </c>
      <c r="AO263">
        <v>-5.8729167023549298E-7</v>
      </c>
      <c r="AP263">
        <v>97.423616196260923</v>
      </c>
      <c r="AQ263">
        <v>68</v>
      </c>
      <c r="AR263">
        <v>10</v>
      </c>
      <c r="AS263">
        <f t="shared" si="129"/>
        <v>1</v>
      </c>
      <c r="AT263">
        <f t="shared" si="130"/>
        <v>0</v>
      </c>
      <c r="AU263">
        <f t="shared" si="131"/>
        <v>47352.514627271121</v>
      </c>
      <c r="AV263">
        <f t="shared" si="132"/>
        <v>1200.0174999999999</v>
      </c>
      <c r="AW263">
        <f t="shared" si="133"/>
        <v>1025.9402014048069</v>
      </c>
      <c r="AX263">
        <f t="shared" si="134"/>
        <v>0.85493769999588087</v>
      </c>
      <c r="AY263">
        <f t="shared" si="135"/>
        <v>0.18842976099205017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1670953804.6875</v>
      </c>
      <c r="BF263">
        <v>1621.14375</v>
      </c>
      <c r="BG263">
        <v>1640.9725000000001</v>
      </c>
      <c r="BH263">
        <v>32.783524999999997</v>
      </c>
      <c r="BI263">
        <v>31.962787500000001</v>
      </c>
      <c r="BJ263">
        <v>1627.02</v>
      </c>
      <c r="BK263">
        <v>32.615062500000001</v>
      </c>
      <c r="BL263">
        <v>650.05674999999997</v>
      </c>
      <c r="BM263">
        <v>101.18025</v>
      </c>
      <c r="BN263">
        <v>0.1004202625</v>
      </c>
      <c r="BO263">
        <v>31.9638375</v>
      </c>
      <c r="BP263">
        <v>31.990749999999998</v>
      </c>
      <c r="BQ263">
        <v>999.9</v>
      </c>
      <c r="BR263">
        <v>0</v>
      </c>
      <c r="BS263">
        <v>0</v>
      </c>
      <c r="BT263">
        <v>8970.15625</v>
      </c>
      <c r="BU263">
        <v>0</v>
      </c>
      <c r="BV263">
        <v>55.598312500000013</v>
      </c>
      <c r="BW263">
        <v>-19.829574999999998</v>
      </c>
      <c r="BX263">
        <v>1676.0925</v>
      </c>
      <c r="BY263">
        <v>1695.155</v>
      </c>
      <c r="BZ263">
        <v>0.82075624999999997</v>
      </c>
      <c r="CA263">
        <v>1640.9725000000001</v>
      </c>
      <c r="CB263">
        <v>31.962787500000001</v>
      </c>
      <c r="CC263">
        <v>3.3170475000000001</v>
      </c>
      <c r="CD263">
        <v>3.234</v>
      </c>
      <c r="CE263">
        <v>25.711312499999998</v>
      </c>
      <c r="CF263">
        <v>25.284437499999999</v>
      </c>
      <c r="CG263">
        <v>1200.0174999999999</v>
      </c>
      <c r="CH263">
        <v>0.49999349999999998</v>
      </c>
      <c r="CI263">
        <v>0.50000650000000002</v>
      </c>
      <c r="CJ263">
        <v>0</v>
      </c>
      <c r="CK263">
        <v>1706.16625</v>
      </c>
      <c r="CL263">
        <v>4.9990899999999998</v>
      </c>
      <c r="CM263">
        <v>19048.737499999999</v>
      </c>
      <c r="CN263">
        <v>9557.9674999999988</v>
      </c>
      <c r="CO263">
        <v>40.061999999999998</v>
      </c>
      <c r="CP263">
        <v>41.625</v>
      </c>
      <c r="CQ263">
        <v>40.875</v>
      </c>
      <c r="CR263">
        <v>40.75</v>
      </c>
      <c r="CS263">
        <v>41.561999999999998</v>
      </c>
      <c r="CT263">
        <v>597.50374999999997</v>
      </c>
      <c r="CU263">
        <v>597.51874999999995</v>
      </c>
      <c r="CV263">
        <v>0</v>
      </c>
      <c r="CW263">
        <v>1670953839.4000001</v>
      </c>
      <c r="CX263">
        <v>0</v>
      </c>
      <c r="CY263">
        <v>1670952507.5</v>
      </c>
      <c r="CZ263" t="s">
        <v>356</v>
      </c>
      <c r="DA263">
        <v>1670952506.5</v>
      </c>
      <c r="DB263">
        <v>1670952507.5</v>
      </c>
      <c r="DC263">
        <v>15</v>
      </c>
      <c r="DD263">
        <v>1E-3</v>
      </c>
      <c r="DE263">
        <v>-8.0000000000000002E-3</v>
      </c>
      <c r="DF263">
        <v>-4.3029999999999999</v>
      </c>
      <c r="DG263">
        <v>0.154</v>
      </c>
      <c r="DH263">
        <v>415</v>
      </c>
      <c r="DI263">
        <v>32</v>
      </c>
      <c r="DJ263">
        <v>0.37</v>
      </c>
      <c r="DK263">
        <v>0.16</v>
      </c>
      <c r="DL263">
        <v>-19.701463414634151</v>
      </c>
      <c r="DM263">
        <v>-0.15632822299651081</v>
      </c>
      <c r="DN263">
        <v>7.5731534032243586E-2</v>
      </c>
      <c r="DO263">
        <v>0</v>
      </c>
      <c r="DP263">
        <v>0.81948470731707312</v>
      </c>
      <c r="DQ263">
        <v>-1.0389616724730611E-3</v>
      </c>
      <c r="DR263">
        <v>1.6445038430926481E-3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3.2994400000000002</v>
      </c>
      <c r="EB263">
        <v>2.62514</v>
      </c>
      <c r="EC263">
        <v>0.25323699999999999</v>
      </c>
      <c r="ED263">
        <v>0.25292599999999998</v>
      </c>
      <c r="EE263">
        <v>0.13678799999999999</v>
      </c>
      <c r="EF263">
        <v>0.13308</v>
      </c>
      <c r="EG263">
        <v>22697.7</v>
      </c>
      <c r="EH263">
        <v>23111.3</v>
      </c>
      <c r="EI263">
        <v>28274.3</v>
      </c>
      <c r="EJ263">
        <v>29766.2</v>
      </c>
      <c r="EK263">
        <v>33596.800000000003</v>
      </c>
      <c r="EL263">
        <v>35811.199999999997</v>
      </c>
      <c r="EM263">
        <v>39904.6</v>
      </c>
      <c r="EN263">
        <v>42511.3</v>
      </c>
      <c r="EO263">
        <v>2.1444200000000002</v>
      </c>
      <c r="EP263">
        <v>2.2459500000000001</v>
      </c>
      <c r="EQ263">
        <v>0.137184</v>
      </c>
      <c r="ER263">
        <v>0</v>
      </c>
      <c r="ES263">
        <v>29.755700000000001</v>
      </c>
      <c r="ET263">
        <v>999.9</v>
      </c>
      <c r="EU263">
        <v>74.3</v>
      </c>
      <c r="EV263">
        <v>32.5</v>
      </c>
      <c r="EW263">
        <v>36.070700000000002</v>
      </c>
      <c r="EX263">
        <v>57.407200000000003</v>
      </c>
      <c r="EY263">
        <v>-3.1049699999999998</v>
      </c>
      <c r="EZ263">
        <v>2</v>
      </c>
      <c r="FA263">
        <v>0.23016</v>
      </c>
      <c r="FB263">
        <v>-0.73643800000000004</v>
      </c>
      <c r="FC263">
        <v>20.2697</v>
      </c>
      <c r="FD263">
        <v>5.2210299999999998</v>
      </c>
      <c r="FE263">
        <v>12.004</v>
      </c>
      <c r="FF263">
        <v>4.98705</v>
      </c>
      <c r="FG263">
        <v>3.2841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1.86219</v>
      </c>
      <c r="FN263">
        <v>1.8641700000000001</v>
      </c>
      <c r="FO263">
        <v>1.8602099999999999</v>
      </c>
      <c r="FP263">
        <v>1.8609599999999999</v>
      </c>
      <c r="FQ263">
        <v>1.86012</v>
      </c>
      <c r="FR263">
        <v>1.8617999999999999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-5.88</v>
      </c>
      <c r="GH263">
        <v>0.16850000000000001</v>
      </c>
      <c r="GI263">
        <v>-3.3530833021283568</v>
      </c>
      <c r="GJ263">
        <v>-2.7043828418459848E-3</v>
      </c>
      <c r="GK263">
        <v>1.1637646390227569E-6</v>
      </c>
      <c r="GL263">
        <v>-2.7935288173591201E-10</v>
      </c>
      <c r="GM263">
        <v>-0.1164435369592773</v>
      </c>
      <c r="GN263">
        <v>-1.575226436802038E-3</v>
      </c>
      <c r="GO263">
        <v>7.1853088279240026E-4</v>
      </c>
      <c r="GP263">
        <v>-1.2337336158236461E-5</v>
      </c>
      <c r="GQ263">
        <v>5</v>
      </c>
      <c r="GR263">
        <v>2087</v>
      </c>
      <c r="GS263">
        <v>4</v>
      </c>
      <c r="GT263">
        <v>31</v>
      </c>
      <c r="GU263">
        <v>21.7</v>
      </c>
      <c r="GV263">
        <v>21.7</v>
      </c>
      <c r="GW263">
        <v>4.1101099999999997</v>
      </c>
      <c r="GX263">
        <v>2.4890099999999999</v>
      </c>
      <c r="GY263">
        <v>2.04834</v>
      </c>
      <c r="GZ263">
        <v>2.6184099999999999</v>
      </c>
      <c r="HA263">
        <v>2.1972700000000001</v>
      </c>
      <c r="HB263">
        <v>2.31812</v>
      </c>
      <c r="HC263">
        <v>37.409799999999997</v>
      </c>
      <c r="HD263">
        <v>15.5855</v>
      </c>
      <c r="HE263">
        <v>18</v>
      </c>
      <c r="HF263">
        <v>612.03</v>
      </c>
      <c r="HG263">
        <v>770.94600000000003</v>
      </c>
      <c r="HH263">
        <v>31</v>
      </c>
      <c r="HI263">
        <v>30.388500000000001</v>
      </c>
      <c r="HJ263">
        <v>30.0001</v>
      </c>
      <c r="HK263">
        <v>30.288</v>
      </c>
      <c r="HL263">
        <v>30.273800000000001</v>
      </c>
      <c r="HM263">
        <v>82.183800000000005</v>
      </c>
      <c r="HN263">
        <v>14.800599999999999</v>
      </c>
      <c r="HO263">
        <v>100</v>
      </c>
      <c r="HP263">
        <v>31</v>
      </c>
      <c r="HQ263">
        <v>1655.05</v>
      </c>
      <c r="HR263">
        <v>31.984200000000001</v>
      </c>
      <c r="HS263">
        <v>99.622299999999996</v>
      </c>
      <c r="HT263">
        <v>98.613399999999999</v>
      </c>
    </row>
    <row r="264" spans="1:228" x14ac:dyDescent="0.2">
      <c r="A264">
        <v>249</v>
      </c>
      <c r="B264">
        <v>1670953811</v>
      </c>
      <c r="C264">
        <v>990.5</v>
      </c>
      <c r="D264" t="s">
        <v>857</v>
      </c>
      <c r="E264" t="s">
        <v>858</v>
      </c>
      <c r="F264">
        <v>4</v>
      </c>
      <c r="G264">
        <v>1670953809</v>
      </c>
      <c r="H264">
        <f t="shared" si="102"/>
        <v>2.0381384028390999E-3</v>
      </c>
      <c r="I264">
        <f t="shared" si="103"/>
        <v>2.0381384028390999</v>
      </c>
      <c r="J264">
        <f t="shared" si="104"/>
        <v>19.977194324445296</v>
      </c>
      <c r="K264">
        <f t="shared" si="105"/>
        <v>1628.3842857142861</v>
      </c>
      <c r="L264">
        <f t="shared" si="106"/>
        <v>1359.174397906105</v>
      </c>
      <c r="M264">
        <f t="shared" si="107"/>
        <v>137.65739464338412</v>
      </c>
      <c r="N264">
        <f t="shared" si="108"/>
        <v>164.92301399657626</v>
      </c>
      <c r="O264">
        <f t="shared" si="109"/>
        <v>0.13928171987933702</v>
      </c>
      <c r="P264">
        <f t="shared" si="110"/>
        <v>3.6854656475319345</v>
      </c>
      <c r="Q264">
        <f t="shared" si="111"/>
        <v>0.13642217955324723</v>
      </c>
      <c r="R264">
        <f t="shared" si="112"/>
        <v>8.5515890793580032E-2</v>
      </c>
      <c r="S264">
        <f t="shared" si="113"/>
        <v>226.10756520170025</v>
      </c>
      <c r="T264">
        <f t="shared" si="114"/>
        <v>32.605244945314645</v>
      </c>
      <c r="U264">
        <f t="shared" si="115"/>
        <v>31.990085714285719</v>
      </c>
      <c r="V264">
        <f t="shared" si="116"/>
        <v>4.7724043242048353</v>
      </c>
      <c r="W264">
        <f t="shared" si="117"/>
        <v>69.682138913036368</v>
      </c>
      <c r="X264">
        <f t="shared" si="118"/>
        <v>3.3197334532066267</v>
      </c>
      <c r="Y264">
        <f t="shared" si="119"/>
        <v>4.7641095767018138</v>
      </c>
      <c r="Z264">
        <f t="shared" si="120"/>
        <v>1.4526708709982086</v>
      </c>
      <c r="AA264">
        <f t="shared" si="121"/>
        <v>-89.881903565204297</v>
      </c>
      <c r="AB264">
        <f t="shared" si="122"/>
        <v>-6.105485177169875</v>
      </c>
      <c r="AC264">
        <f t="shared" si="123"/>
        <v>-0.37560429738969725</v>
      </c>
      <c r="AD264">
        <f t="shared" si="124"/>
        <v>129.74457216193642</v>
      </c>
      <c r="AE264">
        <f t="shared" si="125"/>
        <v>44.178634467656153</v>
      </c>
      <c r="AF264">
        <f t="shared" si="126"/>
        <v>2.0390092720662962</v>
      </c>
      <c r="AG264">
        <f t="shared" si="127"/>
        <v>19.977194324445296</v>
      </c>
      <c r="AH264">
        <v>1701.5471649368301</v>
      </c>
      <c r="AI264">
        <v>1686.1949090909091</v>
      </c>
      <c r="AJ264">
        <v>1.7592588231829831</v>
      </c>
      <c r="AK264">
        <v>62.796082859660011</v>
      </c>
      <c r="AL264">
        <f t="shared" si="128"/>
        <v>2.0381384028390999</v>
      </c>
      <c r="AM264">
        <v>31.958922140848738</v>
      </c>
      <c r="AN264">
        <v>32.77793272727272</v>
      </c>
      <c r="AO264">
        <v>-1.7315576857115731E-5</v>
      </c>
      <c r="AP264">
        <v>97.423616196260923</v>
      </c>
      <c r="AQ264">
        <v>69</v>
      </c>
      <c r="AR264">
        <v>11</v>
      </c>
      <c r="AS264">
        <f t="shared" si="129"/>
        <v>1</v>
      </c>
      <c r="AT264">
        <f t="shared" si="130"/>
        <v>0</v>
      </c>
      <c r="AU264">
        <f t="shared" si="131"/>
        <v>47589.25625041224</v>
      </c>
      <c r="AV264">
        <f t="shared" si="132"/>
        <v>1199.9485714285711</v>
      </c>
      <c r="AW264">
        <f t="shared" si="133"/>
        <v>1025.8820710889636</v>
      </c>
      <c r="AX264">
        <f t="shared" si="134"/>
        <v>0.85493836612316088</v>
      </c>
      <c r="AY264">
        <f t="shared" si="135"/>
        <v>0.18843104661770055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1670953809</v>
      </c>
      <c r="BF264">
        <v>1628.3842857142861</v>
      </c>
      <c r="BG264">
        <v>1648.1157142857139</v>
      </c>
      <c r="BH264">
        <v>32.777728571428582</v>
      </c>
      <c r="BI264">
        <v>31.958471428571421</v>
      </c>
      <c r="BJ264">
        <v>1634.265714285714</v>
      </c>
      <c r="BK264">
        <v>32.609257142857153</v>
      </c>
      <c r="BL264">
        <v>649.96357142857153</v>
      </c>
      <c r="BM264">
        <v>101.18042857142861</v>
      </c>
      <c r="BN264">
        <v>9.9727128571428555E-2</v>
      </c>
      <c r="BO264">
        <v>31.959357142857151</v>
      </c>
      <c r="BP264">
        <v>31.990085714285719</v>
      </c>
      <c r="BQ264">
        <v>999.89999999999986</v>
      </c>
      <c r="BR264">
        <v>0</v>
      </c>
      <c r="BS264">
        <v>0</v>
      </c>
      <c r="BT264">
        <v>9015.5357142857138</v>
      </c>
      <c r="BU264">
        <v>0</v>
      </c>
      <c r="BV264">
        <v>55.520585714285708</v>
      </c>
      <c r="BW264">
        <v>-19.732885714285711</v>
      </c>
      <c r="BX264">
        <v>1683.5671428571429</v>
      </c>
      <c r="BY264">
        <v>1702.527142857143</v>
      </c>
      <c r="BZ264">
        <v>0.81923200000000007</v>
      </c>
      <c r="CA264">
        <v>1648.1157142857139</v>
      </c>
      <c r="CB264">
        <v>31.958471428571421</v>
      </c>
      <c r="CC264">
        <v>3.316465714285715</v>
      </c>
      <c r="CD264">
        <v>3.233574285714286</v>
      </c>
      <c r="CE264">
        <v>25.708357142857139</v>
      </c>
      <c r="CF264">
        <v>25.282242857142862</v>
      </c>
      <c r="CG264">
        <v>1199.9485714285711</v>
      </c>
      <c r="CH264">
        <v>0.49997185714285708</v>
      </c>
      <c r="CI264">
        <v>0.50002814285714281</v>
      </c>
      <c r="CJ264">
        <v>0</v>
      </c>
      <c r="CK264">
        <v>1708.481428571429</v>
      </c>
      <c r="CL264">
        <v>4.9990899999999998</v>
      </c>
      <c r="CM264">
        <v>19070.428571428569</v>
      </c>
      <c r="CN264">
        <v>9557.3371428571427</v>
      </c>
      <c r="CO264">
        <v>40.061999999999998</v>
      </c>
      <c r="CP264">
        <v>41.625</v>
      </c>
      <c r="CQ264">
        <v>40.847999999999999</v>
      </c>
      <c r="CR264">
        <v>40.75</v>
      </c>
      <c r="CS264">
        <v>41.561999999999998</v>
      </c>
      <c r="CT264">
        <v>597.44285714285718</v>
      </c>
      <c r="CU264">
        <v>597.51142857142861</v>
      </c>
      <c r="CV264">
        <v>0</v>
      </c>
      <c r="CW264">
        <v>1670953843</v>
      </c>
      <c r="CX264">
        <v>0</v>
      </c>
      <c r="CY264">
        <v>1670952507.5</v>
      </c>
      <c r="CZ264" t="s">
        <v>356</v>
      </c>
      <c r="DA264">
        <v>1670952506.5</v>
      </c>
      <c r="DB264">
        <v>1670952507.5</v>
      </c>
      <c r="DC264">
        <v>15</v>
      </c>
      <c r="DD264">
        <v>1E-3</v>
      </c>
      <c r="DE264">
        <v>-8.0000000000000002E-3</v>
      </c>
      <c r="DF264">
        <v>-4.3029999999999999</v>
      </c>
      <c r="DG264">
        <v>0.154</v>
      </c>
      <c r="DH264">
        <v>415</v>
      </c>
      <c r="DI264">
        <v>32</v>
      </c>
      <c r="DJ264">
        <v>0.37</v>
      </c>
      <c r="DK264">
        <v>0.16</v>
      </c>
      <c r="DL264">
        <v>-19.713780487804879</v>
      </c>
      <c r="DM264">
        <v>-0.54684041811846473</v>
      </c>
      <c r="DN264">
        <v>9.5943517986701379E-2</v>
      </c>
      <c r="DO264">
        <v>0</v>
      </c>
      <c r="DP264">
        <v>0.81919531707317061</v>
      </c>
      <c r="DQ264">
        <v>5.3243205574923201E-3</v>
      </c>
      <c r="DR264">
        <v>1.3531488559260221E-3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3.2991700000000002</v>
      </c>
      <c r="EB264">
        <v>2.6252200000000001</v>
      </c>
      <c r="EC264">
        <v>0.25385600000000003</v>
      </c>
      <c r="ED264">
        <v>0.25351400000000002</v>
      </c>
      <c r="EE264">
        <v>0.13678000000000001</v>
      </c>
      <c r="EF264">
        <v>0.133075</v>
      </c>
      <c r="EG264">
        <v>22678.9</v>
      </c>
      <c r="EH264">
        <v>23093</v>
      </c>
      <c r="EI264">
        <v>28274.400000000001</v>
      </c>
      <c r="EJ264">
        <v>29766.1</v>
      </c>
      <c r="EK264">
        <v>33597.199999999997</v>
      </c>
      <c r="EL264">
        <v>35811.4</v>
      </c>
      <c r="EM264">
        <v>39904.699999999997</v>
      </c>
      <c r="EN264">
        <v>42511.199999999997</v>
      </c>
      <c r="EO264">
        <v>2.14357</v>
      </c>
      <c r="EP264">
        <v>2.2462200000000001</v>
      </c>
      <c r="EQ264">
        <v>0.13783599999999999</v>
      </c>
      <c r="ER264">
        <v>0</v>
      </c>
      <c r="ES264">
        <v>29.757899999999999</v>
      </c>
      <c r="ET264">
        <v>999.9</v>
      </c>
      <c r="EU264">
        <v>74.3</v>
      </c>
      <c r="EV264">
        <v>32.5</v>
      </c>
      <c r="EW264">
        <v>36.067399999999999</v>
      </c>
      <c r="EX264">
        <v>57.347200000000001</v>
      </c>
      <c r="EY264">
        <v>-3.0649000000000002</v>
      </c>
      <c r="EZ264">
        <v>2</v>
      </c>
      <c r="FA264">
        <v>0.23028199999999999</v>
      </c>
      <c r="FB264">
        <v>-0.73650300000000002</v>
      </c>
      <c r="FC264">
        <v>20.2698</v>
      </c>
      <c r="FD264">
        <v>5.2207299999999996</v>
      </c>
      <c r="FE264">
        <v>12.004</v>
      </c>
      <c r="FF264">
        <v>4.9872500000000004</v>
      </c>
      <c r="FG264">
        <v>3.2841300000000002</v>
      </c>
      <c r="FH264">
        <v>9999</v>
      </c>
      <c r="FI264">
        <v>9999</v>
      </c>
      <c r="FJ264">
        <v>9999</v>
      </c>
      <c r="FK264">
        <v>999.9</v>
      </c>
      <c r="FL264">
        <v>1.86582</v>
      </c>
      <c r="FM264">
        <v>1.8621799999999999</v>
      </c>
      <c r="FN264">
        <v>1.8641700000000001</v>
      </c>
      <c r="FO264">
        <v>1.8602000000000001</v>
      </c>
      <c r="FP264">
        <v>1.8609599999999999</v>
      </c>
      <c r="FQ264">
        <v>1.8601099999999999</v>
      </c>
      <c r="FR264">
        <v>1.8617699999999999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-5.89</v>
      </c>
      <c r="GH264">
        <v>0.16839999999999999</v>
      </c>
      <c r="GI264">
        <v>-3.3530833021283568</v>
      </c>
      <c r="GJ264">
        <v>-2.7043828418459848E-3</v>
      </c>
      <c r="GK264">
        <v>1.1637646390227569E-6</v>
      </c>
      <c r="GL264">
        <v>-2.7935288173591201E-10</v>
      </c>
      <c r="GM264">
        <v>-0.1164435369592773</v>
      </c>
      <c r="GN264">
        <v>-1.575226436802038E-3</v>
      </c>
      <c r="GO264">
        <v>7.1853088279240026E-4</v>
      </c>
      <c r="GP264">
        <v>-1.2337336158236461E-5</v>
      </c>
      <c r="GQ264">
        <v>5</v>
      </c>
      <c r="GR264">
        <v>2087</v>
      </c>
      <c r="GS264">
        <v>4</v>
      </c>
      <c r="GT264">
        <v>31</v>
      </c>
      <c r="GU264">
        <v>21.7</v>
      </c>
      <c r="GV264">
        <v>21.7</v>
      </c>
      <c r="GW264">
        <v>4.1223099999999997</v>
      </c>
      <c r="GX264">
        <v>2.48169</v>
      </c>
      <c r="GY264">
        <v>2.04834</v>
      </c>
      <c r="GZ264">
        <v>2.6184099999999999</v>
      </c>
      <c r="HA264">
        <v>2.1972700000000001</v>
      </c>
      <c r="HB264">
        <v>2.34253</v>
      </c>
      <c r="HC264">
        <v>37.409799999999997</v>
      </c>
      <c r="HD264">
        <v>15.5943</v>
      </c>
      <c r="HE264">
        <v>18</v>
      </c>
      <c r="HF264">
        <v>611.41800000000001</v>
      </c>
      <c r="HG264">
        <v>771.21500000000003</v>
      </c>
      <c r="HH264">
        <v>31</v>
      </c>
      <c r="HI264">
        <v>30.390799999999999</v>
      </c>
      <c r="HJ264">
        <v>30.0002</v>
      </c>
      <c r="HK264">
        <v>30.2897</v>
      </c>
      <c r="HL264">
        <v>30.273800000000001</v>
      </c>
      <c r="HM264">
        <v>82.442899999999995</v>
      </c>
      <c r="HN264">
        <v>14.800599999999999</v>
      </c>
      <c r="HO264">
        <v>100</v>
      </c>
      <c r="HP264">
        <v>31</v>
      </c>
      <c r="HQ264">
        <v>1661.73</v>
      </c>
      <c r="HR264">
        <v>31.984200000000001</v>
      </c>
      <c r="HS264">
        <v>99.622699999999995</v>
      </c>
      <c r="HT264">
        <v>98.613200000000006</v>
      </c>
    </row>
    <row r="265" spans="1:228" x14ac:dyDescent="0.2">
      <c r="A265">
        <v>250</v>
      </c>
      <c r="B265">
        <v>1670953815</v>
      </c>
      <c r="C265">
        <v>994.5</v>
      </c>
      <c r="D265" t="s">
        <v>859</v>
      </c>
      <c r="E265" t="s">
        <v>860</v>
      </c>
      <c r="F265">
        <v>4</v>
      </c>
      <c r="G265">
        <v>1670953812.6875</v>
      </c>
      <c r="H265">
        <f t="shared" si="102"/>
        <v>2.0396743951604625E-3</v>
      </c>
      <c r="I265">
        <f t="shared" si="103"/>
        <v>2.0396743951604623</v>
      </c>
      <c r="J265">
        <f t="shared" si="104"/>
        <v>20.67966906773664</v>
      </c>
      <c r="K265">
        <f t="shared" si="105"/>
        <v>1634.5125</v>
      </c>
      <c r="L265">
        <f t="shared" si="106"/>
        <v>1356.8527031338433</v>
      </c>
      <c r="M265">
        <f t="shared" si="107"/>
        <v>137.42255769967534</v>
      </c>
      <c r="N265">
        <f t="shared" si="108"/>
        <v>165.54404750294671</v>
      </c>
      <c r="O265">
        <f t="shared" si="109"/>
        <v>0.13920151915735765</v>
      </c>
      <c r="P265">
        <f t="shared" si="110"/>
        <v>3.6808956322303255</v>
      </c>
      <c r="Q265">
        <f t="shared" si="111"/>
        <v>0.13634176692629768</v>
      </c>
      <c r="R265">
        <f t="shared" si="112"/>
        <v>8.5465648398780056E-2</v>
      </c>
      <c r="S265">
        <f t="shared" si="113"/>
        <v>226.11565445746373</v>
      </c>
      <c r="T265">
        <f t="shared" si="114"/>
        <v>32.603960691142333</v>
      </c>
      <c r="U265">
        <f t="shared" si="115"/>
        <v>31.997087499999999</v>
      </c>
      <c r="V265">
        <f t="shared" si="116"/>
        <v>4.7742961159871795</v>
      </c>
      <c r="W265">
        <f t="shared" si="117"/>
        <v>69.688022591235395</v>
      </c>
      <c r="X265">
        <f t="shared" si="118"/>
        <v>3.3196834811063263</v>
      </c>
      <c r="Y265">
        <f t="shared" si="119"/>
        <v>4.7636356401994391</v>
      </c>
      <c r="Z265">
        <f t="shared" si="120"/>
        <v>1.4546126348808532</v>
      </c>
      <c r="AA265">
        <f t="shared" si="121"/>
        <v>-89.949640826576399</v>
      </c>
      <c r="AB265">
        <f t="shared" si="122"/>
        <v>-7.8360750347630717</v>
      </c>
      <c r="AC265">
        <f t="shared" si="123"/>
        <v>-0.48267968933649585</v>
      </c>
      <c r="AD265">
        <f t="shared" si="124"/>
        <v>127.84725890678777</v>
      </c>
      <c r="AE265">
        <f t="shared" si="125"/>
        <v>44.45005081428404</v>
      </c>
      <c r="AF265">
        <f t="shared" si="126"/>
        <v>2.0396591119294762</v>
      </c>
      <c r="AG265">
        <f t="shared" si="127"/>
        <v>20.67966906773664</v>
      </c>
      <c r="AH265">
        <v>1708.524047498621</v>
      </c>
      <c r="AI265">
        <v>1693.026969696969</v>
      </c>
      <c r="AJ265">
        <v>1.71882307881737</v>
      </c>
      <c r="AK265">
        <v>62.796082859660011</v>
      </c>
      <c r="AL265">
        <f t="shared" si="128"/>
        <v>2.0396743951604623</v>
      </c>
      <c r="AM265">
        <v>31.957602830428989</v>
      </c>
      <c r="AN265">
        <v>32.777113333333318</v>
      </c>
      <c r="AO265">
        <v>-4.9044682941893946E-6</v>
      </c>
      <c r="AP265">
        <v>97.423616196260923</v>
      </c>
      <c r="AQ265">
        <v>69</v>
      </c>
      <c r="AR265">
        <v>11</v>
      </c>
      <c r="AS265">
        <f t="shared" si="129"/>
        <v>1</v>
      </c>
      <c r="AT265">
        <f t="shared" si="130"/>
        <v>0</v>
      </c>
      <c r="AU265">
        <f t="shared" si="131"/>
        <v>47507.523853854545</v>
      </c>
      <c r="AV265">
        <f t="shared" si="132"/>
        <v>1199.9937500000001</v>
      </c>
      <c r="AW265">
        <f t="shared" si="133"/>
        <v>1025.9204764028309</v>
      </c>
      <c r="AX265">
        <f t="shared" si="134"/>
        <v>0.85493818313872949</v>
      </c>
      <c r="AY265">
        <f t="shared" si="135"/>
        <v>0.18843069345774818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1670953812.6875</v>
      </c>
      <c r="BF265">
        <v>1634.5125</v>
      </c>
      <c r="BG265">
        <v>1654.3612499999999</v>
      </c>
      <c r="BH265">
        <v>32.777162500000003</v>
      </c>
      <c r="BI265">
        <v>31.957687499999999</v>
      </c>
      <c r="BJ265">
        <v>1640.4024999999999</v>
      </c>
      <c r="BK265">
        <v>32.608724999999993</v>
      </c>
      <c r="BL265">
        <v>649.99824999999998</v>
      </c>
      <c r="BM265">
        <v>101.180375</v>
      </c>
      <c r="BN265">
        <v>0.1000052375</v>
      </c>
      <c r="BO265">
        <v>31.957599999999999</v>
      </c>
      <c r="BP265">
        <v>31.997087499999999</v>
      </c>
      <c r="BQ265">
        <v>999.9</v>
      </c>
      <c r="BR265">
        <v>0</v>
      </c>
      <c r="BS265">
        <v>0</v>
      </c>
      <c r="BT265">
        <v>8999.7625000000007</v>
      </c>
      <c r="BU265">
        <v>0</v>
      </c>
      <c r="BV265">
        <v>55.540149999999997</v>
      </c>
      <c r="BW265">
        <v>-19.849499999999999</v>
      </c>
      <c r="BX265">
        <v>1689.905</v>
      </c>
      <c r="BY265">
        <v>1708.97875</v>
      </c>
      <c r="BZ265">
        <v>0.81947400000000004</v>
      </c>
      <c r="CA265">
        <v>1654.3612499999999</v>
      </c>
      <c r="CB265">
        <v>31.957687499999999</v>
      </c>
      <c r="CC265">
        <v>3.3163974999999999</v>
      </c>
      <c r="CD265">
        <v>3.2334862499999999</v>
      </c>
      <c r="CE265">
        <v>25.708024999999999</v>
      </c>
      <c r="CF265">
        <v>25.281775</v>
      </c>
      <c r="CG265">
        <v>1199.9937500000001</v>
      </c>
      <c r="CH265">
        <v>0.49997799999999998</v>
      </c>
      <c r="CI265">
        <v>0.50002199999999997</v>
      </c>
      <c r="CJ265">
        <v>0</v>
      </c>
      <c r="CK265">
        <v>1710.26</v>
      </c>
      <c r="CL265">
        <v>4.9990899999999998</v>
      </c>
      <c r="CM265">
        <v>19091.112499999999</v>
      </c>
      <c r="CN265">
        <v>9557.7212500000005</v>
      </c>
      <c r="CO265">
        <v>40.061999999999998</v>
      </c>
      <c r="CP265">
        <v>41.625</v>
      </c>
      <c r="CQ265">
        <v>40.859250000000003</v>
      </c>
      <c r="CR265">
        <v>40.75</v>
      </c>
      <c r="CS265">
        <v>41.561999999999998</v>
      </c>
      <c r="CT265">
        <v>597.47249999999997</v>
      </c>
      <c r="CU265">
        <v>597.52624999999989</v>
      </c>
      <c r="CV265">
        <v>0</v>
      </c>
      <c r="CW265">
        <v>1670953847.2</v>
      </c>
      <c r="CX265">
        <v>0</v>
      </c>
      <c r="CY265">
        <v>1670952507.5</v>
      </c>
      <c r="CZ265" t="s">
        <v>356</v>
      </c>
      <c r="DA265">
        <v>1670952506.5</v>
      </c>
      <c r="DB265">
        <v>1670952507.5</v>
      </c>
      <c r="DC265">
        <v>15</v>
      </c>
      <c r="DD265">
        <v>1E-3</v>
      </c>
      <c r="DE265">
        <v>-8.0000000000000002E-3</v>
      </c>
      <c r="DF265">
        <v>-4.3029999999999999</v>
      </c>
      <c r="DG265">
        <v>0.154</v>
      </c>
      <c r="DH265">
        <v>415</v>
      </c>
      <c r="DI265">
        <v>32</v>
      </c>
      <c r="DJ265">
        <v>0.37</v>
      </c>
      <c r="DK265">
        <v>0.16</v>
      </c>
      <c r="DL265">
        <v>-19.74398048780488</v>
      </c>
      <c r="DM265">
        <v>-0.69390313588852726</v>
      </c>
      <c r="DN265">
        <v>0.1100910182630765</v>
      </c>
      <c r="DO265">
        <v>0</v>
      </c>
      <c r="DP265">
        <v>0.81925792682926823</v>
      </c>
      <c r="DQ265">
        <v>6.8213101045300076E-3</v>
      </c>
      <c r="DR265">
        <v>1.3233705745455051E-3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3.2993800000000002</v>
      </c>
      <c r="EB265">
        <v>2.6253000000000002</v>
      </c>
      <c r="EC265">
        <v>0.25445800000000002</v>
      </c>
      <c r="ED265">
        <v>0.25412699999999999</v>
      </c>
      <c r="EE265">
        <v>0.13677800000000001</v>
      </c>
      <c r="EF265">
        <v>0.13307099999999999</v>
      </c>
      <c r="EG265">
        <v>22660.6</v>
      </c>
      <c r="EH265">
        <v>23073.8</v>
      </c>
      <c r="EI265">
        <v>28274.400000000001</v>
      </c>
      <c r="EJ265">
        <v>29765.8</v>
      </c>
      <c r="EK265">
        <v>33597.5</v>
      </c>
      <c r="EL265">
        <v>35811.199999999997</v>
      </c>
      <c r="EM265">
        <v>39905</v>
      </c>
      <c r="EN265">
        <v>42510.9</v>
      </c>
      <c r="EO265">
        <v>2.1437200000000001</v>
      </c>
      <c r="EP265">
        <v>2.2460200000000001</v>
      </c>
      <c r="EQ265">
        <v>0.137575</v>
      </c>
      <c r="ER265">
        <v>0</v>
      </c>
      <c r="ES265">
        <v>29.758299999999998</v>
      </c>
      <c r="ET265">
        <v>999.9</v>
      </c>
      <c r="EU265">
        <v>74.3</v>
      </c>
      <c r="EV265">
        <v>32.5</v>
      </c>
      <c r="EW265">
        <v>36.070799999999998</v>
      </c>
      <c r="EX265">
        <v>57.557200000000002</v>
      </c>
      <c r="EY265">
        <v>-3.1009600000000002</v>
      </c>
      <c r="EZ265">
        <v>2</v>
      </c>
      <c r="FA265">
        <v>0.23034299999999999</v>
      </c>
      <c r="FB265">
        <v>-0.737209</v>
      </c>
      <c r="FC265">
        <v>20.2698</v>
      </c>
      <c r="FD265">
        <v>5.2214799999999997</v>
      </c>
      <c r="FE265">
        <v>12.004</v>
      </c>
      <c r="FF265">
        <v>4.9871499999999997</v>
      </c>
      <c r="FG265">
        <v>3.2840799999999999</v>
      </c>
      <c r="FH265">
        <v>9999</v>
      </c>
      <c r="FI265">
        <v>9999</v>
      </c>
      <c r="FJ265">
        <v>9999</v>
      </c>
      <c r="FK265">
        <v>999.9</v>
      </c>
      <c r="FL265">
        <v>1.86581</v>
      </c>
      <c r="FM265">
        <v>1.8621799999999999</v>
      </c>
      <c r="FN265">
        <v>1.8641799999999999</v>
      </c>
      <c r="FO265">
        <v>1.8602000000000001</v>
      </c>
      <c r="FP265">
        <v>1.8609599999999999</v>
      </c>
      <c r="FQ265">
        <v>1.86016</v>
      </c>
      <c r="FR265">
        <v>1.8617699999999999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-5.9</v>
      </c>
      <c r="GH265">
        <v>0.16839999999999999</v>
      </c>
      <c r="GI265">
        <v>-3.3530833021283568</v>
      </c>
      <c r="GJ265">
        <v>-2.7043828418459848E-3</v>
      </c>
      <c r="GK265">
        <v>1.1637646390227569E-6</v>
      </c>
      <c r="GL265">
        <v>-2.7935288173591201E-10</v>
      </c>
      <c r="GM265">
        <v>-0.1164435369592773</v>
      </c>
      <c r="GN265">
        <v>-1.575226436802038E-3</v>
      </c>
      <c r="GO265">
        <v>7.1853088279240026E-4</v>
      </c>
      <c r="GP265">
        <v>-1.2337336158236461E-5</v>
      </c>
      <c r="GQ265">
        <v>5</v>
      </c>
      <c r="GR265">
        <v>2087</v>
      </c>
      <c r="GS265">
        <v>4</v>
      </c>
      <c r="GT265">
        <v>31</v>
      </c>
      <c r="GU265">
        <v>21.8</v>
      </c>
      <c r="GV265">
        <v>21.8</v>
      </c>
      <c r="GW265">
        <v>4.1357400000000002</v>
      </c>
      <c r="GX265">
        <v>2.4865699999999999</v>
      </c>
      <c r="GY265">
        <v>2.04834</v>
      </c>
      <c r="GZ265">
        <v>2.6171899999999999</v>
      </c>
      <c r="HA265">
        <v>2.1972700000000001</v>
      </c>
      <c r="HB265">
        <v>2.3156699999999999</v>
      </c>
      <c r="HC265">
        <v>37.433799999999998</v>
      </c>
      <c r="HD265">
        <v>15.5855</v>
      </c>
      <c r="HE265">
        <v>18</v>
      </c>
      <c r="HF265">
        <v>611.529</v>
      </c>
      <c r="HG265">
        <v>771.03</v>
      </c>
      <c r="HH265">
        <v>30.9999</v>
      </c>
      <c r="HI265">
        <v>30.390799999999999</v>
      </c>
      <c r="HJ265">
        <v>30.0002</v>
      </c>
      <c r="HK265">
        <v>30.2897</v>
      </c>
      <c r="HL265">
        <v>30.2746</v>
      </c>
      <c r="HM265">
        <v>82.698099999999997</v>
      </c>
      <c r="HN265">
        <v>14.800599999999999</v>
      </c>
      <c r="HO265">
        <v>100</v>
      </c>
      <c r="HP265">
        <v>31</v>
      </c>
      <c r="HQ265">
        <v>1668.41</v>
      </c>
      <c r="HR265">
        <v>31.985800000000001</v>
      </c>
      <c r="HS265">
        <v>99.623000000000005</v>
      </c>
      <c r="HT265">
        <v>98.612200000000001</v>
      </c>
    </row>
    <row r="266" spans="1:228" x14ac:dyDescent="0.2">
      <c r="A266">
        <v>251</v>
      </c>
      <c r="B266">
        <v>1670953819</v>
      </c>
      <c r="C266">
        <v>998.5</v>
      </c>
      <c r="D266" t="s">
        <v>861</v>
      </c>
      <c r="E266" t="s">
        <v>862</v>
      </c>
      <c r="F266">
        <v>4</v>
      </c>
      <c r="G266">
        <v>1670953817</v>
      </c>
      <c r="H266">
        <f t="shared" si="102"/>
        <v>2.0419345188634986E-3</v>
      </c>
      <c r="I266">
        <f t="shared" si="103"/>
        <v>2.0419345188634987</v>
      </c>
      <c r="J266">
        <f t="shared" si="104"/>
        <v>19.482531684102387</v>
      </c>
      <c r="K266">
        <f t="shared" si="105"/>
        <v>1641.815714285714</v>
      </c>
      <c r="L266">
        <f t="shared" si="106"/>
        <v>1378.3303884615113</v>
      </c>
      <c r="M266">
        <f t="shared" si="107"/>
        <v>139.59706598981415</v>
      </c>
      <c r="N266">
        <f t="shared" si="108"/>
        <v>166.28281472200644</v>
      </c>
      <c r="O266">
        <f t="shared" si="109"/>
        <v>0.13950028439400158</v>
      </c>
      <c r="P266">
        <f t="shared" si="110"/>
        <v>3.6770141405474526</v>
      </c>
      <c r="Q266">
        <f t="shared" si="111"/>
        <v>0.13662541551735385</v>
      </c>
      <c r="R266">
        <f t="shared" si="112"/>
        <v>8.5644245663850496E-2</v>
      </c>
      <c r="S266">
        <f t="shared" si="113"/>
        <v>226.10735824663496</v>
      </c>
      <c r="T266">
        <f t="shared" si="114"/>
        <v>32.60430456405242</v>
      </c>
      <c r="U266">
        <f t="shared" si="115"/>
        <v>31.991857142857139</v>
      </c>
      <c r="V266">
        <f t="shared" si="116"/>
        <v>4.7728828795774856</v>
      </c>
      <c r="W266">
        <f t="shared" si="117"/>
        <v>69.687090130350029</v>
      </c>
      <c r="X266">
        <f t="shared" si="118"/>
        <v>3.3196793376769587</v>
      </c>
      <c r="Y266">
        <f t="shared" si="119"/>
        <v>4.7636934351362399</v>
      </c>
      <c r="Z266">
        <f t="shared" si="120"/>
        <v>1.4532035419005269</v>
      </c>
      <c r="AA266">
        <f t="shared" si="121"/>
        <v>-90.04931228188029</v>
      </c>
      <c r="AB266">
        <f t="shared" si="122"/>
        <v>-6.7484921294357729</v>
      </c>
      <c r="AC266">
        <f t="shared" si="123"/>
        <v>-0.41611624706746214</v>
      </c>
      <c r="AD266">
        <f t="shared" si="124"/>
        <v>128.89343758825146</v>
      </c>
      <c r="AE266">
        <f t="shared" si="125"/>
        <v>44.301938602303267</v>
      </c>
      <c r="AF266">
        <f t="shared" si="126"/>
        <v>2.0441374000951411</v>
      </c>
      <c r="AG266">
        <f t="shared" si="127"/>
        <v>19.482531684102387</v>
      </c>
      <c r="AH266">
        <v>1715.424144986911</v>
      </c>
      <c r="AI266">
        <v>1700.1526666666659</v>
      </c>
      <c r="AJ266">
        <v>1.7937516867313079</v>
      </c>
      <c r="AK266">
        <v>62.796082859660011</v>
      </c>
      <c r="AL266">
        <f t="shared" si="128"/>
        <v>2.0419345188634987</v>
      </c>
      <c r="AM266">
        <v>31.95634662678458</v>
      </c>
      <c r="AN266">
        <v>32.776678181818177</v>
      </c>
      <c r="AO266">
        <v>4.4847592866975534E-6</v>
      </c>
      <c r="AP266">
        <v>97.423616196260923</v>
      </c>
      <c r="AQ266">
        <v>68</v>
      </c>
      <c r="AR266">
        <v>10</v>
      </c>
      <c r="AS266">
        <f t="shared" si="129"/>
        <v>1</v>
      </c>
      <c r="AT266">
        <f t="shared" si="130"/>
        <v>0</v>
      </c>
      <c r="AU266">
        <f t="shared" si="131"/>
        <v>47437.847662844011</v>
      </c>
      <c r="AV266">
        <f t="shared" si="132"/>
        <v>1199.948571428572</v>
      </c>
      <c r="AW266">
        <f t="shared" si="133"/>
        <v>1025.8819638583605</v>
      </c>
      <c r="AX266">
        <f t="shared" si="134"/>
        <v>0.8549382767604945</v>
      </c>
      <c r="AY266">
        <f t="shared" si="135"/>
        <v>0.18843087414775442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1670953817</v>
      </c>
      <c r="BF266">
        <v>1641.815714285714</v>
      </c>
      <c r="BG266">
        <v>1661.6114285714291</v>
      </c>
      <c r="BH266">
        <v>32.777299999999997</v>
      </c>
      <c r="BI266">
        <v>31.956057142857141</v>
      </c>
      <c r="BJ266">
        <v>1647.711428571429</v>
      </c>
      <c r="BK266">
        <v>32.608871428571433</v>
      </c>
      <c r="BL266">
        <v>650.02300000000002</v>
      </c>
      <c r="BM266">
        <v>101.1797142857143</v>
      </c>
      <c r="BN266">
        <v>0.1001146714285714</v>
      </c>
      <c r="BO266">
        <v>31.957814285714289</v>
      </c>
      <c r="BP266">
        <v>31.991857142857139</v>
      </c>
      <c r="BQ266">
        <v>999.89999999999986</v>
      </c>
      <c r="BR266">
        <v>0</v>
      </c>
      <c r="BS266">
        <v>0</v>
      </c>
      <c r="BT266">
        <v>8986.4285714285706</v>
      </c>
      <c r="BU266">
        <v>0</v>
      </c>
      <c r="BV266">
        <v>55.604242857142857</v>
      </c>
      <c r="BW266">
        <v>-19.797585714285709</v>
      </c>
      <c r="BX266">
        <v>1697.45</v>
      </c>
      <c r="BY266">
        <v>1716.462857142857</v>
      </c>
      <c r="BZ266">
        <v>0.82127057142857129</v>
      </c>
      <c r="CA266">
        <v>1661.6114285714291</v>
      </c>
      <c r="CB266">
        <v>31.956057142857141</v>
      </c>
      <c r="CC266">
        <v>3.3163999999999998</v>
      </c>
      <c r="CD266">
        <v>3.2333057142857138</v>
      </c>
      <c r="CE266">
        <v>25.708042857142861</v>
      </c>
      <c r="CF266">
        <v>25.280814285714289</v>
      </c>
      <c r="CG266">
        <v>1199.948571428572</v>
      </c>
      <c r="CH266">
        <v>0.49997357142857141</v>
      </c>
      <c r="CI266">
        <v>0.50002642857142854</v>
      </c>
      <c r="CJ266">
        <v>0</v>
      </c>
      <c r="CK266">
        <v>1712.48</v>
      </c>
      <c r="CL266">
        <v>4.9990899999999998</v>
      </c>
      <c r="CM266">
        <v>19112.857142857141</v>
      </c>
      <c r="CN266">
        <v>9557.35</v>
      </c>
      <c r="CO266">
        <v>40.061999999999998</v>
      </c>
      <c r="CP266">
        <v>41.625</v>
      </c>
      <c r="CQ266">
        <v>40.857000000000014</v>
      </c>
      <c r="CR266">
        <v>40.75</v>
      </c>
      <c r="CS266">
        <v>41.561999999999998</v>
      </c>
      <c r="CT266">
        <v>597.4457142857143</v>
      </c>
      <c r="CU266">
        <v>597.50714285714275</v>
      </c>
      <c r="CV266">
        <v>0</v>
      </c>
      <c r="CW266">
        <v>1670953851.4000001</v>
      </c>
      <c r="CX266">
        <v>0</v>
      </c>
      <c r="CY266">
        <v>1670952507.5</v>
      </c>
      <c r="CZ266" t="s">
        <v>356</v>
      </c>
      <c r="DA266">
        <v>1670952506.5</v>
      </c>
      <c r="DB266">
        <v>1670952507.5</v>
      </c>
      <c r="DC266">
        <v>15</v>
      </c>
      <c r="DD266">
        <v>1E-3</v>
      </c>
      <c r="DE266">
        <v>-8.0000000000000002E-3</v>
      </c>
      <c r="DF266">
        <v>-4.3029999999999999</v>
      </c>
      <c r="DG266">
        <v>0.154</v>
      </c>
      <c r="DH266">
        <v>415</v>
      </c>
      <c r="DI266">
        <v>32</v>
      </c>
      <c r="DJ266">
        <v>0.37</v>
      </c>
      <c r="DK266">
        <v>0.16</v>
      </c>
      <c r="DL266">
        <v>-19.775048780487811</v>
      </c>
      <c r="DM266">
        <v>-0.57829337979098461</v>
      </c>
      <c r="DN266">
        <v>0.1063196770030129</v>
      </c>
      <c r="DO266">
        <v>0</v>
      </c>
      <c r="DP266">
        <v>0.8199206097560976</v>
      </c>
      <c r="DQ266">
        <v>3.40156097561204E-3</v>
      </c>
      <c r="DR266">
        <v>1.124234436059444E-3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3.2993399999999999</v>
      </c>
      <c r="EB266">
        <v>2.6252</v>
      </c>
      <c r="EC266">
        <v>0.25508399999999998</v>
      </c>
      <c r="ED266">
        <v>0.25473299999999999</v>
      </c>
      <c r="EE266">
        <v>0.13677900000000001</v>
      </c>
      <c r="EF266">
        <v>0.13306899999999999</v>
      </c>
      <c r="EG266">
        <v>22641.8</v>
      </c>
      <c r="EH266">
        <v>23055.200000000001</v>
      </c>
      <c r="EI266">
        <v>28274.799999999999</v>
      </c>
      <c r="EJ266">
        <v>29766.1</v>
      </c>
      <c r="EK266">
        <v>33597.4</v>
      </c>
      <c r="EL266">
        <v>35811.800000000003</v>
      </c>
      <c r="EM266">
        <v>39904.800000000003</v>
      </c>
      <c r="EN266">
        <v>42511.3</v>
      </c>
      <c r="EO266">
        <v>2.14412</v>
      </c>
      <c r="EP266">
        <v>2.2459500000000001</v>
      </c>
      <c r="EQ266">
        <v>0.13716500000000001</v>
      </c>
      <c r="ER266">
        <v>0</v>
      </c>
      <c r="ES266">
        <v>29.760400000000001</v>
      </c>
      <c r="ET266">
        <v>999.9</v>
      </c>
      <c r="EU266">
        <v>74.2</v>
      </c>
      <c r="EV266">
        <v>32.5</v>
      </c>
      <c r="EW266">
        <v>36.020400000000002</v>
      </c>
      <c r="EX266">
        <v>57.467199999999998</v>
      </c>
      <c r="EY266">
        <v>-3.08894</v>
      </c>
      <c r="EZ266">
        <v>2</v>
      </c>
      <c r="FA266">
        <v>0.23036599999999999</v>
      </c>
      <c r="FB266">
        <v>-0.73719999999999997</v>
      </c>
      <c r="FC266">
        <v>20.2698</v>
      </c>
      <c r="FD266">
        <v>5.2219300000000004</v>
      </c>
      <c r="FE266">
        <v>12.004</v>
      </c>
      <c r="FF266">
        <v>4.9874000000000001</v>
      </c>
      <c r="FG266">
        <v>3.2843300000000002</v>
      </c>
      <c r="FH266">
        <v>9999</v>
      </c>
      <c r="FI266">
        <v>9999</v>
      </c>
      <c r="FJ266">
        <v>9999</v>
      </c>
      <c r="FK266">
        <v>999.9</v>
      </c>
      <c r="FL266">
        <v>1.86581</v>
      </c>
      <c r="FM266">
        <v>1.8621799999999999</v>
      </c>
      <c r="FN266">
        <v>1.8641700000000001</v>
      </c>
      <c r="FO266">
        <v>1.8602099999999999</v>
      </c>
      <c r="FP266">
        <v>1.8609599999999999</v>
      </c>
      <c r="FQ266">
        <v>1.86009</v>
      </c>
      <c r="FR266">
        <v>1.86178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-5.91</v>
      </c>
      <c r="GH266">
        <v>0.16850000000000001</v>
      </c>
      <c r="GI266">
        <v>-3.3530833021283568</v>
      </c>
      <c r="GJ266">
        <v>-2.7043828418459848E-3</v>
      </c>
      <c r="GK266">
        <v>1.1637646390227569E-6</v>
      </c>
      <c r="GL266">
        <v>-2.7935288173591201E-10</v>
      </c>
      <c r="GM266">
        <v>-0.1164435369592773</v>
      </c>
      <c r="GN266">
        <v>-1.575226436802038E-3</v>
      </c>
      <c r="GO266">
        <v>7.1853088279240026E-4</v>
      </c>
      <c r="GP266">
        <v>-1.2337336158236461E-5</v>
      </c>
      <c r="GQ266">
        <v>5</v>
      </c>
      <c r="GR266">
        <v>2087</v>
      </c>
      <c r="GS266">
        <v>4</v>
      </c>
      <c r="GT266">
        <v>31</v>
      </c>
      <c r="GU266">
        <v>21.9</v>
      </c>
      <c r="GV266">
        <v>21.9</v>
      </c>
      <c r="GW266">
        <v>4.1491699999999998</v>
      </c>
      <c r="GX266">
        <v>2.4890099999999999</v>
      </c>
      <c r="GY266">
        <v>2.04834</v>
      </c>
      <c r="GZ266">
        <v>2.6184099999999999</v>
      </c>
      <c r="HA266">
        <v>2.1972700000000001</v>
      </c>
      <c r="HB266">
        <v>2.2888199999999999</v>
      </c>
      <c r="HC266">
        <v>37.433799999999998</v>
      </c>
      <c r="HD266">
        <v>15.5855</v>
      </c>
      <c r="HE266">
        <v>18</v>
      </c>
      <c r="HF266">
        <v>611.82500000000005</v>
      </c>
      <c r="HG266">
        <v>770.98099999999999</v>
      </c>
      <c r="HH266">
        <v>30.9999</v>
      </c>
      <c r="HI266">
        <v>30.390799999999999</v>
      </c>
      <c r="HJ266">
        <v>30</v>
      </c>
      <c r="HK266">
        <v>30.2897</v>
      </c>
      <c r="HL266">
        <v>30.276399999999999</v>
      </c>
      <c r="HM266">
        <v>82.951700000000002</v>
      </c>
      <c r="HN266">
        <v>14.800599999999999</v>
      </c>
      <c r="HO266">
        <v>100</v>
      </c>
      <c r="HP266">
        <v>31</v>
      </c>
      <c r="HQ266">
        <v>1675.16</v>
      </c>
      <c r="HR266">
        <v>31.984400000000001</v>
      </c>
      <c r="HS266">
        <v>99.6233</v>
      </c>
      <c r="HT266">
        <v>98.613200000000006</v>
      </c>
    </row>
    <row r="267" spans="1:228" x14ac:dyDescent="0.2">
      <c r="A267">
        <v>252</v>
      </c>
      <c r="B267">
        <v>1670953823</v>
      </c>
      <c r="C267">
        <v>1002.5</v>
      </c>
      <c r="D267" t="s">
        <v>863</v>
      </c>
      <c r="E267" t="s">
        <v>864</v>
      </c>
      <c r="F267">
        <v>4</v>
      </c>
      <c r="G267">
        <v>1670953820.6875</v>
      </c>
      <c r="H267">
        <f t="shared" si="102"/>
        <v>2.0511183862671999E-3</v>
      </c>
      <c r="I267">
        <f t="shared" si="103"/>
        <v>2.0511183862671998</v>
      </c>
      <c r="J267">
        <f t="shared" si="104"/>
        <v>20.6192151031679</v>
      </c>
      <c r="K267">
        <f t="shared" si="105"/>
        <v>1648.0887499999999</v>
      </c>
      <c r="L267">
        <f t="shared" si="106"/>
        <v>1372.4503886326252</v>
      </c>
      <c r="M267">
        <f t="shared" si="107"/>
        <v>139.0005183677126</v>
      </c>
      <c r="N267">
        <f t="shared" si="108"/>
        <v>166.91691915671609</v>
      </c>
      <c r="O267">
        <f t="shared" si="109"/>
        <v>0.14015862117147032</v>
      </c>
      <c r="P267">
        <f t="shared" si="110"/>
        <v>3.6830404272287862</v>
      </c>
      <c r="Q267">
        <f t="shared" si="111"/>
        <v>0.13726150011628993</v>
      </c>
      <c r="R267">
        <f t="shared" si="112"/>
        <v>8.6043744663690497E-2</v>
      </c>
      <c r="S267">
        <f t="shared" si="113"/>
        <v>226.13225911832413</v>
      </c>
      <c r="T267">
        <f t="shared" si="114"/>
        <v>32.602802502701003</v>
      </c>
      <c r="U267">
        <f t="shared" si="115"/>
        <v>31.991787500000001</v>
      </c>
      <c r="V267">
        <f t="shared" si="116"/>
        <v>4.772864064615689</v>
      </c>
      <c r="W267">
        <f t="shared" si="117"/>
        <v>69.686637615948072</v>
      </c>
      <c r="X267">
        <f t="shared" si="118"/>
        <v>3.3199017918579177</v>
      </c>
      <c r="Y267">
        <f t="shared" si="119"/>
        <v>4.7640435891803525</v>
      </c>
      <c r="Z267">
        <f t="shared" si="120"/>
        <v>1.4529622727577713</v>
      </c>
      <c r="AA267">
        <f t="shared" si="121"/>
        <v>-90.454320834383509</v>
      </c>
      <c r="AB267">
        <f t="shared" si="122"/>
        <v>-6.4879504673796013</v>
      </c>
      <c r="AC267">
        <f t="shared" si="123"/>
        <v>-0.39939892448560005</v>
      </c>
      <c r="AD267">
        <f t="shared" si="124"/>
        <v>128.79058889207542</v>
      </c>
      <c r="AE267">
        <f t="shared" si="125"/>
        <v>43.9582113116766</v>
      </c>
      <c r="AF267">
        <f t="shared" si="126"/>
        <v>2.0507499660813342</v>
      </c>
      <c r="AG267">
        <f t="shared" si="127"/>
        <v>20.6192151031679</v>
      </c>
      <c r="AH267">
        <v>1722.3694255563421</v>
      </c>
      <c r="AI267">
        <v>1707.0044848484829</v>
      </c>
      <c r="AJ267">
        <v>1.691254038598875</v>
      </c>
      <c r="AK267">
        <v>62.796082859660011</v>
      </c>
      <c r="AL267">
        <f t="shared" si="128"/>
        <v>2.0511183862671998</v>
      </c>
      <c r="AM267">
        <v>31.95674405066659</v>
      </c>
      <c r="AN267">
        <v>32.780756969696967</v>
      </c>
      <c r="AO267">
        <v>1.1998907072011509E-5</v>
      </c>
      <c r="AP267">
        <v>97.423616196260923</v>
      </c>
      <c r="AQ267">
        <v>69</v>
      </c>
      <c r="AR267">
        <v>11</v>
      </c>
      <c r="AS267">
        <f t="shared" si="129"/>
        <v>1</v>
      </c>
      <c r="AT267">
        <f t="shared" si="130"/>
        <v>0</v>
      </c>
      <c r="AU267">
        <f t="shared" si="131"/>
        <v>47545.764958715721</v>
      </c>
      <c r="AV267">
        <f t="shared" si="132"/>
        <v>1200.0762500000001</v>
      </c>
      <c r="AW267">
        <f t="shared" si="133"/>
        <v>1025.9915575742612</v>
      </c>
      <c r="AX267">
        <f t="shared" si="134"/>
        <v>0.85493864041910761</v>
      </c>
      <c r="AY267">
        <f t="shared" si="135"/>
        <v>0.18843157600887786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1670953820.6875</v>
      </c>
      <c r="BF267">
        <v>1648.0887499999999</v>
      </c>
      <c r="BG267">
        <v>1667.7525000000001</v>
      </c>
      <c r="BH267">
        <v>32.779737500000003</v>
      </c>
      <c r="BI267">
        <v>31.9558</v>
      </c>
      <c r="BJ267">
        <v>1653.9962499999999</v>
      </c>
      <c r="BK267">
        <v>32.611262500000002</v>
      </c>
      <c r="BL267">
        <v>649.99137500000006</v>
      </c>
      <c r="BM267">
        <v>101.17925</v>
      </c>
      <c r="BN267">
        <v>9.983412500000001E-2</v>
      </c>
      <c r="BO267">
        <v>31.9591125</v>
      </c>
      <c r="BP267">
        <v>31.991787500000001</v>
      </c>
      <c r="BQ267">
        <v>999.9</v>
      </c>
      <c r="BR267">
        <v>0</v>
      </c>
      <c r="BS267">
        <v>0</v>
      </c>
      <c r="BT267">
        <v>9007.2662500000006</v>
      </c>
      <c r="BU267">
        <v>0</v>
      </c>
      <c r="BV267">
        <v>55.642762500000003</v>
      </c>
      <c r="BW267">
        <v>-19.665875</v>
      </c>
      <c r="BX267">
        <v>1703.9437499999999</v>
      </c>
      <c r="BY267">
        <v>1722.8062500000001</v>
      </c>
      <c r="BZ267">
        <v>0.82395062499999994</v>
      </c>
      <c r="CA267">
        <v>1667.7525000000001</v>
      </c>
      <c r="CB267">
        <v>31.9558</v>
      </c>
      <c r="CC267">
        <v>3.31663</v>
      </c>
      <c r="CD267">
        <v>3.23326125</v>
      </c>
      <c r="CE267">
        <v>25.709187499999999</v>
      </c>
      <c r="CF267">
        <v>25.280587499999999</v>
      </c>
      <c r="CG267">
        <v>1200.0762500000001</v>
      </c>
      <c r="CH267">
        <v>0.49996249999999998</v>
      </c>
      <c r="CI267">
        <v>0.50003750000000002</v>
      </c>
      <c r="CJ267">
        <v>0</v>
      </c>
      <c r="CK267">
        <v>1714.2474999999999</v>
      </c>
      <c r="CL267">
        <v>4.9990899999999998</v>
      </c>
      <c r="CM267">
        <v>19134.0625</v>
      </c>
      <c r="CN267">
        <v>9558.3337499999998</v>
      </c>
      <c r="CO267">
        <v>40.061999999999998</v>
      </c>
      <c r="CP267">
        <v>41.625</v>
      </c>
      <c r="CQ267">
        <v>40.859250000000003</v>
      </c>
      <c r="CR267">
        <v>40.75</v>
      </c>
      <c r="CS267">
        <v>41.561999999999998</v>
      </c>
      <c r="CT267">
        <v>597.495</v>
      </c>
      <c r="CU267">
        <v>597.58500000000004</v>
      </c>
      <c r="CV267">
        <v>0</v>
      </c>
      <c r="CW267">
        <v>1670953855</v>
      </c>
      <c r="CX267">
        <v>0</v>
      </c>
      <c r="CY267">
        <v>1670952507.5</v>
      </c>
      <c r="CZ267" t="s">
        <v>356</v>
      </c>
      <c r="DA267">
        <v>1670952506.5</v>
      </c>
      <c r="DB267">
        <v>1670952507.5</v>
      </c>
      <c r="DC267">
        <v>15</v>
      </c>
      <c r="DD267">
        <v>1E-3</v>
      </c>
      <c r="DE267">
        <v>-8.0000000000000002E-3</v>
      </c>
      <c r="DF267">
        <v>-4.3029999999999999</v>
      </c>
      <c r="DG267">
        <v>0.154</v>
      </c>
      <c r="DH267">
        <v>415</v>
      </c>
      <c r="DI267">
        <v>32</v>
      </c>
      <c r="DJ267">
        <v>0.37</v>
      </c>
      <c r="DK267">
        <v>0.16</v>
      </c>
      <c r="DL267">
        <v>-19.783465853658541</v>
      </c>
      <c r="DM267">
        <v>0.26769616724739193</v>
      </c>
      <c r="DN267">
        <v>9.7385847145626106E-2</v>
      </c>
      <c r="DO267">
        <v>0</v>
      </c>
      <c r="DP267">
        <v>0.82069712195121947</v>
      </c>
      <c r="DQ267">
        <v>1.088264111498263E-2</v>
      </c>
      <c r="DR267">
        <v>1.866759945050505E-3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3.2991899999999998</v>
      </c>
      <c r="EB267">
        <v>2.62521</v>
      </c>
      <c r="EC267">
        <v>0.25567400000000001</v>
      </c>
      <c r="ED267">
        <v>0.25531300000000001</v>
      </c>
      <c r="EE267">
        <v>0.13678899999999999</v>
      </c>
      <c r="EF267">
        <v>0.13306100000000001</v>
      </c>
      <c r="EG267">
        <v>22624.1</v>
      </c>
      <c r="EH267">
        <v>23037</v>
      </c>
      <c r="EI267">
        <v>28275.1</v>
      </c>
      <c r="EJ267">
        <v>29765.8</v>
      </c>
      <c r="EK267">
        <v>33597.9</v>
      </c>
      <c r="EL267">
        <v>35812</v>
      </c>
      <c r="EM267">
        <v>39905.9</v>
      </c>
      <c r="EN267">
        <v>42511.1</v>
      </c>
      <c r="EO267">
        <v>2.1434000000000002</v>
      </c>
      <c r="EP267">
        <v>2.2462</v>
      </c>
      <c r="EQ267">
        <v>0.13705300000000001</v>
      </c>
      <c r="ER267">
        <v>0</v>
      </c>
      <c r="ES267">
        <v>29.763000000000002</v>
      </c>
      <c r="ET267">
        <v>999.9</v>
      </c>
      <c r="EU267">
        <v>74.2</v>
      </c>
      <c r="EV267">
        <v>32.5</v>
      </c>
      <c r="EW267">
        <v>36.022199999999998</v>
      </c>
      <c r="EX267">
        <v>57.647199999999998</v>
      </c>
      <c r="EY267">
        <v>-3.00481</v>
      </c>
      <c r="EZ267">
        <v>2</v>
      </c>
      <c r="FA267">
        <v>0.16449900000000001</v>
      </c>
      <c r="FB267">
        <v>-0.66443099999999999</v>
      </c>
      <c r="FC267">
        <v>20.2698</v>
      </c>
      <c r="FD267">
        <v>5.2214799999999997</v>
      </c>
      <c r="FE267">
        <v>12.004</v>
      </c>
      <c r="FF267">
        <v>4.9874499999999999</v>
      </c>
      <c r="FG267">
        <v>3.2842500000000001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1.86219</v>
      </c>
      <c r="FN267">
        <v>1.8641700000000001</v>
      </c>
      <c r="FO267">
        <v>1.8602099999999999</v>
      </c>
      <c r="FP267">
        <v>1.8609599999999999</v>
      </c>
      <c r="FQ267">
        <v>1.8601000000000001</v>
      </c>
      <c r="FR267">
        <v>1.8617699999999999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-5.91</v>
      </c>
      <c r="GH267">
        <v>0.16839999999999999</v>
      </c>
      <c r="GI267">
        <v>-3.3530833021283568</v>
      </c>
      <c r="GJ267">
        <v>-2.7043828418459848E-3</v>
      </c>
      <c r="GK267">
        <v>1.1637646390227569E-6</v>
      </c>
      <c r="GL267">
        <v>-2.7935288173591201E-10</v>
      </c>
      <c r="GM267">
        <v>-0.1164435369592773</v>
      </c>
      <c r="GN267">
        <v>-1.575226436802038E-3</v>
      </c>
      <c r="GO267">
        <v>7.1853088279240026E-4</v>
      </c>
      <c r="GP267">
        <v>-1.2337336158236461E-5</v>
      </c>
      <c r="GQ267">
        <v>5</v>
      </c>
      <c r="GR267">
        <v>2087</v>
      </c>
      <c r="GS267">
        <v>4</v>
      </c>
      <c r="GT267">
        <v>31</v>
      </c>
      <c r="GU267">
        <v>21.9</v>
      </c>
      <c r="GV267">
        <v>21.9</v>
      </c>
      <c r="GW267">
        <v>4.1601600000000003</v>
      </c>
      <c r="GX267">
        <v>2.4841299999999999</v>
      </c>
      <c r="GY267">
        <v>2.04834</v>
      </c>
      <c r="GZ267">
        <v>2.6184099999999999</v>
      </c>
      <c r="HA267">
        <v>2.1972700000000001</v>
      </c>
      <c r="HB267">
        <v>2.3059099999999999</v>
      </c>
      <c r="HC267">
        <v>37.433799999999998</v>
      </c>
      <c r="HD267">
        <v>15.5855</v>
      </c>
      <c r="HE267">
        <v>18</v>
      </c>
      <c r="HF267">
        <v>611.31100000000004</v>
      </c>
      <c r="HG267">
        <v>771.22500000000002</v>
      </c>
      <c r="HH267">
        <v>31</v>
      </c>
      <c r="HI267">
        <v>30.390799999999999</v>
      </c>
      <c r="HJ267">
        <v>30.0002</v>
      </c>
      <c r="HK267">
        <v>30.292000000000002</v>
      </c>
      <c r="HL267">
        <v>30.276399999999999</v>
      </c>
      <c r="HM267">
        <v>83.213300000000004</v>
      </c>
      <c r="HN267">
        <v>14.800599999999999</v>
      </c>
      <c r="HO267">
        <v>100</v>
      </c>
      <c r="HP267">
        <v>31</v>
      </c>
      <c r="HQ267">
        <v>1681.84</v>
      </c>
      <c r="HR267">
        <v>31.984400000000001</v>
      </c>
      <c r="HS267">
        <v>99.625399999999999</v>
      </c>
      <c r="HT267">
        <v>98.6126</v>
      </c>
    </row>
    <row r="268" spans="1:228" x14ac:dyDescent="0.2">
      <c r="A268">
        <v>253</v>
      </c>
      <c r="B268">
        <v>1670953827</v>
      </c>
      <c r="C268">
        <v>1006.5</v>
      </c>
      <c r="D268" t="s">
        <v>865</v>
      </c>
      <c r="E268" t="s">
        <v>866</v>
      </c>
      <c r="F268">
        <v>4</v>
      </c>
      <c r="G268">
        <v>1670953825</v>
      </c>
      <c r="H268">
        <f t="shared" si="102"/>
        <v>2.0446241394672889E-3</v>
      </c>
      <c r="I268">
        <f t="shared" si="103"/>
        <v>2.044624139467289</v>
      </c>
      <c r="J268">
        <f t="shared" si="104"/>
        <v>20.343133590404001</v>
      </c>
      <c r="K268">
        <f t="shared" si="105"/>
        <v>1655.1928571428571</v>
      </c>
      <c r="L268">
        <f t="shared" si="106"/>
        <v>1382.1043746276241</v>
      </c>
      <c r="M268">
        <f t="shared" si="107"/>
        <v>139.97831548174395</v>
      </c>
      <c r="N268">
        <f t="shared" si="108"/>
        <v>167.6364768056651</v>
      </c>
      <c r="O268">
        <f t="shared" si="109"/>
        <v>0.13986487115253859</v>
      </c>
      <c r="P268">
        <f t="shared" si="110"/>
        <v>3.6743550618054863</v>
      </c>
      <c r="Q268">
        <f t="shared" si="111"/>
        <v>0.13697307863449404</v>
      </c>
      <c r="R268">
        <f t="shared" si="112"/>
        <v>8.5863010383470134E-2</v>
      </c>
      <c r="S268">
        <f t="shared" si="113"/>
        <v>226.10860110331043</v>
      </c>
      <c r="T268">
        <f t="shared" si="114"/>
        <v>32.602773399814723</v>
      </c>
      <c r="U268">
        <f t="shared" si="115"/>
        <v>31.985142857142861</v>
      </c>
      <c r="V268">
        <f t="shared" si="116"/>
        <v>4.7710692212283634</v>
      </c>
      <c r="W268">
        <f t="shared" si="117"/>
        <v>69.691879254733706</v>
      </c>
      <c r="X268">
        <f t="shared" si="118"/>
        <v>3.3196416474506192</v>
      </c>
      <c r="Y268">
        <f t="shared" si="119"/>
        <v>4.7633119998340954</v>
      </c>
      <c r="Z268">
        <f t="shared" si="120"/>
        <v>1.4514275737777442</v>
      </c>
      <c r="AA268">
        <f t="shared" si="121"/>
        <v>-90.167924550507436</v>
      </c>
      <c r="AB268">
        <f t="shared" si="122"/>
        <v>-5.6937251735042427</v>
      </c>
      <c r="AC268">
        <f t="shared" si="123"/>
        <v>-0.35131868090958573</v>
      </c>
      <c r="AD268">
        <f t="shared" si="124"/>
        <v>129.89563269838916</v>
      </c>
      <c r="AE268">
        <f t="shared" si="125"/>
        <v>44.106866982962245</v>
      </c>
      <c r="AF268">
        <f t="shared" si="126"/>
        <v>2.0515381126352925</v>
      </c>
      <c r="AG268">
        <f t="shared" si="127"/>
        <v>20.343133590404001</v>
      </c>
      <c r="AH268">
        <v>1729.1894579092541</v>
      </c>
      <c r="AI268">
        <v>1713.8566060606061</v>
      </c>
      <c r="AJ268">
        <v>1.7137996666959521</v>
      </c>
      <c r="AK268">
        <v>62.796082859660011</v>
      </c>
      <c r="AL268">
        <f t="shared" si="128"/>
        <v>2.044624139467289</v>
      </c>
      <c r="AM268">
        <v>31.953537738449391</v>
      </c>
      <c r="AN268">
        <v>32.775069696969702</v>
      </c>
      <c r="AO268">
        <v>-1.3278382029218739E-5</v>
      </c>
      <c r="AP268">
        <v>97.423616196260923</v>
      </c>
      <c r="AQ268">
        <v>68</v>
      </c>
      <c r="AR268">
        <v>10</v>
      </c>
      <c r="AS268">
        <f t="shared" si="129"/>
        <v>1</v>
      </c>
      <c r="AT268">
        <f t="shared" si="130"/>
        <v>0</v>
      </c>
      <c r="AU268">
        <f t="shared" si="131"/>
        <v>47390.362624790432</v>
      </c>
      <c r="AV268">
        <f t="shared" si="132"/>
        <v>1199.954285714286</v>
      </c>
      <c r="AW268">
        <f t="shared" si="133"/>
        <v>1025.8869352866895</v>
      </c>
      <c r="AX268">
        <f t="shared" si="134"/>
        <v>0.85493834848551664</v>
      </c>
      <c r="AY268">
        <f t="shared" si="135"/>
        <v>0.18843101257704731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1670953825</v>
      </c>
      <c r="BF268">
        <v>1655.1928571428571</v>
      </c>
      <c r="BG268">
        <v>1674.924285714286</v>
      </c>
      <c r="BH268">
        <v>32.777157142857142</v>
      </c>
      <c r="BI268">
        <v>31.952928571428568</v>
      </c>
      <c r="BJ268">
        <v>1661.11</v>
      </c>
      <c r="BK268">
        <v>32.60874285714285</v>
      </c>
      <c r="BL268">
        <v>650.01328571428564</v>
      </c>
      <c r="BM268">
        <v>101.179</v>
      </c>
      <c r="BN268">
        <v>0.1001204857142857</v>
      </c>
      <c r="BO268">
        <v>31.956399999999999</v>
      </c>
      <c r="BP268">
        <v>31.985142857142861</v>
      </c>
      <c r="BQ268">
        <v>999.89999999999986</v>
      </c>
      <c r="BR268">
        <v>0</v>
      </c>
      <c r="BS268">
        <v>0</v>
      </c>
      <c r="BT268">
        <v>8977.3214285714294</v>
      </c>
      <c r="BU268">
        <v>0</v>
      </c>
      <c r="BV268">
        <v>55.659057142857137</v>
      </c>
      <c r="BW268">
        <v>-19.7315</v>
      </c>
      <c r="BX268">
        <v>1711.2842857142859</v>
      </c>
      <c r="BY268">
        <v>1730.208571428572</v>
      </c>
      <c r="BZ268">
        <v>0.82424485714285722</v>
      </c>
      <c r="CA268">
        <v>1674.924285714286</v>
      </c>
      <c r="CB268">
        <v>31.952928571428568</v>
      </c>
      <c r="CC268">
        <v>3.3163628571428569</v>
      </c>
      <c r="CD268">
        <v>3.2329657142857142</v>
      </c>
      <c r="CE268">
        <v>25.707842857142861</v>
      </c>
      <c r="CF268">
        <v>25.279071428571431</v>
      </c>
      <c r="CG268">
        <v>1199.954285714286</v>
      </c>
      <c r="CH268">
        <v>0.49997171428571419</v>
      </c>
      <c r="CI268">
        <v>0.5000282857142857</v>
      </c>
      <c r="CJ268">
        <v>0</v>
      </c>
      <c r="CK268">
        <v>1716.5</v>
      </c>
      <c r="CL268">
        <v>4.9990899999999998</v>
      </c>
      <c r="CM268">
        <v>19154.357142857141</v>
      </c>
      <c r="CN268">
        <v>9557.3871428571438</v>
      </c>
      <c r="CO268">
        <v>40.061999999999998</v>
      </c>
      <c r="CP268">
        <v>41.625</v>
      </c>
      <c r="CQ268">
        <v>40.857000000000014</v>
      </c>
      <c r="CR268">
        <v>40.75</v>
      </c>
      <c r="CS268">
        <v>41.561999999999998</v>
      </c>
      <c r="CT268">
        <v>597.4457142857143</v>
      </c>
      <c r="CU268">
        <v>597.51285714285711</v>
      </c>
      <c r="CV268">
        <v>0</v>
      </c>
      <c r="CW268">
        <v>1670953859.2</v>
      </c>
      <c r="CX268">
        <v>0</v>
      </c>
      <c r="CY268">
        <v>1670952507.5</v>
      </c>
      <c r="CZ268" t="s">
        <v>356</v>
      </c>
      <c r="DA268">
        <v>1670952506.5</v>
      </c>
      <c r="DB268">
        <v>1670952507.5</v>
      </c>
      <c r="DC268">
        <v>15</v>
      </c>
      <c r="DD268">
        <v>1E-3</v>
      </c>
      <c r="DE268">
        <v>-8.0000000000000002E-3</v>
      </c>
      <c r="DF268">
        <v>-4.3029999999999999</v>
      </c>
      <c r="DG268">
        <v>0.154</v>
      </c>
      <c r="DH268">
        <v>415</v>
      </c>
      <c r="DI268">
        <v>32</v>
      </c>
      <c r="DJ268">
        <v>0.37</v>
      </c>
      <c r="DK268">
        <v>0.16</v>
      </c>
      <c r="DL268">
        <v>-19.767600000000002</v>
      </c>
      <c r="DM268">
        <v>0.51788362369338725</v>
      </c>
      <c r="DN268">
        <v>0.1006455674329596</v>
      </c>
      <c r="DO268">
        <v>0</v>
      </c>
      <c r="DP268">
        <v>0.82166917073170742</v>
      </c>
      <c r="DQ268">
        <v>1.9399881533100981E-2</v>
      </c>
      <c r="DR268">
        <v>2.5171370971746061E-3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3.29935</v>
      </c>
      <c r="EB268">
        <v>2.6252200000000001</v>
      </c>
      <c r="EC268">
        <v>0.25627800000000001</v>
      </c>
      <c r="ED268">
        <v>0.25591900000000001</v>
      </c>
      <c r="EE268">
        <v>0.136768</v>
      </c>
      <c r="EF268">
        <v>0.13305700000000001</v>
      </c>
      <c r="EG268">
        <v>22605.7</v>
      </c>
      <c r="EH268">
        <v>23018.400000000001</v>
      </c>
      <c r="EI268">
        <v>28275.200000000001</v>
      </c>
      <c r="EJ268">
        <v>29766.1</v>
      </c>
      <c r="EK268">
        <v>33598.699999999997</v>
      </c>
      <c r="EL268">
        <v>35812.5</v>
      </c>
      <c r="EM268">
        <v>39905.800000000003</v>
      </c>
      <c r="EN268">
        <v>42511.6</v>
      </c>
      <c r="EO268">
        <v>2.14405</v>
      </c>
      <c r="EP268">
        <v>2.2460800000000001</v>
      </c>
      <c r="EQ268">
        <v>0.13666200000000001</v>
      </c>
      <c r="ER268">
        <v>0</v>
      </c>
      <c r="ES268">
        <v>29.764900000000001</v>
      </c>
      <c r="ET268">
        <v>999.9</v>
      </c>
      <c r="EU268">
        <v>74.2</v>
      </c>
      <c r="EV268">
        <v>32.5</v>
      </c>
      <c r="EW268">
        <v>36.020899999999997</v>
      </c>
      <c r="EX268">
        <v>57.227200000000003</v>
      </c>
      <c r="EY268">
        <v>-3.0007999999999999</v>
      </c>
      <c r="EZ268">
        <v>2</v>
      </c>
      <c r="FA268">
        <v>0.230351</v>
      </c>
      <c r="FB268">
        <v>-0.73741000000000001</v>
      </c>
      <c r="FC268">
        <v>20.2698</v>
      </c>
      <c r="FD268">
        <v>5.2214799999999997</v>
      </c>
      <c r="FE268">
        <v>12.004</v>
      </c>
      <c r="FF268">
        <v>4.9874000000000001</v>
      </c>
      <c r="FG268">
        <v>3.2841999999999998</v>
      </c>
      <c r="FH268">
        <v>9999</v>
      </c>
      <c r="FI268">
        <v>9999</v>
      </c>
      <c r="FJ268">
        <v>9999</v>
      </c>
      <c r="FK268">
        <v>999.9</v>
      </c>
      <c r="FL268">
        <v>1.86582</v>
      </c>
      <c r="FM268">
        <v>1.8621799999999999</v>
      </c>
      <c r="FN268">
        <v>1.8641700000000001</v>
      </c>
      <c r="FO268">
        <v>1.8602099999999999</v>
      </c>
      <c r="FP268">
        <v>1.8609500000000001</v>
      </c>
      <c r="FQ268">
        <v>1.86008</v>
      </c>
      <c r="FR268">
        <v>1.86174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-5.92</v>
      </c>
      <c r="GH268">
        <v>0.16839999999999999</v>
      </c>
      <c r="GI268">
        <v>-3.3530833021283568</v>
      </c>
      <c r="GJ268">
        <v>-2.7043828418459848E-3</v>
      </c>
      <c r="GK268">
        <v>1.1637646390227569E-6</v>
      </c>
      <c r="GL268">
        <v>-2.7935288173591201E-10</v>
      </c>
      <c r="GM268">
        <v>-0.1164435369592773</v>
      </c>
      <c r="GN268">
        <v>-1.575226436802038E-3</v>
      </c>
      <c r="GO268">
        <v>7.1853088279240026E-4</v>
      </c>
      <c r="GP268">
        <v>-1.2337336158236461E-5</v>
      </c>
      <c r="GQ268">
        <v>5</v>
      </c>
      <c r="GR268">
        <v>2087</v>
      </c>
      <c r="GS268">
        <v>4</v>
      </c>
      <c r="GT268">
        <v>31</v>
      </c>
      <c r="GU268">
        <v>22</v>
      </c>
      <c r="GV268">
        <v>22</v>
      </c>
      <c r="GW268">
        <v>4.1748000000000003</v>
      </c>
      <c r="GX268">
        <v>2.49146</v>
      </c>
      <c r="GY268">
        <v>2.04834</v>
      </c>
      <c r="GZ268">
        <v>2.6196299999999999</v>
      </c>
      <c r="HA268">
        <v>2.1972700000000001</v>
      </c>
      <c r="HB268">
        <v>2.32666</v>
      </c>
      <c r="HC268">
        <v>37.433799999999998</v>
      </c>
      <c r="HD268">
        <v>15.603</v>
      </c>
      <c r="HE268">
        <v>18</v>
      </c>
      <c r="HF268">
        <v>611.79600000000005</v>
      </c>
      <c r="HG268">
        <v>771.10299999999995</v>
      </c>
      <c r="HH268">
        <v>31</v>
      </c>
      <c r="HI268">
        <v>30.3918</v>
      </c>
      <c r="HJ268">
        <v>30</v>
      </c>
      <c r="HK268">
        <v>30.292300000000001</v>
      </c>
      <c r="HL268">
        <v>30.276399999999999</v>
      </c>
      <c r="HM268">
        <v>83.4726</v>
      </c>
      <c r="HN268">
        <v>14.800599999999999</v>
      </c>
      <c r="HO268">
        <v>100</v>
      </c>
      <c r="HP268">
        <v>31</v>
      </c>
      <c r="HQ268">
        <v>1688.53</v>
      </c>
      <c r="HR268">
        <v>31.985700000000001</v>
      </c>
      <c r="HS268">
        <v>99.625299999999996</v>
      </c>
      <c r="HT268">
        <v>98.613600000000005</v>
      </c>
    </row>
    <row r="269" spans="1:228" x14ac:dyDescent="0.2">
      <c r="A269">
        <v>254</v>
      </c>
      <c r="B269">
        <v>1670953831</v>
      </c>
      <c r="C269">
        <v>1010.5</v>
      </c>
      <c r="D269" t="s">
        <v>867</v>
      </c>
      <c r="E269" t="s">
        <v>868</v>
      </c>
      <c r="F269">
        <v>4</v>
      </c>
      <c r="G269">
        <v>1670953828.6875</v>
      </c>
      <c r="H269">
        <f t="shared" si="102"/>
        <v>2.0443196673080831E-3</v>
      </c>
      <c r="I269">
        <f t="shared" si="103"/>
        <v>2.0443196673080832</v>
      </c>
      <c r="J269">
        <f t="shared" si="104"/>
        <v>20.589011691341135</v>
      </c>
      <c r="K269">
        <f t="shared" si="105"/>
        <v>1661.3</v>
      </c>
      <c r="L269">
        <f t="shared" si="106"/>
        <v>1384.9637783946475</v>
      </c>
      <c r="M269">
        <f t="shared" si="107"/>
        <v>140.26741695990046</v>
      </c>
      <c r="N269">
        <f t="shared" si="108"/>
        <v>168.25440739366502</v>
      </c>
      <c r="O269">
        <f t="shared" si="109"/>
        <v>0.1397146687454543</v>
      </c>
      <c r="P269">
        <f t="shared" si="110"/>
        <v>3.6809257869850436</v>
      </c>
      <c r="Q269">
        <f t="shared" si="111"/>
        <v>0.13683405155874562</v>
      </c>
      <c r="R269">
        <f t="shared" si="112"/>
        <v>8.5775147501952517E-2</v>
      </c>
      <c r="S269">
        <f t="shared" si="113"/>
        <v>226.11415033357636</v>
      </c>
      <c r="T269">
        <f t="shared" si="114"/>
        <v>32.599202536613795</v>
      </c>
      <c r="U269">
        <f t="shared" si="115"/>
        <v>31.987974999999999</v>
      </c>
      <c r="V269">
        <f t="shared" si="116"/>
        <v>4.7718341645801674</v>
      </c>
      <c r="W269">
        <f t="shared" si="117"/>
        <v>69.691837256909309</v>
      </c>
      <c r="X269">
        <f t="shared" si="118"/>
        <v>3.3191556973145744</v>
      </c>
      <c r="Y269">
        <f t="shared" si="119"/>
        <v>4.762617586158572</v>
      </c>
      <c r="Z269">
        <f t="shared" si="120"/>
        <v>1.452678467265593</v>
      </c>
      <c r="AA269">
        <f t="shared" si="121"/>
        <v>-90.154497328286467</v>
      </c>
      <c r="AB269">
        <f t="shared" si="122"/>
        <v>-6.7769333256041406</v>
      </c>
      <c r="AC269">
        <f t="shared" si="123"/>
        <v>-0.41740972647129321</v>
      </c>
      <c r="AD269">
        <f t="shared" si="124"/>
        <v>128.76530995321446</v>
      </c>
      <c r="AE269">
        <f t="shared" si="125"/>
        <v>44.29682103057128</v>
      </c>
      <c r="AF269">
        <f t="shared" si="126"/>
        <v>2.0471988236751768</v>
      </c>
      <c r="AG269">
        <f t="shared" si="127"/>
        <v>20.589011691341135</v>
      </c>
      <c r="AH269">
        <v>1736.1130163043899</v>
      </c>
      <c r="AI269">
        <v>1720.6925454545451</v>
      </c>
      <c r="AJ269">
        <v>1.709161411708944</v>
      </c>
      <c r="AK269">
        <v>62.796082859660011</v>
      </c>
      <c r="AL269">
        <f t="shared" si="128"/>
        <v>2.0443196673080832</v>
      </c>
      <c r="AM269">
        <v>31.950885693016978</v>
      </c>
      <c r="AN269">
        <v>32.772304242424241</v>
      </c>
      <c r="AO269">
        <v>-1.46600290407915E-5</v>
      </c>
      <c r="AP269">
        <v>97.423616196260923</v>
      </c>
      <c r="AQ269">
        <v>69</v>
      </c>
      <c r="AR269">
        <v>11</v>
      </c>
      <c r="AS269">
        <f t="shared" si="129"/>
        <v>1</v>
      </c>
      <c r="AT269">
        <f t="shared" si="130"/>
        <v>0</v>
      </c>
      <c r="AU269">
        <f t="shared" si="131"/>
        <v>47508.642326795562</v>
      </c>
      <c r="AV269">
        <f t="shared" si="132"/>
        <v>1199.9875</v>
      </c>
      <c r="AW269">
        <f t="shared" si="133"/>
        <v>1025.9149639034074</v>
      </c>
      <c r="AX269">
        <f t="shared" si="134"/>
        <v>0.85493804219077907</v>
      </c>
      <c r="AY269">
        <f t="shared" si="135"/>
        <v>0.18843042142820352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1670953828.6875</v>
      </c>
      <c r="BF269">
        <v>1661.3</v>
      </c>
      <c r="BG269">
        <v>1681.1125</v>
      </c>
      <c r="BH269">
        <v>32.772475</v>
      </c>
      <c r="BI269">
        <v>31.949987499999999</v>
      </c>
      <c r="BJ269">
        <v>1667.2237500000001</v>
      </c>
      <c r="BK269">
        <v>32.604062499999998</v>
      </c>
      <c r="BL269">
        <v>650.01462500000002</v>
      </c>
      <c r="BM269">
        <v>101.17887500000001</v>
      </c>
      <c r="BN269">
        <v>9.9887050000000005E-2</v>
      </c>
      <c r="BO269">
        <v>31.953824999999998</v>
      </c>
      <c r="BP269">
        <v>31.987974999999999</v>
      </c>
      <c r="BQ269">
        <v>999.9</v>
      </c>
      <c r="BR269">
        <v>0</v>
      </c>
      <c r="BS269">
        <v>0</v>
      </c>
      <c r="BT269">
        <v>9000</v>
      </c>
      <c r="BU269">
        <v>0</v>
      </c>
      <c r="BV269">
        <v>55.677962500000007</v>
      </c>
      <c r="BW269">
        <v>-19.809325000000001</v>
      </c>
      <c r="BX269">
        <v>1717.5912499999999</v>
      </c>
      <c r="BY269">
        <v>1736.59375</v>
      </c>
      <c r="BZ269">
        <v>0.82248600000000005</v>
      </c>
      <c r="CA269">
        <v>1681.1125</v>
      </c>
      <c r="CB269">
        <v>31.949987499999999</v>
      </c>
      <c r="CC269">
        <v>3.3158824999999998</v>
      </c>
      <c r="CD269">
        <v>3.2326649999999999</v>
      </c>
      <c r="CE269">
        <v>25.705412500000001</v>
      </c>
      <c r="CF269">
        <v>25.2775</v>
      </c>
      <c r="CG269">
        <v>1199.9875</v>
      </c>
      <c r="CH269">
        <v>0.49998150000000002</v>
      </c>
      <c r="CI269">
        <v>0.50001849999999992</v>
      </c>
      <c r="CJ269">
        <v>0</v>
      </c>
      <c r="CK269">
        <v>1718.1837499999999</v>
      </c>
      <c r="CL269">
        <v>4.9990899999999998</v>
      </c>
      <c r="CM269">
        <v>19173.262500000001</v>
      </c>
      <c r="CN269">
        <v>9557.7012500000001</v>
      </c>
      <c r="CO269">
        <v>40.061999999999998</v>
      </c>
      <c r="CP269">
        <v>41.625</v>
      </c>
      <c r="CQ269">
        <v>40.851374999999997</v>
      </c>
      <c r="CR269">
        <v>40.75</v>
      </c>
      <c r="CS269">
        <v>41.561999999999998</v>
      </c>
      <c r="CT269">
        <v>597.47499999999991</v>
      </c>
      <c r="CU269">
        <v>597.51749999999993</v>
      </c>
      <c r="CV269">
        <v>0</v>
      </c>
      <c r="CW269">
        <v>1670953863.4000001</v>
      </c>
      <c r="CX269">
        <v>0</v>
      </c>
      <c r="CY269">
        <v>1670952507.5</v>
      </c>
      <c r="CZ269" t="s">
        <v>356</v>
      </c>
      <c r="DA269">
        <v>1670952506.5</v>
      </c>
      <c r="DB269">
        <v>1670952507.5</v>
      </c>
      <c r="DC269">
        <v>15</v>
      </c>
      <c r="DD269">
        <v>1E-3</v>
      </c>
      <c r="DE269">
        <v>-8.0000000000000002E-3</v>
      </c>
      <c r="DF269">
        <v>-4.3029999999999999</v>
      </c>
      <c r="DG269">
        <v>0.154</v>
      </c>
      <c r="DH269">
        <v>415</v>
      </c>
      <c r="DI269">
        <v>32</v>
      </c>
      <c r="DJ269">
        <v>0.37</v>
      </c>
      <c r="DK269">
        <v>0.16</v>
      </c>
      <c r="DL269">
        <v>-19.761431707317069</v>
      </c>
      <c r="DM269">
        <v>0.1743010452961041</v>
      </c>
      <c r="DN269">
        <v>8.6567113225560474E-2</v>
      </c>
      <c r="DO269">
        <v>0</v>
      </c>
      <c r="DP269">
        <v>0.82209563414634157</v>
      </c>
      <c r="DQ269">
        <v>1.4641777003484501E-2</v>
      </c>
      <c r="DR269">
        <v>2.3275283316092528E-3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3.2992699999999999</v>
      </c>
      <c r="EB269">
        <v>2.6250200000000001</v>
      </c>
      <c r="EC269">
        <v>0.25686599999999998</v>
      </c>
      <c r="ED269">
        <v>0.25651800000000002</v>
      </c>
      <c r="EE269">
        <v>0.13676099999999999</v>
      </c>
      <c r="EF269">
        <v>0.133046</v>
      </c>
      <c r="EG269">
        <v>22587.3</v>
      </c>
      <c r="EH269">
        <v>22999.8</v>
      </c>
      <c r="EI269">
        <v>28274.6</v>
      </c>
      <c r="EJ269">
        <v>29766.1</v>
      </c>
      <c r="EK269">
        <v>33598.6</v>
      </c>
      <c r="EL269">
        <v>35812.9</v>
      </c>
      <c r="EM269">
        <v>39905.300000000003</v>
      </c>
      <c r="EN269">
        <v>42511.4</v>
      </c>
      <c r="EO269">
        <v>2.1422300000000001</v>
      </c>
      <c r="EP269">
        <v>2.2462200000000001</v>
      </c>
      <c r="EQ269">
        <v>0.136625</v>
      </c>
      <c r="ER269">
        <v>0</v>
      </c>
      <c r="ES269">
        <v>29.766200000000001</v>
      </c>
      <c r="ET269">
        <v>999.9</v>
      </c>
      <c r="EU269">
        <v>74.2</v>
      </c>
      <c r="EV269">
        <v>32.5</v>
      </c>
      <c r="EW269">
        <v>36.019199999999998</v>
      </c>
      <c r="EX269">
        <v>57.677199999999999</v>
      </c>
      <c r="EY269">
        <v>-2.9967999999999999</v>
      </c>
      <c r="EZ269">
        <v>2</v>
      </c>
      <c r="FA269">
        <v>0.23044000000000001</v>
      </c>
      <c r="FB269">
        <v>-0.73821599999999998</v>
      </c>
      <c r="FC269">
        <v>20.2698</v>
      </c>
      <c r="FD269">
        <v>5.2216300000000002</v>
      </c>
      <c r="FE269">
        <v>12.004</v>
      </c>
      <c r="FF269">
        <v>4.9873500000000002</v>
      </c>
      <c r="FG269">
        <v>3.2842199999999999</v>
      </c>
      <c r="FH269">
        <v>9999</v>
      </c>
      <c r="FI269">
        <v>9999</v>
      </c>
      <c r="FJ269">
        <v>9999</v>
      </c>
      <c r="FK269">
        <v>999.9</v>
      </c>
      <c r="FL269">
        <v>1.8658300000000001</v>
      </c>
      <c r="FM269">
        <v>1.8621799999999999</v>
      </c>
      <c r="FN269">
        <v>1.8641700000000001</v>
      </c>
      <c r="FO269">
        <v>1.8602000000000001</v>
      </c>
      <c r="FP269">
        <v>1.8609599999999999</v>
      </c>
      <c r="FQ269">
        <v>1.8600699999999999</v>
      </c>
      <c r="FR269">
        <v>1.8617699999999999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-5.92</v>
      </c>
      <c r="GH269">
        <v>0.16839999999999999</v>
      </c>
      <c r="GI269">
        <v>-3.3530833021283568</v>
      </c>
      <c r="GJ269">
        <v>-2.7043828418459848E-3</v>
      </c>
      <c r="GK269">
        <v>1.1637646390227569E-6</v>
      </c>
      <c r="GL269">
        <v>-2.7935288173591201E-10</v>
      </c>
      <c r="GM269">
        <v>-0.1164435369592773</v>
      </c>
      <c r="GN269">
        <v>-1.575226436802038E-3</v>
      </c>
      <c r="GO269">
        <v>7.1853088279240026E-4</v>
      </c>
      <c r="GP269">
        <v>-1.2337336158236461E-5</v>
      </c>
      <c r="GQ269">
        <v>5</v>
      </c>
      <c r="GR269">
        <v>2087</v>
      </c>
      <c r="GS269">
        <v>4</v>
      </c>
      <c r="GT269">
        <v>31</v>
      </c>
      <c r="GU269">
        <v>22.1</v>
      </c>
      <c r="GV269">
        <v>22.1</v>
      </c>
      <c r="GW269">
        <v>4.1870099999999999</v>
      </c>
      <c r="GX269">
        <v>2.49146</v>
      </c>
      <c r="GY269">
        <v>2.04834</v>
      </c>
      <c r="GZ269">
        <v>2.6196299999999999</v>
      </c>
      <c r="HA269">
        <v>2.1972700000000001</v>
      </c>
      <c r="HB269">
        <v>2.34009</v>
      </c>
      <c r="HC269">
        <v>37.433799999999998</v>
      </c>
      <c r="HD269">
        <v>15.603</v>
      </c>
      <c r="HE269">
        <v>18</v>
      </c>
      <c r="HF269">
        <v>610.44799999999998</v>
      </c>
      <c r="HG269">
        <v>771.27</v>
      </c>
      <c r="HH269">
        <v>30.9999</v>
      </c>
      <c r="HI269">
        <v>30.3935</v>
      </c>
      <c r="HJ269">
        <v>30.0002</v>
      </c>
      <c r="HK269">
        <v>30.292300000000001</v>
      </c>
      <c r="HL269">
        <v>30.277899999999999</v>
      </c>
      <c r="HM269">
        <v>83.7273</v>
      </c>
      <c r="HN269">
        <v>14.800599999999999</v>
      </c>
      <c r="HO269">
        <v>100</v>
      </c>
      <c r="HP269">
        <v>31</v>
      </c>
      <c r="HQ269">
        <v>1695.21</v>
      </c>
      <c r="HR269">
        <v>31.9878</v>
      </c>
      <c r="HS269">
        <v>99.623699999999999</v>
      </c>
      <c r="HT269">
        <v>98.613399999999999</v>
      </c>
    </row>
    <row r="270" spans="1:228" x14ac:dyDescent="0.2">
      <c r="A270">
        <v>255</v>
      </c>
      <c r="B270">
        <v>1670953835</v>
      </c>
      <c r="C270">
        <v>1014.5</v>
      </c>
      <c r="D270" t="s">
        <v>869</v>
      </c>
      <c r="E270" t="s">
        <v>870</v>
      </c>
      <c r="F270">
        <v>4</v>
      </c>
      <c r="G270">
        <v>1670953833</v>
      </c>
      <c r="H270">
        <f t="shared" si="102"/>
        <v>2.0399554727350971E-3</v>
      </c>
      <c r="I270">
        <f t="shared" si="103"/>
        <v>2.0399554727350973</v>
      </c>
      <c r="J270">
        <f t="shared" si="104"/>
        <v>20.624944995590543</v>
      </c>
      <c r="K270">
        <f t="shared" si="105"/>
        <v>1668.425714285715</v>
      </c>
      <c r="L270">
        <f t="shared" si="106"/>
        <v>1391.2816270031492</v>
      </c>
      <c r="M270">
        <f t="shared" si="107"/>
        <v>140.90889563680918</v>
      </c>
      <c r="N270">
        <f t="shared" si="108"/>
        <v>168.97802737354951</v>
      </c>
      <c r="O270">
        <f t="shared" si="109"/>
        <v>0.1395581292627413</v>
      </c>
      <c r="P270">
        <f t="shared" si="110"/>
        <v>3.6797646827201014</v>
      </c>
      <c r="Q270">
        <f t="shared" si="111"/>
        <v>0.13668300513096165</v>
      </c>
      <c r="R270">
        <f t="shared" si="112"/>
        <v>8.5680263275092691E-2</v>
      </c>
      <c r="S270">
        <f t="shared" si="113"/>
        <v>226.12963076321574</v>
      </c>
      <c r="T270">
        <f t="shared" si="114"/>
        <v>32.601556283305548</v>
      </c>
      <c r="U270">
        <f t="shared" si="115"/>
        <v>31.9817</v>
      </c>
      <c r="V270">
        <f t="shared" si="116"/>
        <v>4.7701394716867593</v>
      </c>
      <c r="W270">
        <f t="shared" si="117"/>
        <v>69.682432912280717</v>
      </c>
      <c r="X270">
        <f t="shared" si="118"/>
        <v>3.3189285983186143</v>
      </c>
      <c r="Y270">
        <f t="shared" si="119"/>
        <v>4.762934443601627</v>
      </c>
      <c r="Z270">
        <f t="shared" si="120"/>
        <v>1.451210873368145</v>
      </c>
      <c r="AA270">
        <f t="shared" si="121"/>
        <v>-89.962036347617783</v>
      </c>
      <c r="AB270">
        <f t="shared" si="122"/>
        <v>-5.296838744449075</v>
      </c>
      <c r="AC270">
        <f t="shared" si="123"/>
        <v>-0.32634143848762237</v>
      </c>
      <c r="AD270">
        <f t="shared" si="124"/>
        <v>130.54441423266127</v>
      </c>
      <c r="AE270">
        <f t="shared" si="125"/>
        <v>44.58733463760796</v>
      </c>
      <c r="AF270">
        <f t="shared" si="126"/>
        <v>2.0471796956506756</v>
      </c>
      <c r="AG270">
        <f t="shared" si="127"/>
        <v>20.624944995590543</v>
      </c>
      <c r="AH270">
        <v>1743.0769225678901</v>
      </c>
      <c r="AI270">
        <v>1727.557939393939</v>
      </c>
      <c r="AJ270">
        <v>1.730561137569756</v>
      </c>
      <c r="AK270">
        <v>62.796082859660011</v>
      </c>
      <c r="AL270">
        <f t="shared" si="128"/>
        <v>2.0399554727350973</v>
      </c>
      <c r="AM270">
        <v>31.948183764898801</v>
      </c>
      <c r="AN270">
        <v>32.76783939393939</v>
      </c>
      <c r="AO270">
        <v>-7.0546356927085351E-6</v>
      </c>
      <c r="AP270">
        <v>97.423616196260923</v>
      </c>
      <c r="AQ270">
        <v>71</v>
      </c>
      <c r="AR270">
        <v>11</v>
      </c>
      <c r="AS270">
        <f t="shared" si="129"/>
        <v>1</v>
      </c>
      <c r="AT270">
        <f t="shared" si="130"/>
        <v>0</v>
      </c>
      <c r="AU270">
        <f t="shared" si="131"/>
        <v>47487.634371253713</v>
      </c>
      <c r="AV270">
        <f t="shared" si="132"/>
        <v>1200.0642857142859</v>
      </c>
      <c r="AW270">
        <f t="shared" si="133"/>
        <v>1025.9811351104747</v>
      </c>
      <c r="AX270">
        <f t="shared" si="134"/>
        <v>0.85493847898306896</v>
      </c>
      <c r="AY270">
        <f t="shared" si="135"/>
        <v>0.188431264437323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1670953833</v>
      </c>
      <c r="BF270">
        <v>1668.425714285715</v>
      </c>
      <c r="BG270">
        <v>1688.3657142857139</v>
      </c>
      <c r="BH270">
        <v>32.769857142857141</v>
      </c>
      <c r="BI270">
        <v>31.947342857142861</v>
      </c>
      <c r="BJ270">
        <v>1674.3557142857151</v>
      </c>
      <c r="BK270">
        <v>32.601442857142857</v>
      </c>
      <c r="BL270">
        <v>649.98914285714272</v>
      </c>
      <c r="BM270">
        <v>101.18</v>
      </c>
      <c r="BN270">
        <v>9.9922700000000003E-2</v>
      </c>
      <c r="BO270">
        <v>31.954999999999991</v>
      </c>
      <c r="BP270">
        <v>31.9817</v>
      </c>
      <c r="BQ270">
        <v>999.89999999999986</v>
      </c>
      <c r="BR270">
        <v>0</v>
      </c>
      <c r="BS270">
        <v>0</v>
      </c>
      <c r="BT270">
        <v>8995.8928571428569</v>
      </c>
      <c r="BU270">
        <v>0</v>
      </c>
      <c r="BV270">
        <v>55.752542857142849</v>
      </c>
      <c r="BW270">
        <v>-19.939871428571429</v>
      </c>
      <c r="BX270">
        <v>1724.9528571428571</v>
      </c>
      <c r="BY270">
        <v>1744.0857142857139</v>
      </c>
      <c r="BZ270">
        <v>0.82251199999999991</v>
      </c>
      <c r="CA270">
        <v>1688.3657142857139</v>
      </c>
      <c r="CB270">
        <v>31.947342857142861</v>
      </c>
      <c r="CC270">
        <v>3.3156500000000002</v>
      </c>
      <c r="CD270">
        <v>3.2324271428571429</v>
      </c>
      <c r="CE270">
        <v>25.7042</v>
      </c>
      <c r="CF270">
        <v>25.276257142857141</v>
      </c>
      <c r="CG270">
        <v>1200.0642857142859</v>
      </c>
      <c r="CH270">
        <v>0.49996757142857151</v>
      </c>
      <c r="CI270">
        <v>0.50003242857142849</v>
      </c>
      <c r="CJ270">
        <v>0</v>
      </c>
      <c r="CK270">
        <v>1720.3042857142859</v>
      </c>
      <c r="CL270">
        <v>4.9990899999999998</v>
      </c>
      <c r="CM270">
        <v>19194.728571428572</v>
      </c>
      <c r="CN270">
        <v>9558.238571428572</v>
      </c>
      <c r="CO270">
        <v>40.061999999999998</v>
      </c>
      <c r="CP270">
        <v>41.625</v>
      </c>
      <c r="CQ270">
        <v>40.857000000000014</v>
      </c>
      <c r="CR270">
        <v>40.732000000000014</v>
      </c>
      <c r="CS270">
        <v>41.561999999999998</v>
      </c>
      <c r="CT270">
        <v>597.49428571428564</v>
      </c>
      <c r="CU270">
        <v>597.57142857142856</v>
      </c>
      <c r="CV270">
        <v>0</v>
      </c>
      <c r="CW270">
        <v>1670953867</v>
      </c>
      <c r="CX270">
        <v>0</v>
      </c>
      <c r="CY270">
        <v>1670952507.5</v>
      </c>
      <c r="CZ270" t="s">
        <v>356</v>
      </c>
      <c r="DA270">
        <v>1670952506.5</v>
      </c>
      <c r="DB270">
        <v>1670952507.5</v>
      </c>
      <c r="DC270">
        <v>15</v>
      </c>
      <c r="DD270">
        <v>1E-3</v>
      </c>
      <c r="DE270">
        <v>-8.0000000000000002E-3</v>
      </c>
      <c r="DF270">
        <v>-4.3029999999999999</v>
      </c>
      <c r="DG270">
        <v>0.154</v>
      </c>
      <c r="DH270">
        <v>415</v>
      </c>
      <c r="DI270">
        <v>32</v>
      </c>
      <c r="DJ270">
        <v>0.37</v>
      </c>
      <c r="DK270">
        <v>0.16</v>
      </c>
      <c r="DL270">
        <v>-19.785240000000002</v>
      </c>
      <c r="DM270">
        <v>-0.33258011257037068</v>
      </c>
      <c r="DN270">
        <v>9.8382497935354377E-2</v>
      </c>
      <c r="DO270">
        <v>0</v>
      </c>
      <c r="DP270">
        <v>0.82278627500000001</v>
      </c>
      <c r="DQ270">
        <v>6.3307879924941954E-3</v>
      </c>
      <c r="DR270">
        <v>1.932817451125421E-3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3.2993700000000001</v>
      </c>
      <c r="EB270">
        <v>2.6252399999999998</v>
      </c>
      <c r="EC270">
        <v>0.25747300000000001</v>
      </c>
      <c r="ED270">
        <v>0.25711499999999998</v>
      </c>
      <c r="EE270">
        <v>0.13675100000000001</v>
      </c>
      <c r="EF270">
        <v>0.13303999999999999</v>
      </c>
      <c r="EG270">
        <v>22568.7</v>
      </c>
      <c r="EH270">
        <v>22981.5</v>
      </c>
      <c r="EI270">
        <v>28274.400000000001</v>
      </c>
      <c r="EJ270">
        <v>29766.3</v>
      </c>
      <c r="EK270">
        <v>33598.800000000003</v>
      </c>
      <c r="EL270">
        <v>35813.4</v>
      </c>
      <c r="EM270">
        <v>39905</v>
      </c>
      <c r="EN270">
        <v>42511.6</v>
      </c>
      <c r="EO270">
        <v>2.1401500000000002</v>
      </c>
      <c r="EP270">
        <v>2.2460800000000001</v>
      </c>
      <c r="EQ270">
        <v>0.136327</v>
      </c>
      <c r="ER270">
        <v>0</v>
      </c>
      <c r="ES270">
        <v>29.768599999999999</v>
      </c>
      <c r="ET270">
        <v>999.9</v>
      </c>
      <c r="EU270">
        <v>74.2</v>
      </c>
      <c r="EV270">
        <v>32.5</v>
      </c>
      <c r="EW270">
        <v>36.023899999999998</v>
      </c>
      <c r="EX270">
        <v>57.227200000000003</v>
      </c>
      <c r="EY270">
        <v>-2.9527199999999998</v>
      </c>
      <c r="EZ270">
        <v>2</v>
      </c>
      <c r="FA270">
        <v>0.230295</v>
      </c>
      <c r="FB270">
        <v>-0.73864399999999997</v>
      </c>
      <c r="FC270">
        <v>20.2697</v>
      </c>
      <c r="FD270">
        <v>5.2207299999999996</v>
      </c>
      <c r="FE270">
        <v>12.004</v>
      </c>
      <c r="FF270">
        <v>4.9871499999999997</v>
      </c>
      <c r="FG270">
        <v>3.2841300000000002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1.8621799999999999</v>
      </c>
      <c r="FN270">
        <v>1.8641700000000001</v>
      </c>
      <c r="FO270">
        <v>1.8602099999999999</v>
      </c>
      <c r="FP270">
        <v>1.8609599999999999</v>
      </c>
      <c r="FQ270">
        <v>1.8600699999999999</v>
      </c>
      <c r="FR270">
        <v>1.86178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-5.93</v>
      </c>
      <c r="GH270">
        <v>0.16839999999999999</v>
      </c>
      <c r="GI270">
        <v>-3.3530833021283568</v>
      </c>
      <c r="GJ270">
        <v>-2.7043828418459848E-3</v>
      </c>
      <c r="GK270">
        <v>1.1637646390227569E-6</v>
      </c>
      <c r="GL270">
        <v>-2.7935288173591201E-10</v>
      </c>
      <c r="GM270">
        <v>-0.1164435369592773</v>
      </c>
      <c r="GN270">
        <v>-1.575226436802038E-3</v>
      </c>
      <c r="GO270">
        <v>7.1853088279240026E-4</v>
      </c>
      <c r="GP270">
        <v>-1.2337336158236461E-5</v>
      </c>
      <c r="GQ270">
        <v>5</v>
      </c>
      <c r="GR270">
        <v>2087</v>
      </c>
      <c r="GS270">
        <v>4</v>
      </c>
      <c r="GT270">
        <v>31</v>
      </c>
      <c r="GU270">
        <v>22.1</v>
      </c>
      <c r="GV270">
        <v>22.1</v>
      </c>
      <c r="GW270">
        <v>4.1992200000000004</v>
      </c>
      <c r="GX270">
        <v>2.4890099999999999</v>
      </c>
      <c r="GY270">
        <v>2.04834</v>
      </c>
      <c r="GZ270">
        <v>2.6184099999999999</v>
      </c>
      <c r="HA270">
        <v>2.1972700000000001</v>
      </c>
      <c r="HB270">
        <v>2.3046899999999999</v>
      </c>
      <c r="HC270">
        <v>37.433799999999998</v>
      </c>
      <c r="HD270">
        <v>15.5768</v>
      </c>
      <c r="HE270">
        <v>18</v>
      </c>
      <c r="HF270">
        <v>608.91399999999999</v>
      </c>
      <c r="HG270">
        <v>771.13900000000001</v>
      </c>
      <c r="HH270">
        <v>30.9999</v>
      </c>
      <c r="HI270">
        <v>30.3935</v>
      </c>
      <c r="HJ270">
        <v>29.9999</v>
      </c>
      <c r="HK270">
        <v>30.292300000000001</v>
      </c>
      <c r="HL270">
        <v>30.279</v>
      </c>
      <c r="HM270">
        <v>83.985399999999998</v>
      </c>
      <c r="HN270">
        <v>14.800599999999999</v>
      </c>
      <c r="HO270">
        <v>100</v>
      </c>
      <c r="HP270">
        <v>31</v>
      </c>
      <c r="HQ270">
        <v>1701.89</v>
      </c>
      <c r="HR270">
        <v>31.991299999999999</v>
      </c>
      <c r="HS270">
        <v>99.623099999999994</v>
      </c>
      <c r="HT270">
        <v>98.614000000000004</v>
      </c>
    </row>
    <row r="271" spans="1:228" x14ac:dyDescent="0.2">
      <c r="A271">
        <v>256</v>
      </c>
      <c r="B271">
        <v>1670953839</v>
      </c>
      <c r="C271">
        <v>1018.5</v>
      </c>
      <c r="D271" t="s">
        <v>871</v>
      </c>
      <c r="E271" t="s">
        <v>872</v>
      </c>
      <c r="F271">
        <v>4</v>
      </c>
      <c r="G271">
        <v>1670953836.6875</v>
      </c>
      <c r="H271">
        <f t="shared" si="102"/>
        <v>2.0354379862302261E-3</v>
      </c>
      <c r="I271">
        <f t="shared" si="103"/>
        <v>2.0354379862302263</v>
      </c>
      <c r="J271">
        <f t="shared" si="104"/>
        <v>20.208592174876177</v>
      </c>
      <c r="K271">
        <f t="shared" si="105"/>
        <v>1674.6937499999999</v>
      </c>
      <c r="L271">
        <f t="shared" si="106"/>
        <v>1401.2852128791578</v>
      </c>
      <c r="M271">
        <f t="shared" si="107"/>
        <v>141.92113589028767</v>
      </c>
      <c r="N271">
        <f t="shared" si="108"/>
        <v>169.6117514720836</v>
      </c>
      <c r="O271">
        <f t="shared" si="109"/>
        <v>0.13903023814874765</v>
      </c>
      <c r="P271">
        <f t="shared" si="110"/>
        <v>3.683428509292054</v>
      </c>
      <c r="Q271">
        <f t="shared" si="111"/>
        <v>0.13617935981190363</v>
      </c>
      <c r="R271">
        <f t="shared" si="112"/>
        <v>8.536337099636844E-2</v>
      </c>
      <c r="S271">
        <f t="shared" si="113"/>
        <v>226.11704908011879</v>
      </c>
      <c r="T271">
        <f t="shared" si="114"/>
        <v>32.599736604533909</v>
      </c>
      <c r="U271">
        <f t="shared" si="115"/>
        <v>31.9880125</v>
      </c>
      <c r="V271">
        <f t="shared" si="116"/>
        <v>4.7718442938022516</v>
      </c>
      <c r="W271">
        <f t="shared" si="117"/>
        <v>69.68195676122798</v>
      </c>
      <c r="X271">
        <f t="shared" si="118"/>
        <v>3.3185113207395185</v>
      </c>
      <c r="Y271">
        <f t="shared" si="119"/>
        <v>4.7623681581025643</v>
      </c>
      <c r="Z271">
        <f t="shared" si="120"/>
        <v>1.4533329730627331</v>
      </c>
      <c r="AA271">
        <f t="shared" si="121"/>
        <v>-89.762815192752967</v>
      </c>
      <c r="AB271">
        <f t="shared" si="122"/>
        <v>-6.9726752850051348</v>
      </c>
      <c r="AC271">
        <f t="shared" si="123"/>
        <v>-0.42917232931795585</v>
      </c>
      <c r="AD271">
        <f t="shared" si="124"/>
        <v>128.95238627304272</v>
      </c>
      <c r="AE271">
        <f t="shared" si="125"/>
        <v>44.522222386216136</v>
      </c>
      <c r="AF271">
        <f t="shared" si="126"/>
        <v>2.0400656956139103</v>
      </c>
      <c r="AG271">
        <f t="shared" si="127"/>
        <v>20.208592174876177</v>
      </c>
      <c r="AH271">
        <v>1750.0606963615969</v>
      </c>
      <c r="AI271">
        <v>1734.6126060606059</v>
      </c>
      <c r="AJ271">
        <v>1.7586950783462909</v>
      </c>
      <c r="AK271">
        <v>62.796082859660011</v>
      </c>
      <c r="AL271">
        <f t="shared" si="128"/>
        <v>2.0354379862302263</v>
      </c>
      <c r="AM271">
        <v>31.946441968003992</v>
      </c>
      <c r="AN271">
        <v>32.764253333333322</v>
      </c>
      <c r="AO271">
        <v>-7.3897602857252074E-6</v>
      </c>
      <c r="AP271">
        <v>97.423616196260923</v>
      </c>
      <c r="AQ271">
        <v>71</v>
      </c>
      <c r="AR271">
        <v>11</v>
      </c>
      <c r="AS271">
        <f t="shared" si="129"/>
        <v>1</v>
      </c>
      <c r="AT271">
        <f t="shared" si="130"/>
        <v>0</v>
      </c>
      <c r="AU271">
        <f t="shared" si="131"/>
        <v>47553.69847076021</v>
      </c>
      <c r="AV271">
        <f t="shared" si="132"/>
        <v>1199.9974999999999</v>
      </c>
      <c r="AW271">
        <f t="shared" si="133"/>
        <v>1025.9240389016161</v>
      </c>
      <c r="AX271">
        <f t="shared" si="134"/>
        <v>0.85493848020651386</v>
      </c>
      <c r="AY271">
        <f t="shared" si="135"/>
        <v>0.1884312667985715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1670953836.6875</v>
      </c>
      <c r="BF271">
        <v>1674.6937499999999</v>
      </c>
      <c r="BG271">
        <v>1694.60625</v>
      </c>
      <c r="BH271">
        <v>32.765949999999997</v>
      </c>
      <c r="BI271">
        <v>31.946325000000002</v>
      </c>
      <c r="BJ271">
        <v>1680.6312499999999</v>
      </c>
      <c r="BK271">
        <v>32.597587500000003</v>
      </c>
      <c r="BL271">
        <v>650.01637499999993</v>
      </c>
      <c r="BM271">
        <v>101.17937499999999</v>
      </c>
      <c r="BN271">
        <v>9.988962500000001E-2</v>
      </c>
      <c r="BO271">
        <v>31.9529</v>
      </c>
      <c r="BP271">
        <v>31.9880125</v>
      </c>
      <c r="BQ271">
        <v>999.9</v>
      </c>
      <c r="BR271">
        <v>0</v>
      </c>
      <c r="BS271">
        <v>0</v>
      </c>
      <c r="BT271">
        <v>9008.5949999999993</v>
      </c>
      <c r="BU271">
        <v>0</v>
      </c>
      <c r="BV271">
        <v>55.924387500000002</v>
      </c>
      <c r="BW271">
        <v>-19.911837500000001</v>
      </c>
      <c r="BX271">
        <v>1731.42625</v>
      </c>
      <c r="BY271">
        <v>1750.5274999999999</v>
      </c>
      <c r="BZ271">
        <v>0.8196365000000001</v>
      </c>
      <c r="CA271">
        <v>1694.60625</v>
      </c>
      <c r="CB271">
        <v>31.946325000000002</v>
      </c>
      <c r="CC271">
        <v>3.3152362499999999</v>
      </c>
      <c r="CD271">
        <v>3.2323024999999999</v>
      </c>
      <c r="CE271">
        <v>25.702112499999998</v>
      </c>
      <c r="CF271">
        <v>25.275625000000002</v>
      </c>
      <c r="CG271">
        <v>1199.9974999999999</v>
      </c>
      <c r="CH271">
        <v>0.49996774999999999</v>
      </c>
      <c r="CI271">
        <v>0.50003225000000007</v>
      </c>
      <c r="CJ271">
        <v>0</v>
      </c>
      <c r="CK271">
        <v>1721.9037499999999</v>
      </c>
      <c r="CL271">
        <v>4.9990899999999998</v>
      </c>
      <c r="CM271">
        <v>19212.037499999999</v>
      </c>
      <c r="CN271">
        <v>9557.7350000000006</v>
      </c>
      <c r="CO271">
        <v>40.061999999999998</v>
      </c>
      <c r="CP271">
        <v>41.625</v>
      </c>
      <c r="CQ271">
        <v>40.835624999999993</v>
      </c>
      <c r="CR271">
        <v>40.75</v>
      </c>
      <c r="CS271">
        <v>41.561999999999998</v>
      </c>
      <c r="CT271">
        <v>597.46249999999998</v>
      </c>
      <c r="CU271">
        <v>597.54</v>
      </c>
      <c r="CV271">
        <v>0</v>
      </c>
      <c r="CW271">
        <v>1670953871.2</v>
      </c>
      <c r="CX271">
        <v>0</v>
      </c>
      <c r="CY271">
        <v>1670952507.5</v>
      </c>
      <c r="CZ271" t="s">
        <v>356</v>
      </c>
      <c r="DA271">
        <v>1670952506.5</v>
      </c>
      <c r="DB271">
        <v>1670952507.5</v>
      </c>
      <c r="DC271">
        <v>15</v>
      </c>
      <c r="DD271">
        <v>1E-3</v>
      </c>
      <c r="DE271">
        <v>-8.0000000000000002E-3</v>
      </c>
      <c r="DF271">
        <v>-4.3029999999999999</v>
      </c>
      <c r="DG271">
        <v>0.154</v>
      </c>
      <c r="DH271">
        <v>415</v>
      </c>
      <c r="DI271">
        <v>32</v>
      </c>
      <c r="DJ271">
        <v>0.37</v>
      </c>
      <c r="DK271">
        <v>0.16</v>
      </c>
      <c r="DL271">
        <v>-19.803151219512191</v>
      </c>
      <c r="DM271">
        <v>-0.95633519163763725</v>
      </c>
      <c r="DN271">
        <v>0.10931043089930099</v>
      </c>
      <c r="DO271">
        <v>0</v>
      </c>
      <c r="DP271">
        <v>0.82261839024390226</v>
      </c>
      <c r="DQ271">
        <v>-1.0768097560974851E-2</v>
      </c>
      <c r="DR271">
        <v>2.0693115254047868E-3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3.2992400000000002</v>
      </c>
      <c r="EB271">
        <v>2.6252800000000001</v>
      </c>
      <c r="EC271">
        <v>0.25807600000000003</v>
      </c>
      <c r="ED271">
        <v>0.257714</v>
      </c>
      <c r="EE271">
        <v>0.13674</v>
      </c>
      <c r="EF271">
        <v>0.13303599999999999</v>
      </c>
      <c r="EG271">
        <v>22550.799999999999</v>
      </c>
      <c r="EH271">
        <v>22963.1</v>
      </c>
      <c r="EI271">
        <v>28275.1</v>
      </c>
      <c r="EJ271">
        <v>29766.6</v>
      </c>
      <c r="EK271">
        <v>33599.5</v>
      </c>
      <c r="EL271">
        <v>35814.199999999997</v>
      </c>
      <c r="EM271">
        <v>39905.4</v>
      </c>
      <c r="EN271">
        <v>42512.4</v>
      </c>
      <c r="EO271">
        <v>2.1398700000000002</v>
      </c>
      <c r="EP271">
        <v>2.2461199999999999</v>
      </c>
      <c r="EQ271">
        <v>0.13630800000000001</v>
      </c>
      <c r="ER271">
        <v>0</v>
      </c>
      <c r="ES271">
        <v>29.770099999999999</v>
      </c>
      <c r="ET271">
        <v>999.9</v>
      </c>
      <c r="EU271">
        <v>74.2</v>
      </c>
      <c r="EV271">
        <v>32.5</v>
      </c>
      <c r="EW271">
        <v>36.016500000000001</v>
      </c>
      <c r="EX271">
        <v>57.227200000000003</v>
      </c>
      <c r="EY271">
        <v>-2.9126599999999998</v>
      </c>
      <c r="EZ271">
        <v>2</v>
      </c>
      <c r="FA271">
        <v>0.230661</v>
      </c>
      <c r="FB271">
        <v>-0.73986399999999997</v>
      </c>
      <c r="FC271">
        <v>20.2698</v>
      </c>
      <c r="FD271">
        <v>5.2208800000000002</v>
      </c>
      <c r="FE271">
        <v>12.004</v>
      </c>
      <c r="FF271">
        <v>4.9871999999999996</v>
      </c>
      <c r="FG271">
        <v>3.2840799999999999</v>
      </c>
      <c r="FH271">
        <v>9999</v>
      </c>
      <c r="FI271">
        <v>9999</v>
      </c>
      <c r="FJ271">
        <v>9999</v>
      </c>
      <c r="FK271">
        <v>999.9</v>
      </c>
      <c r="FL271">
        <v>1.8657999999999999</v>
      </c>
      <c r="FM271">
        <v>1.86219</v>
      </c>
      <c r="FN271">
        <v>1.8641700000000001</v>
      </c>
      <c r="FO271">
        <v>1.8602000000000001</v>
      </c>
      <c r="FP271">
        <v>1.8609599999999999</v>
      </c>
      <c r="FQ271">
        <v>1.8600699999999999</v>
      </c>
      <c r="FR271">
        <v>1.86175</v>
      </c>
      <c r="FS271">
        <v>1.8583799999999999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-5.94</v>
      </c>
      <c r="GH271">
        <v>0.16839999999999999</v>
      </c>
      <c r="GI271">
        <v>-3.3530833021283568</v>
      </c>
      <c r="GJ271">
        <v>-2.7043828418459848E-3</v>
      </c>
      <c r="GK271">
        <v>1.1637646390227569E-6</v>
      </c>
      <c r="GL271">
        <v>-2.7935288173591201E-10</v>
      </c>
      <c r="GM271">
        <v>-0.1164435369592773</v>
      </c>
      <c r="GN271">
        <v>-1.575226436802038E-3</v>
      </c>
      <c r="GO271">
        <v>7.1853088279240026E-4</v>
      </c>
      <c r="GP271">
        <v>-1.2337336158236461E-5</v>
      </c>
      <c r="GQ271">
        <v>5</v>
      </c>
      <c r="GR271">
        <v>2087</v>
      </c>
      <c r="GS271">
        <v>4</v>
      </c>
      <c r="GT271">
        <v>31</v>
      </c>
      <c r="GU271">
        <v>22.2</v>
      </c>
      <c r="GV271">
        <v>22.2</v>
      </c>
      <c r="GW271">
        <v>4.21265</v>
      </c>
      <c r="GX271">
        <v>2.48047</v>
      </c>
      <c r="GY271">
        <v>2.04834</v>
      </c>
      <c r="GZ271">
        <v>2.6184099999999999</v>
      </c>
      <c r="HA271">
        <v>2.1972700000000001</v>
      </c>
      <c r="HB271">
        <v>2.36206</v>
      </c>
      <c r="HC271">
        <v>37.433799999999998</v>
      </c>
      <c r="HD271">
        <v>15.611800000000001</v>
      </c>
      <c r="HE271">
        <v>18</v>
      </c>
      <c r="HF271">
        <v>608.73400000000004</v>
      </c>
      <c r="HG271">
        <v>771.18799999999999</v>
      </c>
      <c r="HH271">
        <v>30.9998</v>
      </c>
      <c r="HI271">
        <v>30.3935</v>
      </c>
      <c r="HJ271">
        <v>30.0002</v>
      </c>
      <c r="HK271">
        <v>30.294599999999999</v>
      </c>
      <c r="HL271">
        <v>30.279</v>
      </c>
      <c r="HM271">
        <v>84.234999999999999</v>
      </c>
      <c r="HN271">
        <v>14.800599999999999</v>
      </c>
      <c r="HO271">
        <v>100</v>
      </c>
      <c r="HP271">
        <v>31</v>
      </c>
      <c r="HQ271">
        <v>1708.57</v>
      </c>
      <c r="HR271">
        <v>31.995200000000001</v>
      </c>
      <c r="HS271">
        <v>99.624499999999998</v>
      </c>
      <c r="HT271">
        <v>98.615399999999994</v>
      </c>
    </row>
    <row r="272" spans="1:228" x14ac:dyDescent="0.2">
      <c r="A272">
        <v>257</v>
      </c>
      <c r="B272">
        <v>1670953843</v>
      </c>
      <c r="C272">
        <v>1022.5</v>
      </c>
      <c r="D272" t="s">
        <v>873</v>
      </c>
      <c r="E272" t="s">
        <v>874</v>
      </c>
      <c r="F272">
        <v>4</v>
      </c>
      <c r="G272">
        <v>1670953841</v>
      </c>
      <c r="H272">
        <f t="shared" ref="H272:H335" si="136">(I272)/1000</f>
        <v>2.0339184102015294E-3</v>
      </c>
      <c r="I272">
        <f t="shared" ref="I272:I335" si="137">IF(BD272, AL272, AF272)</f>
        <v>2.0339184102015295</v>
      </c>
      <c r="J272">
        <f t="shared" ref="J272:J335" si="138">IF(BD272, AG272, AE272)</f>
        <v>20.29048351816672</v>
      </c>
      <c r="K272">
        <f t="shared" ref="K272:K335" si="139">BF272 - IF(AS272&gt;1, J272*AZ272*100/(AU272*BT272), 0)</f>
        <v>1682.002857142857</v>
      </c>
      <c r="L272">
        <f t="shared" ref="L272:L335" si="140">((R272-H272/2)*K272-J272)/(R272+H272/2)</f>
        <v>1407.8489315525612</v>
      </c>
      <c r="M272">
        <f t="shared" ref="M272:M335" si="141">L272*(BM272+BN272)/1000</f>
        <v>142.58467717328909</v>
      </c>
      <c r="N272">
        <f t="shared" ref="N272:N335" si="142">(BF272 - IF(AS272&gt;1, J272*AZ272*100/(AU272*BT272), 0))*(BM272+BN272)/1000</f>
        <v>170.35054615255098</v>
      </c>
      <c r="O272">
        <f t="shared" ref="O272:O335" si="143">2/((1/Q272-1/P272)+SIGN(Q272)*SQRT((1/Q272-1/P272)*(1/Q272-1/P272) + 4*BA272/((BA272+1)*(BA272+1))*(2*1/Q272*1/P272-1/P272*1/P272)))</f>
        <v>0.13921625548661426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3.6769512661729036</v>
      </c>
      <c r="Q272">
        <f t="shared" ref="Q272:Q335" si="145">H272*(1000-(1000*0.61365*EXP(17.502*U272/(240.97+U272))/(BM272+BN272)+BH272)/2)/(1000*0.61365*EXP(17.502*U272/(240.97+U272))/(BM272+BN272)-BH272)</f>
        <v>0.13635290407370573</v>
      </c>
      <c r="R272">
        <f t="shared" ref="R272:R335" si="146">1/((BA272+1)/(O272/1.6)+1/(P272/1.37)) + BA272/((BA272+1)/(O272/1.6) + BA272/(P272/1.37))</f>
        <v>8.5472920683602474E-2</v>
      </c>
      <c r="S272">
        <f t="shared" ref="S272:S335" si="147">(AV272*AY272)</f>
        <v>226.11187457611544</v>
      </c>
      <c r="T272">
        <f t="shared" ref="T272:T335" si="148">(BO272+(S272+2*0.95*0.0000000567*(((BO272+$B$6)+273)^4-(BO272+273)^4)-44100*H272)/(1.84*29.3*P272+8*0.95*0.0000000567*(BO272+273)^3))</f>
        <v>32.597847792972509</v>
      </c>
      <c r="U272">
        <f t="shared" ref="U272:U335" si="149">($C$6*BP272+$D$6*BQ272+$E$6*T272)</f>
        <v>31.976014285714289</v>
      </c>
      <c r="V272">
        <f t="shared" ref="V272:V335" si="150">0.61365*EXP(17.502*U272/(240.97+U272))</f>
        <v>4.7686043800132465</v>
      </c>
      <c r="W272">
        <f t="shared" ref="W272:W335" si="151">(X272/Y272*100)</f>
        <v>69.688086116284367</v>
      </c>
      <c r="X272">
        <f t="shared" ref="X272:X335" si="152">BH272*(BM272+BN272)/1000</f>
        <v>3.3181912193494894</v>
      </c>
      <c r="Y272">
        <f t="shared" ref="Y272:Y335" si="153">0.61365*EXP(17.502*BO272/(240.97+BO272))</f>
        <v>4.7614899536954152</v>
      </c>
      <c r="Z272">
        <f t="shared" ref="Z272:Z335" si="154">(V272-BH272*(BM272+BN272)/1000)</f>
        <v>1.4504131606637571</v>
      </c>
      <c r="AA272">
        <f t="shared" ref="AA272:AA335" si="155">(-H272*44100)</f>
        <v>-89.695801889887449</v>
      </c>
      <c r="AB272">
        <f t="shared" ref="AB272:AB335" si="156">2*29.3*P272*0.92*(BO272-U272)</f>
        <v>-5.2276556662558988</v>
      </c>
      <c r="AC272">
        <f t="shared" ref="AC272:AC335" si="157">2*0.95*0.0000000567*(((BO272+$B$6)+273)^4-(U272+273)^4)</f>
        <v>-0.32230795899822534</v>
      </c>
      <c r="AD272">
        <f t="shared" ref="AD272:AD335" si="158">S272+AC272+AA272+AB272</f>
        <v>130.86610906097388</v>
      </c>
      <c r="AE272">
        <f t="shared" ref="AE272:AE335" si="159">BL272*AS272*(BG272-BF272*(1000-AS272*BI272)/(1000-AS272*BH272))/(100*AZ272)</f>
        <v>44.29458539338335</v>
      </c>
      <c r="AF272">
        <f t="shared" ref="AF272:AF335" si="160">1000*BL272*AS272*(BH272-BI272)/(100*AZ272*(1000-AS272*BH272))</f>
        <v>2.0395544384133584</v>
      </c>
      <c r="AG272">
        <f t="shared" ref="AG272:AG335" si="161">(AH272 - AI272 - BM272*1000/(8.314*(BO272+273.15)) * AK272/BL272 * AJ272) * BL272/(100*AZ272) * (1000 - BI272)/1000</f>
        <v>20.29048351816672</v>
      </c>
      <c r="AH272">
        <v>1756.9855657004939</v>
      </c>
      <c r="AI272">
        <v>1741.580363636363</v>
      </c>
      <c r="AJ272">
        <v>1.7383512350984109</v>
      </c>
      <c r="AK272">
        <v>62.796082859660011</v>
      </c>
      <c r="AL272">
        <f t="shared" ref="AL272:AL335" si="162">(AN272 - AM272 + BM272*1000/(8.314*(BO272+273.15)) * AP272/BL272 * AO272) * BL272/(100*AZ272) * 1000/(1000 - AN272)</f>
        <v>2.0339184102015295</v>
      </c>
      <c r="AM272">
        <v>31.944718231228052</v>
      </c>
      <c r="AN272">
        <v>32.761932727272729</v>
      </c>
      <c r="AO272">
        <v>-5.8701953974650027E-6</v>
      </c>
      <c r="AP272">
        <v>97.423616196260923</v>
      </c>
      <c r="AQ272">
        <v>70</v>
      </c>
      <c r="AR272">
        <v>11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47437.980934082247</v>
      </c>
      <c r="AV272">
        <f t="shared" ref="AV272:AV335" si="166">$B$10*BU272+$C$10*BV272+$F$10*CG272*(1-CJ272)</f>
        <v>1199.971428571429</v>
      </c>
      <c r="AW272">
        <f t="shared" ref="AW272:AW335" si="167">AV272*AX272</f>
        <v>1025.9016137700082</v>
      </c>
      <c r="AX272">
        <f t="shared" ref="AX272:AX335" si="168">($B$10*$D$8+$C$10*$D$8+$F$10*((CT272+CL272)/MAX(CT272+CL272+CU272, 0.1)*$I$8+CU272/MAX(CT272+CL272+CU272, 0.1)*$J$8))/($B$10+$C$10+$F$10)</f>
        <v>0.85493836715041494</v>
      </c>
      <c r="AY272">
        <f t="shared" ref="AY272:AY335" si="169">($B$10*$K$8+$C$10*$K$8+$F$10*((CT272+CL272)/MAX(CT272+CL272+CU272, 0.1)*$P$8+CU272/MAX(CT272+CL272+CU272, 0.1)*$Q$8))/($B$10+$C$10+$F$10)</f>
        <v>0.18843104860030091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1670953841</v>
      </c>
      <c r="BF272">
        <v>1682.002857142857</v>
      </c>
      <c r="BG272">
        <v>1701.8271428571429</v>
      </c>
      <c r="BH272">
        <v>32.763071428571429</v>
      </c>
      <c r="BI272">
        <v>31.943628571428569</v>
      </c>
      <c r="BJ272">
        <v>1687.9485714285711</v>
      </c>
      <c r="BK272">
        <v>32.594700000000003</v>
      </c>
      <c r="BL272">
        <v>649.99985714285708</v>
      </c>
      <c r="BM272">
        <v>101.17828571428571</v>
      </c>
      <c r="BN272">
        <v>0.10010714285714289</v>
      </c>
      <c r="BO272">
        <v>31.949642857142859</v>
      </c>
      <c r="BP272">
        <v>31.976014285714289</v>
      </c>
      <c r="BQ272">
        <v>999.89999999999986</v>
      </c>
      <c r="BR272">
        <v>0</v>
      </c>
      <c r="BS272">
        <v>0</v>
      </c>
      <c r="BT272">
        <v>8986.3385714285723</v>
      </c>
      <c r="BU272">
        <v>0</v>
      </c>
      <c r="BV272">
        <v>56.233414285714282</v>
      </c>
      <c r="BW272">
        <v>-19.8217</v>
      </c>
      <c r="BX272">
        <v>1738.977142857143</v>
      </c>
      <c r="BY272">
        <v>1757.981428571429</v>
      </c>
      <c r="BZ272">
        <v>0.81943100000000002</v>
      </c>
      <c r="CA272">
        <v>1701.8271428571429</v>
      </c>
      <c r="CB272">
        <v>31.943628571428569</v>
      </c>
      <c r="CC272">
        <v>3.3149071428571428</v>
      </c>
      <c r="CD272">
        <v>3.2320000000000002</v>
      </c>
      <c r="CE272">
        <v>25.70045714285715</v>
      </c>
      <c r="CF272">
        <v>25.274042857142859</v>
      </c>
      <c r="CG272">
        <v>1199.971428571429</v>
      </c>
      <c r="CH272">
        <v>0.49997171428571419</v>
      </c>
      <c r="CI272">
        <v>0.5000282857142857</v>
      </c>
      <c r="CJ272">
        <v>0</v>
      </c>
      <c r="CK272">
        <v>1724.261428571428</v>
      </c>
      <c r="CL272">
        <v>4.9990899999999998</v>
      </c>
      <c r="CM272">
        <v>19232.771428571428</v>
      </c>
      <c r="CN272">
        <v>9557.5185714285726</v>
      </c>
      <c r="CO272">
        <v>40.061999999999998</v>
      </c>
      <c r="CP272">
        <v>41.625</v>
      </c>
      <c r="CQ272">
        <v>40.811999999999998</v>
      </c>
      <c r="CR272">
        <v>40.713999999999999</v>
      </c>
      <c r="CS272">
        <v>41.561999999999998</v>
      </c>
      <c r="CT272">
        <v>597.45285714285717</v>
      </c>
      <c r="CU272">
        <v>597.52142857142849</v>
      </c>
      <c r="CV272">
        <v>0</v>
      </c>
      <c r="CW272">
        <v>1670953875.4000001</v>
      </c>
      <c r="CX272">
        <v>0</v>
      </c>
      <c r="CY272">
        <v>1670952507.5</v>
      </c>
      <c r="CZ272" t="s">
        <v>356</v>
      </c>
      <c r="DA272">
        <v>1670952506.5</v>
      </c>
      <c r="DB272">
        <v>1670952507.5</v>
      </c>
      <c r="DC272">
        <v>15</v>
      </c>
      <c r="DD272">
        <v>1E-3</v>
      </c>
      <c r="DE272">
        <v>-8.0000000000000002E-3</v>
      </c>
      <c r="DF272">
        <v>-4.3029999999999999</v>
      </c>
      <c r="DG272">
        <v>0.154</v>
      </c>
      <c r="DH272">
        <v>415</v>
      </c>
      <c r="DI272">
        <v>32</v>
      </c>
      <c r="DJ272">
        <v>0.37</v>
      </c>
      <c r="DK272">
        <v>0.16</v>
      </c>
      <c r="DL272">
        <v>-19.83083902439024</v>
      </c>
      <c r="DM272">
        <v>-0.64491637630661491</v>
      </c>
      <c r="DN272">
        <v>9.5338147556662853E-2</v>
      </c>
      <c r="DO272">
        <v>0</v>
      </c>
      <c r="DP272">
        <v>0.82196636585365845</v>
      </c>
      <c r="DQ272">
        <v>-2.175963763065944E-2</v>
      </c>
      <c r="DR272">
        <v>2.3727517600734341E-3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3.2993899999999998</v>
      </c>
      <c r="EB272">
        <v>2.6253199999999999</v>
      </c>
      <c r="EC272">
        <v>0.25867499999999999</v>
      </c>
      <c r="ED272">
        <v>0.25829999999999997</v>
      </c>
      <c r="EE272">
        <v>0.136737</v>
      </c>
      <c r="EF272">
        <v>0.13302600000000001</v>
      </c>
      <c r="EG272">
        <v>22532.5</v>
      </c>
      <c r="EH272">
        <v>22945</v>
      </c>
      <c r="EI272">
        <v>28274.9</v>
      </c>
      <c r="EJ272">
        <v>29766.6</v>
      </c>
      <c r="EK272">
        <v>33599.5</v>
      </c>
      <c r="EL272">
        <v>35814.699999999997</v>
      </c>
      <c r="EM272">
        <v>39905.1</v>
      </c>
      <c r="EN272">
        <v>42512.4</v>
      </c>
      <c r="EO272">
        <v>2.14072</v>
      </c>
      <c r="EP272">
        <v>2.2460800000000001</v>
      </c>
      <c r="EQ272">
        <v>0.13550699999999999</v>
      </c>
      <c r="ER272">
        <v>0</v>
      </c>
      <c r="ES272">
        <v>29.771000000000001</v>
      </c>
      <c r="ET272">
        <v>999.9</v>
      </c>
      <c r="EU272">
        <v>74.2</v>
      </c>
      <c r="EV272">
        <v>32.5</v>
      </c>
      <c r="EW272">
        <v>36.021700000000003</v>
      </c>
      <c r="EX272">
        <v>56.927199999999999</v>
      </c>
      <c r="EY272">
        <v>-2.9567299999999999</v>
      </c>
      <c r="EZ272">
        <v>2</v>
      </c>
      <c r="FA272">
        <v>0.23050100000000001</v>
      </c>
      <c r="FB272">
        <v>-0.740479</v>
      </c>
      <c r="FC272">
        <v>20.2697</v>
      </c>
      <c r="FD272">
        <v>5.22133</v>
      </c>
      <c r="FE272">
        <v>12.004</v>
      </c>
      <c r="FF272">
        <v>4.9872500000000004</v>
      </c>
      <c r="FG272">
        <v>3.2839999999999998</v>
      </c>
      <c r="FH272">
        <v>9999</v>
      </c>
      <c r="FI272">
        <v>9999</v>
      </c>
      <c r="FJ272">
        <v>9999</v>
      </c>
      <c r="FK272">
        <v>999.9</v>
      </c>
      <c r="FL272">
        <v>1.86581</v>
      </c>
      <c r="FM272">
        <v>1.8621799999999999</v>
      </c>
      <c r="FN272">
        <v>1.8641700000000001</v>
      </c>
      <c r="FO272">
        <v>1.8602000000000001</v>
      </c>
      <c r="FP272">
        <v>1.8609599999999999</v>
      </c>
      <c r="FQ272">
        <v>1.86005</v>
      </c>
      <c r="FR272">
        <v>1.8617600000000001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-5.95</v>
      </c>
      <c r="GH272">
        <v>0.16830000000000001</v>
      </c>
      <c r="GI272">
        <v>-3.3530833021283568</v>
      </c>
      <c r="GJ272">
        <v>-2.7043828418459848E-3</v>
      </c>
      <c r="GK272">
        <v>1.1637646390227569E-6</v>
      </c>
      <c r="GL272">
        <v>-2.7935288173591201E-10</v>
      </c>
      <c r="GM272">
        <v>-0.1164435369592773</v>
      </c>
      <c r="GN272">
        <v>-1.575226436802038E-3</v>
      </c>
      <c r="GO272">
        <v>7.1853088279240026E-4</v>
      </c>
      <c r="GP272">
        <v>-1.2337336158236461E-5</v>
      </c>
      <c r="GQ272">
        <v>5</v>
      </c>
      <c r="GR272">
        <v>2087</v>
      </c>
      <c r="GS272">
        <v>4</v>
      </c>
      <c r="GT272">
        <v>31</v>
      </c>
      <c r="GU272">
        <v>22.3</v>
      </c>
      <c r="GV272">
        <v>22.3</v>
      </c>
      <c r="GW272">
        <v>4.22607</v>
      </c>
      <c r="GX272">
        <v>2.47681</v>
      </c>
      <c r="GY272">
        <v>2.04834</v>
      </c>
      <c r="GZ272">
        <v>2.6184099999999999</v>
      </c>
      <c r="HA272">
        <v>2.1972700000000001</v>
      </c>
      <c r="HB272">
        <v>2.3559600000000001</v>
      </c>
      <c r="HC272">
        <v>37.457799999999999</v>
      </c>
      <c r="HD272">
        <v>15.611800000000001</v>
      </c>
      <c r="HE272">
        <v>18</v>
      </c>
      <c r="HF272">
        <v>609.36500000000001</v>
      </c>
      <c r="HG272">
        <v>771.13900000000001</v>
      </c>
      <c r="HH272">
        <v>30.9998</v>
      </c>
      <c r="HI272">
        <v>30.3935</v>
      </c>
      <c r="HJ272">
        <v>30</v>
      </c>
      <c r="HK272">
        <v>30.294899999999998</v>
      </c>
      <c r="HL272">
        <v>30.279</v>
      </c>
      <c r="HM272">
        <v>84.492099999999994</v>
      </c>
      <c r="HN272">
        <v>14.800599999999999</v>
      </c>
      <c r="HO272">
        <v>100</v>
      </c>
      <c r="HP272">
        <v>31</v>
      </c>
      <c r="HQ272">
        <v>1715.25</v>
      </c>
      <c r="HR272">
        <v>31.9955</v>
      </c>
      <c r="HS272">
        <v>99.623900000000006</v>
      </c>
      <c r="HT272">
        <v>98.615399999999994</v>
      </c>
    </row>
    <row r="273" spans="1:228" x14ac:dyDescent="0.2">
      <c r="A273">
        <v>258</v>
      </c>
      <c r="B273">
        <v>1670953847</v>
      </c>
      <c r="C273">
        <v>1026.5</v>
      </c>
      <c r="D273" t="s">
        <v>875</v>
      </c>
      <c r="E273" t="s">
        <v>876</v>
      </c>
      <c r="F273">
        <v>4</v>
      </c>
      <c r="G273">
        <v>1670953844.6875</v>
      </c>
      <c r="H273">
        <f t="shared" si="136"/>
        <v>2.0426359761780972E-3</v>
      </c>
      <c r="I273">
        <f t="shared" si="137"/>
        <v>2.0426359761780972</v>
      </c>
      <c r="J273">
        <f t="shared" si="138"/>
        <v>21.004691969406494</v>
      </c>
      <c r="K273">
        <f t="shared" si="139"/>
        <v>1688.12</v>
      </c>
      <c r="L273">
        <f t="shared" si="140"/>
        <v>1406.8309731109578</v>
      </c>
      <c r="M273">
        <f t="shared" si="141"/>
        <v>142.48234182000749</v>
      </c>
      <c r="N273">
        <f t="shared" si="142"/>
        <v>170.97099471822648</v>
      </c>
      <c r="O273">
        <f t="shared" si="143"/>
        <v>0.13993944315583845</v>
      </c>
      <c r="P273">
        <f t="shared" si="144"/>
        <v>3.6799297475108976</v>
      </c>
      <c r="Q273">
        <f t="shared" si="145"/>
        <v>0.13704888831172607</v>
      </c>
      <c r="R273">
        <f t="shared" si="146"/>
        <v>8.5910287144015968E-2</v>
      </c>
      <c r="S273">
        <f t="shared" si="147"/>
        <v>226.11978654038322</v>
      </c>
      <c r="T273">
        <f t="shared" si="148"/>
        <v>32.592561540510125</v>
      </c>
      <c r="U273">
        <f t="shared" si="149"/>
        <v>31.971625</v>
      </c>
      <c r="V273">
        <f t="shared" si="150"/>
        <v>4.7674196065563832</v>
      </c>
      <c r="W273">
        <f t="shared" si="151"/>
        <v>69.699501828547838</v>
      </c>
      <c r="X273">
        <f t="shared" si="152"/>
        <v>3.3181700776706662</v>
      </c>
      <c r="Y273">
        <f t="shared" si="153"/>
        <v>4.7606797618625087</v>
      </c>
      <c r="Z273">
        <f t="shared" si="154"/>
        <v>1.449249528885717</v>
      </c>
      <c r="AA273">
        <f t="shared" si="155"/>
        <v>-90.080246549454088</v>
      </c>
      <c r="AB273">
        <f t="shared" si="156"/>
        <v>-4.9573294090379765</v>
      </c>
      <c r="AC273">
        <f t="shared" si="157"/>
        <v>-0.30538266750963616</v>
      </c>
      <c r="AD273">
        <f t="shared" si="158"/>
        <v>130.7768279143815</v>
      </c>
      <c r="AE273">
        <f t="shared" si="159"/>
        <v>44.248127848419095</v>
      </c>
      <c r="AF273">
        <f t="shared" si="160"/>
        <v>2.0487904474621166</v>
      </c>
      <c r="AG273">
        <f t="shared" si="161"/>
        <v>21.004691969406494</v>
      </c>
      <c r="AH273">
        <v>1763.83890923536</v>
      </c>
      <c r="AI273">
        <v>1748.3443636363629</v>
      </c>
      <c r="AJ273">
        <v>1.682072332832667</v>
      </c>
      <c r="AK273">
        <v>62.796082859660011</v>
      </c>
      <c r="AL273">
        <f t="shared" si="162"/>
        <v>2.0426359761780972</v>
      </c>
      <c r="AM273">
        <v>31.9409172555231</v>
      </c>
      <c r="AN273">
        <v>32.761570909090899</v>
      </c>
      <c r="AO273">
        <v>2.0284745275946012E-6</v>
      </c>
      <c r="AP273">
        <v>97.423616196260923</v>
      </c>
      <c r="AQ273">
        <v>69</v>
      </c>
      <c r="AR273">
        <v>11</v>
      </c>
      <c r="AS273">
        <f t="shared" si="163"/>
        <v>1</v>
      </c>
      <c r="AT273">
        <f t="shared" si="164"/>
        <v>0</v>
      </c>
      <c r="AU273">
        <f t="shared" si="165"/>
        <v>47491.890321984021</v>
      </c>
      <c r="AV273">
        <f t="shared" si="166"/>
        <v>1200.01125</v>
      </c>
      <c r="AW273">
        <f t="shared" si="167"/>
        <v>1025.9358702281777</v>
      </c>
      <c r="AX273">
        <f t="shared" si="168"/>
        <v>0.85493854347463638</v>
      </c>
      <c r="AY273">
        <f t="shared" si="169"/>
        <v>0.18843138890604835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1670953844.6875</v>
      </c>
      <c r="BF273">
        <v>1688.12</v>
      </c>
      <c r="BG273">
        <v>1707.93625</v>
      </c>
      <c r="BH273">
        <v>32.762687499999998</v>
      </c>
      <c r="BI273">
        <v>31.939550000000001</v>
      </c>
      <c r="BJ273">
        <v>1694.075</v>
      </c>
      <c r="BK273">
        <v>32.594324999999998</v>
      </c>
      <c r="BL273">
        <v>650.01287500000001</v>
      </c>
      <c r="BM273">
        <v>101.17887500000001</v>
      </c>
      <c r="BN273">
        <v>0.1000593875</v>
      </c>
      <c r="BO273">
        <v>31.946637500000001</v>
      </c>
      <c r="BP273">
        <v>31.971625</v>
      </c>
      <c r="BQ273">
        <v>999.9</v>
      </c>
      <c r="BR273">
        <v>0</v>
      </c>
      <c r="BS273">
        <v>0</v>
      </c>
      <c r="BT273">
        <v>8996.5625</v>
      </c>
      <c r="BU273">
        <v>0</v>
      </c>
      <c r="BV273">
        <v>55.827199999999998</v>
      </c>
      <c r="BW273">
        <v>-19.8152875</v>
      </c>
      <c r="BX273">
        <v>1745.3025</v>
      </c>
      <c r="BY273">
        <v>1764.2862500000001</v>
      </c>
      <c r="BZ273">
        <v>0.82314562499999999</v>
      </c>
      <c r="CA273">
        <v>1707.93625</v>
      </c>
      <c r="CB273">
        <v>31.939550000000001</v>
      </c>
      <c r="CC273">
        <v>3.3148949999999999</v>
      </c>
      <c r="CD273">
        <v>3.2316112499999998</v>
      </c>
      <c r="CE273">
        <v>25.700387500000001</v>
      </c>
      <c r="CF273">
        <v>25.272012499999999</v>
      </c>
      <c r="CG273">
        <v>1200.01125</v>
      </c>
      <c r="CH273">
        <v>0.49996600000000002</v>
      </c>
      <c r="CI273">
        <v>0.50003399999999998</v>
      </c>
      <c r="CJ273">
        <v>0</v>
      </c>
      <c r="CK273">
        <v>1725.825</v>
      </c>
      <c r="CL273">
        <v>4.9990899999999998</v>
      </c>
      <c r="CM273">
        <v>19251.674999999999</v>
      </c>
      <c r="CN273">
        <v>9557.8262499999983</v>
      </c>
      <c r="CO273">
        <v>40.061999999999998</v>
      </c>
      <c r="CP273">
        <v>41.625</v>
      </c>
      <c r="CQ273">
        <v>40.835624999999993</v>
      </c>
      <c r="CR273">
        <v>40.694875000000003</v>
      </c>
      <c r="CS273">
        <v>41.554250000000003</v>
      </c>
      <c r="CT273">
        <v>597.46749999999997</v>
      </c>
      <c r="CU273">
        <v>597.54999999999995</v>
      </c>
      <c r="CV273">
        <v>0</v>
      </c>
      <c r="CW273">
        <v>1670953879</v>
      </c>
      <c r="CX273">
        <v>0</v>
      </c>
      <c r="CY273">
        <v>1670952507.5</v>
      </c>
      <c r="CZ273" t="s">
        <v>356</v>
      </c>
      <c r="DA273">
        <v>1670952506.5</v>
      </c>
      <c r="DB273">
        <v>1670952507.5</v>
      </c>
      <c r="DC273">
        <v>15</v>
      </c>
      <c r="DD273">
        <v>1E-3</v>
      </c>
      <c r="DE273">
        <v>-8.0000000000000002E-3</v>
      </c>
      <c r="DF273">
        <v>-4.3029999999999999</v>
      </c>
      <c r="DG273">
        <v>0.154</v>
      </c>
      <c r="DH273">
        <v>415</v>
      </c>
      <c r="DI273">
        <v>32</v>
      </c>
      <c r="DJ273">
        <v>0.37</v>
      </c>
      <c r="DK273">
        <v>0.16</v>
      </c>
      <c r="DL273">
        <v>-19.856517499999999</v>
      </c>
      <c r="DM273">
        <v>1.8753095684862421E-2</v>
      </c>
      <c r="DN273">
        <v>6.3270269034910995E-2</v>
      </c>
      <c r="DO273">
        <v>1</v>
      </c>
      <c r="DP273">
        <v>0.82137320000000003</v>
      </c>
      <c r="DQ273">
        <v>-6.38042026266616E-3</v>
      </c>
      <c r="DR273">
        <v>1.7305713680747261E-3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410</v>
      </c>
      <c r="EA273">
        <v>3.2993700000000001</v>
      </c>
      <c r="EB273">
        <v>2.62541</v>
      </c>
      <c r="EC273">
        <v>0.25926399999999999</v>
      </c>
      <c r="ED273">
        <v>0.25888800000000001</v>
      </c>
      <c r="EE273">
        <v>0.13672899999999999</v>
      </c>
      <c r="EF273">
        <v>0.13301299999999999</v>
      </c>
      <c r="EG273">
        <v>22514.3</v>
      </c>
      <c r="EH273">
        <v>22926.799999999999</v>
      </c>
      <c r="EI273">
        <v>28274.7</v>
      </c>
      <c r="EJ273">
        <v>29766.7</v>
      </c>
      <c r="EK273">
        <v>33600</v>
      </c>
      <c r="EL273">
        <v>35815.1</v>
      </c>
      <c r="EM273">
        <v>39905.4</v>
      </c>
      <c r="EN273">
        <v>42512.3</v>
      </c>
      <c r="EO273">
        <v>2.1437499999999998</v>
      </c>
      <c r="EP273">
        <v>2.2462200000000001</v>
      </c>
      <c r="EQ273">
        <v>0.135321</v>
      </c>
      <c r="ER273">
        <v>0</v>
      </c>
      <c r="ES273">
        <v>29.768599999999999</v>
      </c>
      <c r="ET273">
        <v>999.9</v>
      </c>
      <c r="EU273">
        <v>74.2</v>
      </c>
      <c r="EV273">
        <v>32.5</v>
      </c>
      <c r="EW273">
        <v>36.020099999999999</v>
      </c>
      <c r="EX273">
        <v>56.747199999999999</v>
      </c>
      <c r="EY273">
        <v>-3.0288499999999998</v>
      </c>
      <c r="EZ273">
        <v>2</v>
      </c>
      <c r="FA273">
        <v>0.230521</v>
      </c>
      <c r="FB273">
        <v>-0.74074099999999998</v>
      </c>
      <c r="FC273">
        <v>20.2698</v>
      </c>
      <c r="FD273">
        <v>5.2210299999999998</v>
      </c>
      <c r="FE273">
        <v>12.004</v>
      </c>
      <c r="FF273">
        <v>4.9870999999999999</v>
      </c>
      <c r="FG273">
        <v>3.2841300000000002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1.86219</v>
      </c>
      <c r="FN273">
        <v>1.8641700000000001</v>
      </c>
      <c r="FO273">
        <v>1.8602000000000001</v>
      </c>
      <c r="FP273">
        <v>1.8609599999999999</v>
      </c>
      <c r="FQ273">
        <v>1.86008</v>
      </c>
      <c r="FR273">
        <v>1.86178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-5.96</v>
      </c>
      <c r="GH273">
        <v>0.16830000000000001</v>
      </c>
      <c r="GI273">
        <v>-3.3530833021283568</v>
      </c>
      <c r="GJ273">
        <v>-2.7043828418459848E-3</v>
      </c>
      <c r="GK273">
        <v>1.1637646390227569E-6</v>
      </c>
      <c r="GL273">
        <v>-2.7935288173591201E-10</v>
      </c>
      <c r="GM273">
        <v>-0.1164435369592773</v>
      </c>
      <c r="GN273">
        <v>-1.575226436802038E-3</v>
      </c>
      <c r="GO273">
        <v>7.1853088279240026E-4</v>
      </c>
      <c r="GP273">
        <v>-1.2337336158236461E-5</v>
      </c>
      <c r="GQ273">
        <v>5</v>
      </c>
      <c r="GR273">
        <v>2087</v>
      </c>
      <c r="GS273">
        <v>4</v>
      </c>
      <c r="GT273">
        <v>31</v>
      </c>
      <c r="GU273">
        <v>22.3</v>
      </c>
      <c r="GV273">
        <v>22.3</v>
      </c>
      <c r="GW273">
        <v>4.2370599999999996</v>
      </c>
      <c r="GX273">
        <v>2.48047</v>
      </c>
      <c r="GY273">
        <v>2.04834</v>
      </c>
      <c r="GZ273">
        <v>2.6184099999999999</v>
      </c>
      <c r="HA273">
        <v>2.1972700000000001</v>
      </c>
      <c r="HB273">
        <v>2.34009</v>
      </c>
      <c r="HC273">
        <v>37.457799999999999</v>
      </c>
      <c r="HD273">
        <v>15.603</v>
      </c>
      <c r="HE273">
        <v>18</v>
      </c>
      <c r="HF273">
        <v>611.6</v>
      </c>
      <c r="HG273">
        <v>771.28599999999994</v>
      </c>
      <c r="HH273">
        <v>30.9999</v>
      </c>
      <c r="HI273">
        <v>30.3935</v>
      </c>
      <c r="HJ273">
        <v>30.0002</v>
      </c>
      <c r="HK273">
        <v>30.294899999999998</v>
      </c>
      <c r="HL273">
        <v>30.279</v>
      </c>
      <c r="HM273">
        <v>84.747699999999995</v>
      </c>
      <c r="HN273">
        <v>14.800599999999999</v>
      </c>
      <c r="HO273">
        <v>100</v>
      </c>
      <c r="HP273">
        <v>31</v>
      </c>
      <c r="HQ273">
        <v>1721.93</v>
      </c>
      <c r="HR273">
        <v>32.002299999999998</v>
      </c>
      <c r="HS273">
        <v>99.623900000000006</v>
      </c>
      <c r="HT273">
        <v>98.615399999999994</v>
      </c>
    </row>
    <row r="274" spans="1:228" x14ac:dyDescent="0.2">
      <c r="A274">
        <v>259</v>
      </c>
      <c r="B274">
        <v>1670953851</v>
      </c>
      <c r="C274">
        <v>1030.5</v>
      </c>
      <c r="D274" t="s">
        <v>877</v>
      </c>
      <c r="E274" t="s">
        <v>878</v>
      </c>
      <c r="F274">
        <v>4</v>
      </c>
      <c r="G274">
        <v>1670953849</v>
      </c>
      <c r="H274">
        <f t="shared" si="136"/>
        <v>2.0453598157267471E-3</v>
      </c>
      <c r="I274">
        <f t="shared" si="137"/>
        <v>2.045359815726747</v>
      </c>
      <c r="J274">
        <f t="shared" si="138"/>
        <v>20.486773076292451</v>
      </c>
      <c r="K274">
        <f t="shared" si="139"/>
        <v>1695.2014285714281</v>
      </c>
      <c r="L274">
        <f t="shared" si="140"/>
        <v>1420.2844120804136</v>
      </c>
      <c r="M274">
        <f t="shared" si="141"/>
        <v>143.84606158725614</v>
      </c>
      <c r="N274">
        <f t="shared" si="142"/>
        <v>171.68959049540285</v>
      </c>
      <c r="O274">
        <f t="shared" si="143"/>
        <v>0.14026142198172564</v>
      </c>
      <c r="P274">
        <f t="shared" si="144"/>
        <v>3.6917080387214147</v>
      </c>
      <c r="Q274">
        <f t="shared" si="145"/>
        <v>0.13736675733089929</v>
      </c>
      <c r="R274">
        <f t="shared" si="146"/>
        <v>8.6109321827060034E-2</v>
      </c>
      <c r="S274">
        <f t="shared" si="147"/>
        <v>226.11433980771508</v>
      </c>
      <c r="T274">
        <f t="shared" si="148"/>
        <v>32.588917012935859</v>
      </c>
      <c r="U274">
        <f t="shared" si="149"/>
        <v>31.964971428571431</v>
      </c>
      <c r="V274">
        <f t="shared" si="150"/>
        <v>4.7656241367463581</v>
      </c>
      <c r="W274">
        <f t="shared" si="151"/>
        <v>69.695505779478808</v>
      </c>
      <c r="X274">
        <f t="shared" si="152"/>
        <v>3.3177715065252711</v>
      </c>
      <c r="Y274">
        <f t="shared" si="153"/>
        <v>4.7603808443874698</v>
      </c>
      <c r="Z274">
        <f t="shared" si="154"/>
        <v>1.447852630221087</v>
      </c>
      <c r="AA274">
        <f t="shared" si="155"/>
        <v>-90.200367873549553</v>
      </c>
      <c r="AB274">
        <f t="shared" si="156"/>
        <v>-3.8696606015620634</v>
      </c>
      <c r="AC274">
        <f t="shared" si="157"/>
        <v>-0.23761020010234249</v>
      </c>
      <c r="AD274">
        <f t="shared" si="158"/>
        <v>131.8067011325011</v>
      </c>
      <c r="AE274">
        <f t="shared" si="159"/>
        <v>44.53254493195147</v>
      </c>
      <c r="AF274">
        <f t="shared" si="160"/>
        <v>2.0489946922433733</v>
      </c>
      <c r="AG274">
        <f t="shared" si="161"/>
        <v>20.486773076292451</v>
      </c>
      <c r="AH274">
        <v>1770.71244448619</v>
      </c>
      <c r="AI274">
        <v>1755.2360606060599</v>
      </c>
      <c r="AJ274">
        <v>1.7351263339511189</v>
      </c>
      <c r="AK274">
        <v>62.796082859660011</v>
      </c>
      <c r="AL274">
        <f t="shared" si="162"/>
        <v>2.045359815726747</v>
      </c>
      <c r="AM274">
        <v>31.935883629286309</v>
      </c>
      <c r="AN274">
        <v>32.757675757575761</v>
      </c>
      <c r="AO274">
        <v>-8.6614480910374082E-6</v>
      </c>
      <c r="AP274">
        <v>97.423616196260923</v>
      </c>
      <c r="AQ274">
        <v>69</v>
      </c>
      <c r="AR274">
        <v>11</v>
      </c>
      <c r="AS274">
        <f t="shared" si="163"/>
        <v>1</v>
      </c>
      <c r="AT274">
        <f t="shared" si="164"/>
        <v>0</v>
      </c>
      <c r="AU274">
        <f t="shared" si="165"/>
        <v>47703.457906274234</v>
      </c>
      <c r="AV274">
        <f t="shared" si="166"/>
        <v>1199.984285714286</v>
      </c>
      <c r="AW274">
        <f t="shared" si="167"/>
        <v>1025.9126278796452</v>
      </c>
      <c r="AX274">
        <f t="shared" si="168"/>
        <v>0.85493838552141932</v>
      </c>
      <c r="AY274">
        <f t="shared" si="169"/>
        <v>0.18843108405633946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1670953849</v>
      </c>
      <c r="BF274">
        <v>1695.2014285714281</v>
      </c>
      <c r="BG274">
        <v>1715.1414285714291</v>
      </c>
      <c r="BH274">
        <v>32.758485714285712</v>
      </c>
      <c r="BI274">
        <v>31.935285714285719</v>
      </c>
      <c r="BJ274">
        <v>1701.1628571428571</v>
      </c>
      <c r="BK274">
        <v>32.590171428571431</v>
      </c>
      <c r="BL274">
        <v>650.03114285714287</v>
      </c>
      <c r="BM274">
        <v>101.18</v>
      </c>
      <c r="BN274">
        <v>9.975802857142857E-2</v>
      </c>
      <c r="BO274">
        <v>31.945528571428579</v>
      </c>
      <c r="BP274">
        <v>31.964971428571431</v>
      </c>
      <c r="BQ274">
        <v>999.89999999999986</v>
      </c>
      <c r="BR274">
        <v>0</v>
      </c>
      <c r="BS274">
        <v>0</v>
      </c>
      <c r="BT274">
        <v>9037.1428571428569</v>
      </c>
      <c r="BU274">
        <v>0</v>
      </c>
      <c r="BV274">
        <v>55.565357142857138</v>
      </c>
      <c r="BW274">
        <v>-19.937157142857139</v>
      </c>
      <c r="BX274">
        <v>1752.6142857142861</v>
      </c>
      <c r="BY274">
        <v>1771.7185714285711</v>
      </c>
      <c r="BZ274">
        <v>0.82320285714285724</v>
      </c>
      <c r="CA274">
        <v>1715.1414285714291</v>
      </c>
      <c r="CB274">
        <v>31.935285714285719</v>
      </c>
      <c r="CC274">
        <v>3.314501428571428</v>
      </c>
      <c r="CD274">
        <v>3.2312099999999999</v>
      </c>
      <c r="CE274">
        <v>25.698371428571431</v>
      </c>
      <c r="CF274">
        <v>25.269942857142858</v>
      </c>
      <c r="CG274">
        <v>1199.984285714286</v>
      </c>
      <c r="CH274">
        <v>0.49996999999999991</v>
      </c>
      <c r="CI274">
        <v>0.50003000000000009</v>
      </c>
      <c r="CJ274">
        <v>0</v>
      </c>
      <c r="CK274">
        <v>1727.934285714286</v>
      </c>
      <c r="CL274">
        <v>4.9990899999999998</v>
      </c>
      <c r="CM274">
        <v>19271.342857142859</v>
      </c>
      <c r="CN274">
        <v>9557.6100000000024</v>
      </c>
      <c r="CO274">
        <v>40.061999999999998</v>
      </c>
      <c r="CP274">
        <v>41.625</v>
      </c>
      <c r="CQ274">
        <v>40.848000000000013</v>
      </c>
      <c r="CR274">
        <v>40.722999999999999</v>
      </c>
      <c r="CS274">
        <v>41.544285714285706</v>
      </c>
      <c r="CT274">
        <v>597.4571428571428</v>
      </c>
      <c r="CU274">
        <v>597.52714285714262</v>
      </c>
      <c r="CV274">
        <v>0</v>
      </c>
      <c r="CW274">
        <v>1670953883.2</v>
      </c>
      <c r="CX274">
        <v>0</v>
      </c>
      <c r="CY274">
        <v>1670952507.5</v>
      </c>
      <c r="CZ274" t="s">
        <v>356</v>
      </c>
      <c r="DA274">
        <v>1670952506.5</v>
      </c>
      <c r="DB274">
        <v>1670952507.5</v>
      </c>
      <c r="DC274">
        <v>15</v>
      </c>
      <c r="DD274">
        <v>1E-3</v>
      </c>
      <c r="DE274">
        <v>-8.0000000000000002E-3</v>
      </c>
      <c r="DF274">
        <v>-4.3029999999999999</v>
      </c>
      <c r="DG274">
        <v>0.154</v>
      </c>
      <c r="DH274">
        <v>415</v>
      </c>
      <c r="DI274">
        <v>32</v>
      </c>
      <c r="DJ274">
        <v>0.37</v>
      </c>
      <c r="DK274">
        <v>0.16</v>
      </c>
      <c r="DL274">
        <v>-19.882343902439029</v>
      </c>
      <c r="DM274">
        <v>0.15222229965156781</v>
      </c>
      <c r="DN274">
        <v>5.5980933377750647E-2</v>
      </c>
      <c r="DO274">
        <v>0</v>
      </c>
      <c r="DP274">
        <v>0.82168358536585373</v>
      </c>
      <c r="DQ274">
        <v>4.9023763066205822E-3</v>
      </c>
      <c r="DR274">
        <v>1.948682293689016E-3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3.2992699999999999</v>
      </c>
      <c r="EB274">
        <v>2.6252</v>
      </c>
      <c r="EC274">
        <v>0.25985200000000003</v>
      </c>
      <c r="ED274">
        <v>0.25947700000000001</v>
      </c>
      <c r="EE274">
        <v>0.13672100000000001</v>
      </c>
      <c r="EF274">
        <v>0.13300799999999999</v>
      </c>
      <c r="EG274">
        <v>22496.400000000001</v>
      </c>
      <c r="EH274">
        <v>22908.5</v>
      </c>
      <c r="EI274">
        <v>28274.6</v>
      </c>
      <c r="EJ274">
        <v>29766.6</v>
      </c>
      <c r="EK274">
        <v>33600</v>
      </c>
      <c r="EL274">
        <v>35815.5</v>
      </c>
      <c r="EM274">
        <v>39904.9</v>
      </c>
      <c r="EN274">
        <v>42512.3</v>
      </c>
      <c r="EO274">
        <v>2.1429499999999999</v>
      </c>
      <c r="EP274">
        <v>2.2462499999999999</v>
      </c>
      <c r="EQ274">
        <v>0.13533999999999999</v>
      </c>
      <c r="ER274">
        <v>0</v>
      </c>
      <c r="ES274">
        <v>29.766300000000001</v>
      </c>
      <c r="ET274">
        <v>999.9</v>
      </c>
      <c r="EU274">
        <v>74.2</v>
      </c>
      <c r="EV274">
        <v>32.5</v>
      </c>
      <c r="EW274">
        <v>36.021299999999997</v>
      </c>
      <c r="EX274">
        <v>57.287199999999999</v>
      </c>
      <c r="EY274">
        <v>-2.9847800000000002</v>
      </c>
      <c r="EZ274">
        <v>2</v>
      </c>
      <c r="FA274">
        <v>0.23058400000000001</v>
      </c>
      <c r="FB274">
        <v>-0.74168599999999996</v>
      </c>
      <c r="FC274">
        <v>20.2698</v>
      </c>
      <c r="FD274">
        <v>5.2211800000000004</v>
      </c>
      <c r="FE274">
        <v>12.004</v>
      </c>
      <c r="FF274">
        <v>4.9870000000000001</v>
      </c>
      <c r="FG274">
        <v>3.2841499999999999</v>
      </c>
      <c r="FH274">
        <v>9999</v>
      </c>
      <c r="FI274">
        <v>9999</v>
      </c>
      <c r="FJ274">
        <v>9999</v>
      </c>
      <c r="FK274">
        <v>999.9</v>
      </c>
      <c r="FL274">
        <v>1.86582</v>
      </c>
      <c r="FM274">
        <v>1.8621799999999999</v>
      </c>
      <c r="FN274">
        <v>1.8641700000000001</v>
      </c>
      <c r="FO274">
        <v>1.8602099999999999</v>
      </c>
      <c r="FP274">
        <v>1.8609599999999999</v>
      </c>
      <c r="FQ274">
        <v>1.86008</v>
      </c>
      <c r="FR274">
        <v>1.8617900000000001</v>
      </c>
      <c r="FS274">
        <v>1.85839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-5.97</v>
      </c>
      <c r="GH274">
        <v>0.16830000000000001</v>
      </c>
      <c r="GI274">
        <v>-3.3530833021283568</v>
      </c>
      <c r="GJ274">
        <v>-2.7043828418459848E-3</v>
      </c>
      <c r="GK274">
        <v>1.1637646390227569E-6</v>
      </c>
      <c r="GL274">
        <v>-2.7935288173591201E-10</v>
      </c>
      <c r="GM274">
        <v>-0.1164435369592773</v>
      </c>
      <c r="GN274">
        <v>-1.575226436802038E-3</v>
      </c>
      <c r="GO274">
        <v>7.1853088279240026E-4</v>
      </c>
      <c r="GP274">
        <v>-1.2337336158236461E-5</v>
      </c>
      <c r="GQ274">
        <v>5</v>
      </c>
      <c r="GR274">
        <v>2087</v>
      </c>
      <c r="GS274">
        <v>4</v>
      </c>
      <c r="GT274">
        <v>31</v>
      </c>
      <c r="GU274">
        <v>22.4</v>
      </c>
      <c r="GV274">
        <v>22.4</v>
      </c>
      <c r="GW274">
        <v>4.2517100000000001</v>
      </c>
      <c r="GX274">
        <v>2.47681</v>
      </c>
      <c r="GY274">
        <v>2.04834</v>
      </c>
      <c r="GZ274">
        <v>2.6171899999999999</v>
      </c>
      <c r="HA274">
        <v>2.1972700000000001</v>
      </c>
      <c r="HB274">
        <v>2.34131</v>
      </c>
      <c r="HC274">
        <v>37.457799999999999</v>
      </c>
      <c r="HD274">
        <v>15.603</v>
      </c>
      <c r="HE274">
        <v>18</v>
      </c>
      <c r="HF274">
        <v>611.00800000000004</v>
      </c>
      <c r="HG274">
        <v>771.33799999999997</v>
      </c>
      <c r="HH274">
        <v>30.9999</v>
      </c>
      <c r="HI274">
        <v>30.3935</v>
      </c>
      <c r="HJ274">
        <v>30</v>
      </c>
      <c r="HK274">
        <v>30.294899999999998</v>
      </c>
      <c r="HL274">
        <v>30.281199999999998</v>
      </c>
      <c r="HM274">
        <v>85.002499999999998</v>
      </c>
      <c r="HN274">
        <v>14.800599999999999</v>
      </c>
      <c r="HO274">
        <v>100</v>
      </c>
      <c r="HP274">
        <v>31</v>
      </c>
      <c r="HQ274">
        <v>1728.62</v>
      </c>
      <c r="HR274">
        <v>32.008400000000002</v>
      </c>
      <c r="HS274">
        <v>99.623099999999994</v>
      </c>
      <c r="HT274">
        <v>98.615399999999994</v>
      </c>
    </row>
    <row r="275" spans="1:228" x14ac:dyDescent="0.2">
      <c r="A275">
        <v>260</v>
      </c>
      <c r="B275">
        <v>1670953855</v>
      </c>
      <c r="C275">
        <v>1034.5</v>
      </c>
      <c r="D275" t="s">
        <v>879</v>
      </c>
      <c r="E275" t="s">
        <v>880</v>
      </c>
      <c r="F275">
        <v>4</v>
      </c>
      <c r="G275">
        <v>1670953852.6875</v>
      </c>
      <c r="H275">
        <f t="shared" si="136"/>
        <v>2.0463987928420442E-3</v>
      </c>
      <c r="I275">
        <f t="shared" si="137"/>
        <v>2.0463987928420444</v>
      </c>
      <c r="J275">
        <f t="shared" si="138"/>
        <v>20.831180153759675</v>
      </c>
      <c r="K275">
        <f t="shared" si="139"/>
        <v>1701.3575000000001</v>
      </c>
      <c r="L275">
        <f t="shared" si="140"/>
        <v>1422.3973256375893</v>
      </c>
      <c r="M275">
        <f t="shared" si="141"/>
        <v>144.05781781811214</v>
      </c>
      <c r="N275">
        <f t="shared" si="142"/>
        <v>172.31039763704246</v>
      </c>
      <c r="O275">
        <f t="shared" si="143"/>
        <v>0.1403129700041105</v>
      </c>
      <c r="P275">
        <f t="shared" si="144"/>
        <v>3.6715257435028525</v>
      </c>
      <c r="Q275">
        <f t="shared" si="145"/>
        <v>0.13740063366503977</v>
      </c>
      <c r="R275">
        <f t="shared" si="146"/>
        <v>8.6132023185159501E-2</v>
      </c>
      <c r="S275">
        <f t="shared" si="147"/>
        <v>226.11228107245225</v>
      </c>
      <c r="T275">
        <f t="shared" si="148"/>
        <v>32.591416898180981</v>
      </c>
      <c r="U275">
        <f t="shared" si="149"/>
        <v>31.9654375</v>
      </c>
      <c r="V275">
        <f t="shared" si="150"/>
        <v>4.7657498871942972</v>
      </c>
      <c r="W275">
        <f t="shared" si="151"/>
        <v>69.693058337465516</v>
      </c>
      <c r="X275">
        <f t="shared" si="152"/>
        <v>3.3175416160549736</v>
      </c>
      <c r="Y275">
        <f t="shared" si="153"/>
        <v>4.7602181554307439</v>
      </c>
      <c r="Z275">
        <f t="shared" si="154"/>
        <v>1.4482082711393236</v>
      </c>
      <c r="AA275">
        <f t="shared" si="155"/>
        <v>-90.246186764334155</v>
      </c>
      <c r="AB275">
        <f t="shared" si="156"/>
        <v>-4.0602298068146929</v>
      </c>
      <c r="AC275">
        <f t="shared" si="157"/>
        <v>-0.25068208329358754</v>
      </c>
      <c r="AD275">
        <f t="shared" si="158"/>
        <v>131.55518241800982</v>
      </c>
      <c r="AE275">
        <f t="shared" si="159"/>
        <v>44.592471594331705</v>
      </c>
      <c r="AF275">
        <f t="shared" si="160"/>
        <v>2.0462250330750336</v>
      </c>
      <c r="AG275">
        <f t="shared" si="161"/>
        <v>20.831180153759675</v>
      </c>
      <c r="AH275">
        <v>1777.643138142917</v>
      </c>
      <c r="AI275">
        <v>1762.0881818181811</v>
      </c>
      <c r="AJ275">
        <v>1.7170835685197521</v>
      </c>
      <c r="AK275">
        <v>62.796082859660011</v>
      </c>
      <c r="AL275">
        <f t="shared" si="162"/>
        <v>2.0463987928420444</v>
      </c>
      <c r="AM275">
        <v>31.934960659156609</v>
      </c>
      <c r="AN275">
        <v>32.757154545454533</v>
      </c>
      <c r="AO275">
        <v>-1.997179717901272E-6</v>
      </c>
      <c r="AP275">
        <v>97.423616196260923</v>
      </c>
      <c r="AQ275">
        <v>69</v>
      </c>
      <c r="AR275">
        <v>11</v>
      </c>
      <c r="AS275">
        <f t="shared" si="163"/>
        <v>1</v>
      </c>
      <c r="AT275">
        <f t="shared" si="164"/>
        <v>0</v>
      </c>
      <c r="AU275">
        <f t="shared" si="165"/>
        <v>47341.389403833899</v>
      </c>
      <c r="AV275">
        <f t="shared" si="166"/>
        <v>1199.9737500000001</v>
      </c>
      <c r="AW275">
        <f t="shared" si="167"/>
        <v>1025.9035824209598</v>
      </c>
      <c r="AX275">
        <f t="shared" si="168"/>
        <v>0.85493835379395566</v>
      </c>
      <c r="AY275">
        <f t="shared" si="169"/>
        <v>0.18843102282233443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1670953852.6875</v>
      </c>
      <c r="BF275">
        <v>1701.3575000000001</v>
      </c>
      <c r="BG275">
        <v>1721.3262500000001</v>
      </c>
      <c r="BH275">
        <v>32.756725000000003</v>
      </c>
      <c r="BI275">
        <v>31.9346125</v>
      </c>
      <c r="BJ275">
        <v>1707.3262500000001</v>
      </c>
      <c r="BK275">
        <v>32.5884</v>
      </c>
      <c r="BL275">
        <v>650.01237500000002</v>
      </c>
      <c r="BM275">
        <v>101.178</v>
      </c>
      <c r="BN275">
        <v>0.100183825</v>
      </c>
      <c r="BO275">
        <v>31.944925000000001</v>
      </c>
      <c r="BP275">
        <v>31.9654375</v>
      </c>
      <c r="BQ275">
        <v>999.9</v>
      </c>
      <c r="BR275">
        <v>0</v>
      </c>
      <c r="BS275">
        <v>0</v>
      </c>
      <c r="BT275">
        <v>8967.65625</v>
      </c>
      <c r="BU275">
        <v>0</v>
      </c>
      <c r="BV275">
        <v>55.635649999999998</v>
      </c>
      <c r="BW275">
        <v>-19.967537499999999</v>
      </c>
      <c r="BX275">
        <v>1758.9775</v>
      </c>
      <c r="BY275">
        <v>1778.11</v>
      </c>
      <c r="BZ275">
        <v>0.82210899999999998</v>
      </c>
      <c r="CA275">
        <v>1721.3262500000001</v>
      </c>
      <c r="CB275">
        <v>31.9346125</v>
      </c>
      <c r="CC275">
        <v>3.3142550000000002</v>
      </c>
      <c r="CD275">
        <v>3.2310775</v>
      </c>
      <c r="CE275">
        <v>25.697099999999999</v>
      </c>
      <c r="CF275">
        <v>25.26925</v>
      </c>
      <c r="CG275">
        <v>1199.9737500000001</v>
      </c>
      <c r="CH275">
        <v>0.49997150000000001</v>
      </c>
      <c r="CI275">
        <v>0.50002849999999999</v>
      </c>
      <c r="CJ275">
        <v>0</v>
      </c>
      <c r="CK275">
        <v>1729.415</v>
      </c>
      <c r="CL275">
        <v>4.9990899999999998</v>
      </c>
      <c r="CM275">
        <v>19288.325000000001</v>
      </c>
      <c r="CN275">
        <v>9557.536250000001</v>
      </c>
      <c r="CO275">
        <v>40.061999999999998</v>
      </c>
      <c r="CP275">
        <v>41.625</v>
      </c>
      <c r="CQ275">
        <v>40.827749999999988</v>
      </c>
      <c r="CR275">
        <v>40.686999999999998</v>
      </c>
      <c r="CS275">
        <v>41.538749999999993</v>
      </c>
      <c r="CT275">
        <v>597.4537499999999</v>
      </c>
      <c r="CU275">
        <v>597.52125000000001</v>
      </c>
      <c r="CV275">
        <v>0</v>
      </c>
      <c r="CW275">
        <v>1670953887.4000001</v>
      </c>
      <c r="CX275">
        <v>0</v>
      </c>
      <c r="CY275">
        <v>1670952507.5</v>
      </c>
      <c r="CZ275" t="s">
        <v>356</v>
      </c>
      <c r="DA275">
        <v>1670952506.5</v>
      </c>
      <c r="DB275">
        <v>1670952507.5</v>
      </c>
      <c r="DC275">
        <v>15</v>
      </c>
      <c r="DD275">
        <v>1E-3</v>
      </c>
      <c r="DE275">
        <v>-8.0000000000000002E-3</v>
      </c>
      <c r="DF275">
        <v>-4.3029999999999999</v>
      </c>
      <c r="DG275">
        <v>0.154</v>
      </c>
      <c r="DH275">
        <v>415</v>
      </c>
      <c r="DI275">
        <v>32</v>
      </c>
      <c r="DJ275">
        <v>0.37</v>
      </c>
      <c r="DK275">
        <v>0.16</v>
      </c>
      <c r="DL275">
        <v>-19.889892682926831</v>
      </c>
      <c r="DM275">
        <v>-0.2079198606271716</v>
      </c>
      <c r="DN275">
        <v>6.2084350136135773E-2</v>
      </c>
      <c r="DO275">
        <v>0</v>
      </c>
      <c r="DP275">
        <v>0.82150343902439027</v>
      </c>
      <c r="DQ275">
        <v>1.1052418118466609E-2</v>
      </c>
      <c r="DR275">
        <v>1.8780932734672601E-3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3.2993399999999999</v>
      </c>
      <c r="EB275">
        <v>2.6252599999999999</v>
      </c>
      <c r="EC275">
        <v>0.260438</v>
      </c>
      <c r="ED275">
        <v>0.26005899999999998</v>
      </c>
      <c r="EE275">
        <v>0.13671900000000001</v>
      </c>
      <c r="EF275">
        <v>0.13300100000000001</v>
      </c>
      <c r="EG275">
        <v>22478.6</v>
      </c>
      <c r="EH275">
        <v>22890.400000000001</v>
      </c>
      <c r="EI275">
        <v>28274.7</v>
      </c>
      <c r="EJ275">
        <v>29766.5</v>
      </c>
      <c r="EK275">
        <v>33600.199999999997</v>
      </c>
      <c r="EL275">
        <v>35815.699999999997</v>
      </c>
      <c r="EM275">
        <v>39905.1</v>
      </c>
      <c r="EN275">
        <v>42512.3</v>
      </c>
      <c r="EO275">
        <v>2.1429999999999998</v>
      </c>
      <c r="EP275">
        <v>2.2463299999999999</v>
      </c>
      <c r="EQ275">
        <v>0.13517199999999999</v>
      </c>
      <c r="ER275">
        <v>0</v>
      </c>
      <c r="ES275">
        <v>29.762599999999999</v>
      </c>
      <c r="ET275">
        <v>999.9</v>
      </c>
      <c r="EU275">
        <v>74.2</v>
      </c>
      <c r="EV275">
        <v>32.5</v>
      </c>
      <c r="EW275">
        <v>36.023800000000001</v>
      </c>
      <c r="EX275">
        <v>57.077199999999998</v>
      </c>
      <c r="EY275">
        <v>-3.0368599999999999</v>
      </c>
      <c r="EZ275">
        <v>2</v>
      </c>
      <c r="FA275">
        <v>0.23053399999999999</v>
      </c>
      <c r="FB275">
        <v>-0.74177599999999999</v>
      </c>
      <c r="FC275">
        <v>20.2698</v>
      </c>
      <c r="FD275">
        <v>5.2210299999999998</v>
      </c>
      <c r="FE275">
        <v>12.004</v>
      </c>
      <c r="FF275">
        <v>4.9871499999999997</v>
      </c>
      <c r="FG275">
        <v>3.2840799999999999</v>
      </c>
      <c r="FH275">
        <v>9999</v>
      </c>
      <c r="FI275">
        <v>9999</v>
      </c>
      <c r="FJ275">
        <v>9999</v>
      </c>
      <c r="FK275">
        <v>999.9</v>
      </c>
      <c r="FL275">
        <v>1.86581</v>
      </c>
      <c r="FM275">
        <v>1.8622000000000001</v>
      </c>
      <c r="FN275">
        <v>1.8641700000000001</v>
      </c>
      <c r="FO275">
        <v>1.8602099999999999</v>
      </c>
      <c r="FP275">
        <v>1.8609599999999999</v>
      </c>
      <c r="FQ275">
        <v>1.8601000000000001</v>
      </c>
      <c r="FR275">
        <v>1.86178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-5.97</v>
      </c>
      <c r="GH275">
        <v>0.16830000000000001</v>
      </c>
      <c r="GI275">
        <v>-3.3530833021283568</v>
      </c>
      <c r="GJ275">
        <v>-2.7043828418459848E-3</v>
      </c>
      <c r="GK275">
        <v>1.1637646390227569E-6</v>
      </c>
      <c r="GL275">
        <v>-2.7935288173591201E-10</v>
      </c>
      <c r="GM275">
        <v>-0.1164435369592773</v>
      </c>
      <c r="GN275">
        <v>-1.575226436802038E-3</v>
      </c>
      <c r="GO275">
        <v>7.1853088279240026E-4</v>
      </c>
      <c r="GP275">
        <v>-1.2337336158236461E-5</v>
      </c>
      <c r="GQ275">
        <v>5</v>
      </c>
      <c r="GR275">
        <v>2087</v>
      </c>
      <c r="GS275">
        <v>4</v>
      </c>
      <c r="GT275">
        <v>31</v>
      </c>
      <c r="GU275">
        <v>22.5</v>
      </c>
      <c r="GV275">
        <v>22.5</v>
      </c>
      <c r="GW275">
        <v>4.2639199999999997</v>
      </c>
      <c r="GX275">
        <v>2.47559</v>
      </c>
      <c r="GY275">
        <v>2.04834</v>
      </c>
      <c r="GZ275">
        <v>2.6184099999999999</v>
      </c>
      <c r="HA275">
        <v>2.1972700000000001</v>
      </c>
      <c r="HB275">
        <v>2.36206</v>
      </c>
      <c r="HC275">
        <v>37.433799999999998</v>
      </c>
      <c r="HD275">
        <v>15.5943</v>
      </c>
      <c r="HE275">
        <v>18</v>
      </c>
      <c r="HF275">
        <v>611.048</v>
      </c>
      <c r="HG275">
        <v>771.41800000000001</v>
      </c>
      <c r="HH275">
        <v>30.9999</v>
      </c>
      <c r="HI275">
        <v>30.395800000000001</v>
      </c>
      <c r="HJ275">
        <v>30.0002</v>
      </c>
      <c r="HK275">
        <v>30.295200000000001</v>
      </c>
      <c r="HL275">
        <v>30.281600000000001</v>
      </c>
      <c r="HM275">
        <v>85.256</v>
      </c>
      <c r="HN275">
        <v>14.800599999999999</v>
      </c>
      <c r="HO275">
        <v>100</v>
      </c>
      <c r="HP275">
        <v>31</v>
      </c>
      <c r="HQ275">
        <v>1735.31</v>
      </c>
      <c r="HR275">
        <v>32.011299999999999</v>
      </c>
      <c r="HS275">
        <v>99.623500000000007</v>
      </c>
      <c r="HT275">
        <v>98.615200000000002</v>
      </c>
    </row>
    <row r="276" spans="1:228" x14ac:dyDescent="0.2">
      <c r="A276">
        <v>261</v>
      </c>
      <c r="B276">
        <v>1670953859</v>
      </c>
      <c r="C276">
        <v>1038.5</v>
      </c>
      <c r="D276" t="s">
        <v>881</v>
      </c>
      <c r="E276" t="s">
        <v>882</v>
      </c>
      <c r="F276">
        <v>4</v>
      </c>
      <c r="G276">
        <v>1670953857</v>
      </c>
      <c r="H276">
        <f t="shared" si="136"/>
        <v>2.0369109682774815E-3</v>
      </c>
      <c r="I276">
        <f t="shared" si="137"/>
        <v>2.0369109682774815</v>
      </c>
      <c r="J276">
        <f t="shared" si="138"/>
        <v>20.848942724246118</v>
      </c>
      <c r="K276">
        <f t="shared" si="139"/>
        <v>1708.565714285714</v>
      </c>
      <c r="L276">
        <f t="shared" si="140"/>
        <v>1428.4172757581434</v>
      </c>
      <c r="M276">
        <f t="shared" si="141"/>
        <v>144.66764621908177</v>
      </c>
      <c r="N276">
        <f t="shared" si="142"/>
        <v>173.04059849398615</v>
      </c>
      <c r="O276">
        <f t="shared" si="143"/>
        <v>0.13980083422788239</v>
      </c>
      <c r="P276">
        <f t="shared" si="144"/>
        <v>3.6765114294335075</v>
      </c>
      <c r="Q276">
        <f t="shared" si="145"/>
        <v>0.13691331649400854</v>
      </c>
      <c r="R276">
        <f t="shared" si="146"/>
        <v>8.5825287410052783E-2</v>
      </c>
      <c r="S276">
        <f t="shared" si="147"/>
        <v>226.12942414745896</v>
      </c>
      <c r="T276">
        <f t="shared" si="148"/>
        <v>32.590165462326418</v>
      </c>
      <c r="U276">
        <f t="shared" si="149"/>
        <v>31.958857142857141</v>
      </c>
      <c r="V276">
        <f t="shared" si="150"/>
        <v>4.7639747125431793</v>
      </c>
      <c r="W276">
        <f t="shared" si="151"/>
        <v>69.698546959128748</v>
      </c>
      <c r="X276">
        <f t="shared" si="152"/>
        <v>3.3173339228724328</v>
      </c>
      <c r="Y276">
        <f t="shared" si="153"/>
        <v>4.7595453099154543</v>
      </c>
      <c r="Z276">
        <f t="shared" si="154"/>
        <v>1.4466407896707465</v>
      </c>
      <c r="AA276">
        <f t="shared" si="155"/>
        <v>-89.827773701036932</v>
      </c>
      <c r="AB276">
        <f t="shared" si="156"/>
        <v>-3.2562756687291339</v>
      </c>
      <c r="AC276">
        <f t="shared" si="157"/>
        <v>-0.20076366325427575</v>
      </c>
      <c r="AD276">
        <f t="shared" si="158"/>
        <v>132.84461111443864</v>
      </c>
      <c r="AE276">
        <f t="shared" si="159"/>
        <v>44.579819571336444</v>
      </c>
      <c r="AF276">
        <f t="shared" si="160"/>
        <v>2.0505456005232046</v>
      </c>
      <c r="AG276">
        <f t="shared" si="161"/>
        <v>20.848942724246118</v>
      </c>
      <c r="AH276">
        <v>1784.5443815186841</v>
      </c>
      <c r="AI276">
        <v>1768.9890909090909</v>
      </c>
      <c r="AJ276">
        <v>1.715148509502648</v>
      </c>
      <c r="AK276">
        <v>62.796082859660011</v>
      </c>
      <c r="AL276">
        <f t="shared" si="162"/>
        <v>2.0369109682774815</v>
      </c>
      <c r="AM276">
        <v>31.932358888712219</v>
      </c>
      <c r="AN276">
        <v>32.750780606060587</v>
      </c>
      <c r="AO276">
        <v>-6.5828587143466229E-6</v>
      </c>
      <c r="AP276">
        <v>97.423616196260923</v>
      </c>
      <c r="AQ276">
        <v>69</v>
      </c>
      <c r="AR276">
        <v>11</v>
      </c>
      <c r="AS276">
        <f t="shared" si="163"/>
        <v>1</v>
      </c>
      <c r="AT276">
        <f t="shared" si="164"/>
        <v>0</v>
      </c>
      <c r="AU276">
        <f t="shared" si="165"/>
        <v>47431.212466677956</v>
      </c>
      <c r="AV276">
        <f t="shared" si="166"/>
        <v>1200.0642857142859</v>
      </c>
      <c r="AW276">
        <f t="shared" si="167"/>
        <v>1025.9810280556783</v>
      </c>
      <c r="AX276">
        <f t="shared" si="168"/>
        <v>0.85493838977551762</v>
      </c>
      <c r="AY276">
        <f t="shared" si="169"/>
        <v>0.18843109226674909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1670953857</v>
      </c>
      <c r="BF276">
        <v>1708.565714285714</v>
      </c>
      <c r="BG276">
        <v>1728.538571428571</v>
      </c>
      <c r="BH276">
        <v>32.754642857142848</v>
      </c>
      <c r="BI276">
        <v>31.930785714285712</v>
      </c>
      <c r="BJ276">
        <v>1714.542857142857</v>
      </c>
      <c r="BK276">
        <v>32.586314285714288</v>
      </c>
      <c r="BL276">
        <v>650.00685714285714</v>
      </c>
      <c r="BM276">
        <v>101.17828571428571</v>
      </c>
      <c r="BN276">
        <v>9.9995271428571425E-2</v>
      </c>
      <c r="BO276">
        <v>31.942428571428579</v>
      </c>
      <c r="BP276">
        <v>31.958857142857141</v>
      </c>
      <c r="BQ276">
        <v>999.89999999999986</v>
      </c>
      <c r="BR276">
        <v>0</v>
      </c>
      <c r="BS276">
        <v>0</v>
      </c>
      <c r="BT276">
        <v>8984.8214285714294</v>
      </c>
      <c r="BU276">
        <v>0</v>
      </c>
      <c r="BV276">
        <v>55.659799999999997</v>
      </c>
      <c r="BW276">
        <v>-19.971914285714291</v>
      </c>
      <c r="BX276">
        <v>1766.424285714286</v>
      </c>
      <c r="BY276">
        <v>1785.552857142857</v>
      </c>
      <c r="BZ276">
        <v>0.82385071428571421</v>
      </c>
      <c r="CA276">
        <v>1728.538571428571</v>
      </c>
      <c r="CB276">
        <v>31.930785714285712</v>
      </c>
      <c r="CC276">
        <v>3.3140557142857139</v>
      </c>
      <c r="CD276">
        <v>3.230698571428571</v>
      </c>
      <c r="CE276">
        <v>25.696100000000001</v>
      </c>
      <c r="CF276">
        <v>25.26727142857143</v>
      </c>
      <c r="CG276">
        <v>1200.0642857142859</v>
      </c>
      <c r="CH276">
        <v>0.49997171428571419</v>
      </c>
      <c r="CI276">
        <v>0.5000282857142857</v>
      </c>
      <c r="CJ276">
        <v>0</v>
      </c>
      <c r="CK276">
        <v>1731.5728571428569</v>
      </c>
      <c r="CL276">
        <v>4.9990899999999998</v>
      </c>
      <c r="CM276">
        <v>19310.271428571428</v>
      </c>
      <c r="CN276">
        <v>9558.2828571428563</v>
      </c>
      <c r="CO276">
        <v>40.061999999999998</v>
      </c>
      <c r="CP276">
        <v>41.625</v>
      </c>
      <c r="CQ276">
        <v>40.821000000000012</v>
      </c>
      <c r="CR276">
        <v>40.696000000000012</v>
      </c>
      <c r="CS276">
        <v>41.544285714285706</v>
      </c>
      <c r="CT276">
        <v>597.49857142857138</v>
      </c>
      <c r="CU276">
        <v>597.56857142857132</v>
      </c>
      <c r="CV276">
        <v>0</v>
      </c>
      <c r="CW276">
        <v>1670953891</v>
      </c>
      <c r="CX276">
        <v>0</v>
      </c>
      <c r="CY276">
        <v>1670952507.5</v>
      </c>
      <c r="CZ276" t="s">
        <v>356</v>
      </c>
      <c r="DA276">
        <v>1670952506.5</v>
      </c>
      <c r="DB276">
        <v>1670952507.5</v>
      </c>
      <c r="DC276">
        <v>15</v>
      </c>
      <c r="DD276">
        <v>1E-3</v>
      </c>
      <c r="DE276">
        <v>-8.0000000000000002E-3</v>
      </c>
      <c r="DF276">
        <v>-4.3029999999999999</v>
      </c>
      <c r="DG276">
        <v>0.154</v>
      </c>
      <c r="DH276">
        <v>415</v>
      </c>
      <c r="DI276">
        <v>32</v>
      </c>
      <c r="DJ276">
        <v>0.37</v>
      </c>
      <c r="DK276">
        <v>0.16</v>
      </c>
      <c r="DL276">
        <v>-19.90049512195122</v>
      </c>
      <c r="DM276">
        <v>-0.5740724738675832</v>
      </c>
      <c r="DN276">
        <v>7.1116853174707728E-2</v>
      </c>
      <c r="DO276">
        <v>0</v>
      </c>
      <c r="DP276">
        <v>0.8222119512195124</v>
      </c>
      <c r="DQ276">
        <v>1.3972264808364091E-2</v>
      </c>
      <c r="DR276">
        <v>2.0145275540218248E-3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3.2992599999999999</v>
      </c>
      <c r="EB276">
        <v>2.62514</v>
      </c>
      <c r="EC276">
        <v>0.26102999999999998</v>
      </c>
      <c r="ED276">
        <v>0.26065300000000002</v>
      </c>
      <c r="EE276">
        <v>0.13669700000000001</v>
      </c>
      <c r="EF276">
        <v>0.13299</v>
      </c>
      <c r="EG276">
        <v>22460.6</v>
      </c>
      <c r="EH276">
        <v>22872.1</v>
      </c>
      <c r="EI276">
        <v>28274.799999999999</v>
      </c>
      <c r="EJ276">
        <v>29766.799999999999</v>
      </c>
      <c r="EK276">
        <v>33601.4</v>
      </c>
      <c r="EL276">
        <v>35816.199999999997</v>
      </c>
      <c r="EM276">
        <v>39905.300000000003</v>
      </c>
      <c r="EN276">
        <v>42512.2</v>
      </c>
      <c r="EO276">
        <v>2.14317</v>
      </c>
      <c r="EP276">
        <v>2.2462</v>
      </c>
      <c r="EQ276">
        <v>0.13533999999999999</v>
      </c>
      <c r="ER276">
        <v>0</v>
      </c>
      <c r="ES276">
        <v>29.757899999999999</v>
      </c>
      <c r="ET276">
        <v>999.9</v>
      </c>
      <c r="EU276">
        <v>74.2</v>
      </c>
      <c r="EV276">
        <v>32.5</v>
      </c>
      <c r="EW276">
        <v>36.0197</v>
      </c>
      <c r="EX276">
        <v>57.197200000000002</v>
      </c>
      <c r="EY276">
        <v>-3.00881</v>
      </c>
      <c r="EZ276">
        <v>2</v>
      </c>
      <c r="FA276">
        <v>0.23067099999999999</v>
      </c>
      <c r="FB276">
        <v>-0.74233400000000005</v>
      </c>
      <c r="FC276">
        <v>20.2697</v>
      </c>
      <c r="FD276">
        <v>5.2208800000000002</v>
      </c>
      <c r="FE276">
        <v>12.004</v>
      </c>
      <c r="FF276">
        <v>4.9873000000000003</v>
      </c>
      <c r="FG276">
        <v>3.2841999999999998</v>
      </c>
      <c r="FH276">
        <v>9999</v>
      </c>
      <c r="FI276">
        <v>9999</v>
      </c>
      <c r="FJ276">
        <v>9999</v>
      </c>
      <c r="FK276">
        <v>999.9</v>
      </c>
      <c r="FL276">
        <v>1.8657999999999999</v>
      </c>
      <c r="FM276">
        <v>1.8621799999999999</v>
      </c>
      <c r="FN276">
        <v>1.8641700000000001</v>
      </c>
      <c r="FO276">
        <v>1.8602000000000001</v>
      </c>
      <c r="FP276">
        <v>1.8609599999999999</v>
      </c>
      <c r="FQ276">
        <v>1.8601000000000001</v>
      </c>
      <c r="FR276">
        <v>1.86178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-5.98</v>
      </c>
      <c r="GH276">
        <v>0.16830000000000001</v>
      </c>
      <c r="GI276">
        <v>-3.3530833021283568</v>
      </c>
      <c r="GJ276">
        <v>-2.7043828418459848E-3</v>
      </c>
      <c r="GK276">
        <v>1.1637646390227569E-6</v>
      </c>
      <c r="GL276">
        <v>-2.7935288173591201E-10</v>
      </c>
      <c r="GM276">
        <v>-0.1164435369592773</v>
      </c>
      <c r="GN276">
        <v>-1.575226436802038E-3</v>
      </c>
      <c r="GO276">
        <v>7.1853088279240026E-4</v>
      </c>
      <c r="GP276">
        <v>-1.2337336158236461E-5</v>
      </c>
      <c r="GQ276">
        <v>5</v>
      </c>
      <c r="GR276">
        <v>2087</v>
      </c>
      <c r="GS276">
        <v>4</v>
      </c>
      <c r="GT276">
        <v>31</v>
      </c>
      <c r="GU276">
        <v>22.5</v>
      </c>
      <c r="GV276">
        <v>22.5</v>
      </c>
      <c r="GW276">
        <v>4.2761199999999997</v>
      </c>
      <c r="GX276">
        <v>2.48047</v>
      </c>
      <c r="GY276">
        <v>2.04834</v>
      </c>
      <c r="GZ276">
        <v>2.6171899999999999</v>
      </c>
      <c r="HA276">
        <v>2.1972700000000001</v>
      </c>
      <c r="HB276">
        <v>2.3290999999999999</v>
      </c>
      <c r="HC276">
        <v>37.457799999999999</v>
      </c>
      <c r="HD276">
        <v>15.603</v>
      </c>
      <c r="HE276">
        <v>18</v>
      </c>
      <c r="HF276">
        <v>611.202</v>
      </c>
      <c r="HG276">
        <v>771.29600000000005</v>
      </c>
      <c r="HH276">
        <v>30.9999</v>
      </c>
      <c r="HI276">
        <v>30.396100000000001</v>
      </c>
      <c r="HJ276">
        <v>30.0001</v>
      </c>
      <c r="HK276">
        <v>30.297599999999999</v>
      </c>
      <c r="HL276">
        <v>30.281600000000001</v>
      </c>
      <c r="HM276">
        <v>85.508399999999995</v>
      </c>
      <c r="HN276">
        <v>14.800599999999999</v>
      </c>
      <c r="HO276">
        <v>100</v>
      </c>
      <c r="HP276">
        <v>31</v>
      </c>
      <c r="HQ276">
        <v>1741.99</v>
      </c>
      <c r="HR276">
        <v>32.024299999999997</v>
      </c>
      <c r="HS276">
        <v>99.624099999999999</v>
      </c>
      <c r="HT276">
        <v>98.615499999999997</v>
      </c>
    </row>
    <row r="277" spans="1:228" x14ac:dyDescent="0.2">
      <c r="A277">
        <v>262</v>
      </c>
      <c r="B277">
        <v>1670953863</v>
      </c>
      <c r="C277">
        <v>1042.5</v>
      </c>
      <c r="D277" t="s">
        <v>883</v>
      </c>
      <c r="E277" t="s">
        <v>884</v>
      </c>
      <c r="F277">
        <v>4</v>
      </c>
      <c r="G277">
        <v>1670953860.6875</v>
      </c>
      <c r="H277">
        <f t="shared" si="136"/>
        <v>2.0364482026738336E-3</v>
      </c>
      <c r="I277">
        <f t="shared" si="137"/>
        <v>2.0364482026738338</v>
      </c>
      <c r="J277">
        <f t="shared" si="138"/>
        <v>20.09612065701851</v>
      </c>
      <c r="K277">
        <f t="shared" si="139"/>
        <v>1714.7862500000001</v>
      </c>
      <c r="L277">
        <f t="shared" si="140"/>
        <v>1443.1302991193443</v>
      </c>
      <c r="M277">
        <f t="shared" si="141"/>
        <v>146.15978198248908</v>
      </c>
      <c r="N277">
        <f t="shared" si="142"/>
        <v>173.67301109228745</v>
      </c>
      <c r="O277">
        <f t="shared" si="143"/>
        <v>0.13977757867313917</v>
      </c>
      <c r="P277">
        <f t="shared" si="144"/>
        <v>3.6804956080761726</v>
      </c>
      <c r="Q277">
        <f t="shared" si="145"/>
        <v>0.13689406611382332</v>
      </c>
      <c r="R277">
        <f t="shared" si="146"/>
        <v>8.5812909018819231E-2</v>
      </c>
      <c r="S277">
        <f t="shared" si="147"/>
        <v>226.12025791538193</v>
      </c>
      <c r="T277">
        <f t="shared" si="148"/>
        <v>32.585406286856688</v>
      </c>
      <c r="U277">
        <f t="shared" si="149"/>
        <v>31.956099999999999</v>
      </c>
      <c r="V277">
        <f t="shared" si="150"/>
        <v>4.7632310927337924</v>
      </c>
      <c r="W277">
        <f t="shared" si="151"/>
        <v>69.701290448898462</v>
      </c>
      <c r="X277">
        <f t="shared" si="152"/>
        <v>3.3166843335854446</v>
      </c>
      <c r="Y277">
        <f t="shared" si="153"/>
        <v>4.7584260093678941</v>
      </c>
      <c r="Z277">
        <f t="shared" si="154"/>
        <v>1.4465467591483478</v>
      </c>
      <c r="AA277">
        <f t="shared" si="155"/>
        <v>-89.807365737916058</v>
      </c>
      <c r="AB277">
        <f t="shared" si="156"/>
        <v>-3.5368878221425795</v>
      </c>
      <c r="AC277">
        <f t="shared" si="157"/>
        <v>-0.21782117017952851</v>
      </c>
      <c r="AD277">
        <f t="shared" si="158"/>
        <v>132.55818318514378</v>
      </c>
      <c r="AE277">
        <f t="shared" si="159"/>
        <v>44.560039683355001</v>
      </c>
      <c r="AF277">
        <f t="shared" si="160"/>
        <v>2.0305786300360382</v>
      </c>
      <c r="AG277">
        <f t="shared" si="161"/>
        <v>20.09612065701851</v>
      </c>
      <c r="AH277">
        <v>1791.493851274362</v>
      </c>
      <c r="AI277">
        <v>1776.051515151514</v>
      </c>
      <c r="AJ277">
        <v>1.7695019219179591</v>
      </c>
      <c r="AK277">
        <v>62.796082859660011</v>
      </c>
      <c r="AL277">
        <f t="shared" si="162"/>
        <v>2.0364482026738338</v>
      </c>
      <c r="AM277">
        <v>31.928667151652348</v>
      </c>
      <c r="AN277">
        <v>32.746989696969713</v>
      </c>
      <c r="AO277">
        <v>-1.6902326388852559E-5</v>
      </c>
      <c r="AP277">
        <v>97.423616196260923</v>
      </c>
      <c r="AQ277">
        <v>69</v>
      </c>
      <c r="AR277">
        <v>11</v>
      </c>
      <c r="AS277">
        <f t="shared" si="163"/>
        <v>1</v>
      </c>
      <c r="AT277">
        <f t="shared" si="164"/>
        <v>0</v>
      </c>
      <c r="AU277">
        <f t="shared" si="165"/>
        <v>47503.352258255698</v>
      </c>
      <c r="AV277">
        <f t="shared" si="166"/>
        <v>1200.0137500000001</v>
      </c>
      <c r="AW277">
        <f t="shared" si="167"/>
        <v>1025.9380077281771</v>
      </c>
      <c r="AX277">
        <f t="shared" si="168"/>
        <v>0.85493854360266885</v>
      </c>
      <c r="AY277">
        <f t="shared" si="169"/>
        <v>0.18843138915315089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1670953860.6875</v>
      </c>
      <c r="BF277">
        <v>1714.7862500000001</v>
      </c>
      <c r="BG277">
        <v>1734.7425000000001</v>
      </c>
      <c r="BH277">
        <v>32.747774999999997</v>
      </c>
      <c r="BI277">
        <v>31.931912499999999</v>
      </c>
      <c r="BJ277">
        <v>1720.77125</v>
      </c>
      <c r="BK277">
        <v>32.579500000000003</v>
      </c>
      <c r="BL277">
        <v>649.98950000000002</v>
      </c>
      <c r="BM277">
        <v>101.17975</v>
      </c>
      <c r="BN277">
        <v>9.99349125E-2</v>
      </c>
      <c r="BO277">
        <v>31.938275000000001</v>
      </c>
      <c r="BP277">
        <v>31.956099999999999</v>
      </c>
      <c r="BQ277">
        <v>999.9</v>
      </c>
      <c r="BR277">
        <v>0</v>
      </c>
      <c r="BS277">
        <v>0</v>
      </c>
      <c r="BT277">
        <v>8998.4375</v>
      </c>
      <c r="BU277">
        <v>0</v>
      </c>
      <c r="BV277">
        <v>55.652524999999997</v>
      </c>
      <c r="BW277">
        <v>-19.954387499999999</v>
      </c>
      <c r="BX277">
        <v>1772.8412499999999</v>
      </c>
      <c r="BY277">
        <v>1791.9612500000001</v>
      </c>
      <c r="BZ277">
        <v>0.81587575000000001</v>
      </c>
      <c r="CA277">
        <v>1734.7425000000001</v>
      </c>
      <c r="CB277">
        <v>31.931912499999999</v>
      </c>
      <c r="CC277">
        <v>3.3134112500000001</v>
      </c>
      <c r="CD277">
        <v>3.2308612499999998</v>
      </c>
      <c r="CE277">
        <v>25.692824999999999</v>
      </c>
      <c r="CF277">
        <v>25.268125000000001</v>
      </c>
      <c r="CG277">
        <v>1200.0137500000001</v>
      </c>
      <c r="CH277">
        <v>0.49996612499999998</v>
      </c>
      <c r="CI277">
        <v>0.50003387499999996</v>
      </c>
      <c r="CJ277">
        <v>0</v>
      </c>
      <c r="CK277">
        <v>1733.03</v>
      </c>
      <c r="CL277">
        <v>4.9990899999999998</v>
      </c>
      <c r="CM277">
        <v>19326.45</v>
      </c>
      <c r="CN277">
        <v>9557.8562500000007</v>
      </c>
      <c r="CO277">
        <v>40.061999999999998</v>
      </c>
      <c r="CP277">
        <v>41.625</v>
      </c>
      <c r="CQ277">
        <v>40.859250000000003</v>
      </c>
      <c r="CR277">
        <v>40.694875000000003</v>
      </c>
      <c r="CS277">
        <v>41.530999999999999</v>
      </c>
      <c r="CT277">
        <v>597.46875</v>
      </c>
      <c r="CU277">
        <v>597.55124999999998</v>
      </c>
      <c r="CV277">
        <v>0</v>
      </c>
      <c r="CW277">
        <v>1670953895.2</v>
      </c>
      <c r="CX277">
        <v>0</v>
      </c>
      <c r="CY277">
        <v>1670952507.5</v>
      </c>
      <c r="CZ277" t="s">
        <v>356</v>
      </c>
      <c r="DA277">
        <v>1670952506.5</v>
      </c>
      <c r="DB277">
        <v>1670952507.5</v>
      </c>
      <c r="DC277">
        <v>15</v>
      </c>
      <c r="DD277">
        <v>1E-3</v>
      </c>
      <c r="DE277">
        <v>-8.0000000000000002E-3</v>
      </c>
      <c r="DF277">
        <v>-4.3029999999999999</v>
      </c>
      <c r="DG277">
        <v>0.154</v>
      </c>
      <c r="DH277">
        <v>415</v>
      </c>
      <c r="DI277">
        <v>32</v>
      </c>
      <c r="DJ277">
        <v>0.37</v>
      </c>
      <c r="DK277">
        <v>0.16</v>
      </c>
      <c r="DL277">
        <v>-19.922714634146342</v>
      </c>
      <c r="DM277">
        <v>-0.55460696864108927</v>
      </c>
      <c r="DN277">
        <v>7.1163489409009115E-2</v>
      </c>
      <c r="DO277">
        <v>0</v>
      </c>
      <c r="DP277">
        <v>0.82190765853658532</v>
      </c>
      <c r="DQ277">
        <v>-1.277291289198685E-2</v>
      </c>
      <c r="DR277">
        <v>2.8070592772226539E-3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3.2992300000000001</v>
      </c>
      <c r="EB277">
        <v>2.6252</v>
      </c>
      <c r="EC277">
        <v>0.261631</v>
      </c>
      <c r="ED277">
        <v>0.26123800000000003</v>
      </c>
      <c r="EE277">
        <v>0.13669100000000001</v>
      </c>
      <c r="EF277">
        <v>0.13303799999999999</v>
      </c>
      <c r="EG277">
        <v>22442.2</v>
      </c>
      <c r="EH277">
        <v>22853.8</v>
      </c>
      <c r="EI277">
        <v>28274.6</v>
      </c>
      <c r="EJ277">
        <v>29766.5</v>
      </c>
      <c r="EK277">
        <v>33601.199999999997</v>
      </c>
      <c r="EL277">
        <v>35814.1</v>
      </c>
      <c r="EM277">
        <v>39904.800000000003</v>
      </c>
      <c r="EN277">
        <v>42512.1</v>
      </c>
      <c r="EO277">
        <v>2.1430699999999998</v>
      </c>
      <c r="EP277">
        <v>2.24627</v>
      </c>
      <c r="EQ277">
        <v>0.13573099999999999</v>
      </c>
      <c r="ER277">
        <v>0</v>
      </c>
      <c r="ES277">
        <v>29.752800000000001</v>
      </c>
      <c r="ET277">
        <v>999.9</v>
      </c>
      <c r="EU277">
        <v>74.2</v>
      </c>
      <c r="EV277">
        <v>32.5</v>
      </c>
      <c r="EW277">
        <v>36.021700000000003</v>
      </c>
      <c r="EX277">
        <v>57.287199999999999</v>
      </c>
      <c r="EY277">
        <v>-2.9727600000000001</v>
      </c>
      <c r="EZ277">
        <v>2</v>
      </c>
      <c r="FA277">
        <v>0.230625</v>
      </c>
      <c r="FB277">
        <v>-0.74321099999999996</v>
      </c>
      <c r="FC277">
        <v>20.2697</v>
      </c>
      <c r="FD277">
        <v>5.2214799999999997</v>
      </c>
      <c r="FE277">
        <v>12.004</v>
      </c>
      <c r="FF277">
        <v>4.9873000000000003</v>
      </c>
      <c r="FG277">
        <v>3.2841999999999998</v>
      </c>
      <c r="FH277">
        <v>9999</v>
      </c>
      <c r="FI277">
        <v>9999</v>
      </c>
      <c r="FJ277">
        <v>9999</v>
      </c>
      <c r="FK277">
        <v>999.9</v>
      </c>
      <c r="FL277">
        <v>1.86582</v>
      </c>
      <c r="FM277">
        <v>1.8621799999999999</v>
      </c>
      <c r="FN277">
        <v>1.8641700000000001</v>
      </c>
      <c r="FO277">
        <v>1.8602000000000001</v>
      </c>
      <c r="FP277">
        <v>1.8609599999999999</v>
      </c>
      <c r="FQ277">
        <v>1.86008</v>
      </c>
      <c r="FR277">
        <v>1.86178</v>
      </c>
      <c r="FS277">
        <v>1.8583799999999999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-5.99</v>
      </c>
      <c r="GH277">
        <v>0.16819999999999999</v>
      </c>
      <c r="GI277">
        <v>-3.3530833021283568</v>
      </c>
      <c r="GJ277">
        <v>-2.7043828418459848E-3</v>
      </c>
      <c r="GK277">
        <v>1.1637646390227569E-6</v>
      </c>
      <c r="GL277">
        <v>-2.7935288173591201E-10</v>
      </c>
      <c r="GM277">
        <v>-0.1164435369592773</v>
      </c>
      <c r="GN277">
        <v>-1.575226436802038E-3</v>
      </c>
      <c r="GO277">
        <v>7.1853088279240026E-4</v>
      </c>
      <c r="GP277">
        <v>-1.2337336158236461E-5</v>
      </c>
      <c r="GQ277">
        <v>5</v>
      </c>
      <c r="GR277">
        <v>2087</v>
      </c>
      <c r="GS277">
        <v>4</v>
      </c>
      <c r="GT277">
        <v>31</v>
      </c>
      <c r="GU277">
        <v>22.6</v>
      </c>
      <c r="GV277">
        <v>22.6</v>
      </c>
      <c r="GW277">
        <v>4.2895500000000002</v>
      </c>
      <c r="GX277">
        <v>2.47437</v>
      </c>
      <c r="GY277">
        <v>2.04834</v>
      </c>
      <c r="GZ277">
        <v>2.6184099999999999</v>
      </c>
      <c r="HA277">
        <v>2.1972700000000001</v>
      </c>
      <c r="HB277">
        <v>2.33643</v>
      </c>
      <c r="HC277">
        <v>37.457799999999999</v>
      </c>
      <c r="HD277">
        <v>15.5943</v>
      </c>
      <c r="HE277">
        <v>18</v>
      </c>
      <c r="HF277">
        <v>611.12800000000004</v>
      </c>
      <c r="HG277">
        <v>771.36900000000003</v>
      </c>
      <c r="HH277">
        <v>30.9999</v>
      </c>
      <c r="HI277">
        <v>30.396100000000001</v>
      </c>
      <c r="HJ277">
        <v>30.0001</v>
      </c>
      <c r="HK277">
        <v>30.297599999999999</v>
      </c>
      <c r="HL277">
        <v>30.281600000000001</v>
      </c>
      <c r="HM277">
        <v>85.760599999999997</v>
      </c>
      <c r="HN277">
        <v>14.525399999999999</v>
      </c>
      <c r="HO277">
        <v>100</v>
      </c>
      <c r="HP277">
        <v>31</v>
      </c>
      <c r="HQ277">
        <v>1748.67</v>
      </c>
      <c r="HR277">
        <v>32.0379</v>
      </c>
      <c r="HS277">
        <v>99.623000000000005</v>
      </c>
      <c r="HT277">
        <v>98.614900000000006</v>
      </c>
    </row>
    <row r="278" spans="1:228" x14ac:dyDescent="0.2">
      <c r="A278">
        <v>263</v>
      </c>
      <c r="B278">
        <v>1670953867</v>
      </c>
      <c r="C278">
        <v>1046.5</v>
      </c>
      <c r="D278" t="s">
        <v>885</v>
      </c>
      <c r="E278" t="s">
        <v>886</v>
      </c>
      <c r="F278">
        <v>4</v>
      </c>
      <c r="G278">
        <v>1670953865</v>
      </c>
      <c r="H278">
        <f t="shared" si="136"/>
        <v>1.9964357740357786E-3</v>
      </c>
      <c r="I278">
        <f t="shared" si="137"/>
        <v>1.9964357740357788</v>
      </c>
      <c r="J278">
        <f t="shared" si="138"/>
        <v>20.798028732019418</v>
      </c>
      <c r="K278">
        <f t="shared" si="139"/>
        <v>1722.004285714286</v>
      </c>
      <c r="L278">
        <f t="shared" si="140"/>
        <v>1437.3089418645159</v>
      </c>
      <c r="M278">
        <f t="shared" si="141"/>
        <v>145.57072457743294</v>
      </c>
      <c r="N278">
        <f t="shared" si="142"/>
        <v>174.40468384736627</v>
      </c>
      <c r="O278">
        <f t="shared" si="143"/>
        <v>0.13699475699434757</v>
      </c>
      <c r="P278">
        <f t="shared" si="144"/>
        <v>3.6727457970602897</v>
      </c>
      <c r="Q278">
        <f t="shared" si="145"/>
        <v>0.13421797086232887</v>
      </c>
      <c r="R278">
        <f t="shared" si="146"/>
        <v>8.4131027162564986E-2</v>
      </c>
      <c r="S278">
        <f t="shared" si="147"/>
        <v>226.1157072451085</v>
      </c>
      <c r="T278">
        <f t="shared" si="148"/>
        <v>32.596131889107099</v>
      </c>
      <c r="U278">
        <f t="shared" si="149"/>
        <v>31.95741428571429</v>
      </c>
      <c r="V278">
        <f t="shared" si="150"/>
        <v>4.7635855517479904</v>
      </c>
      <c r="W278">
        <f t="shared" si="151"/>
        <v>69.707628050567692</v>
      </c>
      <c r="X278">
        <f t="shared" si="152"/>
        <v>3.317186482672029</v>
      </c>
      <c r="Y278">
        <f t="shared" si="153"/>
        <v>4.7587137526264085</v>
      </c>
      <c r="Z278">
        <f t="shared" si="154"/>
        <v>1.4463990690759614</v>
      </c>
      <c r="AA278">
        <f t="shared" si="155"/>
        <v>-88.042817634977837</v>
      </c>
      <c r="AB278">
        <f t="shared" si="156"/>
        <v>-3.5782345047864674</v>
      </c>
      <c r="AC278">
        <f t="shared" si="157"/>
        <v>-0.22083511037947548</v>
      </c>
      <c r="AD278">
        <f t="shared" si="158"/>
        <v>134.2738199949647</v>
      </c>
      <c r="AE278">
        <f t="shared" si="159"/>
        <v>44.375502452198994</v>
      </c>
      <c r="AF278">
        <f t="shared" si="160"/>
        <v>1.9486090288263762</v>
      </c>
      <c r="AG278">
        <f t="shared" si="161"/>
        <v>20.798028732019418</v>
      </c>
      <c r="AH278">
        <v>1798.3507624775441</v>
      </c>
      <c r="AI278">
        <v>1782.864181818182</v>
      </c>
      <c r="AJ278">
        <v>1.70301384295377</v>
      </c>
      <c r="AK278">
        <v>62.796082859660011</v>
      </c>
      <c r="AL278">
        <f t="shared" si="162"/>
        <v>1.9964357740357788</v>
      </c>
      <c r="AM278">
        <v>31.955876355406399</v>
      </c>
      <c r="AN278">
        <v>32.757873939393953</v>
      </c>
      <c r="AO278">
        <v>1.410301718506387E-5</v>
      </c>
      <c r="AP278">
        <v>97.423616196260923</v>
      </c>
      <c r="AQ278">
        <v>69</v>
      </c>
      <c r="AR278">
        <v>11</v>
      </c>
      <c r="AS278">
        <f t="shared" si="163"/>
        <v>1</v>
      </c>
      <c r="AT278">
        <f t="shared" si="164"/>
        <v>0</v>
      </c>
      <c r="AU278">
        <f t="shared" si="165"/>
        <v>47364.152366188609</v>
      </c>
      <c r="AV278">
        <f t="shared" si="166"/>
        <v>1199.99</v>
      </c>
      <c r="AW278">
        <f t="shared" si="167"/>
        <v>1025.9176638575691</v>
      </c>
      <c r="AX278">
        <f t="shared" si="168"/>
        <v>0.85493851103556617</v>
      </c>
      <c r="AY278">
        <f t="shared" si="169"/>
        <v>0.1884313262986429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1670953865</v>
      </c>
      <c r="BF278">
        <v>1722.004285714286</v>
      </c>
      <c r="BG278">
        <v>1741.83</v>
      </c>
      <c r="BH278">
        <v>32.75261428571428</v>
      </c>
      <c r="BI278">
        <v>31.969742857142851</v>
      </c>
      <c r="BJ278">
        <v>1727.998571428571</v>
      </c>
      <c r="BK278">
        <v>32.584314285714292</v>
      </c>
      <c r="BL278">
        <v>650.03328571428574</v>
      </c>
      <c r="BM278">
        <v>101.1798571428571</v>
      </c>
      <c r="BN278">
        <v>0.10019500000000001</v>
      </c>
      <c r="BO278">
        <v>31.939342857142861</v>
      </c>
      <c r="BP278">
        <v>31.95741428571429</v>
      </c>
      <c r="BQ278">
        <v>999.89999999999986</v>
      </c>
      <c r="BR278">
        <v>0</v>
      </c>
      <c r="BS278">
        <v>0</v>
      </c>
      <c r="BT278">
        <v>8971.6971428571433</v>
      </c>
      <c r="BU278">
        <v>0</v>
      </c>
      <c r="BV278">
        <v>55.664114285714277</v>
      </c>
      <c r="BW278">
        <v>-19.825614285714281</v>
      </c>
      <c r="BX278">
        <v>1780.3157142857151</v>
      </c>
      <c r="BY278">
        <v>1799.3557142857139</v>
      </c>
      <c r="BZ278">
        <v>0.78287185714285712</v>
      </c>
      <c r="CA278">
        <v>1741.83</v>
      </c>
      <c r="CB278">
        <v>31.969742857142851</v>
      </c>
      <c r="CC278">
        <v>3.3139014285714281</v>
      </c>
      <c r="CD278">
        <v>3.2346885714285709</v>
      </c>
      <c r="CE278">
        <v>25.6953</v>
      </c>
      <c r="CF278">
        <v>25.288042857142859</v>
      </c>
      <c r="CG278">
        <v>1199.99</v>
      </c>
      <c r="CH278">
        <v>0.49996571428571418</v>
      </c>
      <c r="CI278">
        <v>0.50003428571428565</v>
      </c>
      <c r="CJ278">
        <v>0</v>
      </c>
      <c r="CK278">
        <v>1735.05</v>
      </c>
      <c r="CL278">
        <v>4.9990899999999998</v>
      </c>
      <c r="CM278">
        <v>19345.471428571429</v>
      </c>
      <c r="CN278">
        <v>9557.658571428572</v>
      </c>
      <c r="CO278">
        <v>40.061999999999998</v>
      </c>
      <c r="CP278">
        <v>41.625</v>
      </c>
      <c r="CQ278">
        <v>40.811999999999998</v>
      </c>
      <c r="CR278">
        <v>40.686999999999998</v>
      </c>
      <c r="CS278">
        <v>41.535428571428568</v>
      </c>
      <c r="CT278">
        <v>597.4571428571428</v>
      </c>
      <c r="CU278">
        <v>597.53714285714284</v>
      </c>
      <c r="CV278">
        <v>0</v>
      </c>
      <c r="CW278">
        <v>1670953899.4000001</v>
      </c>
      <c r="CX278">
        <v>0</v>
      </c>
      <c r="CY278">
        <v>1670952507.5</v>
      </c>
      <c r="CZ278" t="s">
        <v>356</v>
      </c>
      <c r="DA278">
        <v>1670952506.5</v>
      </c>
      <c r="DB278">
        <v>1670952507.5</v>
      </c>
      <c r="DC278">
        <v>15</v>
      </c>
      <c r="DD278">
        <v>1E-3</v>
      </c>
      <c r="DE278">
        <v>-8.0000000000000002E-3</v>
      </c>
      <c r="DF278">
        <v>-4.3029999999999999</v>
      </c>
      <c r="DG278">
        <v>0.154</v>
      </c>
      <c r="DH278">
        <v>415</v>
      </c>
      <c r="DI278">
        <v>32</v>
      </c>
      <c r="DJ278">
        <v>0.37</v>
      </c>
      <c r="DK278">
        <v>0.16</v>
      </c>
      <c r="DL278">
        <v>-19.930126829268289</v>
      </c>
      <c r="DM278">
        <v>0.13325853658541639</v>
      </c>
      <c r="DN278">
        <v>6.3274554760901824E-2</v>
      </c>
      <c r="DO278">
        <v>0</v>
      </c>
      <c r="DP278">
        <v>0.81546700000000005</v>
      </c>
      <c r="DQ278">
        <v>-0.1076681393728209</v>
      </c>
      <c r="DR278">
        <v>1.414990686860672E-2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383</v>
      </c>
      <c r="EA278">
        <v>3.2993899999999998</v>
      </c>
      <c r="EB278">
        <v>2.6253199999999999</v>
      </c>
      <c r="EC278">
        <v>0.262214</v>
      </c>
      <c r="ED278">
        <v>0.26180700000000001</v>
      </c>
      <c r="EE278">
        <v>0.13672599999999999</v>
      </c>
      <c r="EF278">
        <v>0.13314300000000001</v>
      </c>
      <c r="EG278">
        <v>22424.3</v>
      </c>
      <c r="EH278">
        <v>22835.9</v>
      </c>
      <c r="EI278">
        <v>28274.5</v>
      </c>
      <c r="EJ278">
        <v>29766.2</v>
      </c>
      <c r="EK278">
        <v>33599.699999999997</v>
      </c>
      <c r="EL278">
        <v>35809.599999999999</v>
      </c>
      <c r="EM278">
        <v>39904.6</v>
      </c>
      <c r="EN278">
        <v>42511.8</v>
      </c>
      <c r="EO278">
        <v>2.1437499999999998</v>
      </c>
      <c r="EP278">
        <v>2.2463000000000002</v>
      </c>
      <c r="EQ278">
        <v>0.135489</v>
      </c>
      <c r="ER278">
        <v>0</v>
      </c>
      <c r="ES278">
        <v>29.7483</v>
      </c>
      <c r="ET278">
        <v>999.9</v>
      </c>
      <c r="EU278">
        <v>74.2</v>
      </c>
      <c r="EV278">
        <v>32.5</v>
      </c>
      <c r="EW278">
        <v>36.021799999999999</v>
      </c>
      <c r="EX278">
        <v>57.737200000000001</v>
      </c>
      <c r="EY278">
        <v>-3.0328499999999998</v>
      </c>
      <c r="EZ278">
        <v>2</v>
      </c>
      <c r="FA278">
        <v>0.230681</v>
      </c>
      <c r="FB278">
        <v>-0.743927</v>
      </c>
      <c r="FC278">
        <v>20.2697</v>
      </c>
      <c r="FD278">
        <v>5.2214799999999997</v>
      </c>
      <c r="FE278">
        <v>12.004</v>
      </c>
      <c r="FF278">
        <v>4.9874999999999998</v>
      </c>
      <c r="FG278">
        <v>3.2841300000000002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1.8641700000000001</v>
      </c>
      <c r="FO278">
        <v>1.8602000000000001</v>
      </c>
      <c r="FP278">
        <v>1.8609599999999999</v>
      </c>
      <c r="FQ278">
        <v>1.86009</v>
      </c>
      <c r="FR278">
        <v>1.86178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-5.99</v>
      </c>
      <c r="GH278">
        <v>0.16830000000000001</v>
      </c>
      <c r="GI278">
        <v>-3.3530833021283568</v>
      </c>
      <c r="GJ278">
        <v>-2.7043828418459848E-3</v>
      </c>
      <c r="GK278">
        <v>1.1637646390227569E-6</v>
      </c>
      <c r="GL278">
        <v>-2.7935288173591201E-10</v>
      </c>
      <c r="GM278">
        <v>-0.1164435369592773</v>
      </c>
      <c r="GN278">
        <v>-1.575226436802038E-3</v>
      </c>
      <c r="GO278">
        <v>7.1853088279240026E-4</v>
      </c>
      <c r="GP278">
        <v>-1.2337336158236461E-5</v>
      </c>
      <c r="GQ278">
        <v>5</v>
      </c>
      <c r="GR278">
        <v>2087</v>
      </c>
      <c r="GS278">
        <v>4</v>
      </c>
      <c r="GT278">
        <v>31</v>
      </c>
      <c r="GU278">
        <v>22.7</v>
      </c>
      <c r="GV278">
        <v>22.7</v>
      </c>
      <c r="GW278">
        <v>4.3029799999999998</v>
      </c>
      <c r="GX278">
        <v>2.47437</v>
      </c>
      <c r="GY278">
        <v>2.04834</v>
      </c>
      <c r="GZ278">
        <v>2.6171899999999999</v>
      </c>
      <c r="HA278">
        <v>2.1972700000000001</v>
      </c>
      <c r="HB278">
        <v>2.34131</v>
      </c>
      <c r="HC278">
        <v>37.457799999999999</v>
      </c>
      <c r="HD278">
        <v>15.5943</v>
      </c>
      <c r="HE278">
        <v>18</v>
      </c>
      <c r="HF278">
        <v>611.62800000000004</v>
      </c>
      <c r="HG278">
        <v>771.42200000000003</v>
      </c>
      <c r="HH278">
        <v>30.9998</v>
      </c>
      <c r="HI278">
        <v>30.396100000000001</v>
      </c>
      <c r="HJ278">
        <v>30.0001</v>
      </c>
      <c r="HK278">
        <v>30.297599999999999</v>
      </c>
      <c r="HL278">
        <v>30.2837</v>
      </c>
      <c r="HM278">
        <v>86.022900000000007</v>
      </c>
      <c r="HN278">
        <v>14.525399999999999</v>
      </c>
      <c r="HO278">
        <v>100</v>
      </c>
      <c r="HP278">
        <v>31</v>
      </c>
      <c r="HQ278">
        <v>1755.35</v>
      </c>
      <c r="HR278">
        <v>32.027900000000002</v>
      </c>
      <c r="HS278">
        <v>99.622699999999995</v>
      </c>
      <c r="HT278">
        <v>98.614000000000004</v>
      </c>
    </row>
    <row r="279" spans="1:228" x14ac:dyDescent="0.2">
      <c r="A279">
        <v>264</v>
      </c>
      <c r="B279">
        <v>1670953871</v>
      </c>
      <c r="C279">
        <v>1050.5</v>
      </c>
      <c r="D279" t="s">
        <v>887</v>
      </c>
      <c r="E279" t="s">
        <v>888</v>
      </c>
      <c r="F279">
        <v>4</v>
      </c>
      <c r="G279">
        <v>1670953868.6875</v>
      </c>
      <c r="H279">
        <f t="shared" si="136"/>
        <v>1.966602757688461E-3</v>
      </c>
      <c r="I279">
        <f t="shared" si="137"/>
        <v>1.9666027576884608</v>
      </c>
      <c r="J279">
        <f t="shared" si="138"/>
        <v>20.275268002489813</v>
      </c>
      <c r="K279">
        <f t="shared" si="139"/>
        <v>1728.1724999999999</v>
      </c>
      <c r="L279">
        <f t="shared" si="140"/>
        <v>1446.6413717422199</v>
      </c>
      <c r="M279">
        <f t="shared" si="141"/>
        <v>146.51562422604221</v>
      </c>
      <c r="N279">
        <f t="shared" si="142"/>
        <v>175.02905526809371</v>
      </c>
      <c r="O279">
        <f t="shared" si="143"/>
        <v>0.13528885756491546</v>
      </c>
      <c r="P279">
        <f t="shared" si="144"/>
        <v>3.6859328448840354</v>
      </c>
      <c r="Q279">
        <f t="shared" si="145"/>
        <v>0.13258954159067457</v>
      </c>
      <c r="R279">
        <f t="shared" si="146"/>
        <v>8.3106500531353322E-2</v>
      </c>
      <c r="S279">
        <f t="shared" si="147"/>
        <v>226.12901424375684</v>
      </c>
      <c r="T279">
        <f t="shared" si="148"/>
        <v>32.598988586675588</v>
      </c>
      <c r="U279">
        <f t="shared" si="149"/>
        <v>31.947212499999999</v>
      </c>
      <c r="V279">
        <f t="shared" si="150"/>
        <v>4.7608347625418599</v>
      </c>
      <c r="W279">
        <f t="shared" si="151"/>
        <v>69.740997572931875</v>
      </c>
      <c r="X279">
        <f t="shared" si="152"/>
        <v>3.3185432311262351</v>
      </c>
      <c r="Y279">
        <f t="shared" si="153"/>
        <v>4.7583822236781996</v>
      </c>
      <c r="Z279">
        <f t="shared" si="154"/>
        <v>1.4422915314156248</v>
      </c>
      <c r="AA279">
        <f t="shared" si="155"/>
        <v>-86.727181614061138</v>
      </c>
      <c r="AB279">
        <f t="shared" si="156"/>
        <v>-1.8083157049538534</v>
      </c>
      <c r="AC279">
        <f t="shared" si="157"/>
        <v>-0.11119688137306583</v>
      </c>
      <c r="AD279">
        <f t="shared" si="158"/>
        <v>137.48232004336879</v>
      </c>
      <c r="AE279">
        <f t="shared" si="159"/>
        <v>44.415461664643047</v>
      </c>
      <c r="AF279">
        <f t="shared" si="160"/>
        <v>1.9497335176376844</v>
      </c>
      <c r="AG279">
        <f t="shared" si="161"/>
        <v>20.275268002489813</v>
      </c>
      <c r="AH279">
        <v>1805.3025111258321</v>
      </c>
      <c r="AI279">
        <v>1789.8781818181819</v>
      </c>
      <c r="AJ279">
        <v>1.7448994704617899</v>
      </c>
      <c r="AK279">
        <v>62.796082859660011</v>
      </c>
      <c r="AL279">
        <f t="shared" si="162"/>
        <v>1.9666027576884608</v>
      </c>
      <c r="AM279">
        <v>31.982948728342109</v>
      </c>
      <c r="AN279">
        <v>32.77287575757574</v>
      </c>
      <c r="AO279">
        <v>3.051030006468166E-5</v>
      </c>
      <c r="AP279">
        <v>97.423616196260923</v>
      </c>
      <c r="AQ279">
        <v>69</v>
      </c>
      <c r="AR279">
        <v>11</v>
      </c>
      <c r="AS279">
        <f t="shared" si="163"/>
        <v>1</v>
      </c>
      <c r="AT279">
        <f t="shared" si="164"/>
        <v>0</v>
      </c>
      <c r="AU279">
        <f t="shared" si="165"/>
        <v>47600.953614332946</v>
      </c>
      <c r="AV279">
        <f t="shared" si="166"/>
        <v>1200.06</v>
      </c>
      <c r="AW279">
        <f t="shared" si="167"/>
        <v>1025.9775700744854</v>
      </c>
      <c r="AX279">
        <f t="shared" si="168"/>
        <v>0.85493856146733105</v>
      </c>
      <c r="AY279">
        <f t="shared" si="169"/>
        <v>0.18843142363194912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1670953868.6875</v>
      </c>
      <c r="BF279">
        <v>1728.1724999999999</v>
      </c>
      <c r="BG279">
        <v>1748.02125</v>
      </c>
      <c r="BH279">
        <v>32.766075000000001</v>
      </c>
      <c r="BI279">
        <v>31.982737499999999</v>
      </c>
      <c r="BJ279">
        <v>1734.1724999999999</v>
      </c>
      <c r="BK279">
        <v>32.597687500000013</v>
      </c>
      <c r="BL279">
        <v>650.01237500000002</v>
      </c>
      <c r="BM279">
        <v>101.18</v>
      </c>
      <c r="BN279">
        <v>9.9852137500000007E-2</v>
      </c>
      <c r="BO279">
        <v>31.938112499999999</v>
      </c>
      <c r="BP279">
        <v>31.947212499999999</v>
      </c>
      <c r="BQ279">
        <v>999.9</v>
      </c>
      <c r="BR279">
        <v>0</v>
      </c>
      <c r="BS279">
        <v>0</v>
      </c>
      <c r="BT279">
        <v>9017.1875</v>
      </c>
      <c r="BU279">
        <v>0</v>
      </c>
      <c r="BV279">
        <v>55.6837625</v>
      </c>
      <c r="BW279">
        <v>-19.847587499999999</v>
      </c>
      <c r="BX279">
        <v>1786.7175</v>
      </c>
      <c r="BY279">
        <v>1805.7762499999999</v>
      </c>
      <c r="BZ279">
        <v>0.78333750000000002</v>
      </c>
      <c r="CA279">
        <v>1748.02125</v>
      </c>
      <c r="CB279">
        <v>31.982737499999999</v>
      </c>
      <c r="CC279">
        <v>3.3152675</v>
      </c>
      <c r="CD279">
        <v>3.2360112499999998</v>
      </c>
      <c r="CE279">
        <v>25.702275</v>
      </c>
      <c r="CF279">
        <v>25.294887500000002</v>
      </c>
      <c r="CG279">
        <v>1200.06</v>
      </c>
      <c r="CH279">
        <v>0.49996449999999998</v>
      </c>
      <c r="CI279">
        <v>0.50003549999999997</v>
      </c>
      <c r="CJ279">
        <v>0</v>
      </c>
      <c r="CK279">
        <v>1736.71875</v>
      </c>
      <c r="CL279">
        <v>4.9990899999999998</v>
      </c>
      <c r="CM279">
        <v>19362.849999999999</v>
      </c>
      <c r="CN279">
        <v>9558.2024999999994</v>
      </c>
      <c r="CO279">
        <v>40.061999999999998</v>
      </c>
      <c r="CP279">
        <v>41.625</v>
      </c>
      <c r="CQ279">
        <v>40.827749999999988</v>
      </c>
      <c r="CR279">
        <v>40.686999999999998</v>
      </c>
      <c r="CS279">
        <v>41.53875</v>
      </c>
      <c r="CT279">
        <v>597.49</v>
      </c>
      <c r="CU279">
        <v>597.57375000000002</v>
      </c>
      <c r="CV279">
        <v>0</v>
      </c>
      <c r="CW279">
        <v>1670953903</v>
      </c>
      <c r="CX279">
        <v>0</v>
      </c>
      <c r="CY279">
        <v>1670952507.5</v>
      </c>
      <c r="CZ279" t="s">
        <v>356</v>
      </c>
      <c r="DA279">
        <v>1670952506.5</v>
      </c>
      <c r="DB279">
        <v>1670952507.5</v>
      </c>
      <c r="DC279">
        <v>15</v>
      </c>
      <c r="DD279">
        <v>1E-3</v>
      </c>
      <c r="DE279">
        <v>-8.0000000000000002E-3</v>
      </c>
      <c r="DF279">
        <v>-4.3029999999999999</v>
      </c>
      <c r="DG279">
        <v>0.154</v>
      </c>
      <c r="DH279">
        <v>415</v>
      </c>
      <c r="DI279">
        <v>32</v>
      </c>
      <c r="DJ279">
        <v>0.37</v>
      </c>
      <c r="DK279">
        <v>0.16</v>
      </c>
      <c r="DL279">
        <v>-19.916358536585371</v>
      </c>
      <c r="DM279">
        <v>0.5143296167247271</v>
      </c>
      <c r="DN279">
        <v>7.1641124501291994E-2</v>
      </c>
      <c r="DO279">
        <v>0</v>
      </c>
      <c r="DP279">
        <v>0.80726736585365855</v>
      </c>
      <c r="DQ279">
        <v>-0.16484450174215959</v>
      </c>
      <c r="DR279">
        <v>1.8593857137678419E-2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383</v>
      </c>
      <c r="EA279">
        <v>3.2992599999999999</v>
      </c>
      <c r="EB279">
        <v>2.6253000000000002</v>
      </c>
      <c r="EC279">
        <v>0.26280300000000001</v>
      </c>
      <c r="ED279">
        <v>0.262405</v>
      </c>
      <c r="EE279">
        <v>0.136765</v>
      </c>
      <c r="EF279">
        <v>0.13313900000000001</v>
      </c>
      <c r="EG279">
        <v>22406.6</v>
      </c>
      <c r="EH279">
        <v>22817.4</v>
      </c>
      <c r="EI279">
        <v>28274.799999999999</v>
      </c>
      <c r="EJ279">
        <v>29766.3</v>
      </c>
      <c r="EK279">
        <v>33598.5</v>
      </c>
      <c r="EL279">
        <v>35809.699999999997</v>
      </c>
      <c r="EM279">
        <v>39904.9</v>
      </c>
      <c r="EN279">
        <v>42511.7</v>
      </c>
      <c r="EO279">
        <v>2.1435499999999998</v>
      </c>
      <c r="EP279">
        <v>2.2463299999999999</v>
      </c>
      <c r="EQ279">
        <v>0.135209</v>
      </c>
      <c r="ER279">
        <v>0</v>
      </c>
      <c r="ES279">
        <v>29.7425</v>
      </c>
      <c r="ET279">
        <v>999.9</v>
      </c>
      <c r="EU279">
        <v>74.2</v>
      </c>
      <c r="EV279">
        <v>32.5</v>
      </c>
      <c r="EW279">
        <v>36.020299999999999</v>
      </c>
      <c r="EX279">
        <v>57.197200000000002</v>
      </c>
      <c r="EY279">
        <v>-2.9887800000000002</v>
      </c>
      <c r="EZ279">
        <v>2</v>
      </c>
      <c r="FA279">
        <v>0.230661</v>
      </c>
      <c r="FB279">
        <v>-0.74415900000000001</v>
      </c>
      <c r="FC279">
        <v>20.2697</v>
      </c>
      <c r="FD279">
        <v>5.2216300000000002</v>
      </c>
      <c r="FE279">
        <v>12.004</v>
      </c>
      <c r="FF279">
        <v>4.9875499999999997</v>
      </c>
      <c r="FG279">
        <v>3.2842799999999999</v>
      </c>
      <c r="FH279">
        <v>9999</v>
      </c>
      <c r="FI279">
        <v>9999</v>
      </c>
      <c r="FJ279">
        <v>9999</v>
      </c>
      <c r="FK279">
        <v>999.9</v>
      </c>
      <c r="FL279">
        <v>1.86582</v>
      </c>
      <c r="FM279">
        <v>1.8621799999999999</v>
      </c>
      <c r="FN279">
        <v>1.8641700000000001</v>
      </c>
      <c r="FO279">
        <v>1.8602099999999999</v>
      </c>
      <c r="FP279">
        <v>1.8609599999999999</v>
      </c>
      <c r="FQ279">
        <v>1.8601000000000001</v>
      </c>
      <c r="FR279">
        <v>1.86178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-6</v>
      </c>
      <c r="GH279">
        <v>0.16839999999999999</v>
      </c>
      <c r="GI279">
        <v>-3.3530833021283568</v>
      </c>
      <c r="GJ279">
        <v>-2.7043828418459848E-3</v>
      </c>
      <c r="GK279">
        <v>1.1637646390227569E-6</v>
      </c>
      <c r="GL279">
        <v>-2.7935288173591201E-10</v>
      </c>
      <c r="GM279">
        <v>-0.1164435369592773</v>
      </c>
      <c r="GN279">
        <v>-1.575226436802038E-3</v>
      </c>
      <c r="GO279">
        <v>7.1853088279240026E-4</v>
      </c>
      <c r="GP279">
        <v>-1.2337336158236461E-5</v>
      </c>
      <c r="GQ279">
        <v>5</v>
      </c>
      <c r="GR279">
        <v>2087</v>
      </c>
      <c r="GS279">
        <v>4</v>
      </c>
      <c r="GT279">
        <v>31</v>
      </c>
      <c r="GU279">
        <v>22.7</v>
      </c>
      <c r="GV279">
        <v>22.7</v>
      </c>
      <c r="GW279">
        <v>4.3139599999999998</v>
      </c>
      <c r="GX279">
        <v>2.47803</v>
      </c>
      <c r="GY279">
        <v>2.04834</v>
      </c>
      <c r="GZ279">
        <v>2.6184099999999999</v>
      </c>
      <c r="HA279">
        <v>2.1972700000000001</v>
      </c>
      <c r="HB279">
        <v>2.3584000000000001</v>
      </c>
      <c r="HC279">
        <v>37.457799999999999</v>
      </c>
      <c r="HD279">
        <v>15.603</v>
      </c>
      <c r="HE279">
        <v>18</v>
      </c>
      <c r="HF279">
        <v>611.48</v>
      </c>
      <c r="HG279">
        <v>771.45299999999997</v>
      </c>
      <c r="HH279">
        <v>30.9999</v>
      </c>
      <c r="HI279">
        <v>30.396100000000001</v>
      </c>
      <c r="HJ279">
        <v>30.0001</v>
      </c>
      <c r="HK279">
        <v>30.297599999999999</v>
      </c>
      <c r="HL279">
        <v>30.284199999999998</v>
      </c>
      <c r="HM279">
        <v>86.268900000000002</v>
      </c>
      <c r="HN279">
        <v>14.525399999999999</v>
      </c>
      <c r="HO279">
        <v>100</v>
      </c>
      <c r="HP279">
        <v>31</v>
      </c>
      <c r="HQ279">
        <v>1762.03</v>
      </c>
      <c r="HR279">
        <v>32.024900000000002</v>
      </c>
      <c r="HS279">
        <v>99.623400000000004</v>
      </c>
      <c r="HT279">
        <v>98.614099999999993</v>
      </c>
    </row>
    <row r="280" spans="1:228" x14ac:dyDescent="0.2">
      <c r="A280">
        <v>265</v>
      </c>
      <c r="B280">
        <v>1670953875</v>
      </c>
      <c r="C280">
        <v>1054.5</v>
      </c>
      <c r="D280" t="s">
        <v>889</v>
      </c>
      <c r="E280" t="s">
        <v>890</v>
      </c>
      <c r="F280">
        <v>4</v>
      </c>
      <c r="G280">
        <v>1670953873</v>
      </c>
      <c r="H280">
        <f t="shared" si="136"/>
        <v>1.9841713619600469E-3</v>
      </c>
      <c r="I280">
        <f t="shared" si="137"/>
        <v>1.9841713619600467</v>
      </c>
      <c r="J280">
        <f t="shared" si="138"/>
        <v>20.339273958476678</v>
      </c>
      <c r="K280">
        <f t="shared" si="139"/>
        <v>1735.4457142857141</v>
      </c>
      <c r="L280">
        <f t="shared" si="140"/>
        <v>1456.0745807481596</v>
      </c>
      <c r="M280">
        <f t="shared" si="141"/>
        <v>147.46990083471192</v>
      </c>
      <c r="N280">
        <f t="shared" si="142"/>
        <v>175.7643535389789</v>
      </c>
      <c r="O280">
        <f t="shared" si="143"/>
        <v>0.1369973146317563</v>
      </c>
      <c r="P280">
        <f t="shared" si="144"/>
        <v>3.6846825100757159</v>
      </c>
      <c r="Q280">
        <f t="shared" si="145"/>
        <v>0.13422922593496125</v>
      </c>
      <c r="R280">
        <f t="shared" si="146"/>
        <v>8.4137309556991918E-2</v>
      </c>
      <c r="S280">
        <f t="shared" si="147"/>
        <v>226.11415333470205</v>
      </c>
      <c r="T280">
        <f t="shared" si="148"/>
        <v>32.593700445658072</v>
      </c>
      <c r="U280">
        <f t="shared" si="149"/>
        <v>31.933557142857151</v>
      </c>
      <c r="V280">
        <f t="shared" si="150"/>
        <v>4.7571549236124895</v>
      </c>
      <c r="W280">
        <f t="shared" si="151"/>
        <v>69.773241931370109</v>
      </c>
      <c r="X280">
        <f t="shared" si="152"/>
        <v>3.3197475418941265</v>
      </c>
      <c r="Y280">
        <f t="shared" si="153"/>
        <v>4.7579092643559182</v>
      </c>
      <c r="Z280">
        <f t="shared" si="154"/>
        <v>1.437407381718363</v>
      </c>
      <c r="AA280">
        <f t="shared" si="155"/>
        <v>-87.501957062438066</v>
      </c>
      <c r="AB280">
        <f t="shared" si="156"/>
        <v>0.55621608975096359</v>
      </c>
      <c r="AC280">
        <f t="shared" si="157"/>
        <v>3.421183148480432E-2</v>
      </c>
      <c r="AD280">
        <f t="shared" si="158"/>
        <v>139.20262419349976</v>
      </c>
      <c r="AE280">
        <f t="shared" si="159"/>
        <v>44.553686621701061</v>
      </c>
      <c r="AF280">
        <f t="shared" si="160"/>
        <v>1.97899350424049</v>
      </c>
      <c r="AG280">
        <f t="shared" si="161"/>
        <v>20.339273958476678</v>
      </c>
      <c r="AH280">
        <v>1812.3858840365419</v>
      </c>
      <c r="AI280">
        <v>1796.89309090909</v>
      </c>
      <c r="AJ280">
        <v>1.75531303927612</v>
      </c>
      <c r="AK280">
        <v>62.796082859660011</v>
      </c>
      <c r="AL280">
        <f t="shared" si="162"/>
        <v>1.9841713619600467</v>
      </c>
      <c r="AM280">
        <v>31.98279344661697</v>
      </c>
      <c r="AN280">
        <v>32.779868484848478</v>
      </c>
      <c r="AO280">
        <v>2.216971775983086E-5</v>
      </c>
      <c r="AP280">
        <v>97.423616196260923</v>
      </c>
      <c r="AQ280">
        <v>69</v>
      </c>
      <c r="AR280">
        <v>11</v>
      </c>
      <c r="AS280">
        <f t="shared" si="163"/>
        <v>1</v>
      </c>
      <c r="AT280">
        <f t="shared" si="164"/>
        <v>0</v>
      </c>
      <c r="AU280">
        <f t="shared" si="165"/>
        <v>47578.781237305375</v>
      </c>
      <c r="AV280">
        <f t="shared" si="166"/>
        <v>1199.982857142857</v>
      </c>
      <c r="AW280">
        <f t="shared" si="167"/>
        <v>1025.9114493962188</v>
      </c>
      <c r="AX280">
        <f t="shared" si="168"/>
        <v>0.85493842123620001</v>
      </c>
      <c r="AY280">
        <f t="shared" si="169"/>
        <v>0.18843115298586582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1670953873</v>
      </c>
      <c r="BF280">
        <v>1735.4457142857141</v>
      </c>
      <c r="BG280">
        <v>1755.38</v>
      </c>
      <c r="BH280">
        <v>32.778214285714292</v>
      </c>
      <c r="BI280">
        <v>31.983085714285711</v>
      </c>
      <c r="BJ280">
        <v>1741.454285714286</v>
      </c>
      <c r="BK280">
        <v>32.609800000000007</v>
      </c>
      <c r="BL280">
        <v>649.97528571428575</v>
      </c>
      <c r="BM280">
        <v>101.17914285714281</v>
      </c>
      <c r="BN280">
        <v>9.994187142857143E-2</v>
      </c>
      <c r="BO280">
        <v>31.93635714285714</v>
      </c>
      <c r="BP280">
        <v>31.933557142857151</v>
      </c>
      <c r="BQ280">
        <v>999.89999999999986</v>
      </c>
      <c r="BR280">
        <v>0</v>
      </c>
      <c r="BS280">
        <v>0</v>
      </c>
      <c r="BT280">
        <v>9012.9457142857154</v>
      </c>
      <c r="BU280">
        <v>0</v>
      </c>
      <c r="BV280">
        <v>55.705328571428574</v>
      </c>
      <c r="BW280">
        <v>-19.931814285714289</v>
      </c>
      <c r="BX280">
        <v>1794.2585714285719</v>
      </c>
      <c r="BY280">
        <v>1813.3771428571431</v>
      </c>
      <c r="BZ280">
        <v>0.79513885714285715</v>
      </c>
      <c r="CA280">
        <v>1755.38</v>
      </c>
      <c r="CB280">
        <v>31.983085714285711</v>
      </c>
      <c r="CC280">
        <v>3.3164600000000002</v>
      </c>
      <c r="CD280">
        <v>3.2360114285714281</v>
      </c>
      <c r="CE280">
        <v>25.70835714285715</v>
      </c>
      <c r="CF280">
        <v>25.294885714285719</v>
      </c>
      <c r="CG280">
        <v>1199.982857142857</v>
      </c>
      <c r="CH280">
        <v>0.49996971428571418</v>
      </c>
      <c r="CI280">
        <v>0.50003028571428576</v>
      </c>
      <c r="CJ280">
        <v>0</v>
      </c>
      <c r="CK280">
        <v>1738.3914285714291</v>
      </c>
      <c r="CL280">
        <v>4.9990899999999998</v>
      </c>
      <c r="CM280">
        <v>19380.28571428571</v>
      </c>
      <c r="CN280">
        <v>9557.6071428571431</v>
      </c>
      <c r="CO280">
        <v>40.061999999999998</v>
      </c>
      <c r="CP280">
        <v>41.625</v>
      </c>
      <c r="CQ280">
        <v>40.847999999999999</v>
      </c>
      <c r="CR280">
        <v>40.686999999999998</v>
      </c>
      <c r="CS280">
        <v>41.544285714285706</v>
      </c>
      <c r="CT280">
        <v>597.45571428571441</v>
      </c>
      <c r="CU280">
        <v>597.52857142857124</v>
      </c>
      <c r="CV280">
        <v>0</v>
      </c>
      <c r="CW280">
        <v>1670953907.2</v>
      </c>
      <c r="CX280">
        <v>0</v>
      </c>
      <c r="CY280">
        <v>1670952507.5</v>
      </c>
      <c r="CZ280" t="s">
        <v>356</v>
      </c>
      <c r="DA280">
        <v>1670952506.5</v>
      </c>
      <c r="DB280">
        <v>1670952507.5</v>
      </c>
      <c r="DC280">
        <v>15</v>
      </c>
      <c r="DD280">
        <v>1E-3</v>
      </c>
      <c r="DE280">
        <v>-8.0000000000000002E-3</v>
      </c>
      <c r="DF280">
        <v>-4.3029999999999999</v>
      </c>
      <c r="DG280">
        <v>0.154</v>
      </c>
      <c r="DH280">
        <v>415</v>
      </c>
      <c r="DI280">
        <v>32</v>
      </c>
      <c r="DJ280">
        <v>0.37</v>
      </c>
      <c r="DK280">
        <v>0.16</v>
      </c>
      <c r="DL280">
        <v>-19.9138512195122</v>
      </c>
      <c r="DM280">
        <v>0.33390313588854409</v>
      </c>
      <c r="DN280">
        <v>7.1330892024769776E-2</v>
      </c>
      <c r="DO280">
        <v>0</v>
      </c>
      <c r="DP280">
        <v>0.80172860975609761</v>
      </c>
      <c r="DQ280">
        <v>-0.14096711498257861</v>
      </c>
      <c r="DR280">
        <v>1.7585369586853899E-2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383</v>
      </c>
      <c r="EA280">
        <v>3.2992900000000001</v>
      </c>
      <c r="EB280">
        <v>2.6252</v>
      </c>
      <c r="EC280">
        <v>0.26339400000000002</v>
      </c>
      <c r="ED280">
        <v>0.26298300000000002</v>
      </c>
      <c r="EE280">
        <v>0.13678399999999999</v>
      </c>
      <c r="EF280">
        <v>0.13314000000000001</v>
      </c>
      <c r="EG280">
        <v>22388.400000000001</v>
      </c>
      <c r="EH280">
        <v>22799.3</v>
      </c>
      <c r="EI280">
        <v>28274.6</v>
      </c>
      <c r="EJ280">
        <v>29766.1</v>
      </c>
      <c r="EK280">
        <v>33597.300000000003</v>
      </c>
      <c r="EL280">
        <v>35809.599999999999</v>
      </c>
      <c r="EM280">
        <v>39904.300000000003</v>
      </c>
      <c r="EN280">
        <v>42511.6</v>
      </c>
      <c r="EO280">
        <v>2.1429800000000001</v>
      </c>
      <c r="EP280">
        <v>2.2462499999999999</v>
      </c>
      <c r="EQ280">
        <v>0.13573099999999999</v>
      </c>
      <c r="ER280">
        <v>0</v>
      </c>
      <c r="ES280">
        <v>29.737400000000001</v>
      </c>
      <c r="ET280">
        <v>999.9</v>
      </c>
      <c r="EU280">
        <v>74.2</v>
      </c>
      <c r="EV280">
        <v>32.5</v>
      </c>
      <c r="EW280">
        <v>36.017899999999997</v>
      </c>
      <c r="EX280">
        <v>57.497199999999999</v>
      </c>
      <c r="EY280">
        <v>-3.0007999999999999</v>
      </c>
      <c r="EZ280">
        <v>2</v>
      </c>
      <c r="FA280">
        <v>0.23064499999999999</v>
      </c>
      <c r="FB280">
        <v>-0.74521000000000004</v>
      </c>
      <c r="FC280">
        <v>20.269600000000001</v>
      </c>
      <c r="FD280">
        <v>5.2216300000000002</v>
      </c>
      <c r="FE280">
        <v>12.004</v>
      </c>
      <c r="FF280">
        <v>4.9875499999999997</v>
      </c>
      <c r="FG280">
        <v>3.2841499999999999</v>
      </c>
      <c r="FH280">
        <v>9999</v>
      </c>
      <c r="FI280">
        <v>9999</v>
      </c>
      <c r="FJ280">
        <v>9999</v>
      </c>
      <c r="FK280">
        <v>999.9</v>
      </c>
      <c r="FL280">
        <v>1.8658300000000001</v>
      </c>
      <c r="FM280">
        <v>1.8621799999999999</v>
      </c>
      <c r="FN280">
        <v>1.8641700000000001</v>
      </c>
      <c r="FO280">
        <v>1.8602099999999999</v>
      </c>
      <c r="FP280">
        <v>1.8609599999999999</v>
      </c>
      <c r="FQ280">
        <v>1.8601099999999999</v>
      </c>
      <c r="FR280">
        <v>1.86178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-6.01</v>
      </c>
      <c r="GH280">
        <v>0.16850000000000001</v>
      </c>
      <c r="GI280">
        <v>-3.3530833021283568</v>
      </c>
      <c r="GJ280">
        <v>-2.7043828418459848E-3</v>
      </c>
      <c r="GK280">
        <v>1.1637646390227569E-6</v>
      </c>
      <c r="GL280">
        <v>-2.7935288173591201E-10</v>
      </c>
      <c r="GM280">
        <v>-0.1164435369592773</v>
      </c>
      <c r="GN280">
        <v>-1.575226436802038E-3</v>
      </c>
      <c r="GO280">
        <v>7.1853088279240026E-4</v>
      </c>
      <c r="GP280">
        <v>-1.2337336158236461E-5</v>
      </c>
      <c r="GQ280">
        <v>5</v>
      </c>
      <c r="GR280">
        <v>2087</v>
      </c>
      <c r="GS280">
        <v>4</v>
      </c>
      <c r="GT280">
        <v>31</v>
      </c>
      <c r="GU280">
        <v>22.8</v>
      </c>
      <c r="GV280">
        <v>22.8</v>
      </c>
      <c r="GW280">
        <v>4.3273900000000003</v>
      </c>
      <c r="GX280">
        <v>2.47803</v>
      </c>
      <c r="GY280">
        <v>2.04956</v>
      </c>
      <c r="GZ280">
        <v>2.6171899999999999</v>
      </c>
      <c r="HA280">
        <v>2.1972700000000001</v>
      </c>
      <c r="HB280">
        <v>2.36938</v>
      </c>
      <c r="HC280">
        <v>37.457799999999999</v>
      </c>
      <c r="HD280">
        <v>15.5943</v>
      </c>
      <c r="HE280">
        <v>18</v>
      </c>
      <c r="HF280">
        <v>611.05700000000002</v>
      </c>
      <c r="HG280">
        <v>771.38</v>
      </c>
      <c r="HH280">
        <v>30.9998</v>
      </c>
      <c r="HI280">
        <v>30.396100000000001</v>
      </c>
      <c r="HJ280">
        <v>30.0001</v>
      </c>
      <c r="HK280">
        <v>30.297899999999998</v>
      </c>
      <c r="HL280">
        <v>30.284199999999998</v>
      </c>
      <c r="HM280">
        <v>86.520899999999997</v>
      </c>
      <c r="HN280">
        <v>14.525399999999999</v>
      </c>
      <c r="HO280">
        <v>100</v>
      </c>
      <c r="HP280">
        <v>31</v>
      </c>
      <c r="HQ280">
        <v>1768.72</v>
      </c>
      <c r="HR280">
        <v>32.024900000000002</v>
      </c>
      <c r="HS280">
        <v>99.622299999999996</v>
      </c>
      <c r="HT280">
        <v>98.613600000000005</v>
      </c>
    </row>
    <row r="281" spans="1:228" x14ac:dyDescent="0.2">
      <c r="A281">
        <v>266</v>
      </c>
      <c r="B281">
        <v>1670953879</v>
      </c>
      <c r="C281">
        <v>1058.5</v>
      </c>
      <c r="D281" t="s">
        <v>891</v>
      </c>
      <c r="E281" t="s">
        <v>892</v>
      </c>
      <c r="F281">
        <v>4</v>
      </c>
      <c r="G281">
        <v>1670953876.6875</v>
      </c>
      <c r="H281">
        <f t="shared" si="136"/>
        <v>2.0041348097140275E-3</v>
      </c>
      <c r="I281">
        <f t="shared" si="137"/>
        <v>2.0041348097140275</v>
      </c>
      <c r="J281">
        <f t="shared" si="138"/>
        <v>20.406712634250848</v>
      </c>
      <c r="K281">
        <f t="shared" si="139"/>
        <v>1741.5687499999999</v>
      </c>
      <c r="L281">
        <f t="shared" si="140"/>
        <v>1463.3651383563472</v>
      </c>
      <c r="M281">
        <f t="shared" si="141"/>
        <v>148.20791566066208</v>
      </c>
      <c r="N281">
        <f t="shared" si="142"/>
        <v>176.38405320162184</v>
      </c>
      <c r="O281">
        <f t="shared" si="143"/>
        <v>0.13826057838923436</v>
      </c>
      <c r="P281">
        <f t="shared" si="144"/>
        <v>3.6749216914062819</v>
      </c>
      <c r="Q281">
        <f t="shared" si="145"/>
        <v>0.13543444873843299</v>
      </c>
      <c r="R281">
        <f t="shared" si="146"/>
        <v>8.4895635534547792E-2</v>
      </c>
      <c r="S281">
        <f t="shared" si="147"/>
        <v>226.11975208294794</v>
      </c>
      <c r="T281">
        <f t="shared" si="148"/>
        <v>32.59015430287473</v>
      </c>
      <c r="U281">
        <f t="shared" si="149"/>
        <v>31.940874999999998</v>
      </c>
      <c r="V281">
        <f t="shared" si="150"/>
        <v>4.7591266281084019</v>
      </c>
      <c r="W281">
        <f t="shared" si="151"/>
        <v>69.786803188088214</v>
      </c>
      <c r="X281">
        <f t="shared" si="152"/>
        <v>3.3201987117048746</v>
      </c>
      <c r="Y281">
        <f t="shared" si="153"/>
        <v>4.7576311853063835</v>
      </c>
      <c r="Z281">
        <f t="shared" si="154"/>
        <v>1.4389279164035274</v>
      </c>
      <c r="AA281">
        <f t="shared" si="155"/>
        <v>-88.382345108388606</v>
      </c>
      <c r="AB281">
        <f t="shared" si="156"/>
        <v>-1.0995791991602808</v>
      </c>
      <c r="AC281">
        <f t="shared" si="157"/>
        <v>-6.7814834198073853E-2</v>
      </c>
      <c r="AD281">
        <f t="shared" si="158"/>
        <v>136.57001294120099</v>
      </c>
      <c r="AE281">
        <f t="shared" si="159"/>
        <v>44.368286433608532</v>
      </c>
      <c r="AF281">
        <f t="shared" si="160"/>
        <v>1.9969108257035106</v>
      </c>
      <c r="AG281">
        <f t="shared" si="161"/>
        <v>20.406712634250848</v>
      </c>
      <c r="AH281">
        <v>1819.1740127924511</v>
      </c>
      <c r="AI281">
        <v>1803.748727272726</v>
      </c>
      <c r="AJ281">
        <v>1.7305991184170071</v>
      </c>
      <c r="AK281">
        <v>62.796082859660011</v>
      </c>
      <c r="AL281">
        <f t="shared" si="162"/>
        <v>2.0041348097140275</v>
      </c>
      <c r="AM281">
        <v>31.981351097177761</v>
      </c>
      <c r="AN281">
        <v>32.786485454545449</v>
      </c>
      <c r="AO281">
        <v>4.5632761147668202E-6</v>
      </c>
      <c r="AP281">
        <v>97.423616196260923</v>
      </c>
      <c r="AQ281">
        <v>69</v>
      </c>
      <c r="AR281">
        <v>11</v>
      </c>
      <c r="AS281">
        <f t="shared" si="163"/>
        <v>1</v>
      </c>
      <c r="AT281">
        <f t="shared" si="164"/>
        <v>0</v>
      </c>
      <c r="AU281">
        <f t="shared" si="165"/>
        <v>47403.800976190134</v>
      </c>
      <c r="AV281">
        <f t="shared" si="166"/>
        <v>1200.0162499999999</v>
      </c>
      <c r="AW281">
        <f t="shared" si="167"/>
        <v>1025.9396389030817</v>
      </c>
      <c r="AX281">
        <f t="shared" si="168"/>
        <v>0.85493812179883544</v>
      </c>
      <c r="AY281">
        <f t="shared" si="169"/>
        <v>0.18843057507175254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1670953876.6875</v>
      </c>
      <c r="BF281">
        <v>1741.5687499999999</v>
      </c>
      <c r="BG281">
        <v>1761.4425000000001</v>
      </c>
      <c r="BH281">
        <v>32.78275</v>
      </c>
      <c r="BI281">
        <v>31.980487499999999</v>
      </c>
      <c r="BJ281">
        <v>1747.5875000000001</v>
      </c>
      <c r="BK281">
        <v>32.614287500000003</v>
      </c>
      <c r="BL281">
        <v>650.02487499999995</v>
      </c>
      <c r="BM281">
        <v>101.17874999999999</v>
      </c>
      <c r="BN281">
        <v>0.10008450000000001</v>
      </c>
      <c r="BO281">
        <v>31.935324999999999</v>
      </c>
      <c r="BP281">
        <v>31.940874999999998</v>
      </c>
      <c r="BQ281">
        <v>999.9</v>
      </c>
      <c r="BR281">
        <v>0</v>
      </c>
      <c r="BS281">
        <v>0</v>
      </c>
      <c r="BT281">
        <v>8979.2975000000006</v>
      </c>
      <c r="BU281">
        <v>0</v>
      </c>
      <c r="BV281">
        <v>55.739474999999999</v>
      </c>
      <c r="BW281">
        <v>-19.871512500000001</v>
      </c>
      <c r="BX281">
        <v>1800.6</v>
      </c>
      <c r="BY281">
        <v>1819.63625</v>
      </c>
      <c r="BZ281">
        <v>0.8022571249999999</v>
      </c>
      <c r="CA281">
        <v>1761.4425000000001</v>
      </c>
      <c r="CB281">
        <v>31.980487499999999</v>
      </c>
      <c r="CC281">
        <v>3.31692125</v>
      </c>
      <c r="CD281">
        <v>3.23574875</v>
      </c>
      <c r="CE281">
        <v>25.710699999999999</v>
      </c>
      <c r="CF281">
        <v>25.293537499999999</v>
      </c>
      <c r="CG281">
        <v>1200.0162499999999</v>
      </c>
      <c r="CH281">
        <v>0.49997975000000011</v>
      </c>
      <c r="CI281">
        <v>0.50002024999999994</v>
      </c>
      <c r="CJ281">
        <v>0</v>
      </c>
      <c r="CK281">
        <v>1740.09</v>
      </c>
      <c r="CL281">
        <v>4.9990899999999998</v>
      </c>
      <c r="CM281">
        <v>19397.162499999999</v>
      </c>
      <c r="CN281">
        <v>9557.9199999999983</v>
      </c>
      <c r="CO281">
        <v>40.061999999999998</v>
      </c>
      <c r="CP281">
        <v>41.625</v>
      </c>
      <c r="CQ281">
        <v>40.843499999999999</v>
      </c>
      <c r="CR281">
        <v>40.686999999999998</v>
      </c>
      <c r="CS281">
        <v>41.507750000000001</v>
      </c>
      <c r="CT281">
        <v>597.48624999999993</v>
      </c>
      <c r="CU281">
        <v>597.53499999999997</v>
      </c>
      <c r="CV281">
        <v>0</v>
      </c>
      <c r="CW281">
        <v>1670953911.4000001</v>
      </c>
      <c r="CX281">
        <v>0</v>
      </c>
      <c r="CY281">
        <v>1670952507.5</v>
      </c>
      <c r="CZ281" t="s">
        <v>356</v>
      </c>
      <c r="DA281">
        <v>1670952506.5</v>
      </c>
      <c r="DB281">
        <v>1670952507.5</v>
      </c>
      <c r="DC281">
        <v>15</v>
      </c>
      <c r="DD281">
        <v>1E-3</v>
      </c>
      <c r="DE281">
        <v>-8.0000000000000002E-3</v>
      </c>
      <c r="DF281">
        <v>-4.3029999999999999</v>
      </c>
      <c r="DG281">
        <v>0.154</v>
      </c>
      <c r="DH281">
        <v>415</v>
      </c>
      <c r="DI281">
        <v>32</v>
      </c>
      <c r="DJ281">
        <v>0.37</v>
      </c>
      <c r="DK281">
        <v>0.16</v>
      </c>
      <c r="DL281">
        <v>-19.896019512195121</v>
      </c>
      <c r="DM281">
        <v>0.1662480836236421</v>
      </c>
      <c r="DN281">
        <v>6.444793406029449E-2</v>
      </c>
      <c r="DO281">
        <v>0</v>
      </c>
      <c r="DP281">
        <v>0.79725319512195125</v>
      </c>
      <c r="DQ281">
        <v>-5.059348432055643E-2</v>
      </c>
      <c r="DR281">
        <v>1.392177167590654E-2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3.29941</v>
      </c>
      <c r="EB281">
        <v>2.6251500000000001</v>
      </c>
      <c r="EC281">
        <v>0.26397599999999999</v>
      </c>
      <c r="ED281">
        <v>0.26355299999999998</v>
      </c>
      <c r="EE281">
        <v>0.13680700000000001</v>
      </c>
      <c r="EF281">
        <v>0.133132</v>
      </c>
      <c r="EG281">
        <v>22370.799999999999</v>
      </c>
      <c r="EH281">
        <v>22781.7</v>
      </c>
      <c r="EI281">
        <v>28274.799999999999</v>
      </c>
      <c r="EJ281">
        <v>29766.1</v>
      </c>
      <c r="EK281">
        <v>33597</v>
      </c>
      <c r="EL281">
        <v>35810</v>
      </c>
      <c r="EM281">
        <v>39905</v>
      </c>
      <c r="EN281">
        <v>42511.6</v>
      </c>
      <c r="EO281">
        <v>2.14317</v>
      </c>
      <c r="EP281">
        <v>2.2463700000000002</v>
      </c>
      <c r="EQ281">
        <v>0.13533999999999999</v>
      </c>
      <c r="ER281">
        <v>0</v>
      </c>
      <c r="ES281">
        <v>29.732199999999999</v>
      </c>
      <c r="ET281">
        <v>999.9</v>
      </c>
      <c r="EU281">
        <v>74.099999999999994</v>
      </c>
      <c r="EV281">
        <v>32.5</v>
      </c>
      <c r="EW281">
        <v>35.975499999999997</v>
      </c>
      <c r="EX281">
        <v>57.437199999999997</v>
      </c>
      <c r="EY281">
        <v>-3.0528900000000001</v>
      </c>
      <c r="EZ281">
        <v>2</v>
      </c>
      <c r="FA281">
        <v>0.23061000000000001</v>
      </c>
      <c r="FB281">
        <v>-0.74624699999999999</v>
      </c>
      <c r="FC281">
        <v>20.269600000000001</v>
      </c>
      <c r="FD281">
        <v>5.2210299999999998</v>
      </c>
      <c r="FE281">
        <v>12.004</v>
      </c>
      <c r="FF281">
        <v>4.9871999999999996</v>
      </c>
      <c r="FG281">
        <v>3.2841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1.8641700000000001</v>
      </c>
      <c r="FO281">
        <v>1.8602000000000001</v>
      </c>
      <c r="FP281">
        <v>1.8609599999999999</v>
      </c>
      <c r="FQ281">
        <v>1.8601099999999999</v>
      </c>
      <c r="FR281">
        <v>1.8617600000000001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-6.02</v>
      </c>
      <c r="GH281">
        <v>0.16850000000000001</v>
      </c>
      <c r="GI281">
        <v>-3.3530833021283568</v>
      </c>
      <c r="GJ281">
        <v>-2.7043828418459848E-3</v>
      </c>
      <c r="GK281">
        <v>1.1637646390227569E-6</v>
      </c>
      <c r="GL281">
        <v>-2.7935288173591201E-10</v>
      </c>
      <c r="GM281">
        <v>-0.1164435369592773</v>
      </c>
      <c r="GN281">
        <v>-1.575226436802038E-3</v>
      </c>
      <c r="GO281">
        <v>7.1853088279240026E-4</v>
      </c>
      <c r="GP281">
        <v>-1.2337336158236461E-5</v>
      </c>
      <c r="GQ281">
        <v>5</v>
      </c>
      <c r="GR281">
        <v>2087</v>
      </c>
      <c r="GS281">
        <v>4</v>
      </c>
      <c r="GT281">
        <v>31</v>
      </c>
      <c r="GU281">
        <v>22.9</v>
      </c>
      <c r="GV281">
        <v>22.9</v>
      </c>
      <c r="GW281">
        <v>4.3408199999999999</v>
      </c>
      <c r="GX281">
        <v>2.4719199999999999</v>
      </c>
      <c r="GY281">
        <v>2.04834</v>
      </c>
      <c r="GZ281">
        <v>2.6184099999999999</v>
      </c>
      <c r="HA281">
        <v>2.1972700000000001</v>
      </c>
      <c r="HB281">
        <v>2.3095699999999999</v>
      </c>
      <c r="HC281">
        <v>37.457799999999999</v>
      </c>
      <c r="HD281">
        <v>15.5855</v>
      </c>
      <c r="HE281">
        <v>18</v>
      </c>
      <c r="HF281">
        <v>611.22799999999995</v>
      </c>
      <c r="HG281">
        <v>771.50199999999995</v>
      </c>
      <c r="HH281">
        <v>30.9998</v>
      </c>
      <c r="HI281">
        <v>30.396100000000001</v>
      </c>
      <c r="HJ281">
        <v>30.0001</v>
      </c>
      <c r="HK281">
        <v>30.3002</v>
      </c>
      <c r="HL281">
        <v>30.284199999999998</v>
      </c>
      <c r="HM281">
        <v>86.777900000000002</v>
      </c>
      <c r="HN281">
        <v>14.525399999999999</v>
      </c>
      <c r="HO281">
        <v>100</v>
      </c>
      <c r="HP281">
        <v>31</v>
      </c>
      <c r="HQ281">
        <v>1775.4</v>
      </c>
      <c r="HR281">
        <v>32.024900000000002</v>
      </c>
      <c r="HS281">
        <v>99.623599999999996</v>
      </c>
      <c r="HT281">
        <v>98.613699999999994</v>
      </c>
    </row>
    <row r="282" spans="1:228" x14ac:dyDescent="0.2">
      <c r="A282">
        <v>267</v>
      </c>
      <c r="B282">
        <v>1670953883</v>
      </c>
      <c r="C282">
        <v>1062.5</v>
      </c>
      <c r="D282" t="s">
        <v>893</v>
      </c>
      <c r="E282" t="s">
        <v>894</v>
      </c>
      <c r="F282">
        <v>4</v>
      </c>
      <c r="G282">
        <v>1670953881</v>
      </c>
      <c r="H282">
        <f t="shared" si="136"/>
        <v>2.0145429823005745E-3</v>
      </c>
      <c r="I282">
        <f t="shared" si="137"/>
        <v>2.0145429823005743</v>
      </c>
      <c r="J282">
        <f t="shared" si="138"/>
        <v>20.341697280811637</v>
      </c>
      <c r="K282">
        <f t="shared" si="139"/>
        <v>1748.84</v>
      </c>
      <c r="L282">
        <f t="shared" si="140"/>
        <v>1472.7092729222563</v>
      </c>
      <c r="M282">
        <f t="shared" si="141"/>
        <v>149.15390153702498</v>
      </c>
      <c r="N282">
        <f t="shared" si="142"/>
        <v>177.12002902407249</v>
      </c>
      <c r="O282">
        <f t="shared" si="143"/>
        <v>0.13912084133762065</v>
      </c>
      <c r="P282">
        <f t="shared" si="144"/>
        <v>3.6845969535835095</v>
      </c>
      <c r="Q282">
        <f t="shared" si="145"/>
        <v>0.13626717239248451</v>
      </c>
      <c r="R282">
        <f t="shared" si="146"/>
        <v>8.5418498225014461E-2</v>
      </c>
      <c r="S282">
        <f t="shared" si="147"/>
        <v>226.12592019141312</v>
      </c>
      <c r="T282">
        <f t="shared" si="148"/>
        <v>32.580235634081376</v>
      </c>
      <c r="U282">
        <f t="shared" si="149"/>
        <v>31.937985714285709</v>
      </c>
      <c r="V282">
        <f t="shared" si="150"/>
        <v>4.7583480614606044</v>
      </c>
      <c r="W282">
        <f t="shared" si="151"/>
        <v>69.823528673840386</v>
      </c>
      <c r="X282">
        <f t="shared" si="152"/>
        <v>3.3207885826051662</v>
      </c>
      <c r="Y282">
        <f t="shared" si="153"/>
        <v>4.7559735889562837</v>
      </c>
      <c r="Z282">
        <f t="shared" si="154"/>
        <v>1.4375594788554382</v>
      </c>
      <c r="AA282">
        <f t="shared" si="155"/>
        <v>-88.841345519455331</v>
      </c>
      <c r="AB282">
        <f t="shared" si="156"/>
        <v>-1.7509048917603232</v>
      </c>
      <c r="AC282">
        <f t="shared" si="157"/>
        <v>-0.10769598847960715</v>
      </c>
      <c r="AD282">
        <f t="shared" si="158"/>
        <v>135.42597379171787</v>
      </c>
      <c r="AE282">
        <f t="shared" si="159"/>
        <v>44.250607846015477</v>
      </c>
      <c r="AF282">
        <f t="shared" si="160"/>
        <v>2.0186623515648368</v>
      </c>
      <c r="AG282">
        <f t="shared" si="161"/>
        <v>20.341697280811637</v>
      </c>
      <c r="AH282">
        <v>1826.0988834519981</v>
      </c>
      <c r="AI282">
        <v>1810.7099999999989</v>
      </c>
      <c r="AJ282">
        <v>1.7282733919088911</v>
      </c>
      <c r="AK282">
        <v>62.796082859660011</v>
      </c>
      <c r="AL282">
        <f t="shared" si="162"/>
        <v>2.0145429823005743</v>
      </c>
      <c r="AM282">
        <v>31.97892066527022</v>
      </c>
      <c r="AN282">
        <v>32.788241818181817</v>
      </c>
      <c r="AO282">
        <v>6.4377385383704838E-6</v>
      </c>
      <c r="AP282">
        <v>97.423616196260923</v>
      </c>
      <c r="AQ282">
        <v>70</v>
      </c>
      <c r="AR282">
        <v>11</v>
      </c>
      <c r="AS282">
        <f t="shared" si="163"/>
        <v>1</v>
      </c>
      <c r="AT282">
        <f t="shared" si="164"/>
        <v>0</v>
      </c>
      <c r="AU282">
        <f t="shared" si="165"/>
        <v>47578.364859750312</v>
      </c>
      <c r="AV282">
        <f t="shared" si="166"/>
        <v>1200.04</v>
      </c>
      <c r="AW282">
        <f t="shared" si="167"/>
        <v>1025.9608208245663</v>
      </c>
      <c r="AX282">
        <f t="shared" si="168"/>
        <v>0.85493885272538117</v>
      </c>
      <c r="AY282">
        <f t="shared" si="169"/>
        <v>0.1884319857599856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1670953881</v>
      </c>
      <c r="BF282">
        <v>1748.84</v>
      </c>
      <c r="BG282">
        <v>1768.687142857143</v>
      </c>
      <c r="BH282">
        <v>32.78865714285714</v>
      </c>
      <c r="BI282">
        <v>31.977642857142861</v>
      </c>
      <c r="BJ282">
        <v>1754.8642857142861</v>
      </c>
      <c r="BK282">
        <v>32.620142857142852</v>
      </c>
      <c r="BL282">
        <v>650.01042857142863</v>
      </c>
      <c r="BM282">
        <v>101.1788571428571</v>
      </c>
      <c r="BN282">
        <v>9.9721242857142872E-2</v>
      </c>
      <c r="BO282">
        <v>31.929171428571429</v>
      </c>
      <c r="BP282">
        <v>31.937985714285709</v>
      </c>
      <c r="BQ282">
        <v>999.89999999999986</v>
      </c>
      <c r="BR282">
        <v>0</v>
      </c>
      <c r="BS282">
        <v>0</v>
      </c>
      <c r="BT282">
        <v>9012.675714285715</v>
      </c>
      <c r="BU282">
        <v>0</v>
      </c>
      <c r="BV282">
        <v>55.756899999999987</v>
      </c>
      <c r="BW282">
        <v>-19.84721428571428</v>
      </c>
      <c r="BX282">
        <v>1808.1242857142861</v>
      </c>
      <c r="BY282">
        <v>1827.1142857142861</v>
      </c>
      <c r="BZ282">
        <v>0.81102214285714302</v>
      </c>
      <c r="CA282">
        <v>1768.687142857143</v>
      </c>
      <c r="CB282">
        <v>31.977642857142861</v>
      </c>
      <c r="CC282">
        <v>3.3175171428571431</v>
      </c>
      <c r="CD282">
        <v>3.2354599999999998</v>
      </c>
      <c r="CE282">
        <v>25.713714285714289</v>
      </c>
      <c r="CF282">
        <v>25.292014285714291</v>
      </c>
      <c r="CG282">
        <v>1200.04</v>
      </c>
      <c r="CH282">
        <v>0.49995428571428568</v>
      </c>
      <c r="CI282">
        <v>0.50004571428571432</v>
      </c>
      <c r="CJ282">
        <v>0</v>
      </c>
      <c r="CK282">
        <v>1741.77</v>
      </c>
      <c r="CL282">
        <v>4.9990899999999998</v>
      </c>
      <c r="CM282">
        <v>19415.78571428571</v>
      </c>
      <c r="CN282">
        <v>9558.01</v>
      </c>
      <c r="CO282">
        <v>40.061999999999998</v>
      </c>
      <c r="CP282">
        <v>41.625</v>
      </c>
      <c r="CQ282">
        <v>40.875</v>
      </c>
      <c r="CR282">
        <v>40.686999999999998</v>
      </c>
      <c r="CS282">
        <v>41.5</v>
      </c>
      <c r="CT282">
        <v>597.4671428571429</v>
      </c>
      <c r="CU282">
        <v>597.57428571428579</v>
      </c>
      <c r="CV282">
        <v>0</v>
      </c>
      <c r="CW282">
        <v>1670953915</v>
      </c>
      <c r="CX282">
        <v>0</v>
      </c>
      <c r="CY282">
        <v>1670952507.5</v>
      </c>
      <c r="CZ282" t="s">
        <v>356</v>
      </c>
      <c r="DA282">
        <v>1670952506.5</v>
      </c>
      <c r="DB282">
        <v>1670952507.5</v>
      </c>
      <c r="DC282">
        <v>15</v>
      </c>
      <c r="DD282">
        <v>1E-3</v>
      </c>
      <c r="DE282">
        <v>-8.0000000000000002E-3</v>
      </c>
      <c r="DF282">
        <v>-4.3029999999999999</v>
      </c>
      <c r="DG282">
        <v>0.154</v>
      </c>
      <c r="DH282">
        <v>415</v>
      </c>
      <c r="DI282">
        <v>32</v>
      </c>
      <c r="DJ282">
        <v>0.37</v>
      </c>
      <c r="DK282">
        <v>0.16</v>
      </c>
      <c r="DL282">
        <v>-19.865631707317071</v>
      </c>
      <c r="DM282">
        <v>-4.2376306620347656E-3</v>
      </c>
      <c r="DN282">
        <v>5.2283292294791422E-2</v>
      </c>
      <c r="DO282">
        <v>1</v>
      </c>
      <c r="DP282">
        <v>0.79553570731707324</v>
      </c>
      <c r="DQ282">
        <v>7.5233519163762294E-2</v>
      </c>
      <c r="DR282">
        <v>1.143489501747515E-2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410</v>
      </c>
      <c r="EA282">
        <v>3.2993800000000002</v>
      </c>
      <c r="EB282">
        <v>2.6252800000000001</v>
      </c>
      <c r="EC282">
        <v>0.26455899999999999</v>
      </c>
      <c r="ED282">
        <v>0.26413999999999999</v>
      </c>
      <c r="EE282">
        <v>0.13680300000000001</v>
      </c>
      <c r="EF282">
        <v>0.13312199999999999</v>
      </c>
      <c r="EG282">
        <v>22353.3</v>
      </c>
      <c r="EH282">
        <v>22763.7</v>
      </c>
      <c r="EI282">
        <v>28275</v>
      </c>
      <c r="EJ282">
        <v>29766.400000000001</v>
      </c>
      <c r="EK282">
        <v>33597.599999999999</v>
      </c>
      <c r="EL282">
        <v>35811</v>
      </c>
      <c r="EM282">
        <v>39905.5</v>
      </c>
      <c r="EN282">
        <v>42512.2</v>
      </c>
      <c r="EO282">
        <v>2.1420499999999998</v>
      </c>
      <c r="EP282">
        <v>2.2465700000000002</v>
      </c>
      <c r="EQ282">
        <v>0.13623399999999999</v>
      </c>
      <c r="ER282">
        <v>0</v>
      </c>
      <c r="ES282">
        <v>29.727699999999999</v>
      </c>
      <c r="ET282">
        <v>999.9</v>
      </c>
      <c r="EU282">
        <v>74.099999999999994</v>
      </c>
      <c r="EV282">
        <v>32.5</v>
      </c>
      <c r="EW282">
        <v>35.970999999999997</v>
      </c>
      <c r="EX282">
        <v>56.807200000000002</v>
      </c>
      <c r="EY282">
        <v>-3.08894</v>
      </c>
      <c r="EZ282">
        <v>2</v>
      </c>
      <c r="FA282">
        <v>0.23063500000000001</v>
      </c>
      <c r="FB282">
        <v>-0.74679700000000004</v>
      </c>
      <c r="FC282">
        <v>20.269500000000001</v>
      </c>
      <c r="FD282">
        <v>5.2204300000000003</v>
      </c>
      <c r="FE282">
        <v>12.004</v>
      </c>
      <c r="FF282">
        <v>4.9871999999999996</v>
      </c>
      <c r="FG282">
        <v>3.2839999999999998</v>
      </c>
      <c r="FH282">
        <v>9999</v>
      </c>
      <c r="FI282">
        <v>9999</v>
      </c>
      <c r="FJ282">
        <v>9999</v>
      </c>
      <c r="FK282">
        <v>999.9</v>
      </c>
      <c r="FL282">
        <v>1.86582</v>
      </c>
      <c r="FM282">
        <v>1.8621799999999999</v>
      </c>
      <c r="FN282">
        <v>1.8641700000000001</v>
      </c>
      <c r="FO282">
        <v>1.8602099999999999</v>
      </c>
      <c r="FP282">
        <v>1.8609599999999999</v>
      </c>
      <c r="FQ282">
        <v>1.8601099999999999</v>
      </c>
      <c r="FR282">
        <v>1.86178</v>
      </c>
      <c r="FS282">
        <v>1.85839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-6.03</v>
      </c>
      <c r="GH282">
        <v>0.16850000000000001</v>
      </c>
      <c r="GI282">
        <v>-3.3530833021283568</v>
      </c>
      <c r="GJ282">
        <v>-2.7043828418459848E-3</v>
      </c>
      <c r="GK282">
        <v>1.1637646390227569E-6</v>
      </c>
      <c r="GL282">
        <v>-2.7935288173591201E-10</v>
      </c>
      <c r="GM282">
        <v>-0.1164435369592773</v>
      </c>
      <c r="GN282">
        <v>-1.575226436802038E-3</v>
      </c>
      <c r="GO282">
        <v>7.1853088279240026E-4</v>
      </c>
      <c r="GP282">
        <v>-1.2337336158236461E-5</v>
      </c>
      <c r="GQ282">
        <v>5</v>
      </c>
      <c r="GR282">
        <v>2087</v>
      </c>
      <c r="GS282">
        <v>4</v>
      </c>
      <c r="GT282">
        <v>31</v>
      </c>
      <c r="GU282">
        <v>22.9</v>
      </c>
      <c r="GV282">
        <v>22.9</v>
      </c>
      <c r="GW282">
        <v>4.3518100000000004</v>
      </c>
      <c r="GX282">
        <v>2.47559</v>
      </c>
      <c r="GY282">
        <v>2.04834</v>
      </c>
      <c r="GZ282">
        <v>2.6196299999999999</v>
      </c>
      <c r="HA282">
        <v>2.1972700000000001</v>
      </c>
      <c r="HB282">
        <v>2.3596200000000001</v>
      </c>
      <c r="HC282">
        <v>37.457799999999999</v>
      </c>
      <c r="HD282">
        <v>15.5943</v>
      </c>
      <c r="HE282">
        <v>18</v>
      </c>
      <c r="HF282">
        <v>610.39700000000005</v>
      </c>
      <c r="HG282">
        <v>771.697</v>
      </c>
      <c r="HH282">
        <v>30.9998</v>
      </c>
      <c r="HI282">
        <v>30.396100000000001</v>
      </c>
      <c r="HJ282">
        <v>30.0001</v>
      </c>
      <c r="HK282">
        <v>30.3002</v>
      </c>
      <c r="HL282">
        <v>30.284199999999998</v>
      </c>
      <c r="HM282">
        <v>87.027600000000007</v>
      </c>
      <c r="HN282">
        <v>14.525399999999999</v>
      </c>
      <c r="HO282">
        <v>100</v>
      </c>
      <c r="HP282">
        <v>31</v>
      </c>
      <c r="HQ282">
        <v>1782.11</v>
      </c>
      <c r="HR282">
        <v>32.024900000000002</v>
      </c>
      <c r="HS282">
        <v>99.624600000000001</v>
      </c>
      <c r="HT282">
        <v>98.614999999999995</v>
      </c>
    </row>
    <row r="283" spans="1:228" x14ac:dyDescent="0.2">
      <c r="A283">
        <v>268</v>
      </c>
      <c r="B283">
        <v>1670953886.5</v>
      </c>
      <c r="C283">
        <v>1066</v>
      </c>
      <c r="D283" t="s">
        <v>895</v>
      </c>
      <c r="E283" t="s">
        <v>896</v>
      </c>
      <c r="F283">
        <v>4</v>
      </c>
      <c r="G283">
        <v>1670953884.428571</v>
      </c>
      <c r="H283">
        <f t="shared" si="136"/>
        <v>2.0119995334236551E-3</v>
      </c>
      <c r="I283">
        <f t="shared" si="137"/>
        <v>2.0119995334236549</v>
      </c>
      <c r="J283">
        <f t="shared" si="138"/>
        <v>20.055481384285919</v>
      </c>
      <c r="K283">
        <f t="shared" si="139"/>
        <v>1754.571428571428</v>
      </c>
      <c r="L283">
        <f t="shared" si="140"/>
        <v>1481.2428767026395</v>
      </c>
      <c r="M283">
        <f t="shared" si="141"/>
        <v>150.01689607085254</v>
      </c>
      <c r="N283">
        <f t="shared" si="142"/>
        <v>177.69898764666118</v>
      </c>
      <c r="O283">
        <f t="shared" si="143"/>
        <v>0.13889556634838934</v>
      </c>
      <c r="P283">
        <f t="shared" si="144"/>
        <v>3.6894351570991866</v>
      </c>
      <c r="Q283">
        <f t="shared" si="145"/>
        <v>0.13605467786927647</v>
      </c>
      <c r="R283">
        <f t="shared" si="146"/>
        <v>8.5284576606196455E-2</v>
      </c>
      <c r="S283">
        <f t="shared" si="147"/>
        <v>226.11829581455595</v>
      </c>
      <c r="T283">
        <f t="shared" si="148"/>
        <v>32.578584070013143</v>
      </c>
      <c r="U283">
        <f t="shared" si="149"/>
        <v>31.938357142857139</v>
      </c>
      <c r="V283">
        <f t="shared" si="150"/>
        <v>4.7584481429269205</v>
      </c>
      <c r="W283">
        <f t="shared" si="151"/>
        <v>69.822190140995502</v>
      </c>
      <c r="X283">
        <f t="shared" si="152"/>
        <v>3.3204724030451152</v>
      </c>
      <c r="Y283">
        <f t="shared" si="153"/>
        <v>4.7556119284426863</v>
      </c>
      <c r="Z283">
        <f t="shared" si="154"/>
        <v>1.4379757398818054</v>
      </c>
      <c r="AA283">
        <f t="shared" si="155"/>
        <v>-88.729179423983183</v>
      </c>
      <c r="AB283">
        <f t="shared" si="156"/>
        <v>-2.0941836910807696</v>
      </c>
      <c r="AC283">
        <f t="shared" si="157"/>
        <v>-0.12864110896761125</v>
      </c>
      <c r="AD283">
        <f t="shared" si="158"/>
        <v>135.16629159052442</v>
      </c>
      <c r="AE283">
        <f t="shared" si="159"/>
        <v>44.370728870311616</v>
      </c>
      <c r="AF283">
        <f t="shared" si="160"/>
        <v>2.0163237785847818</v>
      </c>
      <c r="AG283">
        <f t="shared" si="161"/>
        <v>20.055481384285919</v>
      </c>
      <c r="AH283">
        <v>1832.1886560244</v>
      </c>
      <c r="AI283">
        <v>1816.817696969697</v>
      </c>
      <c r="AJ283">
        <v>1.755531059370349</v>
      </c>
      <c r="AK283">
        <v>62.796082859660011</v>
      </c>
      <c r="AL283">
        <f t="shared" si="162"/>
        <v>2.0119995334236549</v>
      </c>
      <c r="AM283">
        <v>31.975834916137408</v>
      </c>
      <c r="AN283">
        <v>32.784228484848477</v>
      </c>
      <c r="AO283">
        <v>-9.71934026713711E-6</v>
      </c>
      <c r="AP283">
        <v>97.423616196260923</v>
      </c>
      <c r="AQ283">
        <v>72</v>
      </c>
      <c r="AR283">
        <v>11</v>
      </c>
      <c r="AS283">
        <f t="shared" si="163"/>
        <v>1</v>
      </c>
      <c r="AT283">
        <f t="shared" si="164"/>
        <v>0</v>
      </c>
      <c r="AU283">
        <f t="shared" si="165"/>
        <v>47665.409266872259</v>
      </c>
      <c r="AV283">
        <f t="shared" si="166"/>
        <v>1200</v>
      </c>
      <c r="AW283">
        <f t="shared" si="167"/>
        <v>1025.9265781422571</v>
      </c>
      <c r="AX283">
        <f t="shared" si="168"/>
        <v>0.85493881511854752</v>
      </c>
      <c r="AY283">
        <f t="shared" si="169"/>
        <v>0.18843191317879662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1670953884.428571</v>
      </c>
      <c r="BF283">
        <v>1754.571428571428</v>
      </c>
      <c r="BG283">
        <v>1774.471428571429</v>
      </c>
      <c r="BH283">
        <v>32.785814285714288</v>
      </c>
      <c r="BI283">
        <v>31.975742857142851</v>
      </c>
      <c r="BJ283">
        <v>1760.6042857142861</v>
      </c>
      <c r="BK283">
        <v>32.617328571428573</v>
      </c>
      <c r="BL283">
        <v>650.01499999999999</v>
      </c>
      <c r="BM283">
        <v>101.178</v>
      </c>
      <c r="BN283">
        <v>9.9716457142857137E-2</v>
      </c>
      <c r="BO283">
        <v>31.92782857142857</v>
      </c>
      <c r="BP283">
        <v>31.938357142857139</v>
      </c>
      <c r="BQ283">
        <v>999.89999999999986</v>
      </c>
      <c r="BR283">
        <v>0</v>
      </c>
      <c r="BS283">
        <v>0</v>
      </c>
      <c r="BT283">
        <v>9029.4657142857141</v>
      </c>
      <c r="BU283">
        <v>0</v>
      </c>
      <c r="BV283">
        <v>55.992028571428577</v>
      </c>
      <c r="BW283">
        <v>-19.901042857142858</v>
      </c>
      <c r="BX283">
        <v>1814.045714285714</v>
      </c>
      <c r="BY283">
        <v>1833.0857142857139</v>
      </c>
      <c r="BZ283">
        <v>0.81008328571428578</v>
      </c>
      <c r="CA283">
        <v>1774.471428571429</v>
      </c>
      <c r="CB283">
        <v>31.975742857142851</v>
      </c>
      <c r="CC283">
        <v>3.3172000000000001</v>
      </c>
      <c r="CD283">
        <v>3.2352400000000001</v>
      </c>
      <c r="CE283">
        <v>25.71208571428571</v>
      </c>
      <c r="CF283">
        <v>25.290885714285711</v>
      </c>
      <c r="CG283">
        <v>1200</v>
      </c>
      <c r="CH283">
        <v>0.49995614285714279</v>
      </c>
      <c r="CI283">
        <v>0.50004385714285715</v>
      </c>
      <c r="CJ283">
        <v>0</v>
      </c>
      <c r="CK283">
        <v>1743.0914285714291</v>
      </c>
      <c r="CL283">
        <v>4.9990899999999998</v>
      </c>
      <c r="CM283">
        <v>19428.314285714288</v>
      </c>
      <c r="CN283">
        <v>9557.6857142857134</v>
      </c>
      <c r="CO283">
        <v>40.061999999999998</v>
      </c>
      <c r="CP283">
        <v>41.625</v>
      </c>
      <c r="CQ283">
        <v>40.875</v>
      </c>
      <c r="CR283">
        <v>40.686999999999998</v>
      </c>
      <c r="CS283">
        <v>41.535428571428568</v>
      </c>
      <c r="CT283">
        <v>597.44999999999993</v>
      </c>
      <c r="CU283">
        <v>597.5542857142857</v>
      </c>
      <c r="CV283">
        <v>0</v>
      </c>
      <c r="CW283">
        <v>1670953918.5999999</v>
      </c>
      <c r="CX283">
        <v>0</v>
      </c>
      <c r="CY283">
        <v>1670952507.5</v>
      </c>
      <c r="CZ283" t="s">
        <v>356</v>
      </c>
      <c r="DA283">
        <v>1670952506.5</v>
      </c>
      <c r="DB283">
        <v>1670952507.5</v>
      </c>
      <c r="DC283">
        <v>15</v>
      </c>
      <c r="DD283">
        <v>1E-3</v>
      </c>
      <c r="DE283">
        <v>-8.0000000000000002E-3</v>
      </c>
      <c r="DF283">
        <v>-4.3029999999999999</v>
      </c>
      <c r="DG283">
        <v>0.154</v>
      </c>
      <c r="DH283">
        <v>415</v>
      </c>
      <c r="DI283">
        <v>32</v>
      </c>
      <c r="DJ283">
        <v>0.37</v>
      </c>
      <c r="DK283">
        <v>0.16</v>
      </c>
      <c r="DL283">
        <v>-19.875</v>
      </c>
      <c r="DM283">
        <v>-5.0613240418092037E-2</v>
      </c>
      <c r="DN283">
        <v>5.0527157633658212E-2</v>
      </c>
      <c r="DO283">
        <v>1</v>
      </c>
      <c r="DP283">
        <v>0.79876285365853661</v>
      </c>
      <c r="DQ283">
        <v>0.112060724738675</v>
      </c>
      <c r="DR283">
        <v>1.160526788198922E-2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3.29922</v>
      </c>
      <c r="EB283">
        <v>2.6251699999999998</v>
      </c>
      <c r="EC283">
        <v>0.265065</v>
      </c>
      <c r="ED283">
        <v>0.26464399999999999</v>
      </c>
      <c r="EE283">
        <v>0.136791</v>
      </c>
      <c r="EF283">
        <v>0.13311799999999999</v>
      </c>
      <c r="EG283">
        <v>22337.9</v>
      </c>
      <c r="EH283">
        <v>22748</v>
      </c>
      <c r="EI283">
        <v>28275.1</v>
      </c>
      <c r="EJ283">
        <v>29766.3</v>
      </c>
      <c r="EK283">
        <v>33597.9</v>
      </c>
      <c r="EL283">
        <v>35811.1</v>
      </c>
      <c r="EM283">
        <v>39905.199999999997</v>
      </c>
      <c r="EN283">
        <v>42512.1</v>
      </c>
      <c r="EO283">
        <v>2.1386699999999998</v>
      </c>
      <c r="EP283">
        <v>2.2467000000000001</v>
      </c>
      <c r="EQ283">
        <v>0.135601</v>
      </c>
      <c r="ER283">
        <v>0</v>
      </c>
      <c r="ES283">
        <v>29.7239</v>
      </c>
      <c r="ET283">
        <v>999.9</v>
      </c>
      <c r="EU283">
        <v>74.099999999999994</v>
      </c>
      <c r="EV283">
        <v>32.5</v>
      </c>
      <c r="EW283">
        <v>35.969499999999996</v>
      </c>
      <c r="EX283">
        <v>57.107199999999999</v>
      </c>
      <c r="EY283">
        <v>-2.9887800000000002</v>
      </c>
      <c r="EZ283">
        <v>2</v>
      </c>
      <c r="FA283">
        <v>0.23064000000000001</v>
      </c>
      <c r="FB283">
        <v>-0.74769099999999999</v>
      </c>
      <c r="FC283">
        <v>20.269600000000001</v>
      </c>
      <c r="FD283">
        <v>5.2208800000000002</v>
      </c>
      <c r="FE283">
        <v>12.004</v>
      </c>
      <c r="FF283">
        <v>4.9873500000000002</v>
      </c>
      <c r="FG283">
        <v>3.28403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1.86219</v>
      </c>
      <c r="FN283">
        <v>1.8641700000000001</v>
      </c>
      <c r="FO283">
        <v>1.8602099999999999</v>
      </c>
      <c r="FP283">
        <v>1.8609599999999999</v>
      </c>
      <c r="FQ283">
        <v>1.8601300000000001</v>
      </c>
      <c r="FR283">
        <v>1.86181</v>
      </c>
      <c r="FS283">
        <v>1.85839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-6.04</v>
      </c>
      <c r="GH283">
        <v>0.16850000000000001</v>
      </c>
      <c r="GI283">
        <v>-3.3530833021283568</v>
      </c>
      <c r="GJ283">
        <v>-2.7043828418459848E-3</v>
      </c>
      <c r="GK283">
        <v>1.1637646390227569E-6</v>
      </c>
      <c r="GL283">
        <v>-2.7935288173591201E-10</v>
      </c>
      <c r="GM283">
        <v>-0.1164435369592773</v>
      </c>
      <c r="GN283">
        <v>-1.575226436802038E-3</v>
      </c>
      <c r="GO283">
        <v>7.1853088279240026E-4</v>
      </c>
      <c r="GP283">
        <v>-1.2337336158236461E-5</v>
      </c>
      <c r="GQ283">
        <v>5</v>
      </c>
      <c r="GR283">
        <v>2087</v>
      </c>
      <c r="GS283">
        <v>4</v>
      </c>
      <c r="GT283">
        <v>31</v>
      </c>
      <c r="GU283">
        <v>23</v>
      </c>
      <c r="GV283">
        <v>23</v>
      </c>
      <c r="GW283">
        <v>4.3640100000000004</v>
      </c>
      <c r="GX283">
        <v>2.47437</v>
      </c>
      <c r="GY283">
        <v>2.04834</v>
      </c>
      <c r="GZ283">
        <v>2.6184099999999999</v>
      </c>
      <c r="HA283">
        <v>2.1972700000000001</v>
      </c>
      <c r="HB283">
        <v>2.32544</v>
      </c>
      <c r="HC283">
        <v>37.457799999999999</v>
      </c>
      <c r="HD283">
        <v>15.5855</v>
      </c>
      <c r="HE283">
        <v>18</v>
      </c>
      <c r="HF283">
        <v>607.90599999999995</v>
      </c>
      <c r="HG283">
        <v>771.81899999999996</v>
      </c>
      <c r="HH283">
        <v>30.9998</v>
      </c>
      <c r="HI283">
        <v>30.396100000000001</v>
      </c>
      <c r="HJ283">
        <v>30.0001</v>
      </c>
      <c r="HK283">
        <v>30.3002</v>
      </c>
      <c r="HL283">
        <v>30.284199999999998</v>
      </c>
      <c r="HM283">
        <v>87.258700000000005</v>
      </c>
      <c r="HN283">
        <v>14.525399999999999</v>
      </c>
      <c r="HO283">
        <v>100</v>
      </c>
      <c r="HP283">
        <v>31</v>
      </c>
      <c r="HQ283">
        <v>1788.82</v>
      </c>
      <c r="HR283">
        <v>32.024900000000002</v>
      </c>
      <c r="HS283">
        <v>99.624300000000005</v>
      </c>
      <c r="HT283">
        <v>98.614599999999996</v>
      </c>
    </row>
    <row r="284" spans="1:228" x14ac:dyDescent="0.2">
      <c r="A284">
        <v>269</v>
      </c>
      <c r="B284">
        <v>1670953890.5</v>
      </c>
      <c r="C284">
        <v>1070</v>
      </c>
      <c r="D284" t="s">
        <v>897</v>
      </c>
      <c r="E284" t="s">
        <v>898</v>
      </c>
      <c r="F284">
        <v>4</v>
      </c>
      <c r="G284">
        <v>1670953888.5</v>
      </c>
      <c r="H284">
        <f t="shared" si="136"/>
        <v>2.0079015780232854E-3</v>
      </c>
      <c r="I284">
        <f t="shared" si="137"/>
        <v>2.0079015780232852</v>
      </c>
      <c r="J284">
        <f t="shared" si="138"/>
        <v>20.148133077964545</v>
      </c>
      <c r="K284">
        <f t="shared" si="139"/>
        <v>1761.431428571429</v>
      </c>
      <c r="L284">
        <f t="shared" si="140"/>
        <v>1487.0868294206387</v>
      </c>
      <c r="M284">
        <f t="shared" si="141"/>
        <v>150.61132885675244</v>
      </c>
      <c r="N284">
        <f t="shared" si="142"/>
        <v>178.396797617088</v>
      </c>
      <c r="O284">
        <f t="shared" si="143"/>
        <v>0.13897984625526921</v>
      </c>
      <c r="P284">
        <f t="shared" si="144"/>
        <v>3.6731193843549685</v>
      </c>
      <c r="Q284">
        <f t="shared" si="145"/>
        <v>0.13612319279465002</v>
      </c>
      <c r="R284">
        <f t="shared" si="146"/>
        <v>8.532876396567099E-2</v>
      </c>
      <c r="S284">
        <f t="shared" si="147"/>
        <v>226.12403949150965</v>
      </c>
      <c r="T284">
        <f t="shared" si="148"/>
        <v>32.579894462793021</v>
      </c>
      <c r="U284">
        <f t="shared" si="149"/>
        <v>31.923657142857142</v>
      </c>
      <c r="V284">
        <f t="shared" si="150"/>
        <v>4.7544886250817857</v>
      </c>
      <c r="W284">
        <f t="shared" si="151"/>
        <v>69.823592070953424</v>
      </c>
      <c r="X284">
        <f t="shared" si="152"/>
        <v>3.3201065971011889</v>
      </c>
      <c r="Y284">
        <f t="shared" si="153"/>
        <v>4.7549925442497418</v>
      </c>
      <c r="Z284">
        <f t="shared" si="154"/>
        <v>1.4343820279805968</v>
      </c>
      <c r="AA284">
        <f t="shared" si="155"/>
        <v>-88.54845959082688</v>
      </c>
      <c r="AB284">
        <f t="shared" si="156"/>
        <v>0.37059004006627033</v>
      </c>
      <c r="AC284">
        <f t="shared" si="157"/>
        <v>2.2863739570737531E-2</v>
      </c>
      <c r="AD284">
        <f t="shared" si="158"/>
        <v>137.96903368031977</v>
      </c>
      <c r="AE284">
        <f t="shared" si="159"/>
        <v>44.00561019964185</v>
      </c>
      <c r="AF284">
        <f t="shared" si="160"/>
        <v>2.0130682893596163</v>
      </c>
      <c r="AG284">
        <f t="shared" si="161"/>
        <v>20.148133077964545</v>
      </c>
      <c r="AH284">
        <v>1839.047074656328</v>
      </c>
      <c r="AI284">
        <v>1823.721515151515</v>
      </c>
      <c r="AJ284">
        <v>1.7331728623706339</v>
      </c>
      <c r="AK284">
        <v>62.796082859660011</v>
      </c>
      <c r="AL284">
        <f t="shared" si="162"/>
        <v>2.0079015780232852</v>
      </c>
      <c r="AM284">
        <v>31.974285179618921</v>
      </c>
      <c r="AN284">
        <v>32.78106727272727</v>
      </c>
      <c r="AO284">
        <v>-7.2281188453715874E-6</v>
      </c>
      <c r="AP284">
        <v>97.423616196260923</v>
      </c>
      <c r="AQ284">
        <v>71</v>
      </c>
      <c r="AR284">
        <v>11</v>
      </c>
      <c r="AS284">
        <f t="shared" si="163"/>
        <v>1</v>
      </c>
      <c r="AT284">
        <f t="shared" si="164"/>
        <v>0</v>
      </c>
      <c r="AU284">
        <f t="shared" si="165"/>
        <v>47372.995803558202</v>
      </c>
      <c r="AV284">
        <f t="shared" si="166"/>
        <v>1200.0414285714289</v>
      </c>
      <c r="AW284">
        <f t="shared" si="167"/>
        <v>1025.9609282339429</v>
      </c>
      <c r="AX284">
        <f t="shared" si="168"/>
        <v>0.85493792448089279</v>
      </c>
      <c r="AY284">
        <f t="shared" si="169"/>
        <v>0.18843019424812324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1670953888.5</v>
      </c>
      <c r="BF284">
        <v>1761.431428571429</v>
      </c>
      <c r="BG284">
        <v>1781.184285714286</v>
      </c>
      <c r="BH284">
        <v>32.781642857142863</v>
      </c>
      <c r="BI284">
        <v>31.972828571428579</v>
      </c>
      <c r="BJ284">
        <v>1767.471428571429</v>
      </c>
      <c r="BK284">
        <v>32.613171428571427</v>
      </c>
      <c r="BL284">
        <v>649.97699999999998</v>
      </c>
      <c r="BM284">
        <v>101.1792857142857</v>
      </c>
      <c r="BN284">
        <v>0.10015935714285711</v>
      </c>
      <c r="BO284">
        <v>31.925528571428568</v>
      </c>
      <c r="BP284">
        <v>31.923657142857142</v>
      </c>
      <c r="BQ284">
        <v>999.89999999999986</v>
      </c>
      <c r="BR284">
        <v>0</v>
      </c>
      <c r="BS284">
        <v>0</v>
      </c>
      <c r="BT284">
        <v>8973.0357142857156</v>
      </c>
      <c r="BU284">
        <v>0</v>
      </c>
      <c r="BV284">
        <v>56.244171428571441</v>
      </c>
      <c r="BW284">
        <v>-19.750985714285719</v>
      </c>
      <c r="BX284">
        <v>1821.13</v>
      </c>
      <c r="BY284">
        <v>1840.011428571428</v>
      </c>
      <c r="BZ284">
        <v>0.80878957142857133</v>
      </c>
      <c r="CA284">
        <v>1781.184285714286</v>
      </c>
      <c r="CB284">
        <v>31.972828571428579</v>
      </c>
      <c r="CC284">
        <v>3.3168171428571429</v>
      </c>
      <c r="CD284">
        <v>3.2349857142857141</v>
      </c>
      <c r="CE284">
        <v>25.710157142857149</v>
      </c>
      <c r="CF284">
        <v>25.289571428571431</v>
      </c>
      <c r="CG284">
        <v>1200.0414285714289</v>
      </c>
      <c r="CH284">
        <v>0.4999857142857142</v>
      </c>
      <c r="CI284">
        <v>0.50001442857142864</v>
      </c>
      <c r="CJ284">
        <v>0</v>
      </c>
      <c r="CK284">
        <v>1744.755714285714</v>
      </c>
      <c r="CL284">
        <v>4.9990899999999998</v>
      </c>
      <c r="CM284">
        <v>19445.900000000001</v>
      </c>
      <c r="CN284">
        <v>9558.1314285714288</v>
      </c>
      <c r="CO284">
        <v>40.061999999999998</v>
      </c>
      <c r="CP284">
        <v>41.625</v>
      </c>
      <c r="CQ284">
        <v>40.866</v>
      </c>
      <c r="CR284">
        <v>40.686999999999998</v>
      </c>
      <c r="CS284">
        <v>41.535428571428568</v>
      </c>
      <c r="CT284">
        <v>597.50714285714287</v>
      </c>
      <c r="CU284">
        <v>597.54</v>
      </c>
      <c r="CV284">
        <v>0</v>
      </c>
      <c r="CW284">
        <v>1670953922.8</v>
      </c>
      <c r="CX284">
        <v>0</v>
      </c>
      <c r="CY284">
        <v>1670952507.5</v>
      </c>
      <c r="CZ284" t="s">
        <v>356</v>
      </c>
      <c r="DA284">
        <v>1670952506.5</v>
      </c>
      <c r="DB284">
        <v>1670952507.5</v>
      </c>
      <c r="DC284">
        <v>15</v>
      </c>
      <c r="DD284">
        <v>1E-3</v>
      </c>
      <c r="DE284">
        <v>-8.0000000000000002E-3</v>
      </c>
      <c r="DF284">
        <v>-4.3029999999999999</v>
      </c>
      <c r="DG284">
        <v>0.154</v>
      </c>
      <c r="DH284">
        <v>415</v>
      </c>
      <c r="DI284">
        <v>32</v>
      </c>
      <c r="DJ284">
        <v>0.37</v>
      </c>
      <c r="DK284">
        <v>0.16</v>
      </c>
      <c r="DL284">
        <v>-19.863241463414639</v>
      </c>
      <c r="DM284">
        <v>0.44613240418118782</v>
      </c>
      <c r="DN284">
        <v>7.5517960957156752E-2</v>
      </c>
      <c r="DO284">
        <v>0</v>
      </c>
      <c r="DP284">
        <v>0.80437670731707311</v>
      </c>
      <c r="DQ284">
        <v>6.1141714285715777E-2</v>
      </c>
      <c r="DR284">
        <v>7.0860687619936696E-3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3.2993999999999999</v>
      </c>
      <c r="EB284">
        <v>2.62521</v>
      </c>
      <c r="EC284">
        <v>0.265656</v>
      </c>
      <c r="ED284">
        <v>0.265204</v>
      </c>
      <c r="EE284">
        <v>0.13678999999999999</v>
      </c>
      <c r="EF284">
        <v>0.13310900000000001</v>
      </c>
      <c r="EG284">
        <v>22319.7</v>
      </c>
      <c r="EH284">
        <v>22730.9</v>
      </c>
      <c r="EI284">
        <v>28274.9</v>
      </c>
      <c r="EJ284">
        <v>29766.6</v>
      </c>
      <c r="EK284">
        <v>33597.5</v>
      </c>
      <c r="EL284">
        <v>35811.599999999999</v>
      </c>
      <c r="EM284">
        <v>39904.699999999997</v>
      </c>
      <c r="EN284">
        <v>42512.3</v>
      </c>
      <c r="EO284">
        <v>2.13923</v>
      </c>
      <c r="EP284">
        <v>2.24668</v>
      </c>
      <c r="EQ284">
        <v>0.13575000000000001</v>
      </c>
      <c r="ER284">
        <v>0</v>
      </c>
      <c r="ES284">
        <v>29.718699999999998</v>
      </c>
      <c r="ET284">
        <v>999.9</v>
      </c>
      <c r="EU284">
        <v>74.099999999999994</v>
      </c>
      <c r="EV284">
        <v>32.5</v>
      </c>
      <c r="EW284">
        <v>35.976199999999999</v>
      </c>
      <c r="EX284">
        <v>57.677199999999999</v>
      </c>
      <c r="EY284">
        <v>-3.04487</v>
      </c>
      <c r="EZ284">
        <v>2</v>
      </c>
      <c r="FA284">
        <v>0.23061999999999999</v>
      </c>
      <c r="FB284">
        <v>-0.74921599999999999</v>
      </c>
      <c r="FC284">
        <v>20.269600000000001</v>
      </c>
      <c r="FD284">
        <v>5.22133</v>
      </c>
      <c r="FE284">
        <v>12.004</v>
      </c>
      <c r="FF284">
        <v>4.9875499999999997</v>
      </c>
      <c r="FG284">
        <v>3.2841800000000001</v>
      </c>
      <c r="FH284">
        <v>9999</v>
      </c>
      <c r="FI284">
        <v>9999</v>
      </c>
      <c r="FJ284">
        <v>9999</v>
      </c>
      <c r="FK284">
        <v>999.9</v>
      </c>
      <c r="FL284">
        <v>1.86582</v>
      </c>
      <c r="FM284">
        <v>1.8621799999999999</v>
      </c>
      <c r="FN284">
        <v>1.8641700000000001</v>
      </c>
      <c r="FO284">
        <v>1.8602000000000001</v>
      </c>
      <c r="FP284">
        <v>1.8609599999999999</v>
      </c>
      <c r="FQ284">
        <v>1.8601099999999999</v>
      </c>
      <c r="FR284">
        <v>1.8617699999999999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-6.05</v>
      </c>
      <c r="GH284">
        <v>0.16850000000000001</v>
      </c>
      <c r="GI284">
        <v>-3.3530833021283568</v>
      </c>
      <c r="GJ284">
        <v>-2.7043828418459848E-3</v>
      </c>
      <c r="GK284">
        <v>1.1637646390227569E-6</v>
      </c>
      <c r="GL284">
        <v>-2.7935288173591201E-10</v>
      </c>
      <c r="GM284">
        <v>-0.1164435369592773</v>
      </c>
      <c r="GN284">
        <v>-1.575226436802038E-3</v>
      </c>
      <c r="GO284">
        <v>7.1853088279240026E-4</v>
      </c>
      <c r="GP284">
        <v>-1.2337336158236461E-5</v>
      </c>
      <c r="GQ284">
        <v>5</v>
      </c>
      <c r="GR284">
        <v>2087</v>
      </c>
      <c r="GS284">
        <v>4</v>
      </c>
      <c r="GT284">
        <v>31</v>
      </c>
      <c r="GU284">
        <v>23.1</v>
      </c>
      <c r="GV284">
        <v>23.1</v>
      </c>
      <c r="GW284">
        <v>4.37378</v>
      </c>
      <c r="GX284">
        <v>2.47559</v>
      </c>
      <c r="GY284">
        <v>2.04834</v>
      </c>
      <c r="GZ284">
        <v>2.6184099999999999</v>
      </c>
      <c r="HA284">
        <v>2.1972700000000001</v>
      </c>
      <c r="HB284">
        <v>2.33521</v>
      </c>
      <c r="HC284">
        <v>37.457799999999999</v>
      </c>
      <c r="HD284">
        <v>15.603</v>
      </c>
      <c r="HE284">
        <v>18</v>
      </c>
      <c r="HF284">
        <v>608.31100000000004</v>
      </c>
      <c r="HG284">
        <v>771.79499999999996</v>
      </c>
      <c r="HH284">
        <v>30.999700000000001</v>
      </c>
      <c r="HI284">
        <v>30.396100000000001</v>
      </c>
      <c r="HJ284">
        <v>30.0001</v>
      </c>
      <c r="HK284">
        <v>30.3002</v>
      </c>
      <c r="HL284">
        <v>30.284199999999998</v>
      </c>
      <c r="HM284">
        <v>87.492900000000006</v>
      </c>
      <c r="HN284">
        <v>14.525399999999999</v>
      </c>
      <c r="HO284">
        <v>100</v>
      </c>
      <c r="HP284">
        <v>31</v>
      </c>
      <c r="HQ284">
        <v>1795.52</v>
      </c>
      <c r="HR284">
        <v>32.024900000000002</v>
      </c>
      <c r="HS284">
        <v>99.6233</v>
      </c>
      <c r="HT284">
        <v>98.615300000000005</v>
      </c>
    </row>
    <row r="285" spans="1:228" x14ac:dyDescent="0.2">
      <c r="A285">
        <v>270</v>
      </c>
      <c r="B285">
        <v>1670953894.5</v>
      </c>
      <c r="C285">
        <v>1074</v>
      </c>
      <c r="D285" t="s">
        <v>899</v>
      </c>
      <c r="E285" t="s">
        <v>900</v>
      </c>
      <c r="F285">
        <v>4</v>
      </c>
      <c r="G285">
        <v>1670953892.1875</v>
      </c>
      <c r="H285">
        <f t="shared" si="136"/>
        <v>2.0220094828278402E-3</v>
      </c>
      <c r="I285">
        <f t="shared" si="137"/>
        <v>2.0220094828278401</v>
      </c>
      <c r="J285">
        <f t="shared" si="138"/>
        <v>20.114051355340777</v>
      </c>
      <c r="K285">
        <f t="shared" si="139"/>
        <v>1767.5</v>
      </c>
      <c r="L285">
        <f t="shared" si="140"/>
        <v>1495.2180833408931</v>
      </c>
      <c r="M285">
        <f t="shared" si="141"/>
        <v>151.43619495778316</v>
      </c>
      <c r="N285">
        <f t="shared" si="142"/>
        <v>179.01299988950001</v>
      </c>
      <c r="O285">
        <f t="shared" si="143"/>
        <v>0.14006697451253375</v>
      </c>
      <c r="P285">
        <f t="shared" si="144"/>
        <v>3.6791986239317112</v>
      </c>
      <c r="Q285">
        <f t="shared" si="145"/>
        <v>0.1371706448777783</v>
      </c>
      <c r="R285">
        <f t="shared" si="146"/>
        <v>8.5986888496924097E-2</v>
      </c>
      <c r="S285">
        <f t="shared" si="147"/>
        <v>226.11485240651498</v>
      </c>
      <c r="T285">
        <f t="shared" si="148"/>
        <v>32.574349700430275</v>
      </c>
      <c r="U285">
        <f t="shared" si="149"/>
        <v>31.920574999999999</v>
      </c>
      <c r="V285">
        <f t="shared" si="150"/>
        <v>4.7536587984785186</v>
      </c>
      <c r="W285">
        <f t="shared" si="151"/>
        <v>69.831812863663345</v>
      </c>
      <c r="X285">
        <f t="shared" si="152"/>
        <v>3.3202100663380754</v>
      </c>
      <c r="Y285">
        <f t="shared" si="153"/>
        <v>4.7545809426719483</v>
      </c>
      <c r="Z285">
        <f t="shared" si="154"/>
        <v>1.4334487321404432</v>
      </c>
      <c r="AA285">
        <f t="shared" si="155"/>
        <v>-89.170618192707749</v>
      </c>
      <c r="AB285">
        <f t="shared" si="156"/>
        <v>0.6793588750309193</v>
      </c>
      <c r="AC285">
        <f t="shared" si="157"/>
        <v>4.1843184992499498E-2</v>
      </c>
      <c r="AD285">
        <f t="shared" si="158"/>
        <v>137.66543627383066</v>
      </c>
      <c r="AE285">
        <f t="shared" si="159"/>
        <v>43.83790334468592</v>
      </c>
      <c r="AF285">
        <f t="shared" si="160"/>
        <v>2.0252005213676005</v>
      </c>
      <c r="AG285">
        <f t="shared" si="161"/>
        <v>20.114051355340777</v>
      </c>
      <c r="AH285">
        <v>1845.743014750158</v>
      </c>
      <c r="AI285">
        <v>1830.51818181818</v>
      </c>
      <c r="AJ285">
        <v>1.7109997850248311</v>
      </c>
      <c r="AK285">
        <v>62.796082859660011</v>
      </c>
      <c r="AL285">
        <f t="shared" si="162"/>
        <v>2.0220094828278401</v>
      </c>
      <c r="AM285">
        <v>31.969782115167408</v>
      </c>
      <c r="AN285">
        <v>32.782108484848457</v>
      </c>
      <c r="AO285">
        <v>6.9934951063850797E-6</v>
      </c>
      <c r="AP285">
        <v>97.423616196260923</v>
      </c>
      <c r="AQ285">
        <v>71</v>
      </c>
      <c r="AR285">
        <v>11</v>
      </c>
      <c r="AS285">
        <f t="shared" si="163"/>
        <v>1</v>
      </c>
      <c r="AT285">
        <f t="shared" si="164"/>
        <v>0</v>
      </c>
      <c r="AU285">
        <f t="shared" si="165"/>
        <v>47482.307761213517</v>
      </c>
      <c r="AV285">
        <f t="shared" si="166"/>
        <v>1199.97875</v>
      </c>
      <c r="AW285">
        <f t="shared" si="167"/>
        <v>1025.908701246899</v>
      </c>
      <c r="AX285">
        <f t="shared" si="168"/>
        <v>0.85493905725155461</v>
      </c>
      <c r="AY285">
        <f t="shared" si="169"/>
        <v>0.18843238049550043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1670953892.1875</v>
      </c>
      <c r="BF285">
        <v>1767.5</v>
      </c>
      <c r="BG285">
        <v>1787.19625</v>
      </c>
      <c r="BH285">
        <v>32.782375000000002</v>
      </c>
      <c r="BI285">
        <v>31.968724999999999</v>
      </c>
      <c r="BJ285">
        <v>1773.5462500000001</v>
      </c>
      <c r="BK285">
        <v>32.613875</v>
      </c>
      <c r="BL285">
        <v>650.00750000000005</v>
      </c>
      <c r="BM285">
        <v>101.180375</v>
      </c>
      <c r="BN285">
        <v>9.9964400000000009E-2</v>
      </c>
      <c r="BO285">
        <v>31.923999999999999</v>
      </c>
      <c r="BP285">
        <v>31.920574999999999</v>
      </c>
      <c r="BQ285">
        <v>999.9</v>
      </c>
      <c r="BR285">
        <v>0</v>
      </c>
      <c r="BS285">
        <v>0</v>
      </c>
      <c r="BT285">
        <v>8993.90625</v>
      </c>
      <c r="BU285">
        <v>0</v>
      </c>
      <c r="BV285">
        <v>56.205337499999999</v>
      </c>
      <c r="BW285">
        <v>-19.69905</v>
      </c>
      <c r="BX285">
        <v>1827.405</v>
      </c>
      <c r="BY285">
        <v>1846.21875</v>
      </c>
      <c r="BZ285">
        <v>0.81364900000000007</v>
      </c>
      <c r="CA285">
        <v>1787.19625</v>
      </c>
      <c r="CB285">
        <v>31.968724999999999</v>
      </c>
      <c r="CC285">
        <v>3.3169374999999999</v>
      </c>
      <c r="CD285">
        <v>3.23461</v>
      </c>
      <c r="CE285">
        <v>25.710750000000001</v>
      </c>
      <c r="CF285">
        <v>25.287637499999999</v>
      </c>
      <c r="CG285">
        <v>1199.97875</v>
      </c>
      <c r="CH285">
        <v>0.49994875</v>
      </c>
      <c r="CI285">
        <v>0.50005124999999995</v>
      </c>
      <c r="CJ285">
        <v>0</v>
      </c>
      <c r="CK285">
        <v>1746.14</v>
      </c>
      <c r="CL285">
        <v>4.9990899999999998</v>
      </c>
      <c r="CM285">
        <v>19460.262500000001</v>
      </c>
      <c r="CN285">
        <v>9557.49</v>
      </c>
      <c r="CO285">
        <v>40.061999999999998</v>
      </c>
      <c r="CP285">
        <v>41.625</v>
      </c>
      <c r="CQ285">
        <v>40.867125000000001</v>
      </c>
      <c r="CR285">
        <v>40.686999999999998</v>
      </c>
      <c r="CS285">
        <v>41.538749999999993</v>
      </c>
      <c r="CT285">
        <v>597.42875000000004</v>
      </c>
      <c r="CU285">
        <v>597.55250000000001</v>
      </c>
      <c r="CV285">
        <v>0</v>
      </c>
      <c r="CW285">
        <v>1670953926.4000001</v>
      </c>
      <c r="CX285">
        <v>0</v>
      </c>
      <c r="CY285">
        <v>1670952507.5</v>
      </c>
      <c r="CZ285" t="s">
        <v>356</v>
      </c>
      <c r="DA285">
        <v>1670952506.5</v>
      </c>
      <c r="DB285">
        <v>1670952507.5</v>
      </c>
      <c r="DC285">
        <v>15</v>
      </c>
      <c r="DD285">
        <v>1E-3</v>
      </c>
      <c r="DE285">
        <v>-8.0000000000000002E-3</v>
      </c>
      <c r="DF285">
        <v>-4.3029999999999999</v>
      </c>
      <c r="DG285">
        <v>0.154</v>
      </c>
      <c r="DH285">
        <v>415</v>
      </c>
      <c r="DI285">
        <v>32</v>
      </c>
      <c r="DJ285">
        <v>0.37</v>
      </c>
      <c r="DK285">
        <v>0.16</v>
      </c>
      <c r="DL285">
        <v>-19.81661463414634</v>
      </c>
      <c r="DM285">
        <v>0.62393728222997746</v>
      </c>
      <c r="DN285">
        <v>9.0731019142419975E-2</v>
      </c>
      <c r="DO285">
        <v>0</v>
      </c>
      <c r="DP285">
        <v>0.80847246341463419</v>
      </c>
      <c r="DQ285">
        <v>3.9536487804878707E-2</v>
      </c>
      <c r="DR285">
        <v>4.919534283418972E-3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3.2993000000000001</v>
      </c>
      <c r="EB285">
        <v>2.6252599999999999</v>
      </c>
      <c r="EC285">
        <v>0.26621699999999998</v>
      </c>
      <c r="ED285">
        <v>0.26576699999999998</v>
      </c>
      <c r="EE285">
        <v>0.13678199999999999</v>
      </c>
      <c r="EF285">
        <v>0.13309499999999999</v>
      </c>
      <c r="EG285">
        <v>22302.2</v>
      </c>
      <c r="EH285">
        <v>22713.8</v>
      </c>
      <c r="EI285">
        <v>28274.3</v>
      </c>
      <c r="EJ285">
        <v>29767.1</v>
      </c>
      <c r="EK285">
        <v>33597.4</v>
      </c>
      <c r="EL285">
        <v>35812.400000000001</v>
      </c>
      <c r="EM285">
        <v>39904.1</v>
      </c>
      <c r="EN285">
        <v>42512.4</v>
      </c>
      <c r="EO285">
        <v>2.1393800000000001</v>
      </c>
      <c r="EP285">
        <v>2.24668</v>
      </c>
      <c r="EQ285">
        <v>0.13519100000000001</v>
      </c>
      <c r="ER285">
        <v>0</v>
      </c>
      <c r="ES285">
        <v>29.7136</v>
      </c>
      <c r="ET285">
        <v>999.9</v>
      </c>
      <c r="EU285">
        <v>74.099999999999994</v>
      </c>
      <c r="EV285">
        <v>32.5</v>
      </c>
      <c r="EW285">
        <v>35.972000000000001</v>
      </c>
      <c r="EX285">
        <v>57.107199999999999</v>
      </c>
      <c r="EY285">
        <v>-3.08894</v>
      </c>
      <c r="EZ285">
        <v>2</v>
      </c>
      <c r="FA285">
        <v>0.230655</v>
      </c>
      <c r="FB285">
        <v>-0.75010100000000002</v>
      </c>
      <c r="FC285">
        <v>20.269500000000001</v>
      </c>
      <c r="FD285">
        <v>5.2217799999999999</v>
      </c>
      <c r="FE285">
        <v>12.004</v>
      </c>
      <c r="FF285">
        <v>4.9875999999999996</v>
      </c>
      <c r="FG285">
        <v>3.2841800000000001</v>
      </c>
      <c r="FH285">
        <v>9999</v>
      </c>
      <c r="FI285">
        <v>9999</v>
      </c>
      <c r="FJ285">
        <v>9999</v>
      </c>
      <c r="FK285">
        <v>999.9</v>
      </c>
      <c r="FL285">
        <v>1.86582</v>
      </c>
      <c r="FM285">
        <v>1.8621799999999999</v>
      </c>
      <c r="FN285">
        <v>1.8641700000000001</v>
      </c>
      <c r="FO285">
        <v>1.8602000000000001</v>
      </c>
      <c r="FP285">
        <v>1.8609599999999999</v>
      </c>
      <c r="FQ285">
        <v>1.8601399999999999</v>
      </c>
      <c r="FR285">
        <v>1.86178</v>
      </c>
      <c r="FS285">
        <v>1.85839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-6.06</v>
      </c>
      <c r="GH285">
        <v>0.16839999999999999</v>
      </c>
      <c r="GI285">
        <v>-3.3530833021283568</v>
      </c>
      <c r="GJ285">
        <v>-2.7043828418459848E-3</v>
      </c>
      <c r="GK285">
        <v>1.1637646390227569E-6</v>
      </c>
      <c r="GL285">
        <v>-2.7935288173591201E-10</v>
      </c>
      <c r="GM285">
        <v>-0.1164435369592773</v>
      </c>
      <c r="GN285">
        <v>-1.575226436802038E-3</v>
      </c>
      <c r="GO285">
        <v>7.1853088279240026E-4</v>
      </c>
      <c r="GP285">
        <v>-1.2337336158236461E-5</v>
      </c>
      <c r="GQ285">
        <v>5</v>
      </c>
      <c r="GR285">
        <v>2087</v>
      </c>
      <c r="GS285">
        <v>4</v>
      </c>
      <c r="GT285">
        <v>31</v>
      </c>
      <c r="GU285">
        <v>23.1</v>
      </c>
      <c r="GV285">
        <v>23.1</v>
      </c>
      <c r="GW285">
        <v>4.3884299999999996</v>
      </c>
      <c r="GX285">
        <v>2.47437</v>
      </c>
      <c r="GY285">
        <v>2.04834</v>
      </c>
      <c r="GZ285">
        <v>2.6184099999999999</v>
      </c>
      <c r="HA285">
        <v>2.1972700000000001</v>
      </c>
      <c r="HB285">
        <v>2.3303199999999999</v>
      </c>
      <c r="HC285">
        <v>37.457799999999999</v>
      </c>
      <c r="HD285">
        <v>15.5768</v>
      </c>
      <c r="HE285">
        <v>18</v>
      </c>
      <c r="HF285">
        <v>608.42200000000003</v>
      </c>
      <c r="HG285">
        <v>771.82799999999997</v>
      </c>
      <c r="HH285">
        <v>30.9998</v>
      </c>
      <c r="HI285">
        <v>30.396100000000001</v>
      </c>
      <c r="HJ285">
        <v>30.0001</v>
      </c>
      <c r="HK285">
        <v>30.3002</v>
      </c>
      <c r="HL285">
        <v>30.2867</v>
      </c>
      <c r="HM285">
        <v>87.724699999999999</v>
      </c>
      <c r="HN285">
        <v>14.525399999999999</v>
      </c>
      <c r="HO285">
        <v>100</v>
      </c>
      <c r="HP285">
        <v>31</v>
      </c>
      <c r="HQ285">
        <v>1802.22</v>
      </c>
      <c r="HR285">
        <v>32.024900000000002</v>
      </c>
      <c r="HS285">
        <v>99.621700000000004</v>
      </c>
      <c r="HT285">
        <v>98.616100000000003</v>
      </c>
    </row>
    <row r="286" spans="1:228" x14ac:dyDescent="0.2">
      <c r="A286">
        <v>271</v>
      </c>
      <c r="B286">
        <v>1670953898.5</v>
      </c>
      <c r="C286">
        <v>1078</v>
      </c>
      <c r="D286" t="s">
        <v>901</v>
      </c>
      <c r="E286" t="s">
        <v>902</v>
      </c>
      <c r="F286">
        <v>4</v>
      </c>
      <c r="G286">
        <v>1670953896.5</v>
      </c>
      <c r="H286">
        <f t="shared" si="136"/>
        <v>2.0319867605048843E-3</v>
      </c>
      <c r="I286">
        <f t="shared" si="137"/>
        <v>2.0319867605048842</v>
      </c>
      <c r="J286">
        <f t="shared" si="138"/>
        <v>20.433818383169154</v>
      </c>
      <c r="K286">
        <f t="shared" si="139"/>
        <v>1774.6657142857141</v>
      </c>
      <c r="L286">
        <f t="shared" si="140"/>
        <v>1499.9477816104168</v>
      </c>
      <c r="M286">
        <f t="shared" si="141"/>
        <v>151.91245698569853</v>
      </c>
      <c r="N286">
        <f t="shared" si="142"/>
        <v>179.73547632169797</v>
      </c>
      <c r="O286">
        <f t="shared" si="143"/>
        <v>0.14090371010251168</v>
      </c>
      <c r="P286">
        <f t="shared" si="144"/>
        <v>3.6797796227077471</v>
      </c>
      <c r="Q286">
        <f t="shared" si="145"/>
        <v>0.13797351523724255</v>
      </c>
      <c r="R286">
        <f t="shared" si="146"/>
        <v>8.6491638119485348E-2</v>
      </c>
      <c r="S286">
        <f t="shared" si="147"/>
        <v>226.11932923782467</v>
      </c>
      <c r="T286">
        <f t="shared" si="148"/>
        <v>32.568957609701044</v>
      </c>
      <c r="U286">
        <f t="shared" si="149"/>
        <v>31.915185714285709</v>
      </c>
      <c r="V286">
        <f t="shared" si="150"/>
        <v>4.7522081068664672</v>
      </c>
      <c r="W286">
        <f t="shared" si="151"/>
        <v>69.841934550697331</v>
      </c>
      <c r="X286">
        <f t="shared" si="152"/>
        <v>3.3200842006494837</v>
      </c>
      <c r="Y286">
        <f t="shared" si="153"/>
        <v>4.7537116805369681</v>
      </c>
      <c r="Z286">
        <f t="shared" si="154"/>
        <v>1.4321239062169835</v>
      </c>
      <c r="AA286">
        <f t="shared" si="155"/>
        <v>-89.610616138265399</v>
      </c>
      <c r="AB286">
        <f t="shared" si="156"/>
        <v>1.1081179013814493</v>
      </c>
      <c r="AC286">
        <f t="shared" si="157"/>
        <v>6.8237713253747737E-2</v>
      </c>
      <c r="AD286">
        <f t="shared" si="158"/>
        <v>137.6850687141945</v>
      </c>
      <c r="AE286">
        <f t="shared" si="159"/>
        <v>43.362023490212209</v>
      </c>
      <c r="AF286">
        <f t="shared" si="160"/>
        <v>2.0288992189830175</v>
      </c>
      <c r="AG286">
        <f t="shared" si="161"/>
        <v>20.433818383169154</v>
      </c>
      <c r="AH286">
        <v>1852.5081621967729</v>
      </c>
      <c r="AI286">
        <v>1837.297696969697</v>
      </c>
      <c r="AJ286">
        <v>1.6717237050010849</v>
      </c>
      <c r="AK286">
        <v>62.796082859660011</v>
      </c>
      <c r="AL286">
        <f t="shared" si="162"/>
        <v>2.0319867605048842</v>
      </c>
      <c r="AM286">
        <v>31.96688600041513</v>
      </c>
      <c r="AN286">
        <v>32.783272121212121</v>
      </c>
      <c r="AO286">
        <v>-3.078256234632865E-6</v>
      </c>
      <c r="AP286">
        <v>97.423616196260923</v>
      </c>
      <c r="AQ286">
        <v>71</v>
      </c>
      <c r="AR286">
        <v>11</v>
      </c>
      <c r="AS286">
        <f t="shared" si="163"/>
        <v>1</v>
      </c>
      <c r="AT286">
        <f t="shared" si="164"/>
        <v>0</v>
      </c>
      <c r="AU286">
        <f t="shared" si="165"/>
        <v>47493.223031868933</v>
      </c>
      <c r="AV286">
        <f t="shared" si="166"/>
        <v>1200</v>
      </c>
      <c r="AW286">
        <f t="shared" si="167"/>
        <v>1025.9271135947279</v>
      </c>
      <c r="AX286">
        <f t="shared" si="168"/>
        <v>0.85493926132893983</v>
      </c>
      <c r="AY286">
        <f t="shared" si="169"/>
        <v>0.18843277436485389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1670953896.5</v>
      </c>
      <c r="BF286">
        <v>1774.6657142857141</v>
      </c>
      <c r="BG286">
        <v>1794.1728571428571</v>
      </c>
      <c r="BH286">
        <v>32.781728571428573</v>
      </c>
      <c r="BI286">
        <v>31.9666</v>
      </c>
      <c r="BJ286">
        <v>1780.72</v>
      </c>
      <c r="BK286">
        <v>32.613271428571423</v>
      </c>
      <c r="BL286">
        <v>650.01385714285709</v>
      </c>
      <c r="BM286">
        <v>101.1785714285714</v>
      </c>
      <c r="BN286">
        <v>9.9925628571428574E-2</v>
      </c>
      <c r="BO286">
        <v>31.920771428571431</v>
      </c>
      <c r="BP286">
        <v>31.915185714285709</v>
      </c>
      <c r="BQ286">
        <v>999.89999999999986</v>
      </c>
      <c r="BR286">
        <v>0</v>
      </c>
      <c r="BS286">
        <v>0</v>
      </c>
      <c r="BT286">
        <v>8996.0714285714294</v>
      </c>
      <c r="BU286">
        <v>0</v>
      </c>
      <c r="BV286">
        <v>56.202628571428569</v>
      </c>
      <c r="BW286">
        <v>-19.506885714285719</v>
      </c>
      <c r="BX286">
        <v>1834.8142857142859</v>
      </c>
      <c r="BY286">
        <v>1853.42</v>
      </c>
      <c r="BZ286">
        <v>0.81514500000000012</v>
      </c>
      <c r="CA286">
        <v>1794.1728571428571</v>
      </c>
      <c r="CB286">
        <v>31.9666</v>
      </c>
      <c r="CC286">
        <v>3.3168185714285712</v>
      </c>
      <c r="CD286">
        <v>3.234342857142857</v>
      </c>
      <c r="CE286">
        <v>25.710142857142859</v>
      </c>
      <c r="CF286">
        <v>25.286242857142859</v>
      </c>
      <c r="CG286">
        <v>1200</v>
      </c>
      <c r="CH286">
        <v>0.49994</v>
      </c>
      <c r="CI286">
        <v>0.50005999999999995</v>
      </c>
      <c r="CJ286">
        <v>0</v>
      </c>
      <c r="CK286">
        <v>1747.954285714286</v>
      </c>
      <c r="CL286">
        <v>4.9990899999999998</v>
      </c>
      <c r="CM286">
        <v>19477.014285714289</v>
      </c>
      <c r="CN286">
        <v>9557.6428571428569</v>
      </c>
      <c r="CO286">
        <v>40.061999999999998</v>
      </c>
      <c r="CP286">
        <v>41.625</v>
      </c>
      <c r="CQ286">
        <v>40.848000000000013</v>
      </c>
      <c r="CR286">
        <v>40.686999999999998</v>
      </c>
      <c r="CS286">
        <v>41.5</v>
      </c>
      <c r="CT286">
        <v>597.42999999999995</v>
      </c>
      <c r="CU286">
        <v>597.57000000000005</v>
      </c>
      <c r="CV286">
        <v>0</v>
      </c>
      <c r="CW286">
        <v>1670953930.5999999</v>
      </c>
      <c r="CX286">
        <v>0</v>
      </c>
      <c r="CY286">
        <v>1670952507.5</v>
      </c>
      <c r="CZ286" t="s">
        <v>356</v>
      </c>
      <c r="DA286">
        <v>1670952506.5</v>
      </c>
      <c r="DB286">
        <v>1670952507.5</v>
      </c>
      <c r="DC286">
        <v>15</v>
      </c>
      <c r="DD286">
        <v>1E-3</v>
      </c>
      <c r="DE286">
        <v>-8.0000000000000002E-3</v>
      </c>
      <c r="DF286">
        <v>-4.3029999999999999</v>
      </c>
      <c r="DG286">
        <v>0.154</v>
      </c>
      <c r="DH286">
        <v>415</v>
      </c>
      <c r="DI286">
        <v>32</v>
      </c>
      <c r="DJ286">
        <v>0.37</v>
      </c>
      <c r="DK286">
        <v>0.16</v>
      </c>
      <c r="DL286">
        <v>-19.747631707317069</v>
      </c>
      <c r="DM286">
        <v>1.165664111498244</v>
      </c>
      <c r="DN286">
        <v>0.14310385524118499</v>
      </c>
      <c r="DO286">
        <v>0</v>
      </c>
      <c r="DP286">
        <v>0.81141826829268293</v>
      </c>
      <c r="DQ286">
        <v>2.110386062717735E-2</v>
      </c>
      <c r="DR286">
        <v>2.8122868224847689E-3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3.2992699999999999</v>
      </c>
      <c r="EB286">
        <v>2.6252300000000002</v>
      </c>
      <c r="EC286">
        <v>0.26677800000000002</v>
      </c>
      <c r="ED286">
        <v>0.26629700000000001</v>
      </c>
      <c r="EE286">
        <v>0.136793</v>
      </c>
      <c r="EF286">
        <v>0.13309099999999999</v>
      </c>
      <c r="EG286">
        <v>22285.7</v>
      </c>
      <c r="EH286">
        <v>22697.3</v>
      </c>
      <c r="EI286">
        <v>28275</v>
      </c>
      <c r="EJ286">
        <v>29767</v>
      </c>
      <c r="EK286">
        <v>33597.800000000003</v>
      </c>
      <c r="EL286">
        <v>35813.199999999997</v>
      </c>
      <c r="EM286">
        <v>39905</v>
      </c>
      <c r="EN286">
        <v>42513.2</v>
      </c>
      <c r="EO286">
        <v>2.1395499999999998</v>
      </c>
      <c r="EP286">
        <v>2.2466499999999998</v>
      </c>
      <c r="EQ286">
        <v>0.13653199999999999</v>
      </c>
      <c r="ER286">
        <v>0</v>
      </c>
      <c r="ES286">
        <v>29.708500000000001</v>
      </c>
      <c r="ET286">
        <v>999.9</v>
      </c>
      <c r="EU286">
        <v>74.099999999999994</v>
      </c>
      <c r="EV286">
        <v>32.5</v>
      </c>
      <c r="EW286">
        <v>35.975299999999997</v>
      </c>
      <c r="EX286">
        <v>57.347200000000001</v>
      </c>
      <c r="EY286">
        <v>-3.0568900000000001</v>
      </c>
      <c r="EZ286">
        <v>2</v>
      </c>
      <c r="FA286">
        <v>0.23064499999999999</v>
      </c>
      <c r="FB286">
        <v>-0.75105100000000002</v>
      </c>
      <c r="FC286">
        <v>20.269600000000001</v>
      </c>
      <c r="FD286">
        <v>5.2214799999999997</v>
      </c>
      <c r="FE286">
        <v>12.004</v>
      </c>
      <c r="FF286">
        <v>4.9873500000000002</v>
      </c>
      <c r="FG286">
        <v>3.2841999999999998</v>
      </c>
      <c r="FH286">
        <v>9999</v>
      </c>
      <c r="FI286">
        <v>9999</v>
      </c>
      <c r="FJ286">
        <v>9999</v>
      </c>
      <c r="FK286">
        <v>999.9</v>
      </c>
      <c r="FL286">
        <v>1.86582</v>
      </c>
      <c r="FM286">
        <v>1.8621799999999999</v>
      </c>
      <c r="FN286">
        <v>1.8641700000000001</v>
      </c>
      <c r="FO286">
        <v>1.8602000000000001</v>
      </c>
      <c r="FP286">
        <v>1.8609599999999999</v>
      </c>
      <c r="FQ286">
        <v>1.8601099999999999</v>
      </c>
      <c r="FR286">
        <v>1.86178</v>
      </c>
      <c r="FS286">
        <v>1.85839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-6.06</v>
      </c>
      <c r="GH286">
        <v>0.16850000000000001</v>
      </c>
      <c r="GI286">
        <v>-3.3530833021283568</v>
      </c>
      <c r="GJ286">
        <v>-2.7043828418459848E-3</v>
      </c>
      <c r="GK286">
        <v>1.1637646390227569E-6</v>
      </c>
      <c r="GL286">
        <v>-2.7935288173591201E-10</v>
      </c>
      <c r="GM286">
        <v>-0.1164435369592773</v>
      </c>
      <c r="GN286">
        <v>-1.575226436802038E-3</v>
      </c>
      <c r="GO286">
        <v>7.1853088279240026E-4</v>
      </c>
      <c r="GP286">
        <v>-1.2337336158236461E-5</v>
      </c>
      <c r="GQ286">
        <v>5</v>
      </c>
      <c r="GR286">
        <v>2087</v>
      </c>
      <c r="GS286">
        <v>4</v>
      </c>
      <c r="GT286">
        <v>31</v>
      </c>
      <c r="GU286">
        <v>23.2</v>
      </c>
      <c r="GV286">
        <v>23.2</v>
      </c>
      <c r="GW286">
        <v>4.4006299999999996</v>
      </c>
      <c r="GX286">
        <v>2.47681</v>
      </c>
      <c r="GY286">
        <v>2.04834</v>
      </c>
      <c r="GZ286">
        <v>2.6184099999999999</v>
      </c>
      <c r="HA286">
        <v>2.1972700000000001</v>
      </c>
      <c r="HB286">
        <v>2.3120099999999999</v>
      </c>
      <c r="HC286">
        <v>37.457799999999999</v>
      </c>
      <c r="HD286">
        <v>15.5768</v>
      </c>
      <c r="HE286">
        <v>18</v>
      </c>
      <c r="HF286">
        <v>608.55100000000004</v>
      </c>
      <c r="HG286">
        <v>771.80600000000004</v>
      </c>
      <c r="HH286">
        <v>30.999700000000001</v>
      </c>
      <c r="HI286">
        <v>30.396100000000001</v>
      </c>
      <c r="HJ286">
        <v>30.0001</v>
      </c>
      <c r="HK286">
        <v>30.3002</v>
      </c>
      <c r="HL286">
        <v>30.286799999999999</v>
      </c>
      <c r="HM286">
        <v>87.977699999999999</v>
      </c>
      <c r="HN286">
        <v>14.525399999999999</v>
      </c>
      <c r="HO286">
        <v>100</v>
      </c>
      <c r="HP286">
        <v>31</v>
      </c>
      <c r="HQ286">
        <v>1808.9</v>
      </c>
      <c r="HR286">
        <v>32.024900000000002</v>
      </c>
      <c r="HS286">
        <v>99.623900000000006</v>
      </c>
      <c r="HT286">
        <v>98.617099999999994</v>
      </c>
    </row>
    <row r="287" spans="1:228" x14ac:dyDescent="0.2">
      <c r="A287">
        <v>272</v>
      </c>
      <c r="B287">
        <v>1670953902.5</v>
      </c>
      <c r="C287">
        <v>1082</v>
      </c>
      <c r="D287" t="s">
        <v>903</v>
      </c>
      <c r="E287" t="s">
        <v>904</v>
      </c>
      <c r="F287">
        <v>4</v>
      </c>
      <c r="G287">
        <v>1670953900.1875</v>
      </c>
      <c r="H287">
        <f t="shared" si="136"/>
        <v>2.0347642229951047E-3</v>
      </c>
      <c r="I287">
        <f t="shared" si="137"/>
        <v>2.0347642229951046</v>
      </c>
      <c r="J287">
        <f t="shared" si="138"/>
        <v>20.430484543704623</v>
      </c>
      <c r="K287">
        <f t="shared" si="139"/>
        <v>1780.54</v>
      </c>
      <c r="L287">
        <f t="shared" si="140"/>
        <v>1505.2943468251688</v>
      </c>
      <c r="M287">
        <f t="shared" si="141"/>
        <v>152.45342685888943</v>
      </c>
      <c r="N287">
        <f t="shared" si="142"/>
        <v>180.32979744582425</v>
      </c>
      <c r="O287">
        <f t="shared" si="143"/>
        <v>0.14069793031004096</v>
      </c>
      <c r="P287">
        <f t="shared" si="144"/>
        <v>3.6896642212906761</v>
      </c>
      <c r="Q287">
        <f t="shared" si="145"/>
        <v>0.13778384488166939</v>
      </c>
      <c r="R287">
        <f t="shared" si="146"/>
        <v>8.6371695085074945E-2</v>
      </c>
      <c r="S287">
        <f t="shared" si="147"/>
        <v>226.12419395806162</v>
      </c>
      <c r="T287">
        <f t="shared" si="148"/>
        <v>32.562019822540279</v>
      </c>
      <c r="U287">
        <f t="shared" si="149"/>
        <v>31.930462500000001</v>
      </c>
      <c r="V287">
        <f t="shared" si="150"/>
        <v>4.7563213250324594</v>
      </c>
      <c r="W287">
        <f t="shared" si="151"/>
        <v>69.865312666933988</v>
      </c>
      <c r="X287">
        <f t="shared" si="152"/>
        <v>3.3203028741078016</v>
      </c>
      <c r="Y287">
        <f t="shared" si="153"/>
        <v>4.7524340010278694</v>
      </c>
      <c r="Z287">
        <f t="shared" si="154"/>
        <v>1.4360184509246579</v>
      </c>
      <c r="AA287">
        <f t="shared" si="155"/>
        <v>-89.733102234084114</v>
      </c>
      <c r="AB287">
        <f t="shared" si="156"/>
        <v>-2.8718667501305259</v>
      </c>
      <c r="AC287">
        <f t="shared" si="157"/>
        <v>-0.17638442838601739</v>
      </c>
      <c r="AD287">
        <f t="shared" si="158"/>
        <v>133.34284054546097</v>
      </c>
      <c r="AE287">
        <f t="shared" si="159"/>
        <v>43.478672110792061</v>
      </c>
      <c r="AF287">
        <f t="shared" si="160"/>
        <v>2.0401656786936542</v>
      </c>
      <c r="AG287">
        <f t="shared" si="161"/>
        <v>20.430484543704623</v>
      </c>
      <c r="AH287">
        <v>1859.0607232277121</v>
      </c>
      <c r="AI287">
        <v>1843.900606060605</v>
      </c>
      <c r="AJ287">
        <v>1.6587898825533309</v>
      </c>
      <c r="AK287">
        <v>62.796082859660011</v>
      </c>
      <c r="AL287">
        <f t="shared" si="162"/>
        <v>2.0347642229951046</v>
      </c>
      <c r="AM287">
        <v>31.965527356629501</v>
      </c>
      <c r="AN287">
        <v>32.783007878787863</v>
      </c>
      <c r="AO287">
        <v>8.3811984762180859E-6</v>
      </c>
      <c r="AP287">
        <v>97.423616196260923</v>
      </c>
      <c r="AQ287">
        <v>71</v>
      </c>
      <c r="AR287">
        <v>11</v>
      </c>
      <c r="AS287">
        <f t="shared" si="163"/>
        <v>1</v>
      </c>
      <c r="AT287">
        <f t="shared" si="164"/>
        <v>0</v>
      </c>
      <c r="AU287">
        <f t="shared" si="165"/>
        <v>47671.368419406164</v>
      </c>
      <c r="AV287">
        <f t="shared" si="166"/>
        <v>1200.04</v>
      </c>
      <c r="AW287">
        <f t="shared" si="167"/>
        <v>1025.9599264031408</v>
      </c>
      <c r="AX287">
        <f t="shared" si="168"/>
        <v>0.85493810739903742</v>
      </c>
      <c r="AY287">
        <f t="shared" si="169"/>
        <v>0.18843054728014202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1670953900.1875</v>
      </c>
      <c r="BF287">
        <v>1780.54</v>
      </c>
      <c r="BG287">
        <v>1800.11</v>
      </c>
      <c r="BH287">
        <v>32.784000000000013</v>
      </c>
      <c r="BI287">
        <v>31.964300000000001</v>
      </c>
      <c r="BJ287">
        <v>1786.60375</v>
      </c>
      <c r="BK287">
        <v>32.615512500000001</v>
      </c>
      <c r="BL287">
        <v>649.97662500000001</v>
      </c>
      <c r="BM287">
        <v>101.17825000000001</v>
      </c>
      <c r="BN287">
        <v>9.9900137500000014E-2</v>
      </c>
      <c r="BO287">
        <v>31.916025000000001</v>
      </c>
      <c r="BP287">
        <v>31.930462500000001</v>
      </c>
      <c r="BQ287">
        <v>999.9</v>
      </c>
      <c r="BR287">
        <v>0</v>
      </c>
      <c r="BS287">
        <v>0</v>
      </c>
      <c r="BT287">
        <v>9030.2350000000006</v>
      </c>
      <c r="BU287">
        <v>0</v>
      </c>
      <c r="BV287">
        <v>56.194924999999998</v>
      </c>
      <c r="BW287">
        <v>-19.568650000000002</v>
      </c>
      <c r="BX287">
        <v>1840.8924999999999</v>
      </c>
      <c r="BY287">
        <v>1859.55</v>
      </c>
      <c r="BZ287">
        <v>0.81970425000000002</v>
      </c>
      <c r="CA287">
        <v>1800.11</v>
      </c>
      <c r="CB287">
        <v>31.964300000000001</v>
      </c>
      <c r="CC287">
        <v>3.3170299999999999</v>
      </c>
      <c r="CD287">
        <v>3.23409375</v>
      </c>
      <c r="CE287">
        <v>25.71125</v>
      </c>
      <c r="CF287">
        <v>25.2849</v>
      </c>
      <c r="CG287">
        <v>1200.04</v>
      </c>
      <c r="CH287">
        <v>0.49997999999999998</v>
      </c>
      <c r="CI287">
        <v>0.50002012500000004</v>
      </c>
      <c r="CJ287">
        <v>0</v>
      </c>
      <c r="CK287">
        <v>1749.29375</v>
      </c>
      <c r="CL287">
        <v>4.9990899999999998</v>
      </c>
      <c r="CM287">
        <v>19492.112499999999</v>
      </c>
      <c r="CN287">
        <v>9558.0862500000003</v>
      </c>
      <c r="CO287">
        <v>40.061999999999998</v>
      </c>
      <c r="CP287">
        <v>41.625</v>
      </c>
      <c r="CQ287">
        <v>40.827749999999988</v>
      </c>
      <c r="CR287">
        <v>40.686999999999998</v>
      </c>
      <c r="CS287">
        <v>41.523249999999997</v>
      </c>
      <c r="CT287">
        <v>597.49874999999997</v>
      </c>
      <c r="CU287">
        <v>597.54624999999999</v>
      </c>
      <c r="CV287">
        <v>0</v>
      </c>
      <c r="CW287">
        <v>1670953934.8</v>
      </c>
      <c r="CX287">
        <v>0</v>
      </c>
      <c r="CY287">
        <v>1670952507.5</v>
      </c>
      <c r="CZ287" t="s">
        <v>356</v>
      </c>
      <c r="DA287">
        <v>1670952506.5</v>
      </c>
      <c r="DB287">
        <v>1670952507.5</v>
      </c>
      <c r="DC287">
        <v>15</v>
      </c>
      <c r="DD287">
        <v>1E-3</v>
      </c>
      <c r="DE287">
        <v>-8.0000000000000002E-3</v>
      </c>
      <c r="DF287">
        <v>-4.3029999999999999</v>
      </c>
      <c r="DG287">
        <v>0.154</v>
      </c>
      <c r="DH287">
        <v>415</v>
      </c>
      <c r="DI287">
        <v>32</v>
      </c>
      <c r="DJ287">
        <v>0.37</v>
      </c>
      <c r="DK287">
        <v>0.16</v>
      </c>
      <c r="DL287">
        <v>-19.696990243902441</v>
      </c>
      <c r="DM287">
        <v>1.2932153310104251</v>
      </c>
      <c r="DN287">
        <v>0.1575440639946189</v>
      </c>
      <c r="DO287">
        <v>0</v>
      </c>
      <c r="DP287">
        <v>0.8134791707317075</v>
      </c>
      <c r="DQ287">
        <v>3.5789916376304923E-2</v>
      </c>
      <c r="DR287">
        <v>4.0800496703243911E-3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3.29935</v>
      </c>
      <c r="EB287">
        <v>2.6253600000000001</v>
      </c>
      <c r="EC287">
        <v>0.26733099999999999</v>
      </c>
      <c r="ED287">
        <v>0.266872</v>
      </c>
      <c r="EE287">
        <v>0.13678999999999999</v>
      </c>
      <c r="EF287">
        <v>0.133078</v>
      </c>
      <c r="EG287">
        <v>22268.400000000001</v>
      </c>
      <c r="EH287">
        <v>22679.7</v>
      </c>
      <c r="EI287">
        <v>28274.6</v>
      </c>
      <c r="EJ287">
        <v>29767.3</v>
      </c>
      <c r="EK287">
        <v>33597.9</v>
      </c>
      <c r="EL287">
        <v>35813.699999999997</v>
      </c>
      <c r="EM287">
        <v>39904.9</v>
      </c>
      <c r="EN287">
        <v>42513.1</v>
      </c>
      <c r="EO287">
        <v>2.1391499999999999</v>
      </c>
      <c r="EP287">
        <v>2.2465700000000002</v>
      </c>
      <c r="EQ287">
        <v>0.13697899999999999</v>
      </c>
      <c r="ER287">
        <v>0</v>
      </c>
      <c r="ES287">
        <v>29.703399999999998</v>
      </c>
      <c r="ET287">
        <v>999.9</v>
      </c>
      <c r="EU287">
        <v>74.099999999999994</v>
      </c>
      <c r="EV287">
        <v>32.5</v>
      </c>
      <c r="EW287">
        <v>35.970300000000002</v>
      </c>
      <c r="EX287">
        <v>57.467199999999998</v>
      </c>
      <c r="EY287">
        <v>-3.1009600000000002</v>
      </c>
      <c r="EZ287">
        <v>2</v>
      </c>
      <c r="FA287">
        <v>0.23061699999999999</v>
      </c>
      <c r="FB287">
        <v>-0.75221400000000005</v>
      </c>
      <c r="FC287">
        <v>20.2697</v>
      </c>
      <c r="FD287">
        <v>5.2204300000000003</v>
      </c>
      <c r="FE287">
        <v>12.004</v>
      </c>
      <c r="FF287">
        <v>4.9871499999999997</v>
      </c>
      <c r="FG287">
        <v>3.2840500000000001</v>
      </c>
      <c r="FH287">
        <v>9999</v>
      </c>
      <c r="FI287">
        <v>9999</v>
      </c>
      <c r="FJ287">
        <v>9999</v>
      </c>
      <c r="FK287">
        <v>999.9</v>
      </c>
      <c r="FL287">
        <v>1.86581</v>
      </c>
      <c r="FM287">
        <v>1.8621799999999999</v>
      </c>
      <c r="FN287">
        <v>1.8641700000000001</v>
      </c>
      <c r="FO287">
        <v>1.8602000000000001</v>
      </c>
      <c r="FP287">
        <v>1.8609599999999999</v>
      </c>
      <c r="FQ287">
        <v>1.86012</v>
      </c>
      <c r="FR287">
        <v>1.86178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-6.06</v>
      </c>
      <c r="GH287">
        <v>0.16850000000000001</v>
      </c>
      <c r="GI287">
        <v>-3.3530833021283568</v>
      </c>
      <c r="GJ287">
        <v>-2.7043828418459848E-3</v>
      </c>
      <c r="GK287">
        <v>1.1637646390227569E-6</v>
      </c>
      <c r="GL287">
        <v>-2.7935288173591201E-10</v>
      </c>
      <c r="GM287">
        <v>-0.1164435369592773</v>
      </c>
      <c r="GN287">
        <v>-1.575226436802038E-3</v>
      </c>
      <c r="GO287">
        <v>7.1853088279240026E-4</v>
      </c>
      <c r="GP287">
        <v>-1.2337336158236461E-5</v>
      </c>
      <c r="GQ287">
        <v>5</v>
      </c>
      <c r="GR287">
        <v>2087</v>
      </c>
      <c r="GS287">
        <v>4</v>
      </c>
      <c r="GT287">
        <v>31</v>
      </c>
      <c r="GU287">
        <v>23.3</v>
      </c>
      <c r="GV287">
        <v>23.2</v>
      </c>
      <c r="GW287">
        <v>4.4104000000000001</v>
      </c>
      <c r="GX287">
        <v>2.4719199999999999</v>
      </c>
      <c r="GY287">
        <v>2.04834</v>
      </c>
      <c r="GZ287">
        <v>2.6184099999999999</v>
      </c>
      <c r="HA287">
        <v>2.1972700000000001</v>
      </c>
      <c r="HB287">
        <v>2.36694</v>
      </c>
      <c r="HC287">
        <v>37.457799999999999</v>
      </c>
      <c r="HD287">
        <v>15.5943</v>
      </c>
      <c r="HE287">
        <v>18</v>
      </c>
      <c r="HF287">
        <v>608.25599999999997</v>
      </c>
      <c r="HG287">
        <v>771.73299999999995</v>
      </c>
      <c r="HH287">
        <v>30.999700000000001</v>
      </c>
      <c r="HI287">
        <v>30.396100000000001</v>
      </c>
      <c r="HJ287">
        <v>30.0001</v>
      </c>
      <c r="HK287">
        <v>30.3002</v>
      </c>
      <c r="HL287">
        <v>30.286799999999999</v>
      </c>
      <c r="HM287">
        <v>88.225499999999997</v>
      </c>
      <c r="HN287">
        <v>14.525399999999999</v>
      </c>
      <c r="HO287">
        <v>100</v>
      </c>
      <c r="HP287">
        <v>31</v>
      </c>
      <c r="HQ287">
        <v>1815.58</v>
      </c>
      <c r="HR287">
        <v>32.024900000000002</v>
      </c>
      <c r="HS287">
        <v>99.623199999999997</v>
      </c>
      <c r="HT287">
        <v>98.6173</v>
      </c>
    </row>
    <row r="288" spans="1:228" x14ac:dyDescent="0.2">
      <c r="A288">
        <v>273</v>
      </c>
      <c r="B288">
        <v>1670953906.5</v>
      </c>
      <c r="C288">
        <v>1086</v>
      </c>
      <c r="D288" t="s">
        <v>905</v>
      </c>
      <c r="E288" t="s">
        <v>906</v>
      </c>
      <c r="F288">
        <v>4</v>
      </c>
      <c r="G288">
        <v>1670953904.5</v>
      </c>
      <c r="H288">
        <f t="shared" si="136"/>
        <v>2.0343018278849373E-3</v>
      </c>
      <c r="I288">
        <f t="shared" si="137"/>
        <v>2.0343018278849372</v>
      </c>
      <c r="J288">
        <f t="shared" si="138"/>
        <v>20.620214153537678</v>
      </c>
      <c r="K288">
        <f t="shared" si="139"/>
        <v>1787.555714285714</v>
      </c>
      <c r="L288">
        <f t="shared" si="140"/>
        <v>1510.1726309099945</v>
      </c>
      <c r="M288">
        <f t="shared" si="141"/>
        <v>152.9475245848374</v>
      </c>
      <c r="N288">
        <f t="shared" si="142"/>
        <v>181.04037641890983</v>
      </c>
      <c r="O288">
        <f t="shared" si="143"/>
        <v>0.14080420744888922</v>
      </c>
      <c r="P288">
        <f t="shared" si="144"/>
        <v>3.6782677561591197</v>
      </c>
      <c r="Q288">
        <f t="shared" si="145"/>
        <v>0.13787692751348016</v>
      </c>
      <c r="R288">
        <f t="shared" si="146"/>
        <v>8.6431015410242923E-2</v>
      </c>
      <c r="S288">
        <f t="shared" si="147"/>
        <v>226.11400590561266</v>
      </c>
      <c r="T288">
        <f t="shared" si="148"/>
        <v>32.562543454616765</v>
      </c>
      <c r="U288">
        <f t="shared" si="149"/>
        <v>31.924028571428568</v>
      </c>
      <c r="V288">
        <f t="shared" si="150"/>
        <v>4.7545886358749003</v>
      </c>
      <c r="W288">
        <f t="shared" si="151"/>
        <v>69.861350319952848</v>
      </c>
      <c r="X288">
        <f t="shared" si="152"/>
        <v>3.3198493102555227</v>
      </c>
      <c r="Y288">
        <f t="shared" si="153"/>
        <v>4.7520543119352681</v>
      </c>
      <c r="Z288">
        <f t="shared" si="154"/>
        <v>1.4347393256193777</v>
      </c>
      <c r="AA288">
        <f t="shared" si="155"/>
        <v>-89.712710609725733</v>
      </c>
      <c r="AB288">
        <f t="shared" si="156"/>
        <v>-1.8668789466694715</v>
      </c>
      <c r="AC288">
        <f t="shared" si="157"/>
        <v>-0.11501086232451255</v>
      </c>
      <c r="AD288">
        <f t="shared" si="158"/>
        <v>134.41940548689294</v>
      </c>
      <c r="AE288">
        <f t="shared" si="159"/>
        <v>44.051488229084441</v>
      </c>
      <c r="AF288">
        <f t="shared" si="160"/>
        <v>2.0468390937791701</v>
      </c>
      <c r="AG288">
        <f t="shared" si="161"/>
        <v>20.620214153537678</v>
      </c>
      <c r="AH288">
        <v>1866.012004038352</v>
      </c>
      <c r="AI288">
        <v>1850.6643636363631</v>
      </c>
      <c r="AJ288">
        <v>1.686674784289274</v>
      </c>
      <c r="AK288">
        <v>62.796082859660011</v>
      </c>
      <c r="AL288">
        <f t="shared" si="162"/>
        <v>2.0343018278849372</v>
      </c>
      <c r="AM288">
        <v>31.959554983837521</v>
      </c>
      <c r="AN288">
        <v>32.776895151515127</v>
      </c>
      <c r="AO288">
        <v>-1.011826831463216E-5</v>
      </c>
      <c r="AP288">
        <v>97.423616196260923</v>
      </c>
      <c r="AQ288">
        <v>72</v>
      </c>
      <c r="AR288">
        <v>11</v>
      </c>
      <c r="AS288">
        <f t="shared" si="163"/>
        <v>1</v>
      </c>
      <c r="AT288">
        <f t="shared" si="164"/>
        <v>0</v>
      </c>
      <c r="AU288">
        <f t="shared" si="165"/>
        <v>47467.050721846288</v>
      </c>
      <c r="AV288">
        <f t="shared" si="166"/>
        <v>1199.975714285714</v>
      </c>
      <c r="AW288">
        <f t="shared" si="167"/>
        <v>1025.9059636816644</v>
      </c>
      <c r="AX288">
        <f t="shared" si="168"/>
        <v>0.85493893873705207</v>
      </c>
      <c r="AY288">
        <f t="shared" si="169"/>
        <v>0.18843215176251055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1670953904.5</v>
      </c>
      <c r="BF288">
        <v>1787.555714285714</v>
      </c>
      <c r="BG288">
        <v>1807.3728571428569</v>
      </c>
      <c r="BH288">
        <v>32.779514285714278</v>
      </c>
      <c r="BI288">
        <v>31.9572</v>
      </c>
      <c r="BJ288">
        <v>1793.6257142857139</v>
      </c>
      <c r="BK288">
        <v>32.6111</v>
      </c>
      <c r="BL288">
        <v>650.03257142857149</v>
      </c>
      <c r="BM288">
        <v>101.1781428571428</v>
      </c>
      <c r="BN288">
        <v>0.1000298857142857</v>
      </c>
      <c r="BO288">
        <v>31.91461428571429</v>
      </c>
      <c r="BP288">
        <v>31.924028571428568</v>
      </c>
      <c r="BQ288">
        <v>999.89999999999986</v>
      </c>
      <c r="BR288">
        <v>0</v>
      </c>
      <c r="BS288">
        <v>0</v>
      </c>
      <c r="BT288">
        <v>8990.8928571428569</v>
      </c>
      <c r="BU288">
        <v>0</v>
      </c>
      <c r="BV288">
        <v>56.199985714285717</v>
      </c>
      <c r="BW288">
        <v>-19.816857142857138</v>
      </c>
      <c r="BX288">
        <v>1848.1385714285709</v>
      </c>
      <c r="BY288">
        <v>1867.04</v>
      </c>
      <c r="BZ288">
        <v>0.82232885714285708</v>
      </c>
      <c r="CA288">
        <v>1807.3728571428569</v>
      </c>
      <c r="CB288">
        <v>31.9572</v>
      </c>
      <c r="CC288">
        <v>3.3165757142857148</v>
      </c>
      <c r="CD288">
        <v>3.233374285714286</v>
      </c>
      <c r="CE288">
        <v>25.708914285714279</v>
      </c>
      <c r="CF288">
        <v>25.28117142857143</v>
      </c>
      <c r="CG288">
        <v>1199.975714285714</v>
      </c>
      <c r="CH288">
        <v>0.49995200000000001</v>
      </c>
      <c r="CI288">
        <v>0.50004814285714283</v>
      </c>
      <c r="CJ288">
        <v>0</v>
      </c>
      <c r="CK288">
        <v>1750.99</v>
      </c>
      <c r="CL288">
        <v>4.9990899999999998</v>
      </c>
      <c r="CM288">
        <v>19506.78571428571</v>
      </c>
      <c r="CN288">
        <v>9557.4914285714294</v>
      </c>
      <c r="CO288">
        <v>40.061999999999998</v>
      </c>
      <c r="CP288">
        <v>41.625</v>
      </c>
      <c r="CQ288">
        <v>40.847999999999999</v>
      </c>
      <c r="CR288">
        <v>40.686999999999998</v>
      </c>
      <c r="CS288">
        <v>41.5</v>
      </c>
      <c r="CT288">
        <v>597.43142857142846</v>
      </c>
      <c r="CU288">
        <v>597.54571428571421</v>
      </c>
      <c r="CV288">
        <v>0</v>
      </c>
      <c r="CW288">
        <v>1670953938.4000001</v>
      </c>
      <c r="CX288">
        <v>0</v>
      </c>
      <c r="CY288">
        <v>1670952507.5</v>
      </c>
      <c r="CZ288" t="s">
        <v>356</v>
      </c>
      <c r="DA288">
        <v>1670952506.5</v>
      </c>
      <c r="DB288">
        <v>1670952507.5</v>
      </c>
      <c r="DC288">
        <v>15</v>
      </c>
      <c r="DD288">
        <v>1E-3</v>
      </c>
      <c r="DE288">
        <v>-8.0000000000000002E-3</v>
      </c>
      <c r="DF288">
        <v>-4.3029999999999999</v>
      </c>
      <c r="DG288">
        <v>0.154</v>
      </c>
      <c r="DH288">
        <v>415</v>
      </c>
      <c r="DI288">
        <v>32</v>
      </c>
      <c r="DJ288">
        <v>0.37</v>
      </c>
      <c r="DK288">
        <v>0.16</v>
      </c>
      <c r="DL288">
        <v>-19.680382926829271</v>
      </c>
      <c r="DM288">
        <v>0.17486132404179519</v>
      </c>
      <c r="DN288">
        <v>0.14334597564248949</v>
      </c>
      <c r="DO288">
        <v>0</v>
      </c>
      <c r="DP288">
        <v>0.81572778048780492</v>
      </c>
      <c r="DQ288">
        <v>4.9140041811848827E-2</v>
      </c>
      <c r="DR288">
        <v>4.9871921300525769E-3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3.2993299999999999</v>
      </c>
      <c r="EB288">
        <v>2.6252900000000001</v>
      </c>
      <c r="EC288">
        <v>0.26789499999999999</v>
      </c>
      <c r="ED288">
        <v>0.26745000000000002</v>
      </c>
      <c r="EE288">
        <v>0.13677</v>
      </c>
      <c r="EF288">
        <v>0.13305900000000001</v>
      </c>
      <c r="EG288">
        <v>22251.200000000001</v>
      </c>
      <c r="EH288">
        <v>22661.5</v>
      </c>
      <c r="EI288">
        <v>28274.5</v>
      </c>
      <c r="EJ288">
        <v>29767</v>
      </c>
      <c r="EK288">
        <v>33598.6</v>
      </c>
      <c r="EL288">
        <v>35814</v>
      </c>
      <c r="EM288">
        <v>39904.9</v>
      </c>
      <c r="EN288">
        <v>42512.4</v>
      </c>
      <c r="EO288">
        <v>2.1385999999999998</v>
      </c>
      <c r="EP288">
        <v>2.2467000000000001</v>
      </c>
      <c r="EQ288">
        <v>0.13664399999999999</v>
      </c>
      <c r="ER288">
        <v>0</v>
      </c>
      <c r="ES288">
        <v>29.697700000000001</v>
      </c>
      <c r="ET288">
        <v>999.9</v>
      </c>
      <c r="EU288">
        <v>74.099999999999994</v>
      </c>
      <c r="EV288">
        <v>32.5</v>
      </c>
      <c r="EW288">
        <v>35.970500000000001</v>
      </c>
      <c r="EX288">
        <v>56.987200000000001</v>
      </c>
      <c r="EY288">
        <v>-3.0929500000000001</v>
      </c>
      <c r="EZ288">
        <v>2</v>
      </c>
      <c r="FA288">
        <v>0.2306</v>
      </c>
      <c r="FB288">
        <v>-0.75288699999999997</v>
      </c>
      <c r="FC288">
        <v>20.269600000000001</v>
      </c>
      <c r="FD288">
        <v>5.2210299999999998</v>
      </c>
      <c r="FE288">
        <v>12.004</v>
      </c>
      <c r="FF288">
        <v>4.9871499999999997</v>
      </c>
      <c r="FG288">
        <v>3.2842199999999999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1.8621799999999999</v>
      </c>
      <c r="FN288">
        <v>1.8641700000000001</v>
      </c>
      <c r="FO288">
        <v>1.8602000000000001</v>
      </c>
      <c r="FP288">
        <v>1.8609599999999999</v>
      </c>
      <c r="FQ288">
        <v>1.8601399999999999</v>
      </c>
      <c r="FR288">
        <v>1.8617900000000001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-6.07</v>
      </c>
      <c r="GH288">
        <v>0.16839999999999999</v>
      </c>
      <c r="GI288">
        <v>-3.3530833021283568</v>
      </c>
      <c r="GJ288">
        <v>-2.7043828418459848E-3</v>
      </c>
      <c r="GK288">
        <v>1.1637646390227569E-6</v>
      </c>
      <c r="GL288">
        <v>-2.7935288173591201E-10</v>
      </c>
      <c r="GM288">
        <v>-0.1164435369592773</v>
      </c>
      <c r="GN288">
        <v>-1.575226436802038E-3</v>
      </c>
      <c r="GO288">
        <v>7.1853088279240026E-4</v>
      </c>
      <c r="GP288">
        <v>-1.2337336158236461E-5</v>
      </c>
      <c r="GQ288">
        <v>5</v>
      </c>
      <c r="GR288">
        <v>2087</v>
      </c>
      <c r="GS288">
        <v>4</v>
      </c>
      <c r="GT288">
        <v>31</v>
      </c>
      <c r="GU288">
        <v>23.3</v>
      </c>
      <c r="GV288">
        <v>23.3</v>
      </c>
      <c r="GW288">
        <v>4.4262699999999997</v>
      </c>
      <c r="GX288">
        <v>2.47803</v>
      </c>
      <c r="GY288">
        <v>2.04834</v>
      </c>
      <c r="GZ288">
        <v>2.6171899999999999</v>
      </c>
      <c r="HA288">
        <v>2.1972700000000001</v>
      </c>
      <c r="HB288">
        <v>2.3034699999999999</v>
      </c>
      <c r="HC288">
        <v>37.457799999999999</v>
      </c>
      <c r="HD288">
        <v>15.568</v>
      </c>
      <c r="HE288">
        <v>18</v>
      </c>
      <c r="HF288">
        <v>607.851</v>
      </c>
      <c r="HG288">
        <v>771.85500000000002</v>
      </c>
      <c r="HH288">
        <v>30.9998</v>
      </c>
      <c r="HI288">
        <v>30.396100000000001</v>
      </c>
      <c r="HJ288">
        <v>30</v>
      </c>
      <c r="HK288">
        <v>30.3002</v>
      </c>
      <c r="HL288">
        <v>30.286799999999999</v>
      </c>
      <c r="HM288">
        <v>88.469499999999996</v>
      </c>
      <c r="HN288">
        <v>14.525399999999999</v>
      </c>
      <c r="HO288">
        <v>100</v>
      </c>
      <c r="HP288">
        <v>31</v>
      </c>
      <c r="HQ288">
        <v>1822.26</v>
      </c>
      <c r="HR288">
        <v>32.024900000000002</v>
      </c>
      <c r="HS288">
        <v>99.623000000000005</v>
      </c>
      <c r="HT288">
        <v>98.616</v>
      </c>
    </row>
    <row r="289" spans="1:228" x14ac:dyDescent="0.2">
      <c r="A289">
        <v>274</v>
      </c>
      <c r="B289">
        <v>1670953910.5</v>
      </c>
      <c r="C289">
        <v>1090</v>
      </c>
      <c r="D289" t="s">
        <v>907</v>
      </c>
      <c r="E289" t="s">
        <v>908</v>
      </c>
      <c r="F289">
        <v>4</v>
      </c>
      <c r="G289">
        <v>1670953908.1875</v>
      </c>
      <c r="H289">
        <f t="shared" si="136"/>
        <v>2.0331468577610909E-3</v>
      </c>
      <c r="I289">
        <f t="shared" si="137"/>
        <v>2.0331468577610909</v>
      </c>
      <c r="J289">
        <f t="shared" si="138"/>
        <v>20.156712475806042</v>
      </c>
      <c r="K289">
        <f t="shared" si="139"/>
        <v>1793.68625</v>
      </c>
      <c r="L289">
        <f t="shared" si="140"/>
        <v>1521.7693124169705</v>
      </c>
      <c r="M289">
        <f t="shared" si="141"/>
        <v>154.12371761683386</v>
      </c>
      <c r="N289">
        <f t="shared" si="142"/>
        <v>181.66327237150216</v>
      </c>
      <c r="O289">
        <f t="shared" si="143"/>
        <v>0.1409538594928495</v>
      </c>
      <c r="P289">
        <f t="shared" si="144"/>
        <v>3.6828847042375261</v>
      </c>
      <c r="Q289">
        <f t="shared" si="145"/>
        <v>0.13802401870215233</v>
      </c>
      <c r="R289">
        <f t="shared" si="146"/>
        <v>8.6523174004228362E-2</v>
      </c>
      <c r="S289">
        <f t="shared" si="147"/>
        <v>226.11462032252354</v>
      </c>
      <c r="T289">
        <f t="shared" si="148"/>
        <v>32.561608716861819</v>
      </c>
      <c r="U289">
        <f t="shared" si="149"/>
        <v>31.913225000000001</v>
      </c>
      <c r="V289">
        <f t="shared" si="150"/>
        <v>4.7516804160827109</v>
      </c>
      <c r="W289">
        <f t="shared" si="151"/>
        <v>69.850196833858888</v>
      </c>
      <c r="X289">
        <f t="shared" si="152"/>
        <v>3.3192414085362456</v>
      </c>
      <c r="Y289">
        <f t="shared" si="153"/>
        <v>4.7519428133197339</v>
      </c>
      <c r="Z289">
        <f t="shared" si="154"/>
        <v>1.4324390075464652</v>
      </c>
      <c r="AA289">
        <f t="shared" si="155"/>
        <v>-89.661776427264101</v>
      </c>
      <c r="AB289">
        <f t="shared" si="156"/>
        <v>0.19358788817056005</v>
      </c>
      <c r="AC289">
        <f t="shared" si="157"/>
        <v>1.1910558710609835E-2</v>
      </c>
      <c r="AD289">
        <f t="shared" si="158"/>
        <v>136.6583423421406</v>
      </c>
      <c r="AE289">
        <f t="shared" si="159"/>
        <v>44.067134920041951</v>
      </c>
      <c r="AF289">
        <f t="shared" si="160"/>
        <v>2.0389979439864843</v>
      </c>
      <c r="AG289">
        <f t="shared" si="161"/>
        <v>20.156712475806042</v>
      </c>
      <c r="AH289">
        <v>1872.9380402539909</v>
      </c>
      <c r="AI289">
        <v>1857.602909090909</v>
      </c>
      <c r="AJ289">
        <v>1.7348710587818059</v>
      </c>
      <c r="AK289">
        <v>62.796082859660011</v>
      </c>
      <c r="AL289">
        <f t="shared" si="162"/>
        <v>2.0331468577610909</v>
      </c>
      <c r="AM289">
        <v>31.954409495070049</v>
      </c>
      <c r="AN289">
        <v>32.771341212121207</v>
      </c>
      <c r="AO289">
        <v>-1.3539966506005569E-5</v>
      </c>
      <c r="AP289">
        <v>97.423616196260923</v>
      </c>
      <c r="AQ289">
        <v>72</v>
      </c>
      <c r="AR289">
        <v>11</v>
      </c>
      <c r="AS289">
        <f t="shared" si="163"/>
        <v>1</v>
      </c>
      <c r="AT289">
        <f t="shared" si="164"/>
        <v>0</v>
      </c>
      <c r="AU289">
        <f t="shared" si="165"/>
        <v>47549.974420040206</v>
      </c>
      <c r="AV289">
        <f t="shared" si="166"/>
        <v>1199.9875</v>
      </c>
      <c r="AW289">
        <f t="shared" si="167"/>
        <v>1025.9152074209967</v>
      </c>
      <c r="AX289">
        <f t="shared" si="168"/>
        <v>0.85493824512421723</v>
      </c>
      <c r="AY289">
        <f t="shared" si="169"/>
        <v>0.1884308130897393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1670953908.1875</v>
      </c>
      <c r="BF289">
        <v>1793.68625</v>
      </c>
      <c r="BG289">
        <v>1813.51</v>
      </c>
      <c r="BH289">
        <v>32.773150000000001</v>
      </c>
      <c r="BI289">
        <v>31.953949999999999</v>
      </c>
      <c r="BJ289">
        <v>1799.7625</v>
      </c>
      <c r="BK289">
        <v>32.604750000000003</v>
      </c>
      <c r="BL289">
        <v>650.008375</v>
      </c>
      <c r="BM289">
        <v>101.17937499999999</v>
      </c>
      <c r="BN289">
        <v>9.9916387499999995E-2</v>
      </c>
      <c r="BO289">
        <v>31.914200000000001</v>
      </c>
      <c r="BP289">
        <v>31.913225000000001</v>
      </c>
      <c r="BQ289">
        <v>999.9</v>
      </c>
      <c r="BR289">
        <v>0</v>
      </c>
      <c r="BS289">
        <v>0</v>
      </c>
      <c r="BT289">
        <v>9006.7175000000007</v>
      </c>
      <c r="BU289">
        <v>0</v>
      </c>
      <c r="BV289">
        <v>56.267987499999997</v>
      </c>
      <c r="BW289">
        <v>-19.8284375</v>
      </c>
      <c r="BX289">
        <v>1854.46</v>
      </c>
      <c r="BY289">
        <v>1873.375</v>
      </c>
      <c r="BZ289">
        <v>0.81922962499999996</v>
      </c>
      <c r="CA289">
        <v>1813.51</v>
      </c>
      <c r="CB289">
        <v>31.953949999999999</v>
      </c>
      <c r="CC289">
        <v>3.3159700000000001</v>
      </c>
      <c r="CD289">
        <v>3.2330787499999998</v>
      </c>
      <c r="CE289">
        <v>25.705837500000001</v>
      </c>
      <c r="CF289">
        <v>25.27965</v>
      </c>
      <c r="CG289">
        <v>1199.9875</v>
      </c>
      <c r="CH289">
        <v>0.499975</v>
      </c>
      <c r="CI289">
        <v>0.50002512500000007</v>
      </c>
      <c r="CJ289">
        <v>0</v>
      </c>
      <c r="CK289">
        <v>1752.15625</v>
      </c>
      <c r="CL289">
        <v>4.9990899999999998</v>
      </c>
      <c r="CM289">
        <v>19519.924999999999</v>
      </c>
      <c r="CN289">
        <v>9557.6525000000001</v>
      </c>
      <c r="CO289">
        <v>40.061999999999998</v>
      </c>
      <c r="CP289">
        <v>41.625</v>
      </c>
      <c r="CQ289">
        <v>40.851374999999997</v>
      </c>
      <c r="CR289">
        <v>40.686999999999998</v>
      </c>
      <c r="CS289">
        <v>41.515500000000003</v>
      </c>
      <c r="CT289">
        <v>597.46499999999992</v>
      </c>
      <c r="CU289">
        <v>597.52375000000006</v>
      </c>
      <c r="CV289">
        <v>0</v>
      </c>
      <c r="CW289">
        <v>1670953942.5999999</v>
      </c>
      <c r="CX289">
        <v>0</v>
      </c>
      <c r="CY289">
        <v>1670952507.5</v>
      </c>
      <c r="CZ289" t="s">
        <v>356</v>
      </c>
      <c r="DA289">
        <v>1670952506.5</v>
      </c>
      <c r="DB289">
        <v>1670952507.5</v>
      </c>
      <c r="DC289">
        <v>15</v>
      </c>
      <c r="DD289">
        <v>1E-3</v>
      </c>
      <c r="DE289">
        <v>-8.0000000000000002E-3</v>
      </c>
      <c r="DF289">
        <v>-4.3029999999999999</v>
      </c>
      <c r="DG289">
        <v>0.154</v>
      </c>
      <c r="DH289">
        <v>415</v>
      </c>
      <c r="DI289">
        <v>32</v>
      </c>
      <c r="DJ289">
        <v>0.37</v>
      </c>
      <c r="DK289">
        <v>0.16</v>
      </c>
      <c r="DL289">
        <v>-19.685617073170729</v>
      </c>
      <c r="DM289">
        <v>-0.75574494773517975</v>
      </c>
      <c r="DN289">
        <v>0.14700988170277199</v>
      </c>
      <c r="DO289">
        <v>0</v>
      </c>
      <c r="DP289">
        <v>0.81779317073170732</v>
      </c>
      <c r="DQ289">
        <v>2.844294773519292E-2</v>
      </c>
      <c r="DR289">
        <v>3.5814569722420848E-3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3.2993199999999998</v>
      </c>
      <c r="EB289">
        <v>2.62527</v>
      </c>
      <c r="EC289">
        <v>0.26847100000000002</v>
      </c>
      <c r="ED289">
        <v>0.26800299999999999</v>
      </c>
      <c r="EE289">
        <v>0.13675899999999999</v>
      </c>
      <c r="EF289">
        <v>0.13305500000000001</v>
      </c>
      <c r="EG289">
        <v>22233.8</v>
      </c>
      <c r="EH289">
        <v>22644.2</v>
      </c>
      <c r="EI289">
        <v>28274.6</v>
      </c>
      <c r="EJ289">
        <v>29766.799999999999</v>
      </c>
      <c r="EK289">
        <v>33599.199999999997</v>
      </c>
      <c r="EL289">
        <v>35814</v>
      </c>
      <c r="EM289">
        <v>39905</v>
      </c>
      <c r="EN289">
        <v>42512.3</v>
      </c>
      <c r="EO289">
        <v>2.1384300000000001</v>
      </c>
      <c r="EP289">
        <v>2.2467000000000001</v>
      </c>
      <c r="EQ289">
        <v>0.13634599999999999</v>
      </c>
      <c r="ER289">
        <v>0</v>
      </c>
      <c r="ES289">
        <v>29.691199999999998</v>
      </c>
      <c r="ET289">
        <v>999.9</v>
      </c>
      <c r="EU289">
        <v>74.099999999999994</v>
      </c>
      <c r="EV289">
        <v>32.5</v>
      </c>
      <c r="EW289">
        <v>35.973799999999997</v>
      </c>
      <c r="EX289">
        <v>57.287300000000002</v>
      </c>
      <c r="EY289">
        <v>-3.0929500000000001</v>
      </c>
      <c r="EZ289">
        <v>2</v>
      </c>
      <c r="FA289">
        <v>0.23059499999999999</v>
      </c>
      <c r="FB289">
        <v>-0.75345300000000004</v>
      </c>
      <c r="FC289">
        <v>20.269600000000001</v>
      </c>
      <c r="FD289">
        <v>5.2210299999999998</v>
      </c>
      <c r="FE289">
        <v>12.004</v>
      </c>
      <c r="FF289">
        <v>4.9871999999999996</v>
      </c>
      <c r="FG289">
        <v>3.2841300000000002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1.86219</v>
      </c>
      <c r="FN289">
        <v>1.8641700000000001</v>
      </c>
      <c r="FO289">
        <v>1.8602099999999999</v>
      </c>
      <c r="FP289">
        <v>1.8609599999999999</v>
      </c>
      <c r="FQ289">
        <v>1.8601399999999999</v>
      </c>
      <c r="FR289">
        <v>1.86182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-6.08</v>
      </c>
      <c r="GH289">
        <v>0.16839999999999999</v>
      </c>
      <c r="GI289">
        <v>-3.3530833021283568</v>
      </c>
      <c r="GJ289">
        <v>-2.7043828418459848E-3</v>
      </c>
      <c r="GK289">
        <v>1.1637646390227569E-6</v>
      </c>
      <c r="GL289">
        <v>-2.7935288173591201E-10</v>
      </c>
      <c r="GM289">
        <v>-0.1164435369592773</v>
      </c>
      <c r="GN289">
        <v>-1.575226436802038E-3</v>
      </c>
      <c r="GO289">
        <v>7.1853088279240026E-4</v>
      </c>
      <c r="GP289">
        <v>-1.2337336158236461E-5</v>
      </c>
      <c r="GQ289">
        <v>5</v>
      </c>
      <c r="GR289">
        <v>2087</v>
      </c>
      <c r="GS289">
        <v>4</v>
      </c>
      <c r="GT289">
        <v>31</v>
      </c>
      <c r="GU289">
        <v>23.4</v>
      </c>
      <c r="GV289">
        <v>23.4</v>
      </c>
      <c r="GW289">
        <v>4.4384800000000002</v>
      </c>
      <c r="GX289">
        <v>2.47803</v>
      </c>
      <c r="GY289">
        <v>2.04834</v>
      </c>
      <c r="GZ289">
        <v>2.6171899999999999</v>
      </c>
      <c r="HA289">
        <v>2.1972700000000001</v>
      </c>
      <c r="HB289">
        <v>2.31934</v>
      </c>
      <c r="HC289">
        <v>37.457799999999999</v>
      </c>
      <c r="HD289">
        <v>15.568</v>
      </c>
      <c r="HE289">
        <v>18</v>
      </c>
      <c r="HF289">
        <v>607.72199999999998</v>
      </c>
      <c r="HG289">
        <v>771.85500000000002</v>
      </c>
      <c r="HH289">
        <v>30.9998</v>
      </c>
      <c r="HI289">
        <v>30.396100000000001</v>
      </c>
      <c r="HJ289">
        <v>30</v>
      </c>
      <c r="HK289">
        <v>30.3002</v>
      </c>
      <c r="HL289">
        <v>30.286799999999999</v>
      </c>
      <c r="HM289">
        <v>88.717500000000001</v>
      </c>
      <c r="HN289">
        <v>14.525399999999999</v>
      </c>
      <c r="HO289">
        <v>100</v>
      </c>
      <c r="HP289">
        <v>31</v>
      </c>
      <c r="HQ289">
        <v>1828.93</v>
      </c>
      <c r="HR289">
        <v>32.025799999999997</v>
      </c>
      <c r="HS289">
        <v>99.623400000000004</v>
      </c>
      <c r="HT289">
        <v>98.615600000000001</v>
      </c>
    </row>
    <row r="290" spans="1:228" x14ac:dyDescent="0.2">
      <c r="A290">
        <v>275</v>
      </c>
      <c r="B290">
        <v>1670953914.5</v>
      </c>
      <c r="C290">
        <v>1094</v>
      </c>
      <c r="D290" t="s">
        <v>909</v>
      </c>
      <c r="E290" t="s">
        <v>910</v>
      </c>
      <c r="F290">
        <v>4</v>
      </c>
      <c r="G290">
        <v>1670953912.5</v>
      </c>
      <c r="H290">
        <f t="shared" si="136"/>
        <v>2.0428882503417439E-3</v>
      </c>
      <c r="I290">
        <f t="shared" si="137"/>
        <v>2.0428882503417438</v>
      </c>
      <c r="J290">
        <f t="shared" si="138"/>
        <v>20.219309584885565</v>
      </c>
      <c r="K290">
        <f t="shared" si="139"/>
        <v>1800.82</v>
      </c>
      <c r="L290">
        <f t="shared" si="140"/>
        <v>1529.3821588774531</v>
      </c>
      <c r="M290">
        <f t="shared" si="141"/>
        <v>154.8951204428995</v>
      </c>
      <c r="N290">
        <f t="shared" si="142"/>
        <v>182.38621993649994</v>
      </c>
      <c r="O290">
        <f t="shared" si="143"/>
        <v>0.14178459929881601</v>
      </c>
      <c r="P290">
        <f t="shared" si="144"/>
        <v>3.67703613931794</v>
      </c>
      <c r="Q290">
        <f t="shared" si="145"/>
        <v>0.13881590462581614</v>
      </c>
      <c r="R290">
        <f t="shared" si="146"/>
        <v>8.7021488669437472E-2</v>
      </c>
      <c r="S290">
        <f t="shared" si="147"/>
        <v>226.11481414539477</v>
      </c>
      <c r="T290">
        <f t="shared" si="148"/>
        <v>32.560252706548297</v>
      </c>
      <c r="U290">
        <f t="shared" si="149"/>
        <v>31.907828571428571</v>
      </c>
      <c r="V290">
        <f t="shared" si="150"/>
        <v>4.7502283283491726</v>
      </c>
      <c r="W290">
        <f t="shared" si="151"/>
        <v>69.848803463937401</v>
      </c>
      <c r="X290">
        <f t="shared" si="152"/>
        <v>3.3191214866669387</v>
      </c>
      <c r="Y290">
        <f t="shared" si="153"/>
        <v>4.7518659190498305</v>
      </c>
      <c r="Z290">
        <f t="shared" si="154"/>
        <v>1.4311068416822339</v>
      </c>
      <c r="AA290">
        <f t="shared" si="155"/>
        <v>-90.091371840070906</v>
      </c>
      <c r="AB290">
        <f t="shared" si="156"/>
        <v>1.2064099231167298</v>
      </c>
      <c r="AC290">
        <f t="shared" si="157"/>
        <v>7.4340749927901073E-2</v>
      </c>
      <c r="AD290">
        <f t="shared" si="158"/>
        <v>137.30419297836849</v>
      </c>
      <c r="AE290">
        <f t="shared" si="159"/>
        <v>43.947101024135556</v>
      </c>
      <c r="AF290">
        <f t="shared" si="160"/>
        <v>2.0444420583098157</v>
      </c>
      <c r="AG290">
        <f t="shared" si="161"/>
        <v>20.219309584885565</v>
      </c>
      <c r="AH290">
        <v>1879.6798024709331</v>
      </c>
      <c r="AI290">
        <v>1864.408363636363</v>
      </c>
      <c r="AJ290">
        <v>1.7113218826711629</v>
      </c>
      <c r="AK290">
        <v>62.796082859660011</v>
      </c>
      <c r="AL290">
        <f t="shared" si="162"/>
        <v>2.0428882503417438</v>
      </c>
      <c r="AM290">
        <v>31.951661479677639</v>
      </c>
      <c r="AN290">
        <v>32.772436363636352</v>
      </c>
      <c r="AO290">
        <v>6.220058327097317E-8</v>
      </c>
      <c r="AP290">
        <v>97.423616196260923</v>
      </c>
      <c r="AQ290">
        <v>72</v>
      </c>
      <c r="AR290">
        <v>11</v>
      </c>
      <c r="AS290">
        <f t="shared" si="163"/>
        <v>1</v>
      </c>
      <c r="AT290">
        <f t="shared" si="164"/>
        <v>0</v>
      </c>
      <c r="AU290">
        <f t="shared" si="165"/>
        <v>47445.071244018618</v>
      </c>
      <c r="AV290">
        <f t="shared" si="166"/>
        <v>1199.98</v>
      </c>
      <c r="AW290">
        <f t="shared" si="167"/>
        <v>1025.9096280546084</v>
      </c>
      <c r="AX290">
        <f t="shared" si="168"/>
        <v>0.85493893902782414</v>
      </c>
      <c r="AY290">
        <f t="shared" si="169"/>
        <v>0.18843215232370103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1670953912.5</v>
      </c>
      <c r="BF290">
        <v>1800.82</v>
      </c>
      <c r="BG290">
        <v>1820.6042857142861</v>
      </c>
      <c r="BH290">
        <v>32.771885714285723</v>
      </c>
      <c r="BI290">
        <v>31.950485714285719</v>
      </c>
      <c r="BJ290">
        <v>1806.9071428571431</v>
      </c>
      <c r="BK290">
        <v>32.603471428571417</v>
      </c>
      <c r="BL290">
        <v>649.99914285714294</v>
      </c>
      <c r="BM290">
        <v>101.17957142857141</v>
      </c>
      <c r="BN290">
        <v>9.9967857142857136E-2</v>
      </c>
      <c r="BO290">
        <v>31.913914285714291</v>
      </c>
      <c r="BP290">
        <v>31.907828571428571</v>
      </c>
      <c r="BQ290">
        <v>999.89999999999986</v>
      </c>
      <c r="BR290">
        <v>0</v>
      </c>
      <c r="BS290">
        <v>0</v>
      </c>
      <c r="BT290">
        <v>8986.517142857143</v>
      </c>
      <c r="BU290">
        <v>0</v>
      </c>
      <c r="BV290">
        <v>56.329742857142847</v>
      </c>
      <c r="BW290">
        <v>-19.78567142857143</v>
      </c>
      <c r="BX290">
        <v>1861.8328571428569</v>
      </c>
      <c r="BY290">
        <v>1880.69</v>
      </c>
      <c r="BZ290">
        <v>0.82139585714285712</v>
      </c>
      <c r="CA290">
        <v>1820.6042857142861</v>
      </c>
      <c r="CB290">
        <v>31.950485714285719</v>
      </c>
      <c r="CC290">
        <v>3.3158500000000002</v>
      </c>
      <c r="CD290">
        <v>3.2327385714285719</v>
      </c>
      <c r="CE290">
        <v>25.70522857142857</v>
      </c>
      <c r="CF290">
        <v>25.27787142857143</v>
      </c>
      <c r="CG290">
        <v>1199.98</v>
      </c>
      <c r="CH290">
        <v>0.49995200000000001</v>
      </c>
      <c r="CI290">
        <v>0.50004814285714283</v>
      </c>
      <c r="CJ290">
        <v>0</v>
      </c>
      <c r="CK290">
        <v>1753.764285714286</v>
      </c>
      <c r="CL290">
        <v>4.9990899999999998</v>
      </c>
      <c r="CM290">
        <v>19534.842857142859</v>
      </c>
      <c r="CN290">
        <v>9557.5185714285726</v>
      </c>
      <c r="CO290">
        <v>40.061999999999998</v>
      </c>
      <c r="CP290">
        <v>41.625</v>
      </c>
      <c r="CQ290">
        <v>40.83</v>
      </c>
      <c r="CR290">
        <v>40.686999999999998</v>
      </c>
      <c r="CS290">
        <v>41.5</v>
      </c>
      <c r="CT290">
        <v>597.43428571428569</v>
      </c>
      <c r="CU290">
        <v>597.54857142857145</v>
      </c>
      <c r="CV290">
        <v>0</v>
      </c>
      <c r="CW290">
        <v>1670953946.8</v>
      </c>
      <c r="CX290">
        <v>0</v>
      </c>
      <c r="CY290">
        <v>1670952507.5</v>
      </c>
      <c r="CZ290" t="s">
        <v>356</v>
      </c>
      <c r="DA290">
        <v>1670952506.5</v>
      </c>
      <c r="DB290">
        <v>1670952507.5</v>
      </c>
      <c r="DC290">
        <v>15</v>
      </c>
      <c r="DD290">
        <v>1E-3</v>
      </c>
      <c r="DE290">
        <v>-8.0000000000000002E-3</v>
      </c>
      <c r="DF290">
        <v>-4.3029999999999999</v>
      </c>
      <c r="DG290">
        <v>0.154</v>
      </c>
      <c r="DH290">
        <v>415</v>
      </c>
      <c r="DI290">
        <v>32</v>
      </c>
      <c r="DJ290">
        <v>0.37</v>
      </c>
      <c r="DK290">
        <v>0.16</v>
      </c>
      <c r="DL290">
        <v>-19.70402682926829</v>
      </c>
      <c r="DM290">
        <v>-1.015145644599307</v>
      </c>
      <c r="DN290">
        <v>0.15109236074438839</v>
      </c>
      <c r="DO290">
        <v>0</v>
      </c>
      <c r="DP290">
        <v>0.81932948780487802</v>
      </c>
      <c r="DQ290">
        <v>1.8400306620209729E-2</v>
      </c>
      <c r="DR290">
        <v>2.837754678562775E-3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3.2993199999999998</v>
      </c>
      <c r="EB290">
        <v>2.6251899999999999</v>
      </c>
      <c r="EC290">
        <v>0.26903300000000002</v>
      </c>
      <c r="ED290">
        <v>0.26856799999999997</v>
      </c>
      <c r="EE290">
        <v>0.13676099999999999</v>
      </c>
      <c r="EF290">
        <v>0.133045</v>
      </c>
      <c r="EG290">
        <v>22217.1</v>
      </c>
      <c r="EH290">
        <v>22626.7</v>
      </c>
      <c r="EI290">
        <v>28275.200000000001</v>
      </c>
      <c r="EJ290">
        <v>29766.799999999999</v>
      </c>
      <c r="EK290">
        <v>33599.599999999999</v>
      </c>
      <c r="EL290">
        <v>35814.699999999997</v>
      </c>
      <c r="EM290">
        <v>39905.5</v>
      </c>
      <c r="EN290">
        <v>42512.5</v>
      </c>
      <c r="EO290">
        <v>2.1379199999999998</v>
      </c>
      <c r="EP290">
        <v>2.2467999999999999</v>
      </c>
      <c r="EQ290">
        <v>0.13697899999999999</v>
      </c>
      <c r="ER290">
        <v>0</v>
      </c>
      <c r="ES290">
        <v>29.683599999999998</v>
      </c>
      <c r="ET290">
        <v>999.9</v>
      </c>
      <c r="EU290">
        <v>74.099999999999994</v>
      </c>
      <c r="EV290">
        <v>32.5</v>
      </c>
      <c r="EW290">
        <v>35.973500000000001</v>
      </c>
      <c r="EX290">
        <v>57.377299999999998</v>
      </c>
      <c r="EY290">
        <v>-3.08494</v>
      </c>
      <c r="EZ290">
        <v>2</v>
      </c>
      <c r="FA290">
        <v>0.230208</v>
      </c>
      <c r="FB290">
        <v>-0.75413699999999995</v>
      </c>
      <c r="FC290">
        <v>20.269500000000001</v>
      </c>
      <c r="FD290">
        <v>5.2202799999999998</v>
      </c>
      <c r="FE290">
        <v>12.004</v>
      </c>
      <c r="FF290">
        <v>4.9869000000000003</v>
      </c>
      <c r="FG290">
        <v>3.2841499999999999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1.8621799999999999</v>
      </c>
      <c r="FN290">
        <v>1.8641700000000001</v>
      </c>
      <c r="FO290">
        <v>1.8602000000000001</v>
      </c>
      <c r="FP290">
        <v>1.8609599999999999</v>
      </c>
      <c r="FQ290">
        <v>1.8601000000000001</v>
      </c>
      <c r="FR290">
        <v>1.8617900000000001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-6.09</v>
      </c>
      <c r="GH290">
        <v>0.16839999999999999</v>
      </c>
      <c r="GI290">
        <v>-3.3530833021283568</v>
      </c>
      <c r="GJ290">
        <v>-2.7043828418459848E-3</v>
      </c>
      <c r="GK290">
        <v>1.1637646390227569E-6</v>
      </c>
      <c r="GL290">
        <v>-2.7935288173591201E-10</v>
      </c>
      <c r="GM290">
        <v>-0.1164435369592773</v>
      </c>
      <c r="GN290">
        <v>-1.575226436802038E-3</v>
      </c>
      <c r="GO290">
        <v>7.1853088279240026E-4</v>
      </c>
      <c r="GP290">
        <v>-1.2337336158236461E-5</v>
      </c>
      <c r="GQ290">
        <v>5</v>
      </c>
      <c r="GR290">
        <v>2087</v>
      </c>
      <c r="GS290">
        <v>4</v>
      </c>
      <c r="GT290">
        <v>31</v>
      </c>
      <c r="GU290">
        <v>23.5</v>
      </c>
      <c r="GV290">
        <v>23.4</v>
      </c>
      <c r="GW290">
        <v>4.4482400000000002</v>
      </c>
      <c r="GX290">
        <v>2.4731399999999999</v>
      </c>
      <c r="GY290">
        <v>2.04834</v>
      </c>
      <c r="GZ290">
        <v>2.6171899999999999</v>
      </c>
      <c r="HA290">
        <v>2.1972700000000001</v>
      </c>
      <c r="HB290">
        <v>2.32666</v>
      </c>
      <c r="HC290">
        <v>37.457799999999999</v>
      </c>
      <c r="HD290">
        <v>15.5768</v>
      </c>
      <c r="HE290">
        <v>18</v>
      </c>
      <c r="HF290">
        <v>607.36</v>
      </c>
      <c r="HG290">
        <v>771.95299999999997</v>
      </c>
      <c r="HH290">
        <v>30.9998</v>
      </c>
      <c r="HI290">
        <v>30.396100000000001</v>
      </c>
      <c r="HJ290">
        <v>30</v>
      </c>
      <c r="HK290">
        <v>30.300799999999999</v>
      </c>
      <c r="HL290">
        <v>30.286799999999999</v>
      </c>
      <c r="HM290">
        <v>88.968199999999996</v>
      </c>
      <c r="HN290">
        <v>14.2517</v>
      </c>
      <c r="HO290">
        <v>100</v>
      </c>
      <c r="HP290">
        <v>31</v>
      </c>
      <c r="HQ290">
        <v>1835.61</v>
      </c>
      <c r="HR290">
        <v>32.027200000000001</v>
      </c>
      <c r="HS290">
        <v>99.625</v>
      </c>
      <c r="HT290">
        <v>98.616</v>
      </c>
    </row>
    <row r="291" spans="1:228" x14ac:dyDescent="0.2">
      <c r="A291">
        <v>276</v>
      </c>
      <c r="B291">
        <v>1670953918.5</v>
      </c>
      <c r="C291">
        <v>1098</v>
      </c>
      <c r="D291" t="s">
        <v>911</v>
      </c>
      <c r="E291" t="s">
        <v>912</v>
      </c>
      <c r="F291">
        <v>4</v>
      </c>
      <c r="G291">
        <v>1670953916.1875</v>
      </c>
      <c r="H291">
        <f t="shared" si="136"/>
        <v>2.0343743361766311E-3</v>
      </c>
      <c r="I291">
        <f t="shared" si="137"/>
        <v>2.0343743361766311</v>
      </c>
      <c r="J291">
        <f t="shared" si="138"/>
        <v>20.510165339686633</v>
      </c>
      <c r="K291">
        <f t="shared" si="139"/>
        <v>1806.94625</v>
      </c>
      <c r="L291">
        <f t="shared" si="140"/>
        <v>1531.1634600905099</v>
      </c>
      <c r="M291">
        <f t="shared" si="141"/>
        <v>155.07333649672282</v>
      </c>
      <c r="N291">
        <f t="shared" si="142"/>
        <v>183.00409535711995</v>
      </c>
      <c r="O291">
        <f t="shared" si="143"/>
        <v>0.14122026784763442</v>
      </c>
      <c r="P291">
        <f t="shared" si="144"/>
        <v>3.6807438803407577</v>
      </c>
      <c r="Q291">
        <f t="shared" si="145"/>
        <v>0.13827779401144472</v>
      </c>
      <c r="R291">
        <f t="shared" si="146"/>
        <v>8.6682884418956524E-2</v>
      </c>
      <c r="S291">
        <f t="shared" si="147"/>
        <v>226.10850957952081</v>
      </c>
      <c r="T291">
        <f t="shared" si="148"/>
        <v>32.559103401533029</v>
      </c>
      <c r="U291">
        <f t="shared" si="149"/>
        <v>31.905474999999999</v>
      </c>
      <c r="V291">
        <f t="shared" si="150"/>
        <v>4.7495951430487073</v>
      </c>
      <c r="W291">
        <f t="shared" si="151"/>
        <v>69.853652199912361</v>
      </c>
      <c r="X291">
        <f t="shared" si="152"/>
        <v>3.3189215403549386</v>
      </c>
      <c r="Y291">
        <f t="shared" si="153"/>
        <v>4.7512498428236833</v>
      </c>
      <c r="Z291">
        <f t="shared" si="154"/>
        <v>1.4306736026937688</v>
      </c>
      <c r="AA291">
        <f t="shared" si="155"/>
        <v>-89.715908225389427</v>
      </c>
      <c r="AB291">
        <f t="shared" si="156"/>
        <v>1.2203830240734534</v>
      </c>
      <c r="AC291">
        <f t="shared" si="157"/>
        <v>7.5124323644204113E-2</v>
      </c>
      <c r="AD291">
        <f t="shared" si="158"/>
        <v>137.68810870184905</v>
      </c>
      <c r="AE291">
        <f t="shared" si="159"/>
        <v>44.204856229201148</v>
      </c>
      <c r="AF291">
        <f t="shared" si="160"/>
        <v>2.0128649064187991</v>
      </c>
      <c r="AG291">
        <f t="shared" si="161"/>
        <v>20.510165339686633</v>
      </c>
      <c r="AH291">
        <v>1886.6504545663199</v>
      </c>
      <c r="AI291">
        <v>1871.2621818181819</v>
      </c>
      <c r="AJ291">
        <v>1.709312313503647</v>
      </c>
      <c r="AK291">
        <v>62.796082859660011</v>
      </c>
      <c r="AL291">
        <f t="shared" si="162"/>
        <v>2.0343743361766311</v>
      </c>
      <c r="AM291">
        <v>31.950292101442269</v>
      </c>
      <c r="AN291">
        <v>32.767660606060588</v>
      </c>
      <c r="AO291">
        <v>-4.091050350423864E-6</v>
      </c>
      <c r="AP291">
        <v>97.423616196260923</v>
      </c>
      <c r="AQ291">
        <v>71</v>
      </c>
      <c r="AR291">
        <v>11</v>
      </c>
      <c r="AS291">
        <f t="shared" si="163"/>
        <v>1</v>
      </c>
      <c r="AT291">
        <f t="shared" si="164"/>
        <v>0</v>
      </c>
      <c r="AU291">
        <f t="shared" si="165"/>
        <v>47511.946980541303</v>
      </c>
      <c r="AV291">
        <f t="shared" si="166"/>
        <v>1199.9512500000001</v>
      </c>
      <c r="AW291">
        <f t="shared" si="167"/>
        <v>1025.8845889013062</v>
      </c>
      <c r="AX291">
        <f t="shared" si="168"/>
        <v>0.85493855596325785</v>
      </c>
      <c r="AY291">
        <f t="shared" si="169"/>
        <v>0.1884314130090875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1670953916.1875</v>
      </c>
      <c r="BF291">
        <v>1806.94625</v>
      </c>
      <c r="BG291">
        <v>1826.8187499999999</v>
      </c>
      <c r="BH291">
        <v>32.770375000000001</v>
      </c>
      <c r="BI291">
        <v>31.961675</v>
      </c>
      <c r="BJ291">
        <v>1813.0387499999999</v>
      </c>
      <c r="BK291">
        <v>32.601975000000003</v>
      </c>
      <c r="BL291">
        <v>650.01074999999992</v>
      </c>
      <c r="BM291">
        <v>101.178</v>
      </c>
      <c r="BN291">
        <v>0.1001068375</v>
      </c>
      <c r="BO291">
        <v>31.911625000000001</v>
      </c>
      <c r="BP291">
        <v>31.905474999999999</v>
      </c>
      <c r="BQ291">
        <v>999.9</v>
      </c>
      <c r="BR291">
        <v>0</v>
      </c>
      <c r="BS291">
        <v>0</v>
      </c>
      <c r="BT291">
        <v>8999.4500000000007</v>
      </c>
      <c r="BU291">
        <v>0</v>
      </c>
      <c r="BV291">
        <v>56.305487499999998</v>
      </c>
      <c r="BW291">
        <v>-19.873237499999998</v>
      </c>
      <c r="BX291">
        <v>1868.16625</v>
      </c>
      <c r="BY291">
        <v>1887.13375</v>
      </c>
      <c r="BZ291">
        <v>0.80871050000000011</v>
      </c>
      <c r="CA291">
        <v>1826.8187499999999</v>
      </c>
      <c r="CB291">
        <v>31.961675</v>
      </c>
      <c r="CC291">
        <v>3.315645</v>
      </c>
      <c r="CD291">
        <v>3.2338212500000001</v>
      </c>
      <c r="CE291">
        <v>25.704174999999999</v>
      </c>
      <c r="CF291">
        <v>25.2834875</v>
      </c>
      <c r="CG291">
        <v>1199.9512500000001</v>
      </c>
      <c r="CH291">
        <v>0.49996487499999998</v>
      </c>
      <c r="CI291">
        <v>0.50003512499999991</v>
      </c>
      <c r="CJ291">
        <v>0</v>
      </c>
      <c r="CK291">
        <v>1754.92</v>
      </c>
      <c r="CL291">
        <v>4.9990899999999998</v>
      </c>
      <c r="CM291">
        <v>19548.349999999999</v>
      </c>
      <c r="CN291">
        <v>9557.35</v>
      </c>
      <c r="CO291">
        <v>40.061999999999998</v>
      </c>
      <c r="CP291">
        <v>41.625</v>
      </c>
      <c r="CQ291">
        <v>40.819875000000003</v>
      </c>
      <c r="CR291">
        <v>40.686999999999998</v>
      </c>
      <c r="CS291">
        <v>41.5</v>
      </c>
      <c r="CT291">
        <v>597.43624999999997</v>
      </c>
      <c r="CU291">
        <v>597.52</v>
      </c>
      <c r="CV291">
        <v>0</v>
      </c>
      <c r="CW291">
        <v>1670953950.4000001</v>
      </c>
      <c r="CX291">
        <v>0</v>
      </c>
      <c r="CY291">
        <v>1670952507.5</v>
      </c>
      <c r="CZ291" t="s">
        <v>356</v>
      </c>
      <c r="DA291">
        <v>1670952506.5</v>
      </c>
      <c r="DB291">
        <v>1670952507.5</v>
      </c>
      <c r="DC291">
        <v>15</v>
      </c>
      <c r="DD291">
        <v>1E-3</v>
      </c>
      <c r="DE291">
        <v>-8.0000000000000002E-3</v>
      </c>
      <c r="DF291">
        <v>-4.3029999999999999</v>
      </c>
      <c r="DG291">
        <v>0.154</v>
      </c>
      <c r="DH291">
        <v>415</v>
      </c>
      <c r="DI291">
        <v>32</v>
      </c>
      <c r="DJ291">
        <v>0.37</v>
      </c>
      <c r="DK291">
        <v>0.16</v>
      </c>
      <c r="DL291">
        <v>-19.76328780487805</v>
      </c>
      <c r="DM291">
        <v>-0.99560905923348619</v>
      </c>
      <c r="DN291">
        <v>0.1391530341905981</v>
      </c>
      <c r="DO291">
        <v>0</v>
      </c>
      <c r="DP291">
        <v>0.81816565853658541</v>
      </c>
      <c r="DQ291">
        <v>-3.5201017421603191E-2</v>
      </c>
      <c r="DR291">
        <v>7.8311598418605074E-3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3.2992599999999999</v>
      </c>
      <c r="EB291">
        <v>2.6254200000000001</v>
      </c>
      <c r="EC291">
        <v>0.26959699999999998</v>
      </c>
      <c r="ED291">
        <v>0.26914199999999999</v>
      </c>
      <c r="EE291">
        <v>0.13674800000000001</v>
      </c>
      <c r="EF291">
        <v>0.133164</v>
      </c>
      <c r="EG291">
        <v>22199.8</v>
      </c>
      <c r="EH291">
        <v>22608.6</v>
      </c>
      <c r="EI291">
        <v>28275.1</v>
      </c>
      <c r="EJ291">
        <v>29766.400000000001</v>
      </c>
      <c r="EK291">
        <v>33599.800000000003</v>
      </c>
      <c r="EL291">
        <v>35809.1</v>
      </c>
      <c r="EM291">
        <v>39905.1</v>
      </c>
      <c r="EN291">
        <v>42511.6</v>
      </c>
      <c r="EO291">
        <v>2.1397200000000001</v>
      </c>
      <c r="EP291">
        <v>2.2467999999999999</v>
      </c>
      <c r="EQ291">
        <v>0.136681</v>
      </c>
      <c r="ER291">
        <v>0</v>
      </c>
      <c r="ES291">
        <v>29.675999999999998</v>
      </c>
      <c r="ET291">
        <v>999.9</v>
      </c>
      <c r="EU291">
        <v>74.099999999999994</v>
      </c>
      <c r="EV291">
        <v>32.5</v>
      </c>
      <c r="EW291">
        <v>35.974699999999999</v>
      </c>
      <c r="EX291">
        <v>57.857300000000002</v>
      </c>
      <c r="EY291">
        <v>-3.1089699999999998</v>
      </c>
      <c r="EZ291">
        <v>2</v>
      </c>
      <c r="FA291">
        <v>0.230683</v>
      </c>
      <c r="FB291">
        <v>-0.75521199999999999</v>
      </c>
      <c r="FC291">
        <v>20.269500000000001</v>
      </c>
      <c r="FD291">
        <v>5.2210299999999998</v>
      </c>
      <c r="FE291">
        <v>12.004</v>
      </c>
      <c r="FF291">
        <v>4.9871499999999997</v>
      </c>
      <c r="FG291">
        <v>3.2840799999999999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1.86219</v>
      </c>
      <c r="FN291">
        <v>1.8641700000000001</v>
      </c>
      <c r="FO291">
        <v>1.8602099999999999</v>
      </c>
      <c r="FP291">
        <v>1.8609599999999999</v>
      </c>
      <c r="FQ291">
        <v>1.86012</v>
      </c>
      <c r="FR291">
        <v>1.86182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-6.1</v>
      </c>
      <c r="GH291">
        <v>0.16839999999999999</v>
      </c>
      <c r="GI291">
        <v>-3.3530833021283568</v>
      </c>
      <c r="GJ291">
        <v>-2.7043828418459848E-3</v>
      </c>
      <c r="GK291">
        <v>1.1637646390227569E-6</v>
      </c>
      <c r="GL291">
        <v>-2.7935288173591201E-10</v>
      </c>
      <c r="GM291">
        <v>-0.1164435369592773</v>
      </c>
      <c r="GN291">
        <v>-1.575226436802038E-3</v>
      </c>
      <c r="GO291">
        <v>7.1853088279240026E-4</v>
      </c>
      <c r="GP291">
        <v>-1.2337336158236461E-5</v>
      </c>
      <c r="GQ291">
        <v>5</v>
      </c>
      <c r="GR291">
        <v>2087</v>
      </c>
      <c r="GS291">
        <v>4</v>
      </c>
      <c r="GT291">
        <v>31</v>
      </c>
      <c r="GU291">
        <v>23.5</v>
      </c>
      <c r="GV291">
        <v>23.5</v>
      </c>
      <c r="GW291">
        <v>4.4628899999999998</v>
      </c>
      <c r="GX291">
        <v>2.48169</v>
      </c>
      <c r="GY291">
        <v>2.04834</v>
      </c>
      <c r="GZ291">
        <v>2.6184099999999999</v>
      </c>
      <c r="HA291">
        <v>2.1972700000000001</v>
      </c>
      <c r="HB291">
        <v>2.2924799999999999</v>
      </c>
      <c r="HC291">
        <v>37.457799999999999</v>
      </c>
      <c r="HD291">
        <v>15.559200000000001</v>
      </c>
      <c r="HE291">
        <v>18</v>
      </c>
      <c r="HF291">
        <v>608.70799999999997</v>
      </c>
      <c r="HG291">
        <v>771.95299999999997</v>
      </c>
      <c r="HH291">
        <v>30.9998</v>
      </c>
      <c r="HI291">
        <v>30.396100000000001</v>
      </c>
      <c r="HJ291">
        <v>30.0002</v>
      </c>
      <c r="HK291">
        <v>30.302800000000001</v>
      </c>
      <c r="HL291">
        <v>30.286799999999999</v>
      </c>
      <c r="HM291">
        <v>89.218500000000006</v>
      </c>
      <c r="HN291">
        <v>14.2517</v>
      </c>
      <c r="HO291">
        <v>100</v>
      </c>
      <c r="HP291">
        <v>31</v>
      </c>
      <c r="HQ291">
        <v>1842.29</v>
      </c>
      <c r="HR291">
        <v>32.027000000000001</v>
      </c>
      <c r="HS291">
        <v>99.624200000000002</v>
      </c>
      <c r="HT291">
        <v>98.614099999999993</v>
      </c>
    </row>
    <row r="292" spans="1:228" x14ac:dyDescent="0.2">
      <c r="A292">
        <v>277</v>
      </c>
      <c r="B292">
        <v>1670953922.5</v>
      </c>
      <c r="C292">
        <v>1102</v>
      </c>
      <c r="D292" t="s">
        <v>913</v>
      </c>
      <c r="E292" t="s">
        <v>914</v>
      </c>
      <c r="F292">
        <v>4</v>
      </c>
      <c r="G292">
        <v>1670953920.5</v>
      </c>
      <c r="H292">
        <f t="shared" si="136"/>
        <v>1.9640467727685845E-3</v>
      </c>
      <c r="I292">
        <f t="shared" si="137"/>
        <v>1.9640467727685844</v>
      </c>
      <c r="J292">
        <f t="shared" si="138"/>
        <v>20.673032850519679</v>
      </c>
      <c r="K292">
        <f t="shared" si="139"/>
        <v>1814.0714285714289</v>
      </c>
      <c r="L292">
        <f t="shared" si="140"/>
        <v>1528.1594976815034</v>
      </c>
      <c r="M292">
        <f t="shared" si="141"/>
        <v>154.76944425655336</v>
      </c>
      <c r="N292">
        <f t="shared" si="142"/>
        <v>183.72612758528174</v>
      </c>
      <c r="O292">
        <f t="shared" si="143"/>
        <v>0.13641219809274563</v>
      </c>
      <c r="P292">
        <f t="shared" si="144"/>
        <v>3.6872751565536506</v>
      </c>
      <c r="Q292">
        <f t="shared" si="145"/>
        <v>0.13366933679742513</v>
      </c>
      <c r="R292">
        <f t="shared" si="146"/>
        <v>8.3785177163591393E-2</v>
      </c>
      <c r="S292">
        <f t="shared" si="147"/>
        <v>226.11512519622065</v>
      </c>
      <c r="T292">
        <f t="shared" si="148"/>
        <v>32.56895778218891</v>
      </c>
      <c r="U292">
        <f t="shared" si="149"/>
        <v>31.901728571428571</v>
      </c>
      <c r="V292">
        <f t="shared" si="150"/>
        <v>4.7485873866107591</v>
      </c>
      <c r="W292">
        <f t="shared" si="151"/>
        <v>69.886060637664514</v>
      </c>
      <c r="X292">
        <f t="shared" si="152"/>
        <v>3.3197474499776205</v>
      </c>
      <c r="Y292">
        <f t="shared" si="153"/>
        <v>4.7502283283491726</v>
      </c>
      <c r="Z292">
        <f t="shared" si="154"/>
        <v>1.4288399366331386</v>
      </c>
      <c r="AA292">
        <f t="shared" si="155"/>
        <v>-86.614462679094572</v>
      </c>
      <c r="AB292">
        <f t="shared" si="156"/>
        <v>1.2126091072647336</v>
      </c>
      <c r="AC292">
        <f t="shared" si="157"/>
        <v>7.4510791834171711E-2</v>
      </c>
      <c r="AD292">
        <f t="shared" si="158"/>
        <v>140.78778241622499</v>
      </c>
      <c r="AE292">
        <f t="shared" si="159"/>
        <v>44.640864806132747</v>
      </c>
      <c r="AF292">
        <f t="shared" si="160"/>
        <v>1.9207297585185719</v>
      </c>
      <c r="AG292">
        <f t="shared" si="161"/>
        <v>20.673032850519679</v>
      </c>
      <c r="AH292">
        <v>1893.722475103327</v>
      </c>
      <c r="AI292">
        <v>1878.1626060606061</v>
      </c>
      <c r="AJ292">
        <v>1.7355960003530311</v>
      </c>
      <c r="AK292">
        <v>62.796082859660011</v>
      </c>
      <c r="AL292">
        <f t="shared" si="162"/>
        <v>1.9640467727685844</v>
      </c>
      <c r="AM292">
        <v>31.999840558684159</v>
      </c>
      <c r="AN292">
        <v>32.788769696969702</v>
      </c>
      <c r="AO292">
        <v>2.2896249989277609E-5</v>
      </c>
      <c r="AP292">
        <v>97.423616196260923</v>
      </c>
      <c r="AQ292">
        <v>71</v>
      </c>
      <c r="AR292">
        <v>11</v>
      </c>
      <c r="AS292">
        <f t="shared" si="163"/>
        <v>1</v>
      </c>
      <c r="AT292">
        <f t="shared" si="164"/>
        <v>0</v>
      </c>
      <c r="AU292">
        <f t="shared" si="165"/>
        <v>47629.76423787963</v>
      </c>
      <c r="AV292">
        <f t="shared" si="166"/>
        <v>1199.981428571429</v>
      </c>
      <c r="AW292">
        <f t="shared" si="167"/>
        <v>1025.9108710861249</v>
      </c>
      <c r="AX292">
        <f t="shared" si="168"/>
        <v>0.85493895710324941</v>
      </c>
      <c r="AY292">
        <f t="shared" si="169"/>
        <v>0.18843218720927157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1670953920.5</v>
      </c>
      <c r="BF292">
        <v>1814.0714285714289</v>
      </c>
      <c r="BG292">
        <v>1834.0614285714289</v>
      </c>
      <c r="BH292">
        <v>32.778457142857143</v>
      </c>
      <c r="BI292">
        <v>32.006785714285712</v>
      </c>
      <c r="BJ292">
        <v>1820.175714285715</v>
      </c>
      <c r="BK292">
        <v>32.609985714285713</v>
      </c>
      <c r="BL292">
        <v>650.01528571428571</v>
      </c>
      <c r="BM292">
        <v>101.1784285714286</v>
      </c>
      <c r="BN292">
        <v>9.9902971428571422E-2</v>
      </c>
      <c r="BO292">
        <v>31.907828571428571</v>
      </c>
      <c r="BP292">
        <v>31.901728571428571</v>
      </c>
      <c r="BQ292">
        <v>999.89999999999986</v>
      </c>
      <c r="BR292">
        <v>0</v>
      </c>
      <c r="BS292">
        <v>0</v>
      </c>
      <c r="BT292">
        <v>9021.9642857142862</v>
      </c>
      <c r="BU292">
        <v>0</v>
      </c>
      <c r="BV292">
        <v>56.201500000000003</v>
      </c>
      <c r="BW292">
        <v>-19.991499999999998</v>
      </c>
      <c r="BX292">
        <v>1875.548571428571</v>
      </c>
      <c r="BY292">
        <v>1894.707142857143</v>
      </c>
      <c r="BZ292">
        <v>0.77167285714285716</v>
      </c>
      <c r="CA292">
        <v>1834.0614285714289</v>
      </c>
      <c r="CB292">
        <v>32.006785714285712</v>
      </c>
      <c r="CC292">
        <v>3.3164699999999989</v>
      </c>
      <c r="CD292">
        <v>3.238394285714286</v>
      </c>
      <c r="CE292">
        <v>25.708400000000001</v>
      </c>
      <c r="CF292">
        <v>25.30724285714286</v>
      </c>
      <c r="CG292">
        <v>1199.981428571429</v>
      </c>
      <c r="CH292">
        <v>0.49995200000000001</v>
      </c>
      <c r="CI292">
        <v>0.50004800000000005</v>
      </c>
      <c r="CJ292">
        <v>0</v>
      </c>
      <c r="CK292">
        <v>1756.468571428572</v>
      </c>
      <c r="CL292">
        <v>4.9990899999999998</v>
      </c>
      <c r="CM292">
        <v>19563.757142857139</v>
      </c>
      <c r="CN292">
        <v>9557.5471428571418</v>
      </c>
      <c r="CO292">
        <v>40.061999999999998</v>
      </c>
      <c r="CP292">
        <v>41.625</v>
      </c>
      <c r="CQ292">
        <v>40.821000000000012</v>
      </c>
      <c r="CR292">
        <v>40.669285714285706</v>
      </c>
      <c r="CS292">
        <v>41.5</v>
      </c>
      <c r="CT292">
        <v>597.43571428571431</v>
      </c>
      <c r="CU292">
        <v>597.55142857142857</v>
      </c>
      <c r="CV292">
        <v>0</v>
      </c>
      <c r="CW292">
        <v>1670953954.5999999</v>
      </c>
      <c r="CX292">
        <v>0</v>
      </c>
      <c r="CY292">
        <v>1670952507.5</v>
      </c>
      <c r="CZ292" t="s">
        <v>356</v>
      </c>
      <c r="DA292">
        <v>1670952506.5</v>
      </c>
      <c r="DB292">
        <v>1670952507.5</v>
      </c>
      <c r="DC292">
        <v>15</v>
      </c>
      <c r="DD292">
        <v>1E-3</v>
      </c>
      <c r="DE292">
        <v>-8.0000000000000002E-3</v>
      </c>
      <c r="DF292">
        <v>-4.3029999999999999</v>
      </c>
      <c r="DG292">
        <v>0.154</v>
      </c>
      <c r="DH292">
        <v>415</v>
      </c>
      <c r="DI292">
        <v>32</v>
      </c>
      <c r="DJ292">
        <v>0.37</v>
      </c>
      <c r="DK292">
        <v>0.16</v>
      </c>
      <c r="DL292">
        <v>-19.852302439024388</v>
      </c>
      <c r="DM292">
        <v>-0.62302160278748731</v>
      </c>
      <c r="DN292">
        <v>9.4295781370616227E-2</v>
      </c>
      <c r="DO292">
        <v>0</v>
      </c>
      <c r="DP292">
        <v>0.80900804878048782</v>
      </c>
      <c r="DQ292">
        <v>-0.15706319163763011</v>
      </c>
      <c r="DR292">
        <v>1.9716778347079539E-2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383</v>
      </c>
      <c r="EA292">
        <v>3.29928</v>
      </c>
      <c r="EB292">
        <v>2.6253099999999998</v>
      </c>
      <c r="EC292">
        <v>0.27016299999999999</v>
      </c>
      <c r="ED292">
        <v>0.2697</v>
      </c>
      <c r="EE292">
        <v>0.13681499999999999</v>
      </c>
      <c r="EF292">
        <v>0.133217</v>
      </c>
      <c r="EG292">
        <v>22182.5</v>
      </c>
      <c r="EH292">
        <v>22590.9</v>
      </c>
      <c r="EI292">
        <v>28275</v>
      </c>
      <c r="EJ292">
        <v>29765.8</v>
      </c>
      <c r="EK292">
        <v>33597.300000000003</v>
      </c>
      <c r="EL292">
        <v>35806.400000000001</v>
      </c>
      <c r="EM292">
        <v>39905.199999999997</v>
      </c>
      <c r="EN292">
        <v>42511</v>
      </c>
      <c r="EO292">
        <v>2.1397200000000001</v>
      </c>
      <c r="EP292">
        <v>2.2470300000000001</v>
      </c>
      <c r="EQ292">
        <v>0.137798</v>
      </c>
      <c r="ER292">
        <v>0</v>
      </c>
      <c r="ES292">
        <v>29.668900000000001</v>
      </c>
      <c r="ET292">
        <v>999.9</v>
      </c>
      <c r="EU292">
        <v>74.099999999999994</v>
      </c>
      <c r="EV292">
        <v>32.5</v>
      </c>
      <c r="EW292">
        <v>35.973999999999997</v>
      </c>
      <c r="EX292">
        <v>57.0473</v>
      </c>
      <c r="EY292">
        <v>-3.04888</v>
      </c>
      <c r="EZ292">
        <v>2</v>
      </c>
      <c r="FA292">
        <v>0.23059199999999999</v>
      </c>
      <c r="FB292">
        <v>-0.75563199999999997</v>
      </c>
      <c r="FC292">
        <v>20.269400000000001</v>
      </c>
      <c r="FD292">
        <v>5.2204300000000003</v>
      </c>
      <c r="FE292">
        <v>12.004</v>
      </c>
      <c r="FF292">
        <v>4.9869500000000002</v>
      </c>
      <c r="FG292">
        <v>3.28403</v>
      </c>
      <c r="FH292">
        <v>9999</v>
      </c>
      <c r="FI292">
        <v>9999</v>
      </c>
      <c r="FJ292">
        <v>9999</v>
      </c>
      <c r="FK292">
        <v>999.9</v>
      </c>
      <c r="FL292">
        <v>1.8657999999999999</v>
      </c>
      <c r="FM292">
        <v>1.8621799999999999</v>
      </c>
      <c r="FN292">
        <v>1.8641700000000001</v>
      </c>
      <c r="FO292">
        <v>1.8602000000000001</v>
      </c>
      <c r="FP292">
        <v>1.8609599999999999</v>
      </c>
      <c r="FQ292">
        <v>1.8601300000000001</v>
      </c>
      <c r="FR292">
        <v>1.86178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-6.11</v>
      </c>
      <c r="GH292">
        <v>0.16850000000000001</v>
      </c>
      <c r="GI292">
        <v>-3.3530833021283568</v>
      </c>
      <c r="GJ292">
        <v>-2.7043828418459848E-3</v>
      </c>
      <c r="GK292">
        <v>1.1637646390227569E-6</v>
      </c>
      <c r="GL292">
        <v>-2.7935288173591201E-10</v>
      </c>
      <c r="GM292">
        <v>-0.1164435369592773</v>
      </c>
      <c r="GN292">
        <v>-1.575226436802038E-3</v>
      </c>
      <c r="GO292">
        <v>7.1853088279240026E-4</v>
      </c>
      <c r="GP292">
        <v>-1.2337336158236461E-5</v>
      </c>
      <c r="GQ292">
        <v>5</v>
      </c>
      <c r="GR292">
        <v>2087</v>
      </c>
      <c r="GS292">
        <v>4</v>
      </c>
      <c r="GT292">
        <v>31</v>
      </c>
      <c r="GU292">
        <v>23.6</v>
      </c>
      <c r="GV292">
        <v>23.6</v>
      </c>
      <c r="GW292">
        <v>4.4751000000000003</v>
      </c>
      <c r="GX292">
        <v>2.47437</v>
      </c>
      <c r="GY292">
        <v>2.04956</v>
      </c>
      <c r="GZ292">
        <v>2.6184099999999999</v>
      </c>
      <c r="HA292">
        <v>2.1972700000000001</v>
      </c>
      <c r="HB292">
        <v>2.2814899999999998</v>
      </c>
      <c r="HC292">
        <v>37.481900000000003</v>
      </c>
      <c r="HD292">
        <v>15.559200000000001</v>
      </c>
      <c r="HE292">
        <v>18</v>
      </c>
      <c r="HF292">
        <v>608.70799999999997</v>
      </c>
      <c r="HG292">
        <v>772.173</v>
      </c>
      <c r="HH292">
        <v>30.9998</v>
      </c>
      <c r="HI292">
        <v>30.396100000000001</v>
      </c>
      <c r="HJ292">
        <v>30</v>
      </c>
      <c r="HK292">
        <v>30.302800000000001</v>
      </c>
      <c r="HL292">
        <v>30.286799999999999</v>
      </c>
      <c r="HM292">
        <v>89.464799999999997</v>
      </c>
      <c r="HN292">
        <v>14.2517</v>
      </c>
      <c r="HO292">
        <v>100</v>
      </c>
      <c r="HP292">
        <v>31</v>
      </c>
      <c r="HQ292">
        <v>1848.97</v>
      </c>
      <c r="HR292">
        <v>32.027000000000001</v>
      </c>
      <c r="HS292">
        <v>99.624200000000002</v>
      </c>
      <c r="HT292">
        <v>98.612499999999997</v>
      </c>
    </row>
    <row r="293" spans="1:228" x14ac:dyDescent="0.2">
      <c r="A293">
        <v>278</v>
      </c>
      <c r="B293">
        <v>1670953926.5</v>
      </c>
      <c r="C293">
        <v>1106</v>
      </c>
      <c r="D293" t="s">
        <v>915</v>
      </c>
      <c r="E293" t="s">
        <v>916</v>
      </c>
      <c r="F293">
        <v>4</v>
      </c>
      <c r="G293">
        <v>1670953924.1875</v>
      </c>
      <c r="H293">
        <f t="shared" si="136"/>
        <v>2.0299185188237243E-3</v>
      </c>
      <c r="I293">
        <f t="shared" si="137"/>
        <v>2.0299185188237243</v>
      </c>
      <c r="J293">
        <f t="shared" si="138"/>
        <v>20.804737453970109</v>
      </c>
      <c r="K293">
        <f t="shared" si="139"/>
        <v>1820.26875</v>
      </c>
      <c r="L293">
        <f t="shared" si="140"/>
        <v>1540.9306851244351</v>
      </c>
      <c r="M293">
        <f t="shared" si="141"/>
        <v>156.06278263421538</v>
      </c>
      <c r="N293">
        <f t="shared" si="142"/>
        <v>184.35365653333383</v>
      </c>
      <c r="O293">
        <f t="shared" si="143"/>
        <v>0.14122932123802884</v>
      </c>
      <c r="P293">
        <f t="shared" si="144"/>
        <v>3.6881072313086833</v>
      </c>
      <c r="Q293">
        <f t="shared" si="145"/>
        <v>0.13829221810972467</v>
      </c>
      <c r="R293">
        <f t="shared" si="146"/>
        <v>8.6691435892086707E-2</v>
      </c>
      <c r="S293">
        <f t="shared" si="147"/>
        <v>226.12528066713804</v>
      </c>
      <c r="T293">
        <f t="shared" si="148"/>
        <v>32.554647628549972</v>
      </c>
      <c r="U293">
        <f t="shared" si="149"/>
        <v>31.903675</v>
      </c>
      <c r="V293">
        <f t="shared" si="150"/>
        <v>4.7491109355944801</v>
      </c>
      <c r="W293">
        <f t="shared" si="151"/>
        <v>69.929689521432437</v>
      </c>
      <c r="X293">
        <f t="shared" si="152"/>
        <v>3.3217345858109901</v>
      </c>
      <c r="Y293">
        <f t="shared" si="153"/>
        <v>4.7501062975446597</v>
      </c>
      <c r="Z293">
        <f t="shared" si="154"/>
        <v>1.4273763497834899</v>
      </c>
      <c r="AA293">
        <f t="shared" si="155"/>
        <v>-89.519406680126238</v>
      </c>
      <c r="AB293">
        <f t="shared" si="156"/>
        <v>0.73568297710065911</v>
      </c>
      <c r="AC293">
        <f t="shared" si="157"/>
        <v>4.5195402377153485E-2</v>
      </c>
      <c r="AD293">
        <f t="shared" si="158"/>
        <v>137.38675236648962</v>
      </c>
      <c r="AE293">
        <f t="shared" si="159"/>
        <v>44.3676000106977</v>
      </c>
      <c r="AF293">
        <f t="shared" si="160"/>
        <v>1.9610774277438243</v>
      </c>
      <c r="AG293">
        <f t="shared" si="161"/>
        <v>20.804737453970109</v>
      </c>
      <c r="AH293">
        <v>1900.568411147801</v>
      </c>
      <c r="AI293">
        <v>1885.0717575757581</v>
      </c>
      <c r="AJ293">
        <v>1.704406606913484</v>
      </c>
      <c r="AK293">
        <v>62.796082859660011</v>
      </c>
      <c r="AL293">
        <f t="shared" si="162"/>
        <v>2.0299185188237243</v>
      </c>
      <c r="AM293">
        <v>32.011025883708427</v>
      </c>
      <c r="AN293">
        <v>32.803964242424207</v>
      </c>
      <c r="AO293">
        <v>3.780048154793862E-3</v>
      </c>
      <c r="AP293">
        <v>97.423616196260923</v>
      </c>
      <c r="AQ293">
        <v>71</v>
      </c>
      <c r="AR293">
        <v>11</v>
      </c>
      <c r="AS293">
        <f t="shared" si="163"/>
        <v>1</v>
      </c>
      <c r="AT293">
        <f t="shared" si="164"/>
        <v>0</v>
      </c>
      <c r="AU293">
        <f t="shared" si="165"/>
        <v>47644.771096503908</v>
      </c>
      <c r="AV293">
        <f t="shared" si="166"/>
        <v>1200.0425</v>
      </c>
      <c r="AW293">
        <f t="shared" si="167"/>
        <v>1025.962382729087</v>
      </c>
      <c r="AX293">
        <f t="shared" si="168"/>
        <v>0.85493837320685473</v>
      </c>
      <c r="AY293">
        <f t="shared" si="169"/>
        <v>0.18843106028922979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1670953924.1875</v>
      </c>
      <c r="BF293">
        <v>1820.26875</v>
      </c>
      <c r="BG293">
        <v>1840.1812500000001</v>
      </c>
      <c r="BH293">
        <v>32.798100000000012</v>
      </c>
      <c r="BI293">
        <v>32.010212499999987</v>
      </c>
      <c r="BJ293">
        <v>1826.3812499999999</v>
      </c>
      <c r="BK293">
        <v>32.629525000000001</v>
      </c>
      <c r="BL293">
        <v>649.99712499999998</v>
      </c>
      <c r="BM293">
        <v>101.178375</v>
      </c>
      <c r="BN293">
        <v>9.9887637499999987E-2</v>
      </c>
      <c r="BO293">
        <v>31.907374999999998</v>
      </c>
      <c r="BP293">
        <v>31.903675</v>
      </c>
      <c r="BQ293">
        <v>999.9</v>
      </c>
      <c r="BR293">
        <v>0</v>
      </c>
      <c r="BS293">
        <v>0</v>
      </c>
      <c r="BT293">
        <v>9024.84375</v>
      </c>
      <c r="BU293">
        <v>0</v>
      </c>
      <c r="BV293">
        <v>56.184175000000003</v>
      </c>
      <c r="BW293">
        <v>-19.9135375</v>
      </c>
      <c r="BX293">
        <v>1881.9937500000001</v>
      </c>
      <c r="BY293">
        <v>1901.0325</v>
      </c>
      <c r="BZ293">
        <v>0.78789912500000003</v>
      </c>
      <c r="CA293">
        <v>1840.1812500000001</v>
      </c>
      <c r="CB293">
        <v>32.010212499999987</v>
      </c>
      <c r="CC293">
        <v>3.31846</v>
      </c>
      <c r="CD293">
        <v>3.2387424999999999</v>
      </c>
      <c r="CE293">
        <v>25.718512499999999</v>
      </c>
      <c r="CF293">
        <v>25.309075</v>
      </c>
      <c r="CG293">
        <v>1200.0425</v>
      </c>
      <c r="CH293">
        <v>0.49997150000000001</v>
      </c>
      <c r="CI293">
        <v>0.50002849999999999</v>
      </c>
      <c r="CJ293">
        <v>0</v>
      </c>
      <c r="CK293">
        <v>1757.665</v>
      </c>
      <c r="CL293">
        <v>4.9990899999999998</v>
      </c>
      <c r="CM293">
        <v>19577.0625</v>
      </c>
      <c r="CN293">
        <v>9558.0725000000002</v>
      </c>
      <c r="CO293">
        <v>40.038749999999993</v>
      </c>
      <c r="CP293">
        <v>41.625</v>
      </c>
      <c r="CQ293">
        <v>40.811999999999998</v>
      </c>
      <c r="CR293">
        <v>40.66375</v>
      </c>
      <c r="CS293">
        <v>41.5</v>
      </c>
      <c r="CT293">
        <v>597.49</v>
      </c>
      <c r="CU293">
        <v>597.55875000000003</v>
      </c>
      <c r="CV293">
        <v>0</v>
      </c>
      <c r="CW293">
        <v>1670953958.8</v>
      </c>
      <c r="CX293">
        <v>0</v>
      </c>
      <c r="CY293">
        <v>1670952507.5</v>
      </c>
      <c r="CZ293" t="s">
        <v>356</v>
      </c>
      <c r="DA293">
        <v>1670952506.5</v>
      </c>
      <c r="DB293">
        <v>1670952507.5</v>
      </c>
      <c r="DC293">
        <v>15</v>
      </c>
      <c r="DD293">
        <v>1E-3</v>
      </c>
      <c r="DE293">
        <v>-8.0000000000000002E-3</v>
      </c>
      <c r="DF293">
        <v>-4.3029999999999999</v>
      </c>
      <c r="DG293">
        <v>0.154</v>
      </c>
      <c r="DH293">
        <v>415</v>
      </c>
      <c r="DI293">
        <v>32</v>
      </c>
      <c r="DJ293">
        <v>0.37</v>
      </c>
      <c r="DK293">
        <v>0.16</v>
      </c>
      <c r="DL293">
        <v>-19.878341463414628</v>
      </c>
      <c r="DM293">
        <v>-0.46866062717768681</v>
      </c>
      <c r="DN293">
        <v>8.4978536674970961E-2</v>
      </c>
      <c r="DO293">
        <v>0</v>
      </c>
      <c r="DP293">
        <v>0.80244760975609752</v>
      </c>
      <c r="DQ293">
        <v>-0.1585732891986065</v>
      </c>
      <c r="DR293">
        <v>1.996444712406685E-2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383</v>
      </c>
      <c r="EA293">
        <v>3.2993600000000001</v>
      </c>
      <c r="EB293">
        <v>2.6254599999999999</v>
      </c>
      <c r="EC293">
        <v>0.270727</v>
      </c>
      <c r="ED293">
        <v>0.27025900000000003</v>
      </c>
      <c r="EE293">
        <v>0.136853</v>
      </c>
      <c r="EF293">
        <v>0.13321</v>
      </c>
      <c r="EG293">
        <v>22165.200000000001</v>
      </c>
      <c r="EH293">
        <v>22573.7</v>
      </c>
      <c r="EI293">
        <v>28274.9</v>
      </c>
      <c r="EJ293">
        <v>29766.1</v>
      </c>
      <c r="EK293">
        <v>33595.699999999997</v>
      </c>
      <c r="EL293">
        <v>35807</v>
      </c>
      <c r="EM293">
        <v>39905</v>
      </c>
      <c r="EN293">
        <v>42511.3</v>
      </c>
      <c r="EO293">
        <v>2.1396700000000002</v>
      </c>
      <c r="EP293">
        <v>2.2469700000000001</v>
      </c>
      <c r="EQ293">
        <v>0.13738900000000001</v>
      </c>
      <c r="ER293">
        <v>0</v>
      </c>
      <c r="ES293">
        <v>29.661899999999999</v>
      </c>
      <c r="ET293">
        <v>999.9</v>
      </c>
      <c r="EU293">
        <v>74</v>
      </c>
      <c r="EV293">
        <v>32.5</v>
      </c>
      <c r="EW293">
        <v>35.9268</v>
      </c>
      <c r="EX293">
        <v>57.167299999999997</v>
      </c>
      <c r="EY293">
        <v>-3.08494</v>
      </c>
      <c r="EZ293">
        <v>2</v>
      </c>
      <c r="FA293">
        <v>0.23025899999999999</v>
      </c>
      <c r="FB293">
        <v>-0.75545200000000001</v>
      </c>
      <c r="FC293">
        <v>20.269600000000001</v>
      </c>
      <c r="FD293">
        <v>5.2210299999999998</v>
      </c>
      <c r="FE293">
        <v>12.004</v>
      </c>
      <c r="FF293">
        <v>4.9871499999999997</v>
      </c>
      <c r="FG293">
        <v>3.2840500000000001</v>
      </c>
      <c r="FH293">
        <v>9999</v>
      </c>
      <c r="FI293">
        <v>9999</v>
      </c>
      <c r="FJ293">
        <v>9999</v>
      </c>
      <c r="FK293">
        <v>999.9</v>
      </c>
      <c r="FL293">
        <v>1.86581</v>
      </c>
      <c r="FM293">
        <v>1.8621799999999999</v>
      </c>
      <c r="FN293">
        <v>1.8641700000000001</v>
      </c>
      <c r="FO293">
        <v>1.8602000000000001</v>
      </c>
      <c r="FP293">
        <v>1.8609599999999999</v>
      </c>
      <c r="FQ293">
        <v>1.8601099999999999</v>
      </c>
      <c r="FR293">
        <v>1.86174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-6.11</v>
      </c>
      <c r="GH293">
        <v>0.1686</v>
      </c>
      <c r="GI293">
        <v>-3.3530833021283568</v>
      </c>
      <c r="GJ293">
        <v>-2.7043828418459848E-3</v>
      </c>
      <c r="GK293">
        <v>1.1637646390227569E-6</v>
      </c>
      <c r="GL293">
        <v>-2.7935288173591201E-10</v>
      </c>
      <c r="GM293">
        <v>-0.1164435369592773</v>
      </c>
      <c r="GN293">
        <v>-1.575226436802038E-3</v>
      </c>
      <c r="GO293">
        <v>7.1853088279240026E-4</v>
      </c>
      <c r="GP293">
        <v>-1.2337336158236461E-5</v>
      </c>
      <c r="GQ293">
        <v>5</v>
      </c>
      <c r="GR293">
        <v>2087</v>
      </c>
      <c r="GS293">
        <v>4</v>
      </c>
      <c r="GT293">
        <v>31</v>
      </c>
      <c r="GU293">
        <v>23.7</v>
      </c>
      <c r="GV293">
        <v>23.6</v>
      </c>
      <c r="GW293">
        <v>4.4848600000000003</v>
      </c>
      <c r="GX293">
        <v>2.4633799999999999</v>
      </c>
      <c r="GY293">
        <v>2.04834</v>
      </c>
      <c r="GZ293">
        <v>2.6171899999999999</v>
      </c>
      <c r="HA293">
        <v>2.1972700000000001</v>
      </c>
      <c r="HB293">
        <v>2.33643</v>
      </c>
      <c r="HC293">
        <v>37.481900000000003</v>
      </c>
      <c r="HD293">
        <v>15.5855</v>
      </c>
      <c r="HE293">
        <v>18</v>
      </c>
      <c r="HF293">
        <v>608.66999999999996</v>
      </c>
      <c r="HG293">
        <v>772.12400000000002</v>
      </c>
      <c r="HH293">
        <v>31</v>
      </c>
      <c r="HI293">
        <v>30.396100000000001</v>
      </c>
      <c r="HJ293">
        <v>30.0001</v>
      </c>
      <c r="HK293">
        <v>30.302800000000001</v>
      </c>
      <c r="HL293">
        <v>30.286799999999999</v>
      </c>
      <c r="HM293">
        <v>89.715400000000002</v>
      </c>
      <c r="HN293">
        <v>14.2517</v>
      </c>
      <c r="HO293">
        <v>100</v>
      </c>
      <c r="HP293">
        <v>31</v>
      </c>
      <c r="HQ293">
        <v>1855.65</v>
      </c>
      <c r="HR293">
        <v>32.027000000000001</v>
      </c>
      <c r="HS293">
        <v>99.623800000000003</v>
      </c>
      <c r="HT293">
        <v>98.613299999999995</v>
      </c>
    </row>
    <row r="294" spans="1:228" x14ac:dyDescent="0.2">
      <c r="A294">
        <v>279</v>
      </c>
      <c r="B294">
        <v>1670953930.5</v>
      </c>
      <c r="C294">
        <v>1110</v>
      </c>
      <c r="D294" t="s">
        <v>917</v>
      </c>
      <c r="E294" t="s">
        <v>918</v>
      </c>
      <c r="F294">
        <v>4</v>
      </c>
      <c r="G294">
        <v>1670953928.5</v>
      </c>
      <c r="H294">
        <f t="shared" si="136"/>
        <v>2.0119565239097308E-3</v>
      </c>
      <c r="I294">
        <f t="shared" si="137"/>
        <v>2.0119565239097308</v>
      </c>
      <c r="J294">
        <f t="shared" si="138"/>
        <v>20.545896504746413</v>
      </c>
      <c r="K294">
        <f t="shared" si="139"/>
        <v>1827.35</v>
      </c>
      <c r="L294">
        <f t="shared" si="140"/>
        <v>1549.3642878141727</v>
      </c>
      <c r="M294">
        <f t="shared" si="141"/>
        <v>156.91780306615107</v>
      </c>
      <c r="N294">
        <f t="shared" si="142"/>
        <v>185.07187088807004</v>
      </c>
      <c r="O294">
        <f t="shared" si="143"/>
        <v>0.14029774324848662</v>
      </c>
      <c r="P294">
        <f t="shared" si="144"/>
        <v>3.687773367007761</v>
      </c>
      <c r="Q294">
        <f t="shared" si="145"/>
        <v>0.13739857467657457</v>
      </c>
      <c r="R294">
        <f t="shared" si="146"/>
        <v>8.6129598125225498E-2</v>
      </c>
      <c r="S294">
        <f t="shared" si="147"/>
        <v>226.11535285968</v>
      </c>
      <c r="T294">
        <f t="shared" si="148"/>
        <v>32.561461831438884</v>
      </c>
      <c r="U294">
        <f t="shared" si="149"/>
        <v>31.894971428571431</v>
      </c>
      <c r="V294">
        <f t="shared" si="150"/>
        <v>4.7467702450811489</v>
      </c>
      <c r="W294">
        <f t="shared" si="151"/>
        <v>69.940128239448924</v>
      </c>
      <c r="X294">
        <f t="shared" si="152"/>
        <v>3.3228050631501218</v>
      </c>
      <c r="Y294">
        <f t="shared" si="153"/>
        <v>4.7509278961772505</v>
      </c>
      <c r="Z294">
        <f t="shared" si="154"/>
        <v>1.4239651819310271</v>
      </c>
      <c r="AA294">
        <f t="shared" si="155"/>
        <v>-88.727282704419125</v>
      </c>
      <c r="AB294">
        <f t="shared" si="156"/>
        <v>3.0731155322634289</v>
      </c>
      <c r="AC294">
        <f t="shared" si="157"/>
        <v>0.18880334430430878</v>
      </c>
      <c r="AD294">
        <f t="shared" si="158"/>
        <v>140.6499890318286</v>
      </c>
      <c r="AE294">
        <f t="shared" si="159"/>
        <v>44.615722614241704</v>
      </c>
      <c r="AF294">
        <f t="shared" si="160"/>
        <v>2.0012812863154665</v>
      </c>
      <c r="AG294">
        <f t="shared" si="161"/>
        <v>20.545896504746413</v>
      </c>
      <c r="AH294">
        <v>1907.4555415881539</v>
      </c>
      <c r="AI294">
        <v>1891.95812121212</v>
      </c>
      <c r="AJ294">
        <v>1.7335358439541371</v>
      </c>
      <c r="AK294">
        <v>62.796082859660011</v>
      </c>
      <c r="AL294">
        <f t="shared" si="162"/>
        <v>2.0119565239097308</v>
      </c>
      <c r="AM294">
        <v>32.005661942036568</v>
      </c>
      <c r="AN294">
        <v>32.812106666666672</v>
      </c>
      <c r="AO294">
        <v>3.102982990696347E-4</v>
      </c>
      <c r="AP294">
        <v>97.423616196260923</v>
      </c>
      <c r="AQ294">
        <v>70</v>
      </c>
      <c r="AR294">
        <v>11</v>
      </c>
      <c r="AS294">
        <f t="shared" si="163"/>
        <v>1</v>
      </c>
      <c r="AT294">
        <f t="shared" si="164"/>
        <v>0</v>
      </c>
      <c r="AU294">
        <f t="shared" si="165"/>
        <v>47638.303342688298</v>
      </c>
      <c r="AV294">
        <f t="shared" si="166"/>
        <v>1199.982857142857</v>
      </c>
      <c r="AW294">
        <f t="shared" si="167"/>
        <v>1025.9120709117512</v>
      </c>
      <c r="AX294">
        <f t="shared" si="168"/>
        <v>0.85493893917320951</v>
      </c>
      <c r="AY294">
        <f t="shared" si="169"/>
        <v>0.18843215260429436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1670953928.5</v>
      </c>
      <c r="BF294">
        <v>1827.35</v>
      </c>
      <c r="BG294">
        <v>1847.4014285714291</v>
      </c>
      <c r="BH294">
        <v>32.808485714285709</v>
      </c>
      <c r="BI294">
        <v>32.004471428571428</v>
      </c>
      <c r="BJ294">
        <v>1833.47</v>
      </c>
      <c r="BK294">
        <v>32.639857142857139</v>
      </c>
      <c r="BL294">
        <v>650.01085714285716</v>
      </c>
      <c r="BM294">
        <v>101.17871428571431</v>
      </c>
      <c r="BN294">
        <v>0.1001162</v>
      </c>
      <c r="BO294">
        <v>31.910428571428561</v>
      </c>
      <c r="BP294">
        <v>31.894971428571431</v>
      </c>
      <c r="BQ294">
        <v>999.89999999999986</v>
      </c>
      <c r="BR294">
        <v>0</v>
      </c>
      <c r="BS294">
        <v>0</v>
      </c>
      <c r="BT294">
        <v>9023.66</v>
      </c>
      <c r="BU294">
        <v>0</v>
      </c>
      <c r="BV294">
        <v>55.868471428571432</v>
      </c>
      <c r="BW294">
        <v>-20.051085714285719</v>
      </c>
      <c r="BX294">
        <v>1889.3371428571429</v>
      </c>
      <c r="BY294">
        <v>1908.482857142857</v>
      </c>
      <c r="BZ294">
        <v>0.80402042857142864</v>
      </c>
      <c r="CA294">
        <v>1847.4014285714291</v>
      </c>
      <c r="CB294">
        <v>32.004471428571428</v>
      </c>
      <c r="CC294">
        <v>3.3195214285714281</v>
      </c>
      <c r="CD294">
        <v>3.2381728571428572</v>
      </c>
      <c r="CE294">
        <v>25.7239</v>
      </c>
      <c r="CF294">
        <v>25.306100000000001</v>
      </c>
      <c r="CG294">
        <v>1199.982857142857</v>
      </c>
      <c r="CH294">
        <v>0.49995200000000001</v>
      </c>
      <c r="CI294">
        <v>0.50004814285714283</v>
      </c>
      <c r="CJ294">
        <v>0</v>
      </c>
      <c r="CK294">
        <v>1759.09</v>
      </c>
      <c r="CL294">
        <v>4.9990899999999998</v>
      </c>
      <c r="CM294">
        <v>19590.942857142862</v>
      </c>
      <c r="CN294">
        <v>9557.5485714285714</v>
      </c>
      <c r="CO294">
        <v>40.044285714285706</v>
      </c>
      <c r="CP294">
        <v>41.625</v>
      </c>
      <c r="CQ294">
        <v>40.811999999999998</v>
      </c>
      <c r="CR294">
        <v>40.669285714285706</v>
      </c>
      <c r="CS294">
        <v>41.5</v>
      </c>
      <c r="CT294">
        <v>597.43571428571431</v>
      </c>
      <c r="CU294">
        <v>597.54999999999995</v>
      </c>
      <c r="CV294">
        <v>0</v>
      </c>
      <c r="CW294">
        <v>1670953962.4000001</v>
      </c>
      <c r="CX294">
        <v>0</v>
      </c>
      <c r="CY294">
        <v>1670952507.5</v>
      </c>
      <c r="CZ294" t="s">
        <v>356</v>
      </c>
      <c r="DA294">
        <v>1670952506.5</v>
      </c>
      <c r="DB294">
        <v>1670952507.5</v>
      </c>
      <c r="DC294">
        <v>15</v>
      </c>
      <c r="DD294">
        <v>1E-3</v>
      </c>
      <c r="DE294">
        <v>-8.0000000000000002E-3</v>
      </c>
      <c r="DF294">
        <v>-4.3029999999999999</v>
      </c>
      <c r="DG294">
        <v>0.154</v>
      </c>
      <c r="DH294">
        <v>415</v>
      </c>
      <c r="DI294">
        <v>32</v>
      </c>
      <c r="DJ294">
        <v>0.37</v>
      </c>
      <c r="DK294">
        <v>0.16</v>
      </c>
      <c r="DL294">
        <v>-19.913629268292681</v>
      </c>
      <c r="DM294">
        <v>-0.86300069686413183</v>
      </c>
      <c r="DN294">
        <v>0.101955703542423</v>
      </c>
      <c r="DO294">
        <v>0</v>
      </c>
      <c r="DP294">
        <v>0.79924521951219518</v>
      </c>
      <c r="DQ294">
        <v>-8.4146989547034645E-2</v>
      </c>
      <c r="DR294">
        <v>1.8239718645551739E-2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3.2993700000000001</v>
      </c>
      <c r="EB294">
        <v>2.62561</v>
      </c>
      <c r="EC294">
        <v>0.271289</v>
      </c>
      <c r="ED294">
        <v>0.27082699999999998</v>
      </c>
      <c r="EE294">
        <v>0.13687299999999999</v>
      </c>
      <c r="EF294">
        <v>0.13319900000000001</v>
      </c>
      <c r="EG294">
        <v>22147.9</v>
      </c>
      <c r="EH294">
        <v>22556.1</v>
      </c>
      <c r="EI294">
        <v>28274.7</v>
      </c>
      <c r="EJ294">
        <v>29766.1</v>
      </c>
      <c r="EK294">
        <v>33594.5</v>
      </c>
      <c r="EL294">
        <v>35807.300000000003</v>
      </c>
      <c r="EM294">
        <v>39904.400000000001</v>
      </c>
      <c r="EN294">
        <v>42511.1</v>
      </c>
      <c r="EO294">
        <v>2.1412300000000002</v>
      </c>
      <c r="EP294">
        <v>2.2469999999999999</v>
      </c>
      <c r="EQ294">
        <v>0.137873</v>
      </c>
      <c r="ER294">
        <v>0</v>
      </c>
      <c r="ES294">
        <v>29.6571</v>
      </c>
      <c r="ET294">
        <v>999.9</v>
      </c>
      <c r="EU294">
        <v>74</v>
      </c>
      <c r="EV294">
        <v>32.5</v>
      </c>
      <c r="EW294">
        <v>35.924999999999997</v>
      </c>
      <c r="EX294">
        <v>57.557299999999998</v>
      </c>
      <c r="EY294">
        <v>-3.0208400000000002</v>
      </c>
      <c r="EZ294">
        <v>2</v>
      </c>
      <c r="FA294">
        <v>0.23064799999999999</v>
      </c>
      <c r="FB294">
        <v>-0.75590999999999997</v>
      </c>
      <c r="FC294">
        <v>20.269400000000001</v>
      </c>
      <c r="FD294">
        <v>5.22058</v>
      </c>
      <c r="FE294">
        <v>12.004</v>
      </c>
      <c r="FF294">
        <v>4.9871499999999997</v>
      </c>
      <c r="FG294">
        <v>3.2839999999999998</v>
      </c>
      <c r="FH294">
        <v>9999</v>
      </c>
      <c r="FI294">
        <v>9999</v>
      </c>
      <c r="FJ294">
        <v>9999</v>
      </c>
      <c r="FK294">
        <v>999.9</v>
      </c>
      <c r="FL294">
        <v>1.86581</v>
      </c>
      <c r="FM294">
        <v>1.8621799999999999</v>
      </c>
      <c r="FN294">
        <v>1.8641700000000001</v>
      </c>
      <c r="FO294">
        <v>1.8602000000000001</v>
      </c>
      <c r="FP294">
        <v>1.8609599999999999</v>
      </c>
      <c r="FQ294">
        <v>1.8601300000000001</v>
      </c>
      <c r="FR294">
        <v>1.8617699999999999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-6.12</v>
      </c>
      <c r="GH294">
        <v>0.1686</v>
      </c>
      <c r="GI294">
        <v>-3.3530833021283568</v>
      </c>
      <c r="GJ294">
        <v>-2.7043828418459848E-3</v>
      </c>
      <c r="GK294">
        <v>1.1637646390227569E-6</v>
      </c>
      <c r="GL294">
        <v>-2.7935288173591201E-10</v>
      </c>
      <c r="GM294">
        <v>-0.1164435369592773</v>
      </c>
      <c r="GN294">
        <v>-1.575226436802038E-3</v>
      </c>
      <c r="GO294">
        <v>7.1853088279240026E-4</v>
      </c>
      <c r="GP294">
        <v>-1.2337336158236461E-5</v>
      </c>
      <c r="GQ294">
        <v>5</v>
      </c>
      <c r="GR294">
        <v>2087</v>
      </c>
      <c r="GS294">
        <v>4</v>
      </c>
      <c r="GT294">
        <v>31</v>
      </c>
      <c r="GU294">
        <v>23.7</v>
      </c>
      <c r="GV294">
        <v>23.7</v>
      </c>
      <c r="GW294">
        <v>4.4995099999999999</v>
      </c>
      <c r="GX294">
        <v>2.4609399999999999</v>
      </c>
      <c r="GY294">
        <v>2.04834</v>
      </c>
      <c r="GZ294">
        <v>2.6171899999999999</v>
      </c>
      <c r="HA294">
        <v>2.1972700000000001</v>
      </c>
      <c r="HB294">
        <v>2.3742700000000001</v>
      </c>
      <c r="HC294">
        <v>37.481900000000003</v>
      </c>
      <c r="HD294">
        <v>15.568</v>
      </c>
      <c r="HE294">
        <v>18</v>
      </c>
      <c r="HF294">
        <v>609.81299999999999</v>
      </c>
      <c r="HG294">
        <v>772.14800000000002</v>
      </c>
      <c r="HH294">
        <v>31</v>
      </c>
      <c r="HI294">
        <v>30.396100000000001</v>
      </c>
      <c r="HJ294">
        <v>30.0001</v>
      </c>
      <c r="HK294">
        <v>30.302800000000001</v>
      </c>
      <c r="HL294">
        <v>30.286799999999999</v>
      </c>
      <c r="HM294">
        <v>89.959299999999999</v>
      </c>
      <c r="HN294">
        <v>14.2517</v>
      </c>
      <c r="HO294">
        <v>100</v>
      </c>
      <c r="HP294">
        <v>31</v>
      </c>
      <c r="HQ294">
        <v>1862.33</v>
      </c>
      <c r="HR294">
        <v>32.027000000000001</v>
      </c>
      <c r="HS294">
        <v>99.622600000000006</v>
      </c>
      <c r="HT294">
        <v>98.613</v>
      </c>
    </row>
    <row r="295" spans="1:228" x14ac:dyDescent="0.2">
      <c r="A295">
        <v>280</v>
      </c>
      <c r="B295">
        <v>1670953934.5</v>
      </c>
      <c r="C295">
        <v>1114</v>
      </c>
      <c r="D295" t="s">
        <v>919</v>
      </c>
      <c r="E295" t="s">
        <v>920</v>
      </c>
      <c r="F295">
        <v>4</v>
      </c>
      <c r="G295">
        <v>1670953932.1875</v>
      </c>
      <c r="H295">
        <f t="shared" si="136"/>
        <v>2.0382676424200619E-3</v>
      </c>
      <c r="I295">
        <f t="shared" si="137"/>
        <v>2.0382676424200619</v>
      </c>
      <c r="J295">
        <f t="shared" si="138"/>
        <v>20.868214396455528</v>
      </c>
      <c r="K295">
        <f t="shared" si="139"/>
        <v>1833.53</v>
      </c>
      <c r="L295">
        <f t="shared" si="140"/>
        <v>1554.7112147754874</v>
      </c>
      <c r="M295">
        <f t="shared" si="141"/>
        <v>157.45893533898413</v>
      </c>
      <c r="N295">
        <f t="shared" si="142"/>
        <v>185.69730440503636</v>
      </c>
      <c r="O295">
        <f t="shared" si="143"/>
        <v>0.14212136512283402</v>
      </c>
      <c r="P295">
        <f t="shared" si="144"/>
        <v>3.689401535158797</v>
      </c>
      <c r="Q295">
        <f t="shared" si="145"/>
        <v>0.13914848242430702</v>
      </c>
      <c r="R295">
        <f t="shared" si="146"/>
        <v>8.7229723755043356E-2</v>
      </c>
      <c r="S295">
        <f t="shared" si="147"/>
        <v>226.11545416684376</v>
      </c>
      <c r="T295">
        <f t="shared" si="148"/>
        <v>32.560027904753241</v>
      </c>
      <c r="U295">
        <f t="shared" si="149"/>
        <v>31.899812499999999</v>
      </c>
      <c r="V295">
        <f t="shared" si="150"/>
        <v>4.7480720521493964</v>
      </c>
      <c r="W295">
        <f t="shared" si="151"/>
        <v>69.940665586082844</v>
      </c>
      <c r="X295">
        <f t="shared" si="152"/>
        <v>3.323646314211945</v>
      </c>
      <c r="Y295">
        <f t="shared" si="153"/>
        <v>4.7520942020793431</v>
      </c>
      <c r="Z295">
        <f t="shared" si="154"/>
        <v>1.4244257379374514</v>
      </c>
      <c r="AA295">
        <f t="shared" si="155"/>
        <v>-89.887603030724733</v>
      </c>
      <c r="AB295">
        <f t="shared" si="156"/>
        <v>2.9736000826738254</v>
      </c>
      <c r="AC295">
        <f t="shared" si="157"/>
        <v>0.1826170224586863</v>
      </c>
      <c r="AD295">
        <f t="shared" si="158"/>
        <v>139.38406824125153</v>
      </c>
      <c r="AE295">
        <f t="shared" si="159"/>
        <v>44.559471030187765</v>
      </c>
      <c r="AF295">
        <f t="shared" si="160"/>
        <v>2.0278683380869009</v>
      </c>
      <c r="AG295">
        <f t="shared" si="161"/>
        <v>20.868214396455528</v>
      </c>
      <c r="AH295">
        <v>1914.420999950205</v>
      </c>
      <c r="AI295">
        <v>1898.8541212121211</v>
      </c>
      <c r="AJ295">
        <v>1.715893019358431</v>
      </c>
      <c r="AK295">
        <v>62.796082859660011</v>
      </c>
      <c r="AL295">
        <f t="shared" si="162"/>
        <v>2.0382676424200619</v>
      </c>
      <c r="AM295">
        <v>32.003527821318627</v>
      </c>
      <c r="AN295">
        <v>32.818955757575758</v>
      </c>
      <c r="AO295">
        <v>5.6834471960202893E-4</v>
      </c>
      <c r="AP295">
        <v>97.423616196260923</v>
      </c>
      <c r="AQ295">
        <v>70</v>
      </c>
      <c r="AR295">
        <v>11</v>
      </c>
      <c r="AS295">
        <f t="shared" si="163"/>
        <v>1</v>
      </c>
      <c r="AT295">
        <f t="shared" si="164"/>
        <v>0</v>
      </c>
      <c r="AU295">
        <f t="shared" si="165"/>
        <v>47666.852935922921</v>
      </c>
      <c r="AV295">
        <f t="shared" si="166"/>
        <v>1199.99</v>
      </c>
      <c r="AW295">
        <f t="shared" si="167"/>
        <v>1025.9175327289345</v>
      </c>
      <c r="AX295">
        <f t="shared" si="168"/>
        <v>0.85493840176079339</v>
      </c>
      <c r="AY295">
        <f t="shared" si="169"/>
        <v>0.18843111539833146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1670953932.1875</v>
      </c>
      <c r="BF295">
        <v>1833.53</v>
      </c>
      <c r="BG295">
        <v>1853.5825</v>
      </c>
      <c r="BH295">
        <v>32.816875000000003</v>
      </c>
      <c r="BI295">
        <v>32.002225000000003</v>
      </c>
      <c r="BJ295">
        <v>1839.6587500000001</v>
      </c>
      <c r="BK295">
        <v>32.648175000000002</v>
      </c>
      <c r="BL295">
        <v>650.04162500000007</v>
      </c>
      <c r="BM295">
        <v>101.178625</v>
      </c>
      <c r="BN295">
        <v>9.9949337499999999E-2</v>
      </c>
      <c r="BO295">
        <v>31.914762499999998</v>
      </c>
      <c r="BP295">
        <v>31.899812499999999</v>
      </c>
      <c r="BQ295">
        <v>999.9</v>
      </c>
      <c r="BR295">
        <v>0</v>
      </c>
      <c r="BS295">
        <v>0</v>
      </c>
      <c r="BT295">
        <v>9029.2937500000007</v>
      </c>
      <c r="BU295">
        <v>0</v>
      </c>
      <c r="BV295">
        <v>55.841412499999997</v>
      </c>
      <c r="BW295">
        <v>-20.0504125</v>
      </c>
      <c r="BX295">
        <v>1895.7437500000001</v>
      </c>
      <c r="BY295">
        <v>1914.8625</v>
      </c>
      <c r="BZ295">
        <v>0.81462849999999998</v>
      </c>
      <c r="CA295">
        <v>1853.5825</v>
      </c>
      <c r="CB295">
        <v>32.002225000000003</v>
      </c>
      <c r="CC295">
        <v>3.3203637499999998</v>
      </c>
      <c r="CD295">
        <v>3.23794125</v>
      </c>
      <c r="CE295">
        <v>25.728175</v>
      </c>
      <c r="CF295">
        <v>25.3049</v>
      </c>
      <c r="CG295">
        <v>1199.99</v>
      </c>
      <c r="CH295">
        <v>0.49996974999999999</v>
      </c>
      <c r="CI295">
        <v>0.50003037500000003</v>
      </c>
      <c r="CJ295">
        <v>0</v>
      </c>
      <c r="CK295">
        <v>1760.3262500000001</v>
      </c>
      <c r="CL295">
        <v>4.9990899999999998</v>
      </c>
      <c r="CM295">
        <v>19603.875</v>
      </c>
      <c r="CN295">
        <v>9557.6712499999994</v>
      </c>
      <c r="CO295">
        <v>40.061999999999998</v>
      </c>
      <c r="CP295">
        <v>41.625</v>
      </c>
      <c r="CQ295">
        <v>40.811999999999998</v>
      </c>
      <c r="CR295">
        <v>40.686999999999998</v>
      </c>
      <c r="CS295">
        <v>41.5</v>
      </c>
      <c r="CT295">
        <v>597.46249999999986</v>
      </c>
      <c r="CU295">
        <v>597.53374999999994</v>
      </c>
      <c r="CV295">
        <v>0</v>
      </c>
      <c r="CW295">
        <v>1670953966.5999999</v>
      </c>
      <c r="CX295">
        <v>0</v>
      </c>
      <c r="CY295">
        <v>1670952507.5</v>
      </c>
      <c r="CZ295" t="s">
        <v>356</v>
      </c>
      <c r="DA295">
        <v>1670952506.5</v>
      </c>
      <c r="DB295">
        <v>1670952507.5</v>
      </c>
      <c r="DC295">
        <v>15</v>
      </c>
      <c r="DD295">
        <v>1E-3</v>
      </c>
      <c r="DE295">
        <v>-8.0000000000000002E-3</v>
      </c>
      <c r="DF295">
        <v>-4.3029999999999999</v>
      </c>
      <c r="DG295">
        <v>0.154</v>
      </c>
      <c r="DH295">
        <v>415</v>
      </c>
      <c r="DI295">
        <v>32</v>
      </c>
      <c r="DJ295">
        <v>0.37</v>
      </c>
      <c r="DK295">
        <v>0.16</v>
      </c>
      <c r="DL295">
        <v>-19.968795121951221</v>
      </c>
      <c r="DM295">
        <v>-0.63020069686412272</v>
      </c>
      <c r="DN295">
        <v>8.4132517280832111E-2</v>
      </c>
      <c r="DO295">
        <v>0</v>
      </c>
      <c r="DP295">
        <v>0.79813546341463415</v>
      </c>
      <c r="DQ295">
        <v>4.62752195121965E-2</v>
      </c>
      <c r="DR295">
        <v>1.7102934306931019E-2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3.2992599999999999</v>
      </c>
      <c r="EB295">
        <v>2.6254</v>
      </c>
      <c r="EC295">
        <v>0.27185599999999999</v>
      </c>
      <c r="ED295">
        <v>0.27138400000000001</v>
      </c>
      <c r="EE295">
        <v>0.13689299999999999</v>
      </c>
      <c r="EF295">
        <v>0.133189</v>
      </c>
      <c r="EG295">
        <v>22130.7</v>
      </c>
      <c r="EH295">
        <v>22538.9</v>
      </c>
      <c r="EI295">
        <v>28274.7</v>
      </c>
      <c r="EJ295">
        <v>29766.2</v>
      </c>
      <c r="EK295">
        <v>33593.800000000003</v>
      </c>
      <c r="EL295">
        <v>35807.9</v>
      </c>
      <c r="EM295">
        <v>39904.5</v>
      </c>
      <c r="EN295">
        <v>42511.3</v>
      </c>
      <c r="EO295">
        <v>2.1410999999999998</v>
      </c>
      <c r="EP295">
        <v>2.2471299999999998</v>
      </c>
      <c r="EQ295">
        <v>0.138432</v>
      </c>
      <c r="ER295">
        <v>0</v>
      </c>
      <c r="ES295">
        <v>29.652100000000001</v>
      </c>
      <c r="ET295">
        <v>999.9</v>
      </c>
      <c r="EU295">
        <v>74</v>
      </c>
      <c r="EV295">
        <v>32.5</v>
      </c>
      <c r="EW295">
        <v>35.927399999999999</v>
      </c>
      <c r="EX295">
        <v>57.257300000000001</v>
      </c>
      <c r="EY295">
        <v>-2.9567299999999999</v>
      </c>
      <c r="EZ295">
        <v>2</v>
      </c>
      <c r="FA295">
        <v>0.23019800000000001</v>
      </c>
      <c r="FB295">
        <v>-0.75488599999999995</v>
      </c>
      <c r="FC295">
        <v>20.269600000000001</v>
      </c>
      <c r="FD295">
        <v>5.2216300000000002</v>
      </c>
      <c r="FE295">
        <v>12.004</v>
      </c>
      <c r="FF295">
        <v>4.9874999999999998</v>
      </c>
      <c r="FG295">
        <v>3.2842799999999999</v>
      </c>
      <c r="FH295">
        <v>9999</v>
      </c>
      <c r="FI295">
        <v>9999</v>
      </c>
      <c r="FJ295">
        <v>9999</v>
      </c>
      <c r="FK295">
        <v>999.9</v>
      </c>
      <c r="FL295">
        <v>1.8657999999999999</v>
      </c>
      <c r="FM295">
        <v>1.8621799999999999</v>
      </c>
      <c r="FN295">
        <v>1.8641700000000001</v>
      </c>
      <c r="FO295">
        <v>1.8602000000000001</v>
      </c>
      <c r="FP295">
        <v>1.8609599999999999</v>
      </c>
      <c r="FQ295">
        <v>1.86009</v>
      </c>
      <c r="FR295">
        <v>1.86175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-6.14</v>
      </c>
      <c r="GH295">
        <v>0.16869999999999999</v>
      </c>
      <c r="GI295">
        <v>-3.3530833021283568</v>
      </c>
      <c r="GJ295">
        <v>-2.7043828418459848E-3</v>
      </c>
      <c r="GK295">
        <v>1.1637646390227569E-6</v>
      </c>
      <c r="GL295">
        <v>-2.7935288173591201E-10</v>
      </c>
      <c r="GM295">
        <v>-0.1164435369592773</v>
      </c>
      <c r="GN295">
        <v>-1.575226436802038E-3</v>
      </c>
      <c r="GO295">
        <v>7.1853088279240026E-4</v>
      </c>
      <c r="GP295">
        <v>-1.2337336158236461E-5</v>
      </c>
      <c r="GQ295">
        <v>5</v>
      </c>
      <c r="GR295">
        <v>2087</v>
      </c>
      <c r="GS295">
        <v>4</v>
      </c>
      <c r="GT295">
        <v>31</v>
      </c>
      <c r="GU295">
        <v>23.8</v>
      </c>
      <c r="GV295">
        <v>23.8</v>
      </c>
      <c r="GW295">
        <v>4.5117200000000004</v>
      </c>
      <c r="GX295">
        <v>2.4694799999999999</v>
      </c>
      <c r="GY295">
        <v>2.04834</v>
      </c>
      <c r="GZ295">
        <v>2.6171899999999999</v>
      </c>
      <c r="HA295">
        <v>2.1972700000000001</v>
      </c>
      <c r="HB295">
        <v>2.34375</v>
      </c>
      <c r="HC295">
        <v>37.481900000000003</v>
      </c>
      <c r="HD295">
        <v>15.5768</v>
      </c>
      <c r="HE295">
        <v>18</v>
      </c>
      <c r="HF295">
        <v>609.721</v>
      </c>
      <c r="HG295">
        <v>772.27099999999996</v>
      </c>
      <c r="HH295">
        <v>31.0002</v>
      </c>
      <c r="HI295">
        <v>30.396100000000001</v>
      </c>
      <c r="HJ295">
        <v>30.0001</v>
      </c>
      <c r="HK295">
        <v>30.302800000000001</v>
      </c>
      <c r="HL295">
        <v>30.286799999999999</v>
      </c>
      <c r="HM295">
        <v>90.209199999999996</v>
      </c>
      <c r="HN295">
        <v>14.2517</v>
      </c>
      <c r="HO295">
        <v>100</v>
      </c>
      <c r="HP295">
        <v>31</v>
      </c>
      <c r="HQ295">
        <v>1869.01</v>
      </c>
      <c r="HR295">
        <v>32.027000000000001</v>
      </c>
      <c r="HS295">
        <v>99.622799999999998</v>
      </c>
      <c r="HT295">
        <v>98.613299999999995</v>
      </c>
    </row>
    <row r="296" spans="1:228" x14ac:dyDescent="0.2">
      <c r="A296">
        <v>281</v>
      </c>
      <c r="B296">
        <v>1670953938.5</v>
      </c>
      <c r="C296">
        <v>1118</v>
      </c>
      <c r="D296" t="s">
        <v>921</v>
      </c>
      <c r="E296" t="s">
        <v>922</v>
      </c>
      <c r="F296">
        <v>4</v>
      </c>
      <c r="G296">
        <v>1670953936.5</v>
      </c>
      <c r="H296">
        <f t="shared" si="136"/>
        <v>2.044918385892598E-3</v>
      </c>
      <c r="I296">
        <f t="shared" si="137"/>
        <v>2.0449183858925979</v>
      </c>
      <c r="J296">
        <f t="shared" si="138"/>
        <v>20.284136293051777</v>
      </c>
      <c r="K296">
        <f t="shared" si="139"/>
        <v>1840.72</v>
      </c>
      <c r="L296">
        <f t="shared" si="140"/>
        <v>1568.800043653107</v>
      </c>
      <c r="M296">
        <f t="shared" si="141"/>
        <v>158.88688366339369</v>
      </c>
      <c r="N296">
        <f t="shared" si="142"/>
        <v>186.42673148825602</v>
      </c>
      <c r="O296">
        <f t="shared" si="143"/>
        <v>0.14243819359100168</v>
      </c>
      <c r="P296">
        <f t="shared" si="144"/>
        <v>3.679091835616441</v>
      </c>
      <c r="Q296">
        <f t="shared" si="145"/>
        <v>0.13944401342508977</v>
      </c>
      <c r="R296">
        <f t="shared" si="146"/>
        <v>8.7416281337201474E-2</v>
      </c>
      <c r="S296">
        <f t="shared" si="147"/>
        <v>226.13093528917437</v>
      </c>
      <c r="T296">
        <f t="shared" si="148"/>
        <v>32.56261990623846</v>
      </c>
      <c r="U296">
        <f t="shared" si="149"/>
        <v>31.9069</v>
      </c>
      <c r="V296">
        <f t="shared" si="150"/>
        <v>4.749978504430989</v>
      </c>
      <c r="W296">
        <f t="shared" si="151"/>
        <v>69.938094858955779</v>
      </c>
      <c r="X296">
        <f t="shared" si="152"/>
        <v>3.323939962099018</v>
      </c>
      <c r="Y296">
        <f t="shared" si="153"/>
        <v>4.7526887439562238</v>
      </c>
      <c r="Z296">
        <f t="shared" si="154"/>
        <v>1.426038542331971</v>
      </c>
      <c r="AA296">
        <f t="shared" si="155"/>
        <v>-90.180900817863574</v>
      </c>
      <c r="AB296">
        <f t="shared" si="156"/>
        <v>1.9976396474920226</v>
      </c>
      <c r="AC296">
        <f t="shared" si="157"/>
        <v>0.12302999418034233</v>
      </c>
      <c r="AD296">
        <f t="shared" si="158"/>
        <v>138.07070411298318</v>
      </c>
      <c r="AE296">
        <f t="shared" si="159"/>
        <v>44.330886640281136</v>
      </c>
      <c r="AF296">
        <f t="shared" si="160"/>
        <v>2.0423291238941248</v>
      </c>
      <c r="AG296">
        <f t="shared" si="161"/>
        <v>20.284136293051777</v>
      </c>
      <c r="AH296">
        <v>1921.1878159473949</v>
      </c>
      <c r="AI296">
        <v>1905.789030303029</v>
      </c>
      <c r="AJ296">
        <v>1.7371127059718869</v>
      </c>
      <c r="AK296">
        <v>62.796082859660011</v>
      </c>
      <c r="AL296">
        <f t="shared" si="162"/>
        <v>2.0449183858925979</v>
      </c>
      <c r="AM296">
        <v>31.999241294308248</v>
      </c>
      <c r="AN296">
        <v>32.820394545454533</v>
      </c>
      <c r="AO296">
        <v>6.4603465473275055E-5</v>
      </c>
      <c r="AP296">
        <v>97.423616196260923</v>
      </c>
      <c r="AQ296">
        <v>69</v>
      </c>
      <c r="AR296">
        <v>11</v>
      </c>
      <c r="AS296">
        <f t="shared" si="163"/>
        <v>1</v>
      </c>
      <c r="AT296">
        <f t="shared" si="164"/>
        <v>0</v>
      </c>
      <c r="AU296">
        <f t="shared" si="165"/>
        <v>47481.476419653358</v>
      </c>
      <c r="AV296">
        <f t="shared" si="166"/>
        <v>1200.068571428571</v>
      </c>
      <c r="AW296">
        <f t="shared" si="167"/>
        <v>1025.9850566265147</v>
      </c>
      <c r="AX296">
        <f t="shared" si="168"/>
        <v>0.85493869354913121</v>
      </c>
      <c r="AY296">
        <f t="shared" si="169"/>
        <v>0.18843167854982348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1670953936.5</v>
      </c>
      <c r="BF296">
        <v>1840.72</v>
      </c>
      <c r="BG296">
        <v>1860.6957142857141</v>
      </c>
      <c r="BH296">
        <v>32.81955714285715</v>
      </c>
      <c r="BI296">
        <v>31.99905714285714</v>
      </c>
      <c r="BJ296">
        <v>1846.8557142857151</v>
      </c>
      <c r="BK296">
        <v>32.650885714285707</v>
      </c>
      <c r="BL296">
        <v>650.00757142857151</v>
      </c>
      <c r="BM296">
        <v>101.179</v>
      </c>
      <c r="BN296">
        <v>0.1002448</v>
      </c>
      <c r="BO296">
        <v>31.916971428571429</v>
      </c>
      <c r="BP296">
        <v>31.9069</v>
      </c>
      <c r="BQ296">
        <v>999.89999999999986</v>
      </c>
      <c r="BR296">
        <v>0</v>
      </c>
      <c r="BS296">
        <v>0</v>
      </c>
      <c r="BT296">
        <v>8993.66</v>
      </c>
      <c r="BU296">
        <v>0</v>
      </c>
      <c r="BV296">
        <v>55.662242857142857</v>
      </c>
      <c r="BW296">
        <v>-19.97907142857143</v>
      </c>
      <c r="BX296">
        <v>1903.181428571429</v>
      </c>
      <c r="BY296">
        <v>1922.2057142857141</v>
      </c>
      <c r="BZ296">
        <v>0.82050628571428574</v>
      </c>
      <c r="CA296">
        <v>1860.6957142857141</v>
      </c>
      <c r="CB296">
        <v>31.99905714285714</v>
      </c>
      <c r="CC296">
        <v>3.3206542857142858</v>
      </c>
      <c r="CD296">
        <v>3.237637142857142</v>
      </c>
      <c r="CE296">
        <v>25.729671428571429</v>
      </c>
      <c r="CF296">
        <v>25.303357142857141</v>
      </c>
      <c r="CG296">
        <v>1200.068571428571</v>
      </c>
      <c r="CH296">
        <v>0.49996171428571429</v>
      </c>
      <c r="CI296">
        <v>0.50003828571428566</v>
      </c>
      <c r="CJ296">
        <v>0</v>
      </c>
      <c r="CK296">
        <v>1761.8942857142861</v>
      </c>
      <c r="CL296">
        <v>4.9990899999999998</v>
      </c>
      <c r="CM296">
        <v>19618.771428571428</v>
      </c>
      <c r="CN296">
        <v>9558.2771428571432</v>
      </c>
      <c r="CO296">
        <v>40.044285714285706</v>
      </c>
      <c r="CP296">
        <v>41.625</v>
      </c>
      <c r="CQ296">
        <v>40.811999999999998</v>
      </c>
      <c r="CR296">
        <v>40.686999999999998</v>
      </c>
      <c r="CS296">
        <v>41.5</v>
      </c>
      <c r="CT296">
        <v>597.48857142857139</v>
      </c>
      <c r="CU296">
        <v>597.58285714285716</v>
      </c>
      <c r="CV296">
        <v>0</v>
      </c>
      <c r="CW296">
        <v>1670953970.8</v>
      </c>
      <c r="CX296">
        <v>0</v>
      </c>
      <c r="CY296">
        <v>1670952507.5</v>
      </c>
      <c r="CZ296" t="s">
        <v>356</v>
      </c>
      <c r="DA296">
        <v>1670952506.5</v>
      </c>
      <c r="DB296">
        <v>1670952507.5</v>
      </c>
      <c r="DC296">
        <v>15</v>
      </c>
      <c r="DD296">
        <v>1E-3</v>
      </c>
      <c r="DE296">
        <v>-8.0000000000000002E-3</v>
      </c>
      <c r="DF296">
        <v>-4.3029999999999999</v>
      </c>
      <c r="DG296">
        <v>0.154</v>
      </c>
      <c r="DH296">
        <v>415</v>
      </c>
      <c r="DI296">
        <v>32</v>
      </c>
      <c r="DJ296">
        <v>0.37</v>
      </c>
      <c r="DK296">
        <v>0.16</v>
      </c>
      <c r="DL296">
        <v>-19.993346341463411</v>
      </c>
      <c r="DM296">
        <v>-0.2093540069686434</v>
      </c>
      <c r="DN296">
        <v>6.4145520907299358E-2</v>
      </c>
      <c r="DO296">
        <v>0</v>
      </c>
      <c r="DP296">
        <v>0.79946299999999992</v>
      </c>
      <c r="DQ296">
        <v>0.17475317770034929</v>
      </c>
      <c r="DR296">
        <v>1.7802153624169651E-2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383</v>
      </c>
      <c r="EA296">
        <v>3.29928</v>
      </c>
      <c r="EB296">
        <v>2.6255000000000002</v>
      </c>
      <c r="EC296">
        <v>0.27241300000000002</v>
      </c>
      <c r="ED296">
        <v>0.27193600000000001</v>
      </c>
      <c r="EE296">
        <v>0.13689599999999999</v>
      </c>
      <c r="EF296">
        <v>0.133184</v>
      </c>
      <c r="EG296">
        <v>22113.8</v>
      </c>
      <c r="EH296">
        <v>22521.5</v>
      </c>
      <c r="EI296">
        <v>28274.799999999999</v>
      </c>
      <c r="EJ296">
        <v>29765.8</v>
      </c>
      <c r="EK296">
        <v>33594</v>
      </c>
      <c r="EL296">
        <v>35807.9</v>
      </c>
      <c r="EM296">
        <v>39904.9</v>
      </c>
      <c r="EN296">
        <v>42511.1</v>
      </c>
      <c r="EO296">
        <v>2.14235</v>
      </c>
      <c r="EP296">
        <v>2.2471999999999999</v>
      </c>
      <c r="EQ296">
        <v>0.139289</v>
      </c>
      <c r="ER296">
        <v>0</v>
      </c>
      <c r="ES296">
        <v>29.648299999999999</v>
      </c>
      <c r="ET296">
        <v>999.9</v>
      </c>
      <c r="EU296">
        <v>74</v>
      </c>
      <c r="EV296">
        <v>32.5</v>
      </c>
      <c r="EW296">
        <v>35.926400000000001</v>
      </c>
      <c r="EX296">
        <v>57.197299999999998</v>
      </c>
      <c r="EY296">
        <v>-2.9367000000000001</v>
      </c>
      <c r="EZ296">
        <v>2</v>
      </c>
      <c r="FA296">
        <v>0.230574</v>
      </c>
      <c r="FB296">
        <v>-0.75411799999999996</v>
      </c>
      <c r="FC296">
        <v>20.269400000000001</v>
      </c>
      <c r="FD296">
        <v>5.2211800000000004</v>
      </c>
      <c r="FE296">
        <v>12.004</v>
      </c>
      <c r="FF296">
        <v>4.9873500000000002</v>
      </c>
      <c r="FG296">
        <v>3.2842500000000001</v>
      </c>
      <c r="FH296">
        <v>9999</v>
      </c>
      <c r="FI296">
        <v>9999</v>
      </c>
      <c r="FJ296">
        <v>9999</v>
      </c>
      <c r="FK296">
        <v>999.9</v>
      </c>
      <c r="FL296">
        <v>1.8657900000000001</v>
      </c>
      <c r="FM296">
        <v>1.8622000000000001</v>
      </c>
      <c r="FN296">
        <v>1.8641799999999999</v>
      </c>
      <c r="FO296">
        <v>1.8602099999999999</v>
      </c>
      <c r="FP296">
        <v>1.8609599999999999</v>
      </c>
      <c r="FQ296">
        <v>1.86012</v>
      </c>
      <c r="FR296">
        <v>1.86175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-6.14</v>
      </c>
      <c r="GH296">
        <v>0.16869999999999999</v>
      </c>
      <c r="GI296">
        <v>-3.3530833021283568</v>
      </c>
      <c r="GJ296">
        <v>-2.7043828418459848E-3</v>
      </c>
      <c r="GK296">
        <v>1.1637646390227569E-6</v>
      </c>
      <c r="GL296">
        <v>-2.7935288173591201E-10</v>
      </c>
      <c r="GM296">
        <v>-0.1164435369592773</v>
      </c>
      <c r="GN296">
        <v>-1.575226436802038E-3</v>
      </c>
      <c r="GO296">
        <v>7.1853088279240026E-4</v>
      </c>
      <c r="GP296">
        <v>-1.2337336158236461E-5</v>
      </c>
      <c r="GQ296">
        <v>5</v>
      </c>
      <c r="GR296">
        <v>2087</v>
      </c>
      <c r="GS296">
        <v>4</v>
      </c>
      <c r="GT296">
        <v>31</v>
      </c>
      <c r="GU296">
        <v>23.9</v>
      </c>
      <c r="GV296">
        <v>23.9</v>
      </c>
      <c r="GW296">
        <v>4.52271</v>
      </c>
      <c r="GX296">
        <v>2.47925</v>
      </c>
      <c r="GY296">
        <v>2.04834</v>
      </c>
      <c r="GZ296">
        <v>2.6184099999999999</v>
      </c>
      <c r="HA296">
        <v>2.1972700000000001</v>
      </c>
      <c r="HB296">
        <v>2.33887</v>
      </c>
      <c r="HC296">
        <v>37.505899999999997</v>
      </c>
      <c r="HD296">
        <v>15.5855</v>
      </c>
      <c r="HE296">
        <v>18</v>
      </c>
      <c r="HF296">
        <v>610.64599999999996</v>
      </c>
      <c r="HG296">
        <v>772.35900000000004</v>
      </c>
      <c r="HH296">
        <v>31.0002</v>
      </c>
      <c r="HI296">
        <v>30.396100000000001</v>
      </c>
      <c r="HJ296">
        <v>30.0001</v>
      </c>
      <c r="HK296">
        <v>30.302800000000001</v>
      </c>
      <c r="HL296">
        <v>30.288</v>
      </c>
      <c r="HM296">
        <v>90.459100000000007</v>
      </c>
      <c r="HN296">
        <v>14.2517</v>
      </c>
      <c r="HO296">
        <v>100</v>
      </c>
      <c r="HP296">
        <v>31</v>
      </c>
      <c r="HQ296">
        <v>1875.68</v>
      </c>
      <c r="HR296">
        <v>32.027000000000001</v>
      </c>
      <c r="HS296">
        <v>99.623500000000007</v>
      </c>
      <c r="HT296">
        <v>98.612499999999997</v>
      </c>
    </row>
    <row r="297" spans="1:228" x14ac:dyDescent="0.2">
      <c r="A297">
        <v>282</v>
      </c>
      <c r="B297">
        <v>1670953942.5</v>
      </c>
      <c r="C297">
        <v>1122</v>
      </c>
      <c r="D297" t="s">
        <v>923</v>
      </c>
      <c r="E297" t="s">
        <v>924</v>
      </c>
      <c r="F297">
        <v>4</v>
      </c>
      <c r="G297">
        <v>1670953940.1875</v>
      </c>
      <c r="H297">
        <f t="shared" si="136"/>
        <v>2.0368757223930413E-3</v>
      </c>
      <c r="I297">
        <f t="shared" si="137"/>
        <v>2.0368757223930412</v>
      </c>
      <c r="J297">
        <f t="shared" si="138"/>
        <v>21.029906308667879</v>
      </c>
      <c r="K297">
        <f t="shared" si="139"/>
        <v>1846.86</v>
      </c>
      <c r="L297">
        <f t="shared" si="140"/>
        <v>1565.3614869132243</v>
      </c>
      <c r="M297">
        <f t="shared" si="141"/>
        <v>158.53843041310057</v>
      </c>
      <c r="N297">
        <f t="shared" si="142"/>
        <v>187.04835147702224</v>
      </c>
      <c r="O297">
        <f t="shared" si="143"/>
        <v>0.14183130028624633</v>
      </c>
      <c r="P297">
        <f t="shared" si="144"/>
        <v>3.6828793443669769</v>
      </c>
      <c r="Q297">
        <f t="shared" si="145"/>
        <v>0.13886527865898401</v>
      </c>
      <c r="R297">
        <f t="shared" si="146"/>
        <v>8.7052118297245046E-2</v>
      </c>
      <c r="S297">
        <f t="shared" si="147"/>
        <v>226.11724828333391</v>
      </c>
      <c r="T297">
        <f t="shared" si="148"/>
        <v>32.5635158761418</v>
      </c>
      <c r="U297">
        <f t="shared" si="149"/>
        <v>31.907875000000001</v>
      </c>
      <c r="V297">
        <f t="shared" si="150"/>
        <v>4.7502408198453523</v>
      </c>
      <c r="W297">
        <f t="shared" si="151"/>
        <v>69.937521479489405</v>
      </c>
      <c r="X297">
        <f t="shared" si="152"/>
        <v>3.3238945585356299</v>
      </c>
      <c r="Y297">
        <f t="shared" si="153"/>
        <v>4.7526627884724642</v>
      </c>
      <c r="Z297">
        <f t="shared" si="154"/>
        <v>1.4263462613097224</v>
      </c>
      <c r="AA297">
        <f t="shared" si="155"/>
        <v>-89.82621935753312</v>
      </c>
      <c r="AB297">
        <f t="shared" si="156"/>
        <v>1.7869625209216802</v>
      </c>
      <c r="AC297">
        <f t="shared" si="157"/>
        <v>0.1099421721004475</v>
      </c>
      <c r="AD297">
        <f t="shared" si="158"/>
        <v>138.18793361882294</v>
      </c>
      <c r="AE297">
        <f t="shared" si="159"/>
        <v>44.667217675746834</v>
      </c>
      <c r="AF297">
        <f t="shared" si="160"/>
        <v>2.044382803381589</v>
      </c>
      <c r="AG297">
        <f t="shared" si="161"/>
        <v>21.029906308667879</v>
      </c>
      <c r="AH297">
        <v>1928.2049878594421</v>
      </c>
      <c r="AI297">
        <v>1912.612121212122</v>
      </c>
      <c r="AJ297">
        <v>1.7043755879671321</v>
      </c>
      <c r="AK297">
        <v>62.796082859660011</v>
      </c>
      <c r="AL297">
        <f t="shared" si="162"/>
        <v>2.0368757223930412</v>
      </c>
      <c r="AM297">
        <v>31.99829713374362</v>
      </c>
      <c r="AN297">
        <v>32.816880606060593</v>
      </c>
      <c r="AO297">
        <v>-4.3492378274330008E-5</v>
      </c>
      <c r="AP297">
        <v>97.423616196260923</v>
      </c>
      <c r="AQ297">
        <v>69</v>
      </c>
      <c r="AR297">
        <v>11</v>
      </c>
      <c r="AS297">
        <f t="shared" si="163"/>
        <v>1</v>
      </c>
      <c r="AT297">
        <f t="shared" si="164"/>
        <v>0</v>
      </c>
      <c r="AU297">
        <f t="shared" si="165"/>
        <v>47549.459274976223</v>
      </c>
      <c r="AV297">
        <f t="shared" si="166"/>
        <v>1199.99875</v>
      </c>
      <c r="AW297">
        <f t="shared" si="167"/>
        <v>1025.9250887478413</v>
      </c>
      <c r="AX297">
        <f t="shared" si="168"/>
        <v>0.85493846451743494</v>
      </c>
      <c r="AY297">
        <f t="shared" si="169"/>
        <v>0.18843123651864963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1670953940.1875</v>
      </c>
      <c r="BF297">
        <v>1846.86</v>
      </c>
      <c r="BG297">
        <v>1866.9825000000001</v>
      </c>
      <c r="BH297">
        <v>32.819149999999993</v>
      </c>
      <c r="BI297">
        <v>31.997812499999998</v>
      </c>
      <c r="BJ297">
        <v>1853.0062499999999</v>
      </c>
      <c r="BK297">
        <v>32.650475</v>
      </c>
      <c r="BL297">
        <v>649.99800000000005</v>
      </c>
      <c r="BM297">
        <v>101.179125</v>
      </c>
      <c r="BN297">
        <v>9.9992787499999999E-2</v>
      </c>
      <c r="BO297">
        <v>31.916875000000001</v>
      </c>
      <c r="BP297">
        <v>31.907875000000001</v>
      </c>
      <c r="BQ297">
        <v>999.9</v>
      </c>
      <c r="BR297">
        <v>0</v>
      </c>
      <c r="BS297">
        <v>0</v>
      </c>
      <c r="BT297">
        <v>9006.7212499999987</v>
      </c>
      <c r="BU297">
        <v>0</v>
      </c>
      <c r="BV297">
        <v>54.510350000000003</v>
      </c>
      <c r="BW297">
        <v>-20.122425</v>
      </c>
      <c r="BX297">
        <v>1909.53</v>
      </c>
      <c r="BY297">
        <v>1928.69625</v>
      </c>
      <c r="BZ297">
        <v>0.82132550000000004</v>
      </c>
      <c r="CA297">
        <v>1866.9825000000001</v>
      </c>
      <c r="CB297">
        <v>31.997812499999998</v>
      </c>
      <c r="CC297">
        <v>3.3206087499999999</v>
      </c>
      <c r="CD297">
        <v>3.2375075</v>
      </c>
      <c r="CE297">
        <v>25.729424999999999</v>
      </c>
      <c r="CF297">
        <v>25.302675000000001</v>
      </c>
      <c r="CG297">
        <v>1199.99875</v>
      </c>
      <c r="CH297">
        <v>0.49996774999999999</v>
      </c>
      <c r="CI297">
        <v>0.50003225000000007</v>
      </c>
      <c r="CJ297">
        <v>0</v>
      </c>
      <c r="CK297">
        <v>1762.9349999999999</v>
      </c>
      <c r="CL297">
        <v>4.9990899999999998</v>
      </c>
      <c r="CM297">
        <v>19630.375</v>
      </c>
      <c r="CN297">
        <v>9557.7425000000003</v>
      </c>
      <c r="CO297">
        <v>40.061999999999998</v>
      </c>
      <c r="CP297">
        <v>41.625</v>
      </c>
      <c r="CQ297">
        <v>40.843499999999999</v>
      </c>
      <c r="CR297">
        <v>40.686999999999998</v>
      </c>
      <c r="CS297">
        <v>41.5</v>
      </c>
      <c r="CT297">
        <v>597.46249999999998</v>
      </c>
      <c r="CU297">
        <v>597.53874999999994</v>
      </c>
      <c r="CV297">
        <v>0</v>
      </c>
      <c r="CW297">
        <v>1670953974.4000001</v>
      </c>
      <c r="CX297">
        <v>0</v>
      </c>
      <c r="CY297">
        <v>1670952507.5</v>
      </c>
      <c r="CZ297" t="s">
        <v>356</v>
      </c>
      <c r="DA297">
        <v>1670952506.5</v>
      </c>
      <c r="DB297">
        <v>1670952507.5</v>
      </c>
      <c r="DC297">
        <v>15</v>
      </c>
      <c r="DD297">
        <v>1E-3</v>
      </c>
      <c r="DE297">
        <v>-8.0000000000000002E-3</v>
      </c>
      <c r="DF297">
        <v>-4.3029999999999999</v>
      </c>
      <c r="DG297">
        <v>0.154</v>
      </c>
      <c r="DH297">
        <v>415</v>
      </c>
      <c r="DI297">
        <v>32</v>
      </c>
      <c r="DJ297">
        <v>0.37</v>
      </c>
      <c r="DK297">
        <v>0.16</v>
      </c>
      <c r="DL297">
        <v>-20.019373170731711</v>
      </c>
      <c r="DM297">
        <v>-0.57307735191636389</v>
      </c>
      <c r="DN297">
        <v>8.8958724395328564E-2</v>
      </c>
      <c r="DO297">
        <v>0</v>
      </c>
      <c r="DP297">
        <v>0.80884602439024389</v>
      </c>
      <c r="DQ297">
        <v>0.12867913588850269</v>
      </c>
      <c r="DR297">
        <v>1.353180518393576E-2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383</v>
      </c>
      <c r="EA297">
        <v>3.2993100000000002</v>
      </c>
      <c r="EB297">
        <v>2.6252599999999999</v>
      </c>
      <c r="EC297">
        <v>0.27297199999999999</v>
      </c>
      <c r="ED297">
        <v>0.272511</v>
      </c>
      <c r="EE297">
        <v>0.13689100000000001</v>
      </c>
      <c r="EF297">
        <v>0.13317899999999999</v>
      </c>
      <c r="EG297">
        <v>22097</v>
      </c>
      <c r="EH297">
        <v>22503.7</v>
      </c>
      <c r="EI297">
        <v>28275.1</v>
      </c>
      <c r="EJ297">
        <v>29765.9</v>
      </c>
      <c r="EK297">
        <v>33594.6</v>
      </c>
      <c r="EL297">
        <v>35808.300000000003</v>
      </c>
      <c r="EM297">
        <v>39905.300000000003</v>
      </c>
      <c r="EN297">
        <v>42511.199999999997</v>
      </c>
      <c r="EO297">
        <v>2.1426500000000002</v>
      </c>
      <c r="EP297">
        <v>2.2471700000000001</v>
      </c>
      <c r="EQ297">
        <v>0.13914000000000001</v>
      </c>
      <c r="ER297">
        <v>0</v>
      </c>
      <c r="ES297">
        <v>29.644300000000001</v>
      </c>
      <c r="ET297">
        <v>999.9</v>
      </c>
      <c r="EU297">
        <v>74</v>
      </c>
      <c r="EV297">
        <v>32.5</v>
      </c>
      <c r="EW297">
        <v>35.925800000000002</v>
      </c>
      <c r="EX297">
        <v>57.497300000000003</v>
      </c>
      <c r="EY297">
        <v>-2.9487199999999998</v>
      </c>
      <c r="EZ297">
        <v>2</v>
      </c>
      <c r="FA297">
        <v>0.23012199999999999</v>
      </c>
      <c r="FB297">
        <v>-0.75346999999999997</v>
      </c>
      <c r="FC297">
        <v>20.269400000000001</v>
      </c>
      <c r="FD297">
        <v>5.2216300000000002</v>
      </c>
      <c r="FE297">
        <v>12.004</v>
      </c>
      <c r="FF297">
        <v>4.9876500000000004</v>
      </c>
      <c r="FG297">
        <v>3.2843</v>
      </c>
      <c r="FH297">
        <v>9999</v>
      </c>
      <c r="FI297">
        <v>9999</v>
      </c>
      <c r="FJ297">
        <v>9999</v>
      </c>
      <c r="FK297">
        <v>999.9</v>
      </c>
      <c r="FL297">
        <v>1.8658300000000001</v>
      </c>
      <c r="FM297">
        <v>1.8621799999999999</v>
      </c>
      <c r="FN297">
        <v>1.8641700000000001</v>
      </c>
      <c r="FO297">
        <v>1.8602099999999999</v>
      </c>
      <c r="FP297">
        <v>1.8609599999999999</v>
      </c>
      <c r="FQ297">
        <v>1.8601000000000001</v>
      </c>
      <c r="FR297">
        <v>1.8617699999999999</v>
      </c>
      <c r="FS297">
        <v>1.85839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-6.15</v>
      </c>
      <c r="GH297">
        <v>0.16869999999999999</v>
      </c>
      <c r="GI297">
        <v>-3.3530833021283568</v>
      </c>
      <c r="GJ297">
        <v>-2.7043828418459848E-3</v>
      </c>
      <c r="GK297">
        <v>1.1637646390227569E-6</v>
      </c>
      <c r="GL297">
        <v>-2.7935288173591201E-10</v>
      </c>
      <c r="GM297">
        <v>-0.1164435369592773</v>
      </c>
      <c r="GN297">
        <v>-1.575226436802038E-3</v>
      </c>
      <c r="GO297">
        <v>7.1853088279240026E-4</v>
      </c>
      <c r="GP297">
        <v>-1.2337336158236461E-5</v>
      </c>
      <c r="GQ297">
        <v>5</v>
      </c>
      <c r="GR297">
        <v>2087</v>
      </c>
      <c r="GS297">
        <v>4</v>
      </c>
      <c r="GT297">
        <v>31</v>
      </c>
      <c r="GU297">
        <v>23.9</v>
      </c>
      <c r="GV297">
        <v>23.9</v>
      </c>
      <c r="GW297">
        <v>4.53735</v>
      </c>
      <c r="GX297">
        <v>2.4682599999999999</v>
      </c>
      <c r="GY297">
        <v>2.04834</v>
      </c>
      <c r="GZ297">
        <v>2.6184099999999999</v>
      </c>
      <c r="HA297">
        <v>2.1972700000000001</v>
      </c>
      <c r="HB297">
        <v>2.34375</v>
      </c>
      <c r="HC297">
        <v>37.505899999999997</v>
      </c>
      <c r="HD297">
        <v>15.568</v>
      </c>
      <c r="HE297">
        <v>18</v>
      </c>
      <c r="HF297">
        <v>610.86599999999999</v>
      </c>
      <c r="HG297">
        <v>772.35500000000002</v>
      </c>
      <c r="HH297">
        <v>31.0002</v>
      </c>
      <c r="HI297">
        <v>30.396100000000001</v>
      </c>
      <c r="HJ297">
        <v>30.0001</v>
      </c>
      <c r="HK297">
        <v>30.302800000000001</v>
      </c>
      <c r="HL297">
        <v>30.289400000000001</v>
      </c>
      <c r="HM297">
        <v>90.698300000000003</v>
      </c>
      <c r="HN297">
        <v>14.2517</v>
      </c>
      <c r="HO297">
        <v>100</v>
      </c>
      <c r="HP297">
        <v>31</v>
      </c>
      <c r="HQ297">
        <v>1882.36</v>
      </c>
      <c r="HR297">
        <v>32.027000000000001</v>
      </c>
      <c r="HS297">
        <v>99.624399999999994</v>
      </c>
      <c r="HT297">
        <v>98.612799999999993</v>
      </c>
    </row>
    <row r="298" spans="1:228" x14ac:dyDescent="0.2">
      <c r="A298">
        <v>283</v>
      </c>
      <c r="B298">
        <v>1670953946.5</v>
      </c>
      <c r="C298">
        <v>1126</v>
      </c>
      <c r="D298" t="s">
        <v>925</v>
      </c>
      <c r="E298" t="s">
        <v>926</v>
      </c>
      <c r="F298">
        <v>4</v>
      </c>
      <c r="G298">
        <v>1670953944.5</v>
      </c>
      <c r="H298">
        <f t="shared" si="136"/>
        <v>2.0573792808885293E-3</v>
      </c>
      <c r="I298">
        <f t="shared" si="137"/>
        <v>2.0573792808885294</v>
      </c>
      <c r="J298">
        <f t="shared" si="138"/>
        <v>20.236742456004244</v>
      </c>
      <c r="K298">
        <f t="shared" si="139"/>
        <v>1854.091428571428</v>
      </c>
      <c r="L298">
        <f t="shared" si="140"/>
        <v>1583.3649590920127</v>
      </c>
      <c r="M298">
        <f t="shared" si="141"/>
        <v>160.35966830766532</v>
      </c>
      <c r="N298">
        <f t="shared" si="142"/>
        <v>187.77824075903499</v>
      </c>
      <c r="O298">
        <f t="shared" si="143"/>
        <v>0.14308956713593815</v>
      </c>
      <c r="P298">
        <f t="shared" si="144"/>
        <v>3.6846754063168543</v>
      </c>
      <c r="Q298">
        <f t="shared" si="145"/>
        <v>0.14007272672572332</v>
      </c>
      <c r="R298">
        <f t="shared" si="146"/>
        <v>8.7811207663534965E-2</v>
      </c>
      <c r="S298">
        <f t="shared" si="147"/>
        <v>226.13856214791903</v>
      </c>
      <c r="T298">
        <f t="shared" si="148"/>
        <v>32.561955852137757</v>
      </c>
      <c r="U298">
        <f t="shared" si="149"/>
        <v>31.915414285714292</v>
      </c>
      <c r="V298">
        <f t="shared" si="150"/>
        <v>4.7522696260522608</v>
      </c>
      <c r="W298">
        <f t="shared" si="151"/>
        <v>69.92858104894124</v>
      </c>
      <c r="X298">
        <f t="shared" si="152"/>
        <v>3.3240202475588441</v>
      </c>
      <c r="Y298">
        <f t="shared" si="153"/>
        <v>4.7534501597171639</v>
      </c>
      <c r="Z298">
        <f t="shared" si="154"/>
        <v>1.4282493784934167</v>
      </c>
      <c r="AA298">
        <f t="shared" si="155"/>
        <v>-90.730426287184144</v>
      </c>
      <c r="AB298">
        <f t="shared" si="156"/>
        <v>0.8712143384992167</v>
      </c>
      <c r="AC298">
        <f t="shared" si="157"/>
        <v>5.357775297405229E-2</v>
      </c>
      <c r="AD298">
        <f t="shared" si="158"/>
        <v>136.33292795220817</v>
      </c>
      <c r="AE298">
        <f t="shared" si="159"/>
        <v>44.737837009647244</v>
      </c>
      <c r="AF298">
        <f t="shared" si="160"/>
        <v>2.0513084585017043</v>
      </c>
      <c r="AG298">
        <f t="shared" si="161"/>
        <v>20.236742456004244</v>
      </c>
      <c r="AH298">
        <v>1935.231860415671</v>
      </c>
      <c r="AI298">
        <v>1919.693212121211</v>
      </c>
      <c r="AJ298">
        <v>1.778754079023368</v>
      </c>
      <c r="AK298">
        <v>62.796082859660011</v>
      </c>
      <c r="AL298">
        <f t="shared" si="162"/>
        <v>2.0573792808885294</v>
      </c>
      <c r="AM298">
        <v>31.996529746356039</v>
      </c>
      <c r="AN298">
        <v>32.822244242424233</v>
      </c>
      <c r="AO298">
        <v>1.376863434085963E-4</v>
      </c>
      <c r="AP298">
        <v>97.423616196260923</v>
      </c>
      <c r="AQ298">
        <v>70</v>
      </c>
      <c r="AR298">
        <v>11</v>
      </c>
      <c r="AS298">
        <f t="shared" si="163"/>
        <v>1</v>
      </c>
      <c r="AT298">
        <f t="shared" si="164"/>
        <v>0</v>
      </c>
      <c r="AU298">
        <f t="shared" si="165"/>
        <v>47581.227881867308</v>
      </c>
      <c r="AV298">
        <f t="shared" si="166"/>
        <v>1200.1142857142861</v>
      </c>
      <c r="AW298">
        <f t="shared" si="167"/>
        <v>1026.0236280559168</v>
      </c>
      <c r="AX298">
        <f t="shared" si="168"/>
        <v>0.8549382673544681</v>
      </c>
      <c r="AY298">
        <f t="shared" si="169"/>
        <v>0.18843085599412351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1670953944.5</v>
      </c>
      <c r="BF298">
        <v>1854.091428571428</v>
      </c>
      <c r="BG298">
        <v>1874.254285714286</v>
      </c>
      <c r="BH298">
        <v>32.820828571428571</v>
      </c>
      <c r="BI298">
        <v>31.996728571428569</v>
      </c>
      <c r="BJ298">
        <v>1860.247142857143</v>
      </c>
      <c r="BK298">
        <v>32.652114285714291</v>
      </c>
      <c r="BL298">
        <v>650.01257142857139</v>
      </c>
      <c r="BM298">
        <v>101.17785714285711</v>
      </c>
      <c r="BN298">
        <v>9.9910428571428581E-2</v>
      </c>
      <c r="BO298">
        <v>31.919799999999992</v>
      </c>
      <c r="BP298">
        <v>31.915414285714292</v>
      </c>
      <c r="BQ298">
        <v>999.89999999999986</v>
      </c>
      <c r="BR298">
        <v>0</v>
      </c>
      <c r="BS298">
        <v>0</v>
      </c>
      <c r="BT298">
        <v>9013.0357142857138</v>
      </c>
      <c r="BU298">
        <v>0</v>
      </c>
      <c r="BV298">
        <v>56.152757142857141</v>
      </c>
      <c r="BW298">
        <v>-20.161799999999999</v>
      </c>
      <c r="BX298">
        <v>1917.01</v>
      </c>
      <c r="BY298">
        <v>1936.207142857143</v>
      </c>
      <c r="BZ298">
        <v>0.82408757142857147</v>
      </c>
      <c r="CA298">
        <v>1874.254285714286</v>
      </c>
      <c r="CB298">
        <v>31.996728571428569</v>
      </c>
      <c r="CC298">
        <v>3.320741428571429</v>
      </c>
      <c r="CD298">
        <v>3.2373614285714281</v>
      </c>
      <c r="CE298">
        <v>25.7301</v>
      </c>
      <c r="CF298">
        <v>25.301914285714279</v>
      </c>
      <c r="CG298">
        <v>1200.1142857142861</v>
      </c>
      <c r="CH298">
        <v>0.49997542857142863</v>
      </c>
      <c r="CI298">
        <v>0.50002457142857148</v>
      </c>
      <c r="CJ298">
        <v>0</v>
      </c>
      <c r="CK298">
        <v>1764.3142857142859</v>
      </c>
      <c r="CL298">
        <v>4.9990899999999998</v>
      </c>
      <c r="CM298">
        <v>19644.771428571428</v>
      </c>
      <c r="CN298">
        <v>9558.6628571428573</v>
      </c>
      <c r="CO298">
        <v>40.061999999999998</v>
      </c>
      <c r="CP298">
        <v>41.625</v>
      </c>
      <c r="CQ298">
        <v>40.847999999999999</v>
      </c>
      <c r="CR298">
        <v>40.686999999999998</v>
      </c>
      <c r="CS298">
        <v>41.5</v>
      </c>
      <c r="CT298">
        <v>597.52857142857135</v>
      </c>
      <c r="CU298">
        <v>597.58857142857141</v>
      </c>
      <c r="CV298">
        <v>0</v>
      </c>
      <c r="CW298">
        <v>1670953978.5999999</v>
      </c>
      <c r="CX298">
        <v>0</v>
      </c>
      <c r="CY298">
        <v>1670952507.5</v>
      </c>
      <c r="CZ298" t="s">
        <v>356</v>
      </c>
      <c r="DA298">
        <v>1670952506.5</v>
      </c>
      <c r="DB298">
        <v>1670952507.5</v>
      </c>
      <c r="DC298">
        <v>15</v>
      </c>
      <c r="DD298">
        <v>1E-3</v>
      </c>
      <c r="DE298">
        <v>-8.0000000000000002E-3</v>
      </c>
      <c r="DF298">
        <v>-4.3029999999999999</v>
      </c>
      <c r="DG298">
        <v>0.154</v>
      </c>
      <c r="DH298">
        <v>415</v>
      </c>
      <c r="DI298">
        <v>32</v>
      </c>
      <c r="DJ298">
        <v>0.37</v>
      </c>
      <c r="DK298">
        <v>0.16</v>
      </c>
      <c r="DL298">
        <v>-20.071880487804879</v>
      </c>
      <c r="DM298">
        <v>-0.51442578397212979</v>
      </c>
      <c r="DN298">
        <v>9.521932633178555E-2</v>
      </c>
      <c r="DO298">
        <v>0</v>
      </c>
      <c r="DP298">
        <v>0.81620753658536582</v>
      </c>
      <c r="DQ298">
        <v>7.5491790940766759E-2</v>
      </c>
      <c r="DR298">
        <v>8.2352880000509648E-3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3.2992699999999999</v>
      </c>
      <c r="EB298">
        <v>2.6252</v>
      </c>
      <c r="EC298">
        <v>0.27354099999999998</v>
      </c>
      <c r="ED298">
        <v>0.27305299999999999</v>
      </c>
      <c r="EE298">
        <v>0.13689899999999999</v>
      </c>
      <c r="EF298">
        <v>0.13317699999999999</v>
      </c>
      <c r="EG298">
        <v>22079.7</v>
      </c>
      <c r="EH298">
        <v>22487</v>
      </c>
      <c r="EI298">
        <v>28275.200000000001</v>
      </c>
      <c r="EJ298">
        <v>29766.1</v>
      </c>
      <c r="EK298">
        <v>33594.699999999997</v>
      </c>
      <c r="EL298">
        <v>35808.699999999997</v>
      </c>
      <c r="EM298">
        <v>39905.800000000003</v>
      </c>
      <c r="EN298">
        <v>42511.5</v>
      </c>
      <c r="EO298">
        <v>2.1406499999999999</v>
      </c>
      <c r="EP298">
        <v>2.2469700000000001</v>
      </c>
      <c r="EQ298">
        <v>0.14022000000000001</v>
      </c>
      <c r="ER298">
        <v>0</v>
      </c>
      <c r="ES298">
        <v>29.639399999999998</v>
      </c>
      <c r="ET298">
        <v>999.9</v>
      </c>
      <c r="EU298">
        <v>74</v>
      </c>
      <c r="EV298">
        <v>32.5</v>
      </c>
      <c r="EW298">
        <v>35.924300000000002</v>
      </c>
      <c r="EX298">
        <v>57.2273</v>
      </c>
      <c r="EY298">
        <v>-3.00881</v>
      </c>
      <c r="EZ298">
        <v>2</v>
      </c>
      <c r="FA298">
        <v>0.230272</v>
      </c>
      <c r="FB298">
        <v>-0.75155799999999995</v>
      </c>
      <c r="FC298">
        <v>20.2697</v>
      </c>
      <c r="FD298">
        <v>5.2211800000000004</v>
      </c>
      <c r="FE298">
        <v>12.004</v>
      </c>
      <c r="FF298">
        <v>4.9873000000000003</v>
      </c>
      <c r="FG298">
        <v>3.2842500000000001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1.8641700000000001</v>
      </c>
      <c r="FO298">
        <v>1.8602000000000001</v>
      </c>
      <c r="FP298">
        <v>1.8609599999999999</v>
      </c>
      <c r="FQ298">
        <v>1.86012</v>
      </c>
      <c r="FR298">
        <v>1.8617900000000001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-6.16</v>
      </c>
      <c r="GH298">
        <v>0.16869999999999999</v>
      </c>
      <c r="GI298">
        <v>-3.3530833021283568</v>
      </c>
      <c r="GJ298">
        <v>-2.7043828418459848E-3</v>
      </c>
      <c r="GK298">
        <v>1.1637646390227569E-6</v>
      </c>
      <c r="GL298">
        <v>-2.7935288173591201E-10</v>
      </c>
      <c r="GM298">
        <v>-0.1164435369592773</v>
      </c>
      <c r="GN298">
        <v>-1.575226436802038E-3</v>
      </c>
      <c r="GO298">
        <v>7.1853088279240026E-4</v>
      </c>
      <c r="GP298">
        <v>-1.2337336158236461E-5</v>
      </c>
      <c r="GQ298">
        <v>5</v>
      </c>
      <c r="GR298">
        <v>2087</v>
      </c>
      <c r="GS298">
        <v>4</v>
      </c>
      <c r="GT298">
        <v>31</v>
      </c>
      <c r="GU298">
        <v>24</v>
      </c>
      <c r="GV298">
        <v>24</v>
      </c>
      <c r="GW298">
        <v>4.5495599999999996</v>
      </c>
      <c r="GX298">
        <v>2.4658199999999999</v>
      </c>
      <c r="GY298">
        <v>2.04834</v>
      </c>
      <c r="GZ298">
        <v>2.6184099999999999</v>
      </c>
      <c r="HA298">
        <v>2.1972700000000001</v>
      </c>
      <c r="HB298">
        <v>2.34863</v>
      </c>
      <c r="HC298">
        <v>37.505899999999997</v>
      </c>
      <c r="HD298">
        <v>15.559200000000001</v>
      </c>
      <c r="HE298">
        <v>18</v>
      </c>
      <c r="HF298">
        <v>609.39</v>
      </c>
      <c r="HG298">
        <v>772.15899999999999</v>
      </c>
      <c r="HH298">
        <v>31.000399999999999</v>
      </c>
      <c r="HI298">
        <v>30.396100000000001</v>
      </c>
      <c r="HJ298">
        <v>30</v>
      </c>
      <c r="HK298">
        <v>30.302800000000001</v>
      </c>
      <c r="HL298">
        <v>30.289400000000001</v>
      </c>
      <c r="HM298">
        <v>90.944000000000003</v>
      </c>
      <c r="HN298">
        <v>14.2517</v>
      </c>
      <c r="HO298">
        <v>100</v>
      </c>
      <c r="HP298">
        <v>31</v>
      </c>
      <c r="HQ298">
        <v>1889.04</v>
      </c>
      <c r="HR298">
        <v>32.027000000000001</v>
      </c>
      <c r="HS298">
        <v>99.625299999999996</v>
      </c>
      <c r="HT298">
        <v>98.613500000000002</v>
      </c>
    </row>
    <row r="299" spans="1:228" x14ac:dyDescent="0.2">
      <c r="A299">
        <v>284</v>
      </c>
      <c r="B299">
        <v>1670953950.5</v>
      </c>
      <c r="C299">
        <v>1130</v>
      </c>
      <c r="D299" t="s">
        <v>927</v>
      </c>
      <c r="E299" t="s">
        <v>928</v>
      </c>
      <c r="F299">
        <v>4</v>
      </c>
      <c r="G299">
        <v>1670953948.1875</v>
      </c>
      <c r="H299">
        <f t="shared" si="136"/>
        <v>2.0517366834103584E-3</v>
      </c>
      <c r="I299">
        <f t="shared" si="137"/>
        <v>2.0517366834103585</v>
      </c>
      <c r="J299">
        <f t="shared" si="138"/>
        <v>20.100179207616808</v>
      </c>
      <c r="K299">
        <f t="shared" si="139"/>
        <v>1860.3225</v>
      </c>
      <c r="L299">
        <f t="shared" si="140"/>
        <v>1590.297422391295</v>
      </c>
      <c r="M299">
        <f t="shared" si="141"/>
        <v>161.06273876611513</v>
      </c>
      <c r="N299">
        <f t="shared" si="142"/>
        <v>188.41043984569959</v>
      </c>
      <c r="O299">
        <f t="shared" si="143"/>
        <v>0.14265482339030222</v>
      </c>
      <c r="P299">
        <f t="shared" si="144"/>
        <v>3.6810027180406233</v>
      </c>
      <c r="Q299">
        <f t="shared" si="145"/>
        <v>0.13965315591704311</v>
      </c>
      <c r="R299">
        <f t="shared" si="146"/>
        <v>8.7547649850182249E-2</v>
      </c>
      <c r="S299">
        <f t="shared" si="147"/>
        <v>226.11351174198256</v>
      </c>
      <c r="T299">
        <f t="shared" si="148"/>
        <v>32.563971558373993</v>
      </c>
      <c r="U299">
        <f t="shared" si="149"/>
        <v>31.916687499999998</v>
      </c>
      <c r="V299">
        <f t="shared" si="150"/>
        <v>4.7526123198295256</v>
      </c>
      <c r="W299">
        <f t="shared" si="151"/>
        <v>69.926648002446342</v>
      </c>
      <c r="X299">
        <f t="shared" si="152"/>
        <v>3.3239942481213887</v>
      </c>
      <c r="Y299">
        <f t="shared" si="153"/>
        <v>4.7535443826866981</v>
      </c>
      <c r="Z299">
        <f t="shared" si="154"/>
        <v>1.4286180717081369</v>
      </c>
      <c r="AA299">
        <f t="shared" si="155"/>
        <v>-90.481587738396811</v>
      </c>
      <c r="AB299">
        <f t="shared" si="156"/>
        <v>0.68713388167770795</v>
      </c>
      <c r="AC299">
        <f t="shared" si="157"/>
        <v>4.2299711959884793E-2</v>
      </c>
      <c r="AD299">
        <f t="shared" si="158"/>
        <v>136.36135759722333</v>
      </c>
      <c r="AE299">
        <f t="shared" si="159"/>
        <v>44.480539554864706</v>
      </c>
      <c r="AF299">
        <f t="shared" si="160"/>
        <v>2.054881945870584</v>
      </c>
      <c r="AG299">
        <f t="shared" si="161"/>
        <v>20.100179207616808</v>
      </c>
      <c r="AH299">
        <v>1942.065487801638</v>
      </c>
      <c r="AI299">
        <v>1926.6534545454549</v>
      </c>
      <c r="AJ299">
        <v>1.7609138242132161</v>
      </c>
      <c r="AK299">
        <v>62.796082859660011</v>
      </c>
      <c r="AL299">
        <f t="shared" si="162"/>
        <v>2.0517366834103585</v>
      </c>
      <c r="AM299">
        <v>31.99554538187267</v>
      </c>
      <c r="AN299">
        <v>32.820446666666648</v>
      </c>
      <c r="AO299">
        <v>-9.8675075690554396E-5</v>
      </c>
      <c r="AP299">
        <v>97.423616196260923</v>
      </c>
      <c r="AQ299">
        <v>70</v>
      </c>
      <c r="AR299">
        <v>11</v>
      </c>
      <c r="AS299">
        <f t="shared" si="163"/>
        <v>1</v>
      </c>
      <c r="AT299">
        <f t="shared" si="164"/>
        <v>0</v>
      </c>
      <c r="AU299">
        <f t="shared" si="165"/>
        <v>47515.266071610211</v>
      </c>
      <c r="AV299">
        <f t="shared" si="166"/>
        <v>1199.9737500000001</v>
      </c>
      <c r="AW299">
        <f t="shared" si="167"/>
        <v>1025.9042200735662</v>
      </c>
      <c r="AX299">
        <f t="shared" si="168"/>
        <v>0.85493888518275174</v>
      </c>
      <c r="AY299">
        <f t="shared" si="169"/>
        <v>0.18843204840271094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1670953948.1875</v>
      </c>
      <c r="BF299">
        <v>1860.3225</v>
      </c>
      <c r="BG299">
        <v>1880.3875</v>
      </c>
      <c r="BH299">
        <v>32.820374999999999</v>
      </c>
      <c r="BI299">
        <v>31.994800000000001</v>
      </c>
      <c r="BJ299">
        <v>1866.4875</v>
      </c>
      <c r="BK299">
        <v>32.651687500000001</v>
      </c>
      <c r="BL299">
        <v>649.98187499999995</v>
      </c>
      <c r="BM299">
        <v>101.178375</v>
      </c>
      <c r="BN299">
        <v>0.1000000375</v>
      </c>
      <c r="BO299">
        <v>31.92015</v>
      </c>
      <c r="BP299">
        <v>31.916687499999998</v>
      </c>
      <c r="BQ299">
        <v>999.9</v>
      </c>
      <c r="BR299">
        <v>0</v>
      </c>
      <c r="BS299">
        <v>0</v>
      </c>
      <c r="BT299">
        <v>9000.3100000000013</v>
      </c>
      <c r="BU299">
        <v>0</v>
      </c>
      <c r="BV299">
        <v>56.530112500000001</v>
      </c>
      <c r="BW299">
        <v>-20.063199999999998</v>
      </c>
      <c r="BX299">
        <v>1923.4525000000001</v>
      </c>
      <c r="BY299">
        <v>1942.5374999999999</v>
      </c>
      <c r="BZ299">
        <v>0.825565875</v>
      </c>
      <c r="CA299">
        <v>1880.3875</v>
      </c>
      <c r="CB299">
        <v>31.994800000000001</v>
      </c>
      <c r="CC299">
        <v>3.3207125</v>
      </c>
      <c r="CD299">
        <v>3.2371812499999999</v>
      </c>
      <c r="CE299">
        <v>25.729949999999999</v>
      </c>
      <c r="CF299">
        <v>25.300975000000001</v>
      </c>
      <c r="CG299">
        <v>1199.9737500000001</v>
      </c>
      <c r="CH299">
        <v>0.49995400000000001</v>
      </c>
      <c r="CI299">
        <v>0.50004599999999999</v>
      </c>
      <c r="CJ299">
        <v>0</v>
      </c>
      <c r="CK299">
        <v>1765.15625</v>
      </c>
      <c r="CL299">
        <v>4.9990899999999998</v>
      </c>
      <c r="CM299">
        <v>19652.674999999999</v>
      </c>
      <c r="CN299">
        <v>9557.4825000000019</v>
      </c>
      <c r="CO299">
        <v>40.061999999999998</v>
      </c>
      <c r="CP299">
        <v>41.625</v>
      </c>
      <c r="CQ299">
        <v>40.819875000000003</v>
      </c>
      <c r="CR299">
        <v>40.686999999999998</v>
      </c>
      <c r="CS299">
        <v>41.5</v>
      </c>
      <c r="CT299">
        <v>597.43374999999992</v>
      </c>
      <c r="CU299">
        <v>597.54375000000005</v>
      </c>
      <c r="CV299">
        <v>0</v>
      </c>
      <c r="CW299">
        <v>1670953982.8</v>
      </c>
      <c r="CX299">
        <v>0</v>
      </c>
      <c r="CY299">
        <v>1670952507.5</v>
      </c>
      <c r="CZ299" t="s">
        <v>356</v>
      </c>
      <c r="DA299">
        <v>1670952506.5</v>
      </c>
      <c r="DB299">
        <v>1670952507.5</v>
      </c>
      <c r="DC299">
        <v>15</v>
      </c>
      <c r="DD299">
        <v>1E-3</v>
      </c>
      <c r="DE299">
        <v>-8.0000000000000002E-3</v>
      </c>
      <c r="DF299">
        <v>-4.3029999999999999</v>
      </c>
      <c r="DG299">
        <v>0.154</v>
      </c>
      <c r="DH299">
        <v>415</v>
      </c>
      <c r="DI299">
        <v>32</v>
      </c>
      <c r="DJ299">
        <v>0.37</v>
      </c>
      <c r="DK299">
        <v>0.16</v>
      </c>
      <c r="DL299">
        <v>-20.0787487804878</v>
      </c>
      <c r="DM299">
        <v>-0.27412055749126901</v>
      </c>
      <c r="DN299">
        <v>8.9583565353470923E-2</v>
      </c>
      <c r="DO299">
        <v>0</v>
      </c>
      <c r="DP299">
        <v>0.82084282926829266</v>
      </c>
      <c r="DQ299">
        <v>4.122449477352004E-2</v>
      </c>
      <c r="DR299">
        <v>4.5427634219091873E-3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3.2994300000000001</v>
      </c>
      <c r="EB299">
        <v>2.6254400000000002</v>
      </c>
      <c r="EC299">
        <v>0.27410600000000002</v>
      </c>
      <c r="ED299">
        <v>0.273613</v>
      </c>
      <c r="EE299">
        <v>0.13689899999999999</v>
      </c>
      <c r="EF299">
        <v>0.13317000000000001</v>
      </c>
      <c r="EG299">
        <v>22062.5</v>
      </c>
      <c r="EH299">
        <v>22469.8</v>
      </c>
      <c r="EI299">
        <v>28275.200000000001</v>
      </c>
      <c r="EJ299">
        <v>29766.2</v>
      </c>
      <c r="EK299">
        <v>33594.199999999997</v>
      </c>
      <c r="EL299">
        <v>35809.1</v>
      </c>
      <c r="EM299">
        <v>39905.1</v>
      </c>
      <c r="EN299">
        <v>42511.6</v>
      </c>
      <c r="EO299">
        <v>2.14053</v>
      </c>
      <c r="EP299">
        <v>2.2470500000000002</v>
      </c>
      <c r="EQ299">
        <v>0.14085300000000001</v>
      </c>
      <c r="ER299">
        <v>0</v>
      </c>
      <c r="ES299">
        <v>29.6342</v>
      </c>
      <c r="ET299">
        <v>999.9</v>
      </c>
      <c r="EU299">
        <v>74</v>
      </c>
      <c r="EV299">
        <v>32.5</v>
      </c>
      <c r="EW299">
        <v>35.927</v>
      </c>
      <c r="EX299">
        <v>57.2273</v>
      </c>
      <c r="EY299">
        <v>-3.0528900000000001</v>
      </c>
      <c r="EZ299">
        <v>2</v>
      </c>
      <c r="FA299">
        <v>0.23047300000000001</v>
      </c>
      <c r="FB299">
        <v>-0.75014199999999998</v>
      </c>
      <c r="FC299">
        <v>20.269600000000001</v>
      </c>
      <c r="FD299">
        <v>5.2216300000000002</v>
      </c>
      <c r="FE299">
        <v>12.004</v>
      </c>
      <c r="FF299">
        <v>4.9874499999999999</v>
      </c>
      <c r="FG299">
        <v>3.2843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1.8621799999999999</v>
      </c>
      <c r="FN299">
        <v>1.8641700000000001</v>
      </c>
      <c r="FO299">
        <v>1.86025</v>
      </c>
      <c r="FP299">
        <v>1.8609599999999999</v>
      </c>
      <c r="FQ299">
        <v>1.86012</v>
      </c>
      <c r="FR299">
        <v>1.8617999999999999</v>
      </c>
      <c r="FS299">
        <v>1.8583799999999999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-6.17</v>
      </c>
      <c r="GH299">
        <v>0.16869999999999999</v>
      </c>
      <c r="GI299">
        <v>-3.3530833021283568</v>
      </c>
      <c r="GJ299">
        <v>-2.7043828418459848E-3</v>
      </c>
      <c r="GK299">
        <v>1.1637646390227569E-6</v>
      </c>
      <c r="GL299">
        <v>-2.7935288173591201E-10</v>
      </c>
      <c r="GM299">
        <v>-0.1164435369592773</v>
      </c>
      <c r="GN299">
        <v>-1.575226436802038E-3</v>
      </c>
      <c r="GO299">
        <v>7.1853088279240026E-4</v>
      </c>
      <c r="GP299">
        <v>-1.2337336158236461E-5</v>
      </c>
      <c r="GQ299">
        <v>5</v>
      </c>
      <c r="GR299">
        <v>2087</v>
      </c>
      <c r="GS299">
        <v>4</v>
      </c>
      <c r="GT299">
        <v>31</v>
      </c>
      <c r="GU299">
        <v>24.1</v>
      </c>
      <c r="GV299">
        <v>24.1</v>
      </c>
      <c r="GW299">
        <v>4.5581100000000001</v>
      </c>
      <c r="GX299">
        <v>2.4682599999999999</v>
      </c>
      <c r="GY299">
        <v>2.04834</v>
      </c>
      <c r="GZ299">
        <v>2.6184099999999999</v>
      </c>
      <c r="HA299">
        <v>2.1972700000000001</v>
      </c>
      <c r="HB299">
        <v>2.34619</v>
      </c>
      <c r="HC299">
        <v>37.505899999999997</v>
      </c>
      <c r="HD299">
        <v>15.5943</v>
      </c>
      <c r="HE299">
        <v>18</v>
      </c>
      <c r="HF299">
        <v>609.29700000000003</v>
      </c>
      <c r="HG299">
        <v>772.23299999999995</v>
      </c>
      <c r="HH299">
        <v>31.000399999999999</v>
      </c>
      <c r="HI299">
        <v>30.396100000000001</v>
      </c>
      <c r="HJ299">
        <v>30.0002</v>
      </c>
      <c r="HK299">
        <v>30.302800000000001</v>
      </c>
      <c r="HL299">
        <v>30.289400000000001</v>
      </c>
      <c r="HM299">
        <v>91.190100000000001</v>
      </c>
      <c r="HN299">
        <v>14.2517</v>
      </c>
      <c r="HO299">
        <v>100</v>
      </c>
      <c r="HP299">
        <v>31</v>
      </c>
      <c r="HQ299">
        <v>1895.72</v>
      </c>
      <c r="HR299">
        <v>32.027000000000001</v>
      </c>
      <c r="HS299">
        <v>99.624300000000005</v>
      </c>
      <c r="HT299">
        <v>98.613900000000001</v>
      </c>
    </row>
    <row r="300" spans="1:228" x14ac:dyDescent="0.2">
      <c r="A300">
        <v>285</v>
      </c>
      <c r="B300">
        <v>1670953954.5</v>
      </c>
      <c r="C300">
        <v>1134</v>
      </c>
      <c r="D300" t="s">
        <v>929</v>
      </c>
      <c r="E300" t="s">
        <v>930</v>
      </c>
      <c r="F300">
        <v>4</v>
      </c>
      <c r="G300">
        <v>1670953952.5</v>
      </c>
      <c r="H300">
        <f t="shared" si="136"/>
        <v>2.0567520558844509E-3</v>
      </c>
      <c r="I300">
        <f t="shared" si="137"/>
        <v>2.0567520558844508</v>
      </c>
      <c r="J300">
        <f t="shared" si="138"/>
        <v>21.085960291889073</v>
      </c>
      <c r="K300">
        <f t="shared" si="139"/>
        <v>1867.55</v>
      </c>
      <c r="L300">
        <f t="shared" si="140"/>
        <v>1586.7149678033641</v>
      </c>
      <c r="M300">
        <f t="shared" si="141"/>
        <v>160.69939682490639</v>
      </c>
      <c r="N300">
        <f t="shared" si="142"/>
        <v>189.14182107693205</v>
      </c>
      <c r="O300">
        <f t="shared" si="143"/>
        <v>0.14295693347896909</v>
      </c>
      <c r="P300">
        <f t="shared" si="144"/>
        <v>3.686544078634062</v>
      </c>
      <c r="Q300">
        <f t="shared" si="145"/>
        <v>0.13994711162114398</v>
      </c>
      <c r="R300">
        <f t="shared" si="146"/>
        <v>8.7732087361833883E-2</v>
      </c>
      <c r="S300">
        <f t="shared" si="147"/>
        <v>226.1196650578199</v>
      </c>
      <c r="T300">
        <f t="shared" si="148"/>
        <v>32.564518276162126</v>
      </c>
      <c r="U300">
        <f t="shared" si="149"/>
        <v>31.918600000000001</v>
      </c>
      <c r="V300">
        <f t="shared" si="150"/>
        <v>4.7531271218798192</v>
      </c>
      <c r="W300">
        <f t="shared" si="151"/>
        <v>69.917665830912668</v>
      </c>
      <c r="X300">
        <f t="shared" si="152"/>
        <v>3.3240338364872954</v>
      </c>
      <c r="Y300">
        <f t="shared" si="153"/>
        <v>4.7542116816743638</v>
      </c>
      <c r="Z300">
        <f t="shared" si="154"/>
        <v>1.4290932853925238</v>
      </c>
      <c r="AA300">
        <f t="shared" si="155"/>
        <v>-90.702765664504284</v>
      </c>
      <c r="AB300">
        <f t="shared" si="156"/>
        <v>0.80067439930950457</v>
      </c>
      <c r="AC300">
        <f t="shared" si="157"/>
        <v>4.921619987705194E-2</v>
      </c>
      <c r="AD300">
        <f t="shared" si="158"/>
        <v>136.2667899925022</v>
      </c>
      <c r="AE300">
        <f t="shared" si="159"/>
        <v>44.421599931408444</v>
      </c>
      <c r="AF300">
        <f t="shared" si="160"/>
        <v>2.0612264206713564</v>
      </c>
      <c r="AG300">
        <f t="shared" si="161"/>
        <v>21.085960291889073</v>
      </c>
      <c r="AH300">
        <v>1948.9774368903011</v>
      </c>
      <c r="AI300">
        <v>1933.435696969698</v>
      </c>
      <c r="AJ300">
        <v>1.68515184254174</v>
      </c>
      <c r="AK300">
        <v>62.796082859660011</v>
      </c>
      <c r="AL300">
        <f t="shared" si="162"/>
        <v>2.0567520558844508</v>
      </c>
      <c r="AM300">
        <v>31.993868179120351</v>
      </c>
      <c r="AN300">
        <v>32.8199915151515</v>
      </c>
      <c r="AO300">
        <v>2.2926752798021199E-5</v>
      </c>
      <c r="AP300">
        <v>97.423616196260923</v>
      </c>
      <c r="AQ300">
        <v>70</v>
      </c>
      <c r="AR300">
        <v>11</v>
      </c>
      <c r="AS300">
        <f t="shared" si="163"/>
        <v>1</v>
      </c>
      <c r="AT300">
        <f t="shared" si="164"/>
        <v>0</v>
      </c>
      <c r="AU300">
        <f t="shared" si="165"/>
        <v>47614.327997574415</v>
      </c>
      <c r="AV300">
        <f t="shared" si="166"/>
        <v>1200.011428571429</v>
      </c>
      <c r="AW300">
        <f t="shared" si="167"/>
        <v>1025.9359425170055</v>
      </c>
      <c r="AX300">
        <f t="shared" si="168"/>
        <v>0.85493847649296628</v>
      </c>
      <c r="AY300">
        <f t="shared" si="169"/>
        <v>0.18843125963142479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1670953952.5</v>
      </c>
      <c r="BF300">
        <v>1867.55</v>
      </c>
      <c r="BG300">
        <v>1887.6</v>
      </c>
      <c r="BH300">
        <v>32.820871428571429</v>
      </c>
      <c r="BI300">
        <v>31.992814285714289</v>
      </c>
      <c r="BJ300">
        <v>1873.721428571429</v>
      </c>
      <c r="BK300">
        <v>32.652171428571428</v>
      </c>
      <c r="BL300">
        <v>650.03399999999988</v>
      </c>
      <c r="BM300">
        <v>101.1781428571428</v>
      </c>
      <c r="BN300">
        <v>9.9906499999999995E-2</v>
      </c>
      <c r="BO300">
        <v>31.922628571428579</v>
      </c>
      <c r="BP300">
        <v>31.918600000000001</v>
      </c>
      <c r="BQ300">
        <v>999.89999999999986</v>
      </c>
      <c r="BR300">
        <v>0</v>
      </c>
      <c r="BS300">
        <v>0</v>
      </c>
      <c r="BT300">
        <v>9019.4642857142862</v>
      </c>
      <c r="BU300">
        <v>0</v>
      </c>
      <c r="BV300">
        <v>56.633442857142867</v>
      </c>
      <c r="BW300">
        <v>-20.048842857142859</v>
      </c>
      <c r="BX300">
        <v>1930.924285714286</v>
      </c>
      <c r="BY300">
        <v>1949.984285714286</v>
      </c>
      <c r="BZ300">
        <v>0.82805271428571425</v>
      </c>
      <c r="CA300">
        <v>1887.6</v>
      </c>
      <c r="CB300">
        <v>31.992814285714289</v>
      </c>
      <c r="CC300">
        <v>3.3207528571428568</v>
      </c>
      <c r="CD300">
        <v>3.2369728571428569</v>
      </c>
      <c r="CE300">
        <v>25.730142857142859</v>
      </c>
      <c r="CF300">
        <v>25.299871428571429</v>
      </c>
      <c r="CG300">
        <v>1200.011428571429</v>
      </c>
      <c r="CH300">
        <v>0.49996800000000002</v>
      </c>
      <c r="CI300">
        <v>0.50003200000000003</v>
      </c>
      <c r="CJ300">
        <v>0</v>
      </c>
      <c r="CK300">
        <v>1766.497142857143</v>
      </c>
      <c r="CL300">
        <v>4.9990899999999998</v>
      </c>
      <c r="CM300">
        <v>19666.41428571428</v>
      </c>
      <c r="CN300">
        <v>9557.8385714285705</v>
      </c>
      <c r="CO300">
        <v>40.061999999999998</v>
      </c>
      <c r="CP300">
        <v>41.625</v>
      </c>
      <c r="CQ300">
        <v>40.821000000000012</v>
      </c>
      <c r="CR300">
        <v>40.686999999999998</v>
      </c>
      <c r="CS300">
        <v>41.5</v>
      </c>
      <c r="CT300">
        <v>597.47</v>
      </c>
      <c r="CU300">
        <v>597.54714285714283</v>
      </c>
      <c r="CV300">
        <v>0</v>
      </c>
      <c r="CW300">
        <v>1670953986.4000001</v>
      </c>
      <c r="CX300">
        <v>0</v>
      </c>
      <c r="CY300">
        <v>1670952507.5</v>
      </c>
      <c r="CZ300" t="s">
        <v>356</v>
      </c>
      <c r="DA300">
        <v>1670952506.5</v>
      </c>
      <c r="DB300">
        <v>1670952507.5</v>
      </c>
      <c r="DC300">
        <v>15</v>
      </c>
      <c r="DD300">
        <v>1E-3</v>
      </c>
      <c r="DE300">
        <v>-8.0000000000000002E-3</v>
      </c>
      <c r="DF300">
        <v>-4.3029999999999999</v>
      </c>
      <c r="DG300">
        <v>0.154</v>
      </c>
      <c r="DH300">
        <v>415</v>
      </c>
      <c r="DI300">
        <v>32</v>
      </c>
      <c r="DJ300">
        <v>0.37</v>
      </c>
      <c r="DK300">
        <v>0.16</v>
      </c>
      <c r="DL300">
        <v>-20.076302439024388</v>
      </c>
      <c r="DM300">
        <v>-0.1150013937282017</v>
      </c>
      <c r="DN300">
        <v>9.1053976186748611E-2</v>
      </c>
      <c r="DO300">
        <v>0</v>
      </c>
      <c r="DP300">
        <v>0.82370995121951207</v>
      </c>
      <c r="DQ300">
        <v>2.9008891986063799E-2</v>
      </c>
      <c r="DR300">
        <v>2.9906319256460842E-3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3.2991799999999998</v>
      </c>
      <c r="EB300">
        <v>2.62534</v>
      </c>
      <c r="EC300">
        <v>0.27465099999999998</v>
      </c>
      <c r="ED300">
        <v>0.27416499999999999</v>
      </c>
      <c r="EE300">
        <v>0.13688900000000001</v>
      </c>
      <c r="EF300">
        <v>0.133161</v>
      </c>
      <c r="EG300">
        <v>22045.9</v>
      </c>
      <c r="EH300">
        <v>22452.7</v>
      </c>
      <c r="EI300">
        <v>28275.200000000001</v>
      </c>
      <c r="EJ300">
        <v>29766.2</v>
      </c>
      <c r="EK300">
        <v>33594.400000000001</v>
      </c>
      <c r="EL300">
        <v>35809.4</v>
      </c>
      <c r="EM300">
        <v>39904.800000000003</v>
      </c>
      <c r="EN300">
        <v>42511.4</v>
      </c>
      <c r="EO300">
        <v>2.1403300000000001</v>
      </c>
      <c r="EP300">
        <v>2.2472699999999999</v>
      </c>
      <c r="EQ300">
        <v>0.140183</v>
      </c>
      <c r="ER300">
        <v>0</v>
      </c>
      <c r="ES300">
        <v>29.631599999999999</v>
      </c>
      <c r="ET300">
        <v>999.9</v>
      </c>
      <c r="EU300">
        <v>74</v>
      </c>
      <c r="EV300">
        <v>32.5</v>
      </c>
      <c r="EW300">
        <v>35.926499999999997</v>
      </c>
      <c r="EX300">
        <v>57.407299999999999</v>
      </c>
      <c r="EY300">
        <v>-3.0328499999999998</v>
      </c>
      <c r="EZ300">
        <v>2</v>
      </c>
      <c r="FA300">
        <v>0.23008100000000001</v>
      </c>
      <c r="FB300">
        <v>-0.74941199999999997</v>
      </c>
      <c r="FC300">
        <v>20.269500000000001</v>
      </c>
      <c r="FD300">
        <v>5.22133</v>
      </c>
      <c r="FE300">
        <v>12.004</v>
      </c>
      <c r="FF300">
        <v>4.9871999999999996</v>
      </c>
      <c r="FG300">
        <v>3.2841300000000002</v>
      </c>
      <c r="FH300">
        <v>9999</v>
      </c>
      <c r="FI300">
        <v>9999</v>
      </c>
      <c r="FJ300">
        <v>9999</v>
      </c>
      <c r="FK300">
        <v>999.9</v>
      </c>
      <c r="FL300">
        <v>1.8658300000000001</v>
      </c>
      <c r="FM300">
        <v>1.86219</v>
      </c>
      <c r="FN300">
        <v>1.8641700000000001</v>
      </c>
      <c r="FO300">
        <v>1.8602099999999999</v>
      </c>
      <c r="FP300">
        <v>1.8609599999999999</v>
      </c>
      <c r="FQ300">
        <v>1.8601099999999999</v>
      </c>
      <c r="FR300">
        <v>1.8617600000000001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-6.18</v>
      </c>
      <c r="GH300">
        <v>0.16869999999999999</v>
      </c>
      <c r="GI300">
        <v>-3.3530833021283568</v>
      </c>
      <c r="GJ300">
        <v>-2.7043828418459848E-3</v>
      </c>
      <c r="GK300">
        <v>1.1637646390227569E-6</v>
      </c>
      <c r="GL300">
        <v>-2.7935288173591201E-10</v>
      </c>
      <c r="GM300">
        <v>-0.1164435369592773</v>
      </c>
      <c r="GN300">
        <v>-1.575226436802038E-3</v>
      </c>
      <c r="GO300">
        <v>7.1853088279240026E-4</v>
      </c>
      <c r="GP300">
        <v>-1.2337336158236461E-5</v>
      </c>
      <c r="GQ300">
        <v>5</v>
      </c>
      <c r="GR300">
        <v>2087</v>
      </c>
      <c r="GS300">
        <v>4</v>
      </c>
      <c r="GT300">
        <v>31</v>
      </c>
      <c r="GU300">
        <v>24.1</v>
      </c>
      <c r="GV300">
        <v>24.1</v>
      </c>
      <c r="GW300">
        <v>4.5739700000000001</v>
      </c>
      <c r="GX300">
        <v>2.4633799999999999</v>
      </c>
      <c r="GY300">
        <v>2.04834</v>
      </c>
      <c r="GZ300">
        <v>2.6184099999999999</v>
      </c>
      <c r="HA300">
        <v>2.1972700000000001</v>
      </c>
      <c r="HB300">
        <v>2.36694</v>
      </c>
      <c r="HC300">
        <v>37.505899999999997</v>
      </c>
      <c r="HD300">
        <v>15.568</v>
      </c>
      <c r="HE300">
        <v>18</v>
      </c>
      <c r="HF300">
        <v>609.149</v>
      </c>
      <c r="HG300">
        <v>772.45299999999997</v>
      </c>
      <c r="HH300">
        <v>31.000299999999999</v>
      </c>
      <c r="HI300">
        <v>30.396100000000001</v>
      </c>
      <c r="HJ300">
        <v>30.0001</v>
      </c>
      <c r="HK300">
        <v>30.302800000000001</v>
      </c>
      <c r="HL300">
        <v>30.289400000000001</v>
      </c>
      <c r="HM300">
        <v>91.431700000000006</v>
      </c>
      <c r="HN300">
        <v>14.2517</v>
      </c>
      <c r="HO300">
        <v>100</v>
      </c>
      <c r="HP300">
        <v>31</v>
      </c>
      <c r="HQ300">
        <v>1902.4</v>
      </c>
      <c r="HR300">
        <v>32.027000000000001</v>
      </c>
      <c r="HS300">
        <v>99.623999999999995</v>
      </c>
      <c r="HT300">
        <v>98.613600000000005</v>
      </c>
    </row>
    <row r="301" spans="1:228" x14ac:dyDescent="0.2">
      <c r="A301">
        <v>286</v>
      </c>
      <c r="B301">
        <v>1670953958.5</v>
      </c>
      <c r="C301">
        <v>1138</v>
      </c>
      <c r="D301" t="s">
        <v>931</v>
      </c>
      <c r="E301" t="s">
        <v>932</v>
      </c>
      <c r="F301">
        <v>4</v>
      </c>
      <c r="G301">
        <v>1670953956.1875</v>
      </c>
      <c r="H301">
        <f t="shared" si="136"/>
        <v>2.0561116120270399E-3</v>
      </c>
      <c r="I301">
        <f t="shared" si="137"/>
        <v>2.0561116120270397</v>
      </c>
      <c r="J301">
        <f t="shared" si="138"/>
        <v>20.332300265204328</v>
      </c>
      <c r="K301">
        <f t="shared" si="139"/>
        <v>1873.66625</v>
      </c>
      <c r="L301">
        <f t="shared" si="140"/>
        <v>1601.4420642593734</v>
      </c>
      <c r="M301">
        <f t="shared" si="141"/>
        <v>162.1893978569918</v>
      </c>
      <c r="N301">
        <f t="shared" si="142"/>
        <v>189.75947219983183</v>
      </c>
      <c r="O301">
        <f t="shared" si="143"/>
        <v>0.14308897113908539</v>
      </c>
      <c r="P301">
        <f t="shared" si="144"/>
        <v>3.6903841884241522</v>
      </c>
      <c r="Q301">
        <f t="shared" si="145"/>
        <v>0.14007671652535716</v>
      </c>
      <c r="R301">
        <f t="shared" si="146"/>
        <v>8.7813305343048986E-2</v>
      </c>
      <c r="S301">
        <f t="shared" si="147"/>
        <v>226.1132398670685</v>
      </c>
      <c r="T301">
        <f t="shared" si="148"/>
        <v>32.563901267584214</v>
      </c>
      <c r="U301">
        <f t="shared" si="149"/>
        <v>31.911000000000001</v>
      </c>
      <c r="V301">
        <f t="shared" si="150"/>
        <v>4.7510816593703797</v>
      </c>
      <c r="W301">
        <f t="shared" si="151"/>
        <v>69.91210182161656</v>
      </c>
      <c r="X301">
        <f t="shared" si="152"/>
        <v>3.3237521690124696</v>
      </c>
      <c r="Y301">
        <f t="shared" si="153"/>
        <v>4.7541871613202993</v>
      </c>
      <c r="Z301">
        <f t="shared" si="154"/>
        <v>1.4273294903579101</v>
      </c>
      <c r="AA301">
        <f t="shared" si="155"/>
        <v>-90.674522090392458</v>
      </c>
      <c r="AB301">
        <f t="shared" si="156"/>
        <v>2.2954547619263135</v>
      </c>
      <c r="AC301">
        <f t="shared" si="157"/>
        <v>0.14094584961514703</v>
      </c>
      <c r="AD301">
        <f t="shared" si="158"/>
        <v>137.87511838821752</v>
      </c>
      <c r="AE301">
        <f t="shared" si="159"/>
        <v>44.501649973574601</v>
      </c>
      <c r="AF301">
        <f t="shared" si="160"/>
        <v>2.0612354692202723</v>
      </c>
      <c r="AG301">
        <f t="shared" si="161"/>
        <v>20.332300265204328</v>
      </c>
      <c r="AH301">
        <v>1955.869369456246</v>
      </c>
      <c r="AI301">
        <v>1940.4096363636361</v>
      </c>
      <c r="AJ301">
        <v>1.7475093137685991</v>
      </c>
      <c r="AK301">
        <v>62.796082859660011</v>
      </c>
      <c r="AL301">
        <f t="shared" si="162"/>
        <v>2.0561116120270397</v>
      </c>
      <c r="AM301">
        <v>31.990631899023281</v>
      </c>
      <c r="AN301">
        <v>32.816809696969678</v>
      </c>
      <c r="AO301">
        <v>-1.839899706787424E-5</v>
      </c>
      <c r="AP301">
        <v>97.423616196260923</v>
      </c>
      <c r="AQ301">
        <v>71</v>
      </c>
      <c r="AR301">
        <v>11</v>
      </c>
      <c r="AS301">
        <f t="shared" si="163"/>
        <v>1</v>
      </c>
      <c r="AT301">
        <f t="shared" si="164"/>
        <v>0</v>
      </c>
      <c r="AU301">
        <f t="shared" si="165"/>
        <v>47683.267341249542</v>
      </c>
      <c r="AV301">
        <f t="shared" si="166"/>
        <v>1199.9725000000001</v>
      </c>
      <c r="AW301">
        <f t="shared" si="167"/>
        <v>1025.9031325736107</v>
      </c>
      <c r="AX301">
        <f t="shared" si="168"/>
        <v>0.85493886949376807</v>
      </c>
      <c r="AY301">
        <f t="shared" si="169"/>
        <v>0.18843201812297239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1670953956.1875</v>
      </c>
      <c r="BF301">
        <v>1873.66625</v>
      </c>
      <c r="BG301">
        <v>1893.7562499999999</v>
      </c>
      <c r="BH301">
        <v>32.818399999999997</v>
      </c>
      <c r="BI301">
        <v>31.990275</v>
      </c>
      <c r="BJ301">
        <v>1879.845</v>
      </c>
      <c r="BK301">
        <v>32.649724999999997</v>
      </c>
      <c r="BL301">
        <v>649.98524999999995</v>
      </c>
      <c r="BM301">
        <v>101.17725</v>
      </c>
      <c r="BN301">
        <v>9.9843612499999998E-2</v>
      </c>
      <c r="BO301">
        <v>31.922537500000001</v>
      </c>
      <c r="BP301">
        <v>31.911000000000001</v>
      </c>
      <c r="BQ301">
        <v>999.9</v>
      </c>
      <c r="BR301">
        <v>0</v>
      </c>
      <c r="BS301">
        <v>0</v>
      </c>
      <c r="BT301">
        <v>9032.8125</v>
      </c>
      <c r="BU301">
        <v>0</v>
      </c>
      <c r="BV301">
        <v>56.655025000000002</v>
      </c>
      <c r="BW301">
        <v>-20.091950000000001</v>
      </c>
      <c r="BX301">
        <v>1937.2425000000001</v>
      </c>
      <c r="BY301">
        <v>1956.3412499999999</v>
      </c>
      <c r="BZ301">
        <v>0.82814737500000002</v>
      </c>
      <c r="CA301">
        <v>1893.7562499999999</v>
      </c>
      <c r="CB301">
        <v>31.990275</v>
      </c>
      <c r="CC301">
        <v>3.3204799999999999</v>
      </c>
      <c r="CD301">
        <v>3.2366887499999999</v>
      </c>
      <c r="CE301">
        <v>25.728762499999998</v>
      </c>
      <c r="CF301">
        <v>25.298412500000001</v>
      </c>
      <c r="CG301">
        <v>1199.9725000000001</v>
      </c>
      <c r="CH301">
        <v>0.49995412500000003</v>
      </c>
      <c r="CI301">
        <v>0.50004587499999997</v>
      </c>
      <c r="CJ301">
        <v>0</v>
      </c>
      <c r="CK301">
        <v>1767.63</v>
      </c>
      <c r="CL301">
        <v>4.9990899999999998</v>
      </c>
      <c r="CM301">
        <v>19676.3</v>
      </c>
      <c r="CN301">
        <v>9557.4637500000008</v>
      </c>
      <c r="CO301">
        <v>40.061999999999998</v>
      </c>
      <c r="CP301">
        <v>41.625</v>
      </c>
      <c r="CQ301">
        <v>40.851374999999997</v>
      </c>
      <c r="CR301">
        <v>40.686999999999998</v>
      </c>
      <c r="CS301">
        <v>41.5</v>
      </c>
      <c r="CT301">
        <v>597.43374999999992</v>
      </c>
      <c r="CU301">
        <v>597.5424999999999</v>
      </c>
      <c r="CV301">
        <v>0</v>
      </c>
      <c r="CW301">
        <v>1670953990.5999999</v>
      </c>
      <c r="CX301">
        <v>0</v>
      </c>
      <c r="CY301">
        <v>1670952507.5</v>
      </c>
      <c r="CZ301" t="s">
        <v>356</v>
      </c>
      <c r="DA301">
        <v>1670952506.5</v>
      </c>
      <c r="DB301">
        <v>1670952507.5</v>
      </c>
      <c r="DC301">
        <v>15</v>
      </c>
      <c r="DD301">
        <v>1E-3</v>
      </c>
      <c r="DE301">
        <v>-8.0000000000000002E-3</v>
      </c>
      <c r="DF301">
        <v>-4.3029999999999999</v>
      </c>
      <c r="DG301">
        <v>0.154</v>
      </c>
      <c r="DH301">
        <v>415</v>
      </c>
      <c r="DI301">
        <v>32</v>
      </c>
      <c r="DJ301">
        <v>0.37</v>
      </c>
      <c r="DK301">
        <v>0.16</v>
      </c>
      <c r="DL301">
        <v>-20.097556097560979</v>
      </c>
      <c r="DM301">
        <v>0.22327735191636899</v>
      </c>
      <c r="DN301">
        <v>7.9355415536778842E-2</v>
      </c>
      <c r="DO301">
        <v>0</v>
      </c>
      <c r="DP301">
        <v>0.82526004878048775</v>
      </c>
      <c r="DQ301">
        <v>2.5365972125436041E-2</v>
      </c>
      <c r="DR301">
        <v>2.7222136880623638E-3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3.2993299999999999</v>
      </c>
      <c r="EB301">
        <v>2.62534</v>
      </c>
      <c r="EC301">
        <v>0.27521200000000001</v>
      </c>
      <c r="ED301">
        <v>0.27470899999999998</v>
      </c>
      <c r="EE301">
        <v>0.13688</v>
      </c>
      <c r="EF301">
        <v>0.13315399999999999</v>
      </c>
      <c r="EG301">
        <v>22029</v>
      </c>
      <c r="EH301">
        <v>22435.3</v>
      </c>
      <c r="EI301">
        <v>28275.5</v>
      </c>
      <c r="EJ301">
        <v>29765.5</v>
      </c>
      <c r="EK301">
        <v>33595.1</v>
      </c>
      <c r="EL301">
        <v>35809.199999999997</v>
      </c>
      <c r="EM301">
        <v>39905.199999999997</v>
      </c>
      <c r="EN301">
        <v>42510.9</v>
      </c>
      <c r="EO301">
        <v>2.1402999999999999</v>
      </c>
      <c r="EP301">
        <v>2.2471700000000001</v>
      </c>
      <c r="EQ301">
        <v>0.14022000000000001</v>
      </c>
      <c r="ER301">
        <v>0</v>
      </c>
      <c r="ES301">
        <v>29.6296</v>
      </c>
      <c r="ET301">
        <v>999.9</v>
      </c>
      <c r="EU301">
        <v>74</v>
      </c>
      <c r="EV301">
        <v>32.5</v>
      </c>
      <c r="EW301">
        <v>35.926099999999998</v>
      </c>
      <c r="EX301">
        <v>57.077199999999998</v>
      </c>
      <c r="EY301">
        <v>-3.0208400000000002</v>
      </c>
      <c r="EZ301">
        <v>2</v>
      </c>
      <c r="FA301">
        <v>0.23039899999999999</v>
      </c>
      <c r="FB301">
        <v>-0.74885100000000004</v>
      </c>
      <c r="FC301">
        <v>20.269600000000001</v>
      </c>
      <c r="FD301">
        <v>5.2210299999999998</v>
      </c>
      <c r="FE301">
        <v>12.004</v>
      </c>
      <c r="FF301">
        <v>4.9872500000000004</v>
      </c>
      <c r="FG301">
        <v>3.2841999999999998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1.8641700000000001</v>
      </c>
      <c r="FO301">
        <v>1.8602000000000001</v>
      </c>
      <c r="FP301">
        <v>1.8609599999999999</v>
      </c>
      <c r="FQ301">
        <v>1.86012</v>
      </c>
      <c r="FR301">
        <v>1.8617600000000001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-6.19</v>
      </c>
      <c r="GH301">
        <v>0.16869999999999999</v>
      </c>
      <c r="GI301">
        <v>-3.3530833021283568</v>
      </c>
      <c r="GJ301">
        <v>-2.7043828418459848E-3</v>
      </c>
      <c r="GK301">
        <v>1.1637646390227569E-6</v>
      </c>
      <c r="GL301">
        <v>-2.7935288173591201E-10</v>
      </c>
      <c r="GM301">
        <v>-0.1164435369592773</v>
      </c>
      <c r="GN301">
        <v>-1.575226436802038E-3</v>
      </c>
      <c r="GO301">
        <v>7.1853088279240026E-4</v>
      </c>
      <c r="GP301">
        <v>-1.2337336158236461E-5</v>
      </c>
      <c r="GQ301">
        <v>5</v>
      </c>
      <c r="GR301">
        <v>2087</v>
      </c>
      <c r="GS301">
        <v>4</v>
      </c>
      <c r="GT301">
        <v>31</v>
      </c>
      <c r="GU301">
        <v>24.2</v>
      </c>
      <c r="GV301">
        <v>24.2</v>
      </c>
      <c r="GW301">
        <v>4.5861799999999997</v>
      </c>
      <c r="GX301">
        <v>2.4682599999999999</v>
      </c>
      <c r="GY301">
        <v>2.04834</v>
      </c>
      <c r="GZ301">
        <v>2.6184099999999999</v>
      </c>
      <c r="HA301">
        <v>2.1972700000000001</v>
      </c>
      <c r="HB301">
        <v>2.3327599999999999</v>
      </c>
      <c r="HC301">
        <v>37.505899999999997</v>
      </c>
      <c r="HD301">
        <v>15.568</v>
      </c>
      <c r="HE301">
        <v>18</v>
      </c>
      <c r="HF301">
        <v>609.13099999999997</v>
      </c>
      <c r="HG301">
        <v>772.35500000000002</v>
      </c>
      <c r="HH301">
        <v>31.0002</v>
      </c>
      <c r="HI301">
        <v>30.396100000000001</v>
      </c>
      <c r="HJ301">
        <v>30.0001</v>
      </c>
      <c r="HK301">
        <v>30.302800000000001</v>
      </c>
      <c r="HL301">
        <v>30.289400000000001</v>
      </c>
      <c r="HM301">
        <v>91.674700000000001</v>
      </c>
      <c r="HN301">
        <v>14.2517</v>
      </c>
      <c r="HO301">
        <v>100</v>
      </c>
      <c r="HP301">
        <v>31</v>
      </c>
      <c r="HQ301">
        <v>1909.08</v>
      </c>
      <c r="HR301">
        <v>32.027000000000001</v>
      </c>
      <c r="HS301">
        <v>99.624899999999997</v>
      </c>
      <c r="HT301">
        <v>98.611900000000006</v>
      </c>
    </row>
    <row r="302" spans="1:228" x14ac:dyDescent="0.2">
      <c r="A302">
        <v>287</v>
      </c>
      <c r="B302">
        <v>1670953962.5</v>
      </c>
      <c r="C302">
        <v>1142</v>
      </c>
      <c r="D302" t="s">
        <v>933</v>
      </c>
      <c r="E302" t="s">
        <v>934</v>
      </c>
      <c r="F302">
        <v>4</v>
      </c>
      <c r="G302">
        <v>1670953960.5</v>
      </c>
      <c r="H302">
        <f t="shared" si="136"/>
        <v>2.0496909328410113E-3</v>
      </c>
      <c r="I302">
        <f t="shared" si="137"/>
        <v>2.0496909328410111</v>
      </c>
      <c r="J302">
        <f t="shared" si="138"/>
        <v>20.96272577513793</v>
      </c>
      <c r="K302">
        <f t="shared" si="139"/>
        <v>1880.951428571429</v>
      </c>
      <c r="L302">
        <f t="shared" si="140"/>
        <v>1600.4405939097853</v>
      </c>
      <c r="M302">
        <f t="shared" si="141"/>
        <v>162.08874422613493</v>
      </c>
      <c r="N302">
        <f t="shared" si="142"/>
        <v>190.49820166251243</v>
      </c>
      <c r="O302">
        <f t="shared" si="143"/>
        <v>0.1424886859909491</v>
      </c>
      <c r="P302">
        <f t="shared" si="144"/>
        <v>3.6862973178163396</v>
      </c>
      <c r="Q302">
        <f t="shared" si="145"/>
        <v>0.13949813098552105</v>
      </c>
      <c r="R302">
        <f t="shared" si="146"/>
        <v>8.7449793644511137E-2</v>
      </c>
      <c r="S302">
        <f t="shared" si="147"/>
        <v>226.13445690573215</v>
      </c>
      <c r="T302">
        <f t="shared" si="148"/>
        <v>32.563734455150104</v>
      </c>
      <c r="U302">
        <f t="shared" si="149"/>
        <v>31.91478571428571</v>
      </c>
      <c r="V302">
        <f t="shared" si="150"/>
        <v>4.7521004499596398</v>
      </c>
      <c r="W302">
        <f t="shared" si="151"/>
        <v>69.912120297149571</v>
      </c>
      <c r="X302">
        <f t="shared" si="152"/>
        <v>3.323323832718089</v>
      </c>
      <c r="Y302">
        <f t="shared" si="153"/>
        <v>4.7535732267779416</v>
      </c>
      <c r="Z302">
        <f t="shared" si="154"/>
        <v>1.4287766172415508</v>
      </c>
      <c r="AA302">
        <f t="shared" si="155"/>
        <v>-90.391370138288593</v>
      </c>
      <c r="AB302">
        <f t="shared" si="156"/>
        <v>1.0873679737469146</v>
      </c>
      <c r="AC302">
        <f t="shared" si="157"/>
        <v>6.6841244575462352E-2</v>
      </c>
      <c r="AD302">
        <f t="shared" si="158"/>
        <v>136.89729598576596</v>
      </c>
      <c r="AE302">
        <f t="shared" si="159"/>
        <v>44.362023596725301</v>
      </c>
      <c r="AF302">
        <f t="shared" si="160"/>
        <v>2.0568437746245842</v>
      </c>
      <c r="AG302">
        <f t="shared" si="161"/>
        <v>20.96272577513793</v>
      </c>
      <c r="AH302">
        <v>1962.81896073751</v>
      </c>
      <c r="AI302">
        <v>1947.2883636363631</v>
      </c>
      <c r="AJ302">
        <v>1.69579343056742</v>
      </c>
      <c r="AK302">
        <v>62.796082859660011</v>
      </c>
      <c r="AL302">
        <f t="shared" si="162"/>
        <v>2.0496909328410111</v>
      </c>
      <c r="AM302">
        <v>31.9891877587471</v>
      </c>
      <c r="AN302">
        <v>32.813014545454543</v>
      </c>
      <c r="AO302">
        <v>-5.9668317304959412E-5</v>
      </c>
      <c r="AP302">
        <v>97.423616196260923</v>
      </c>
      <c r="AQ302">
        <v>71</v>
      </c>
      <c r="AR302">
        <v>11</v>
      </c>
      <c r="AS302">
        <f t="shared" si="163"/>
        <v>1</v>
      </c>
      <c r="AT302">
        <f t="shared" si="164"/>
        <v>0</v>
      </c>
      <c r="AU302">
        <f t="shared" si="165"/>
        <v>47610.264970536482</v>
      </c>
      <c r="AV302">
        <f t="shared" si="166"/>
        <v>1200.0857142857139</v>
      </c>
      <c r="AW302">
        <f t="shared" si="167"/>
        <v>1025.9998636817261</v>
      </c>
      <c r="AX302">
        <f t="shared" si="168"/>
        <v>0.85493881934291416</v>
      </c>
      <c r="AY302">
        <f t="shared" si="169"/>
        <v>0.18843192133182457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1670953960.5</v>
      </c>
      <c r="BF302">
        <v>1880.951428571429</v>
      </c>
      <c r="BG302">
        <v>1900.985714285714</v>
      </c>
      <c r="BH302">
        <v>32.814014285714293</v>
      </c>
      <c r="BI302">
        <v>31.987671428571431</v>
      </c>
      <c r="BJ302">
        <v>1887.14</v>
      </c>
      <c r="BK302">
        <v>32.645385714285723</v>
      </c>
      <c r="BL302">
        <v>650.00214285714276</v>
      </c>
      <c r="BM302">
        <v>101.1775714285714</v>
      </c>
      <c r="BN302">
        <v>0.1000047857142857</v>
      </c>
      <c r="BO302">
        <v>31.920257142857139</v>
      </c>
      <c r="BP302">
        <v>31.91478571428571</v>
      </c>
      <c r="BQ302">
        <v>999.89999999999986</v>
      </c>
      <c r="BR302">
        <v>0</v>
      </c>
      <c r="BS302">
        <v>0</v>
      </c>
      <c r="BT302">
        <v>9018.6628571428555</v>
      </c>
      <c r="BU302">
        <v>0</v>
      </c>
      <c r="BV302">
        <v>56.61815714285715</v>
      </c>
      <c r="BW302">
        <v>-20.034657142857149</v>
      </c>
      <c r="BX302">
        <v>1944.767142857143</v>
      </c>
      <c r="BY302">
        <v>1963.802857142857</v>
      </c>
      <c r="BZ302">
        <v>0.82637499999999986</v>
      </c>
      <c r="CA302">
        <v>1900.985714285714</v>
      </c>
      <c r="CB302">
        <v>31.987671428571431</v>
      </c>
      <c r="CC302">
        <v>3.3200385714285718</v>
      </c>
      <c r="CD302">
        <v>3.236429999999999</v>
      </c>
      <c r="CE302">
        <v>25.72654285714286</v>
      </c>
      <c r="CF302">
        <v>25.297057142857138</v>
      </c>
      <c r="CG302">
        <v>1200.0857142857139</v>
      </c>
      <c r="CH302">
        <v>0.49995771428571428</v>
      </c>
      <c r="CI302">
        <v>0.50004228571428577</v>
      </c>
      <c r="CJ302">
        <v>0</v>
      </c>
      <c r="CK302">
        <v>1769.028571428571</v>
      </c>
      <c r="CL302">
        <v>4.9990899999999998</v>
      </c>
      <c r="CM302">
        <v>19690.528571428571</v>
      </c>
      <c r="CN302">
        <v>9558.3842857142863</v>
      </c>
      <c r="CO302">
        <v>40.061999999999998</v>
      </c>
      <c r="CP302">
        <v>41.607000000000014</v>
      </c>
      <c r="CQ302">
        <v>40.83</v>
      </c>
      <c r="CR302">
        <v>40.686999999999998</v>
      </c>
      <c r="CS302">
        <v>41.5</v>
      </c>
      <c r="CT302">
        <v>597.49142857142851</v>
      </c>
      <c r="CU302">
        <v>597.59571428571428</v>
      </c>
      <c r="CV302">
        <v>0</v>
      </c>
      <c r="CW302">
        <v>1670953994.8</v>
      </c>
      <c r="CX302">
        <v>0</v>
      </c>
      <c r="CY302">
        <v>1670952507.5</v>
      </c>
      <c r="CZ302" t="s">
        <v>356</v>
      </c>
      <c r="DA302">
        <v>1670952506.5</v>
      </c>
      <c r="DB302">
        <v>1670952507.5</v>
      </c>
      <c r="DC302">
        <v>15</v>
      </c>
      <c r="DD302">
        <v>1E-3</v>
      </c>
      <c r="DE302">
        <v>-8.0000000000000002E-3</v>
      </c>
      <c r="DF302">
        <v>-4.3029999999999999</v>
      </c>
      <c r="DG302">
        <v>0.154</v>
      </c>
      <c r="DH302">
        <v>415</v>
      </c>
      <c r="DI302">
        <v>32</v>
      </c>
      <c r="DJ302">
        <v>0.37</v>
      </c>
      <c r="DK302">
        <v>0.16</v>
      </c>
      <c r="DL302">
        <v>-20.084714634146341</v>
      </c>
      <c r="DM302">
        <v>0.43142299651569882</v>
      </c>
      <c r="DN302">
        <v>7.6210848600303097E-2</v>
      </c>
      <c r="DO302">
        <v>0</v>
      </c>
      <c r="DP302">
        <v>0.82621495121951227</v>
      </c>
      <c r="DQ302">
        <v>1.3506480836238651E-2</v>
      </c>
      <c r="DR302">
        <v>2.0153519931160992E-3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3.2993399999999999</v>
      </c>
      <c r="EB302">
        <v>2.6255099999999998</v>
      </c>
      <c r="EC302">
        <v>0.27576099999999998</v>
      </c>
      <c r="ED302">
        <v>0.275258</v>
      </c>
      <c r="EE302">
        <v>0.13687199999999999</v>
      </c>
      <c r="EF302">
        <v>0.13314200000000001</v>
      </c>
      <c r="EG302">
        <v>22012.1</v>
      </c>
      <c r="EH302">
        <v>22418.799999999999</v>
      </c>
      <c r="EI302">
        <v>28275.3</v>
      </c>
      <c r="EJ302">
        <v>29766.2</v>
      </c>
      <c r="EK302">
        <v>33595.300000000003</v>
      </c>
      <c r="EL302">
        <v>35810.300000000003</v>
      </c>
      <c r="EM302">
        <v>39905</v>
      </c>
      <c r="EN302">
        <v>42511.6</v>
      </c>
      <c r="EO302">
        <v>2.1398000000000001</v>
      </c>
      <c r="EP302">
        <v>2.24742</v>
      </c>
      <c r="EQ302">
        <v>0.14085300000000001</v>
      </c>
      <c r="ER302">
        <v>0</v>
      </c>
      <c r="ES302">
        <v>29.627099999999999</v>
      </c>
      <c r="ET302">
        <v>999.9</v>
      </c>
      <c r="EU302">
        <v>74</v>
      </c>
      <c r="EV302">
        <v>32.5</v>
      </c>
      <c r="EW302">
        <v>35.927900000000001</v>
      </c>
      <c r="EX302">
        <v>57.1372</v>
      </c>
      <c r="EY302">
        <v>-3.0769199999999999</v>
      </c>
      <c r="EZ302">
        <v>2</v>
      </c>
      <c r="FA302">
        <v>0.230127</v>
      </c>
      <c r="FB302">
        <v>-0.74874700000000005</v>
      </c>
      <c r="FC302">
        <v>20.269600000000001</v>
      </c>
      <c r="FD302">
        <v>5.2211800000000004</v>
      </c>
      <c r="FE302">
        <v>12.004</v>
      </c>
      <c r="FF302">
        <v>4.9873000000000003</v>
      </c>
      <c r="FG302">
        <v>3.2841800000000001</v>
      </c>
      <c r="FH302">
        <v>9999</v>
      </c>
      <c r="FI302">
        <v>9999</v>
      </c>
      <c r="FJ302">
        <v>9999</v>
      </c>
      <c r="FK302">
        <v>999.9</v>
      </c>
      <c r="FL302">
        <v>1.86582</v>
      </c>
      <c r="FM302">
        <v>1.8621799999999999</v>
      </c>
      <c r="FN302">
        <v>1.8642000000000001</v>
      </c>
      <c r="FO302">
        <v>1.86022</v>
      </c>
      <c r="FP302">
        <v>1.8609599999999999</v>
      </c>
      <c r="FQ302">
        <v>1.86015</v>
      </c>
      <c r="FR302">
        <v>1.8617699999999999</v>
      </c>
      <c r="FS302">
        <v>1.8583799999999999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-6.19</v>
      </c>
      <c r="GH302">
        <v>0.1686</v>
      </c>
      <c r="GI302">
        <v>-3.3530833021283568</v>
      </c>
      <c r="GJ302">
        <v>-2.7043828418459848E-3</v>
      </c>
      <c r="GK302">
        <v>1.1637646390227569E-6</v>
      </c>
      <c r="GL302">
        <v>-2.7935288173591201E-10</v>
      </c>
      <c r="GM302">
        <v>-0.1164435369592773</v>
      </c>
      <c r="GN302">
        <v>-1.575226436802038E-3</v>
      </c>
      <c r="GO302">
        <v>7.1853088279240026E-4</v>
      </c>
      <c r="GP302">
        <v>-1.2337336158236461E-5</v>
      </c>
      <c r="GQ302">
        <v>5</v>
      </c>
      <c r="GR302">
        <v>2087</v>
      </c>
      <c r="GS302">
        <v>4</v>
      </c>
      <c r="GT302">
        <v>31</v>
      </c>
      <c r="GU302">
        <v>24.3</v>
      </c>
      <c r="GV302">
        <v>24.2</v>
      </c>
      <c r="GW302">
        <v>4.5947300000000002</v>
      </c>
      <c r="GX302">
        <v>2.4645999999999999</v>
      </c>
      <c r="GY302">
        <v>2.04834</v>
      </c>
      <c r="GZ302">
        <v>2.6184099999999999</v>
      </c>
      <c r="HA302">
        <v>2.1972700000000001</v>
      </c>
      <c r="HB302">
        <v>2.34619</v>
      </c>
      <c r="HC302">
        <v>37.505899999999997</v>
      </c>
      <c r="HD302">
        <v>15.5855</v>
      </c>
      <c r="HE302">
        <v>18</v>
      </c>
      <c r="HF302">
        <v>608.76199999999994</v>
      </c>
      <c r="HG302">
        <v>772.59900000000005</v>
      </c>
      <c r="HH302">
        <v>31.0001</v>
      </c>
      <c r="HI302">
        <v>30.396100000000001</v>
      </c>
      <c r="HJ302">
        <v>30</v>
      </c>
      <c r="HK302">
        <v>30.302800000000001</v>
      </c>
      <c r="HL302">
        <v>30.289400000000001</v>
      </c>
      <c r="HM302">
        <v>91.920500000000004</v>
      </c>
      <c r="HN302">
        <v>14.2517</v>
      </c>
      <c r="HO302">
        <v>100</v>
      </c>
      <c r="HP302">
        <v>31</v>
      </c>
      <c r="HQ302">
        <v>1915.76</v>
      </c>
      <c r="HR302">
        <v>32.027000000000001</v>
      </c>
      <c r="HS302">
        <v>99.624399999999994</v>
      </c>
      <c r="HT302">
        <v>98.613799999999998</v>
      </c>
    </row>
    <row r="303" spans="1:228" x14ac:dyDescent="0.2">
      <c r="A303">
        <v>288</v>
      </c>
      <c r="B303">
        <v>1670953966.5</v>
      </c>
      <c r="C303">
        <v>1146</v>
      </c>
      <c r="D303" t="s">
        <v>935</v>
      </c>
      <c r="E303" t="s">
        <v>936</v>
      </c>
      <c r="F303">
        <v>4</v>
      </c>
      <c r="G303">
        <v>1670953964.1875</v>
      </c>
      <c r="H303">
        <f t="shared" si="136"/>
        <v>2.0544747768604325E-3</v>
      </c>
      <c r="I303">
        <f t="shared" si="137"/>
        <v>2.0544747768604323</v>
      </c>
      <c r="J303">
        <f t="shared" si="138"/>
        <v>20.947219736120278</v>
      </c>
      <c r="K303">
        <f t="shared" si="139"/>
        <v>1886.9625000000001</v>
      </c>
      <c r="L303">
        <f t="shared" si="140"/>
        <v>1607.2490823116336</v>
      </c>
      <c r="M303">
        <f t="shared" si="141"/>
        <v>162.77951114752514</v>
      </c>
      <c r="N303">
        <f t="shared" si="142"/>
        <v>191.10842039613377</v>
      </c>
      <c r="O303">
        <f t="shared" si="143"/>
        <v>0.14294163705456947</v>
      </c>
      <c r="P303">
        <f t="shared" si="144"/>
        <v>3.6810683071856505</v>
      </c>
      <c r="Q303">
        <f t="shared" si="145"/>
        <v>0.1399280773410346</v>
      </c>
      <c r="R303">
        <f t="shared" si="146"/>
        <v>8.7720513085623147E-2</v>
      </c>
      <c r="S303">
        <f t="shared" si="147"/>
        <v>226.11781104183717</v>
      </c>
      <c r="T303">
        <f t="shared" si="148"/>
        <v>32.565082375368128</v>
      </c>
      <c r="U303">
        <f t="shared" si="149"/>
        <v>31.9098875</v>
      </c>
      <c r="V303">
        <f t="shared" si="150"/>
        <v>4.7507823056470562</v>
      </c>
      <c r="W303">
        <f t="shared" si="151"/>
        <v>69.900121616143593</v>
      </c>
      <c r="X303">
        <f t="shared" si="152"/>
        <v>3.3230485168828539</v>
      </c>
      <c r="Y303">
        <f t="shared" si="153"/>
        <v>4.7539953294092525</v>
      </c>
      <c r="Z303">
        <f t="shared" si="154"/>
        <v>1.4277337887642023</v>
      </c>
      <c r="AA303">
        <f t="shared" si="155"/>
        <v>-90.602337659545071</v>
      </c>
      <c r="AB303">
        <f t="shared" si="156"/>
        <v>2.3690416952625299</v>
      </c>
      <c r="AC303">
        <f t="shared" si="157"/>
        <v>0.14583107035772538</v>
      </c>
      <c r="AD303">
        <f t="shared" si="158"/>
        <v>138.03034614791235</v>
      </c>
      <c r="AE303">
        <f t="shared" si="159"/>
        <v>44.385995244546947</v>
      </c>
      <c r="AF303">
        <f t="shared" si="160"/>
        <v>2.0602722339567028</v>
      </c>
      <c r="AG303">
        <f t="shared" si="161"/>
        <v>20.947219736120278</v>
      </c>
      <c r="AH303">
        <v>1969.56845796011</v>
      </c>
      <c r="AI303">
        <v>1954.049757575757</v>
      </c>
      <c r="AJ303">
        <v>1.6948555493084929</v>
      </c>
      <c r="AK303">
        <v>62.796082859660011</v>
      </c>
      <c r="AL303">
        <f t="shared" si="162"/>
        <v>2.0544747768604323</v>
      </c>
      <c r="AM303">
        <v>31.984111924418311</v>
      </c>
      <c r="AN303">
        <v>32.809721818181821</v>
      </c>
      <c r="AO303">
        <v>-5.0210107575711233E-5</v>
      </c>
      <c r="AP303">
        <v>97.423616196260923</v>
      </c>
      <c r="AQ303">
        <v>71</v>
      </c>
      <c r="AR303">
        <v>11</v>
      </c>
      <c r="AS303">
        <f t="shared" si="163"/>
        <v>1</v>
      </c>
      <c r="AT303">
        <f t="shared" si="164"/>
        <v>0</v>
      </c>
      <c r="AU303">
        <f t="shared" si="165"/>
        <v>47516.181149259079</v>
      </c>
      <c r="AV303">
        <f t="shared" si="166"/>
        <v>1200.0025000000001</v>
      </c>
      <c r="AW303">
        <f t="shared" si="167"/>
        <v>1025.9282202289312</v>
      </c>
      <c r="AX303">
        <f t="shared" si="168"/>
        <v>0.85493840240243757</v>
      </c>
      <c r="AY303">
        <f t="shared" si="169"/>
        <v>0.18843111663670464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1670953964.1875</v>
      </c>
      <c r="BF303">
        <v>1886.9625000000001</v>
      </c>
      <c r="BG303">
        <v>1907.0125</v>
      </c>
      <c r="BH303">
        <v>32.811049999999987</v>
      </c>
      <c r="BI303">
        <v>31.9834125</v>
      </c>
      <c r="BJ303">
        <v>1893.16</v>
      </c>
      <c r="BK303">
        <v>32.642425000000003</v>
      </c>
      <c r="BL303">
        <v>650.06912499999999</v>
      </c>
      <c r="BM303">
        <v>101.17825000000001</v>
      </c>
      <c r="BN303">
        <v>0.1000851</v>
      </c>
      <c r="BO303">
        <v>31.921824999999998</v>
      </c>
      <c r="BP303">
        <v>31.9098875</v>
      </c>
      <c r="BQ303">
        <v>999.9</v>
      </c>
      <c r="BR303">
        <v>0</v>
      </c>
      <c r="BS303">
        <v>0</v>
      </c>
      <c r="BT303">
        <v>9000.5475000000006</v>
      </c>
      <c r="BU303">
        <v>0</v>
      </c>
      <c r="BV303">
        <v>56.520512500000002</v>
      </c>
      <c r="BW303">
        <v>-20.050599999999999</v>
      </c>
      <c r="BX303">
        <v>1950.9762499999999</v>
      </c>
      <c r="BY303">
        <v>1970.02</v>
      </c>
      <c r="BZ303">
        <v>0.82765037499999994</v>
      </c>
      <c r="CA303">
        <v>1907.0125</v>
      </c>
      <c r="CB303">
        <v>31.9834125</v>
      </c>
      <c r="CC303">
        <v>3.3197637499999999</v>
      </c>
      <c r="CD303">
        <v>3.2360237500000002</v>
      </c>
      <c r="CE303">
        <v>25.725137499999999</v>
      </c>
      <c r="CF303">
        <v>25.2949625</v>
      </c>
      <c r="CG303">
        <v>1200.0025000000001</v>
      </c>
      <c r="CH303">
        <v>0.49996950000000001</v>
      </c>
      <c r="CI303">
        <v>0.50003050000000004</v>
      </c>
      <c r="CJ303">
        <v>0</v>
      </c>
      <c r="CK303">
        <v>1769.8525</v>
      </c>
      <c r="CL303">
        <v>4.9990899999999998</v>
      </c>
      <c r="CM303">
        <v>19699.8</v>
      </c>
      <c r="CN303">
        <v>9557.78125</v>
      </c>
      <c r="CO303">
        <v>40.061999999999998</v>
      </c>
      <c r="CP303">
        <v>41.609250000000003</v>
      </c>
      <c r="CQ303">
        <v>40.835624999999993</v>
      </c>
      <c r="CR303">
        <v>40.686999999999998</v>
      </c>
      <c r="CS303">
        <v>41.5</v>
      </c>
      <c r="CT303">
        <v>597.46875</v>
      </c>
      <c r="CU303">
        <v>597.54</v>
      </c>
      <c r="CV303">
        <v>0</v>
      </c>
      <c r="CW303">
        <v>1670953998.4000001</v>
      </c>
      <c r="CX303">
        <v>0</v>
      </c>
      <c r="CY303">
        <v>1670952507.5</v>
      </c>
      <c r="CZ303" t="s">
        <v>356</v>
      </c>
      <c r="DA303">
        <v>1670952506.5</v>
      </c>
      <c r="DB303">
        <v>1670952507.5</v>
      </c>
      <c r="DC303">
        <v>15</v>
      </c>
      <c r="DD303">
        <v>1E-3</v>
      </c>
      <c r="DE303">
        <v>-8.0000000000000002E-3</v>
      </c>
      <c r="DF303">
        <v>-4.3029999999999999</v>
      </c>
      <c r="DG303">
        <v>0.154</v>
      </c>
      <c r="DH303">
        <v>415</v>
      </c>
      <c r="DI303">
        <v>32</v>
      </c>
      <c r="DJ303">
        <v>0.37</v>
      </c>
      <c r="DK303">
        <v>0.16</v>
      </c>
      <c r="DL303">
        <v>-20.05614634146341</v>
      </c>
      <c r="DM303">
        <v>2.455191637634203E-2</v>
      </c>
      <c r="DN303">
        <v>3.8913525754101619E-2</v>
      </c>
      <c r="DO303">
        <v>1</v>
      </c>
      <c r="DP303">
        <v>0.82708046341463404</v>
      </c>
      <c r="DQ303">
        <v>4.8935958188170659E-3</v>
      </c>
      <c r="DR303">
        <v>1.249903256696506E-3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410</v>
      </c>
      <c r="EA303">
        <v>3.2994500000000002</v>
      </c>
      <c r="EB303">
        <v>2.6250900000000001</v>
      </c>
      <c r="EC303">
        <v>0.27631</v>
      </c>
      <c r="ED303">
        <v>0.27580100000000002</v>
      </c>
      <c r="EE303">
        <v>0.13686200000000001</v>
      </c>
      <c r="EF303">
        <v>0.133136</v>
      </c>
      <c r="EG303">
        <v>21995.4</v>
      </c>
      <c r="EH303">
        <v>22401.5</v>
      </c>
      <c r="EI303">
        <v>28275.200000000001</v>
      </c>
      <c r="EJ303">
        <v>29765.599999999999</v>
      </c>
      <c r="EK303">
        <v>33595.599999999999</v>
      </c>
      <c r="EL303">
        <v>35810.1</v>
      </c>
      <c r="EM303">
        <v>39904.800000000003</v>
      </c>
      <c r="EN303">
        <v>42510.9</v>
      </c>
      <c r="EO303">
        <v>2.14025</v>
      </c>
      <c r="EP303">
        <v>2.2473000000000001</v>
      </c>
      <c r="EQ303">
        <v>0.14022000000000001</v>
      </c>
      <c r="ER303">
        <v>0</v>
      </c>
      <c r="ES303">
        <v>29.623899999999999</v>
      </c>
      <c r="ET303">
        <v>999.9</v>
      </c>
      <c r="EU303">
        <v>74</v>
      </c>
      <c r="EV303">
        <v>32.5</v>
      </c>
      <c r="EW303">
        <v>35.925699999999999</v>
      </c>
      <c r="EX303">
        <v>57.047199999999997</v>
      </c>
      <c r="EY303">
        <v>-3.1330100000000001</v>
      </c>
      <c r="EZ303">
        <v>2</v>
      </c>
      <c r="FA303">
        <v>0.23016</v>
      </c>
      <c r="FB303">
        <v>-0.74915600000000004</v>
      </c>
      <c r="FC303">
        <v>20.269600000000001</v>
      </c>
      <c r="FD303">
        <v>5.2207299999999996</v>
      </c>
      <c r="FE303">
        <v>12.004</v>
      </c>
      <c r="FF303">
        <v>4.9869500000000002</v>
      </c>
      <c r="FG303">
        <v>3.2842199999999999</v>
      </c>
      <c r="FH303">
        <v>9999</v>
      </c>
      <c r="FI303">
        <v>9999</v>
      </c>
      <c r="FJ303">
        <v>9999</v>
      </c>
      <c r="FK303">
        <v>999.9</v>
      </c>
      <c r="FL303">
        <v>1.8658300000000001</v>
      </c>
      <c r="FM303">
        <v>1.8621799999999999</v>
      </c>
      <c r="FN303">
        <v>1.8641799999999999</v>
      </c>
      <c r="FO303">
        <v>1.86022</v>
      </c>
      <c r="FP303">
        <v>1.8609599999999999</v>
      </c>
      <c r="FQ303">
        <v>1.8601399999999999</v>
      </c>
      <c r="FR303">
        <v>1.86181</v>
      </c>
      <c r="FS303">
        <v>1.85839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-6.21</v>
      </c>
      <c r="GH303">
        <v>0.1686</v>
      </c>
      <c r="GI303">
        <v>-3.3530833021283568</v>
      </c>
      <c r="GJ303">
        <v>-2.7043828418459848E-3</v>
      </c>
      <c r="GK303">
        <v>1.1637646390227569E-6</v>
      </c>
      <c r="GL303">
        <v>-2.7935288173591201E-10</v>
      </c>
      <c r="GM303">
        <v>-0.1164435369592773</v>
      </c>
      <c r="GN303">
        <v>-1.575226436802038E-3</v>
      </c>
      <c r="GO303">
        <v>7.1853088279240026E-4</v>
      </c>
      <c r="GP303">
        <v>-1.2337336158236461E-5</v>
      </c>
      <c r="GQ303">
        <v>5</v>
      </c>
      <c r="GR303">
        <v>2087</v>
      </c>
      <c r="GS303">
        <v>4</v>
      </c>
      <c r="GT303">
        <v>31</v>
      </c>
      <c r="GU303">
        <v>24.3</v>
      </c>
      <c r="GV303">
        <v>24.3</v>
      </c>
      <c r="GW303">
        <v>4.6105999999999998</v>
      </c>
      <c r="GX303">
        <v>2.4682599999999999</v>
      </c>
      <c r="GY303">
        <v>2.04834</v>
      </c>
      <c r="GZ303">
        <v>2.6184099999999999</v>
      </c>
      <c r="HA303">
        <v>2.1972700000000001</v>
      </c>
      <c r="HB303">
        <v>2.31812</v>
      </c>
      <c r="HC303">
        <v>37.505899999999997</v>
      </c>
      <c r="HD303">
        <v>15.559200000000001</v>
      </c>
      <c r="HE303">
        <v>18</v>
      </c>
      <c r="HF303">
        <v>609.09400000000005</v>
      </c>
      <c r="HG303">
        <v>772.47699999999998</v>
      </c>
      <c r="HH303">
        <v>31</v>
      </c>
      <c r="HI303">
        <v>30.396100000000001</v>
      </c>
      <c r="HJ303">
        <v>30.0001</v>
      </c>
      <c r="HK303">
        <v>30.302800000000001</v>
      </c>
      <c r="HL303">
        <v>30.289400000000001</v>
      </c>
      <c r="HM303">
        <v>92.172300000000007</v>
      </c>
      <c r="HN303">
        <v>14.2517</v>
      </c>
      <c r="HO303">
        <v>100</v>
      </c>
      <c r="HP303">
        <v>31</v>
      </c>
      <c r="HQ303">
        <v>1922.44</v>
      </c>
      <c r="HR303">
        <v>32.027000000000001</v>
      </c>
      <c r="HS303">
        <v>99.623999999999995</v>
      </c>
      <c r="HT303">
        <v>98.612099999999998</v>
      </c>
    </row>
    <row r="304" spans="1:228" x14ac:dyDescent="0.2">
      <c r="A304">
        <v>289</v>
      </c>
      <c r="B304">
        <v>1670953970.5</v>
      </c>
      <c r="C304">
        <v>1150</v>
      </c>
      <c r="D304" t="s">
        <v>937</v>
      </c>
      <c r="E304" t="s">
        <v>938</v>
      </c>
      <c r="F304">
        <v>4</v>
      </c>
      <c r="G304">
        <v>1670953968.5</v>
      </c>
      <c r="H304">
        <f t="shared" si="136"/>
        <v>2.0529399720318614E-3</v>
      </c>
      <c r="I304">
        <f t="shared" si="137"/>
        <v>2.0529399720318615</v>
      </c>
      <c r="J304">
        <f t="shared" si="138"/>
        <v>20.577099925843825</v>
      </c>
      <c r="K304">
        <f t="shared" si="139"/>
        <v>1894.0728571428569</v>
      </c>
      <c r="L304">
        <f t="shared" si="140"/>
        <v>1618.4293316876401</v>
      </c>
      <c r="M304">
        <f t="shared" si="141"/>
        <v>163.91144330471437</v>
      </c>
      <c r="N304">
        <f t="shared" si="142"/>
        <v>191.82809509194507</v>
      </c>
      <c r="O304">
        <f t="shared" si="143"/>
        <v>0.14296854615440624</v>
      </c>
      <c r="P304">
        <f t="shared" si="144"/>
        <v>3.6686303117535255</v>
      </c>
      <c r="Q304">
        <f t="shared" si="145"/>
        <v>0.13994387674433847</v>
      </c>
      <c r="R304">
        <f t="shared" si="146"/>
        <v>8.773134779261281E-2</v>
      </c>
      <c r="S304">
        <f t="shared" si="147"/>
        <v>226.12598276293102</v>
      </c>
      <c r="T304">
        <f t="shared" si="148"/>
        <v>32.564873570084288</v>
      </c>
      <c r="U304">
        <f t="shared" si="149"/>
        <v>31.903585714285711</v>
      </c>
      <c r="V304">
        <f t="shared" si="150"/>
        <v>4.7490869184863618</v>
      </c>
      <c r="W304">
        <f t="shared" si="151"/>
        <v>69.900411624822894</v>
      </c>
      <c r="X304">
        <f t="shared" si="152"/>
        <v>3.322568323964096</v>
      </c>
      <c r="Y304">
        <f t="shared" si="153"/>
        <v>4.75328863840938</v>
      </c>
      <c r="Z304">
        <f t="shared" si="154"/>
        <v>1.4265185945222658</v>
      </c>
      <c r="AA304">
        <f t="shared" si="155"/>
        <v>-90.534652766605092</v>
      </c>
      <c r="AB304">
        <f t="shared" si="156"/>
        <v>3.0882433531779312</v>
      </c>
      <c r="AC304">
        <f t="shared" si="157"/>
        <v>0.19073909994612326</v>
      </c>
      <c r="AD304">
        <f t="shared" si="158"/>
        <v>138.87031244944998</v>
      </c>
      <c r="AE304">
        <f t="shared" si="159"/>
        <v>44.581533276528852</v>
      </c>
      <c r="AF304">
        <f t="shared" si="160"/>
        <v>2.0578183762223379</v>
      </c>
      <c r="AG304">
        <f t="shared" si="161"/>
        <v>20.577099925843825</v>
      </c>
      <c r="AH304">
        <v>1976.433253789588</v>
      </c>
      <c r="AI304">
        <v>1960.9276363636361</v>
      </c>
      <c r="AJ304">
        <v>1.732315431568078</v>
      </c>
      <c r="AK304">
        <v>62.796082859660011</v>
      </c>
      <c r="AL304">
        <f t="shared" si="162"/>
        <v>2.0529399720318615</v>
      </c>
      <c r="AM304">
        <v>31.980496102235058</v>
      </c>
      <c r="AN304">
        <v>32.805656969696962</v>
      </c>
      <c r="AO304">
        <v>-6.5492671105470989E-5</v>
      </c>
      <c r="AP304">
        <v>97.423616196260923</v>
      </c>
      <c r="AQ304">
        <v>70</v>
      </c>
      <c r="AR304">
        <v>11</v>
      </c>
      <c r="AS304">
        <f t="shared" si="163"/>
        <v>1</v>
      </c>
      <c r="AT304">
        <f t="shared" si="164"/>
        <v>0</v>
      </c>
      <c r="AU304">
        <f t="shared" si="165"/>
        <v>47293.449889037016</v>
      </c>
      <c r="AV304">
        <f t="shared" si="166"/>
        <v>1200.0414285714289</v>
      </c>
      <c r="AW304">
        <f t="shared" si="167"/>
        <v>1025.9619351103272</v>
      </c>
      <c r="AX304">
        <f t="shared" si="168"/>
        <v>0.85493876351557963</v>
      </c>
      <c r="AY304">
        <f t="shared" si="169"/>
        <v>0.18843181358506869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1670953968.5</v>
      </c>
      <c r="BF304">
        <v>1894.0728571428569</v>
      </c>
      <c r="BG304">
        <v>1914.21</v>
      </c>
      <c r="BH304">
        <v>32.806385714285717</v>
      </c>
      <c r="BI304">
        <v>31.979657142857139</v>
      </c>
      <c r="BJ304">
        <v>1900.281428571428</v>
      </c>
      <c r="BK304">
        <v>32.637742857142861</v>
      </c>
      <c r="BL304">
        <v>650.01185714285714</v>
      </c>
      <c r="BM304">
        <v>101.178</v>
      </c>
      <c r="BN304">
        <v>0.10009728571428569</v>
      </c>
      <c r="BO304">
        <v>31.9192</v>
      </c>
      <c r="BP304">
        <v>31.903585714285711</v>
      </c>
      <c r="BQ304">
        <v>999.89999999999986</v>
      </c>
      <c r="BR304">
        <v>0</v>
      </c>
      <c r="BS304">
        <v>0</v>
      </c>
      <c r="BT304">
        <v>8957.6785714285706</v>
      </c>
      <c r="BU304">
        <v>0</v>
      </c>
      <c r="BV304">
        <v>56.563371428571429</v>
      </c>
      <c r="BW304">
        <v>-20.134871428571429</v>
      </c>
      <c r="BX304">
        <v>1958.32</v>
      </c>
      <c r="BY304">
        <v>1977.448571428572</v>
      </c>
      <c r="BZ304">
        <v>0.8267294285714285</v>
      </c>
      <c r="CA304">
        <v>1914.21</v>
      </c>
      <c r="CB304">
        <v>31.979657142857139</v>
      </c>
      <c r="CC304">
        <v>3.31928</v>
      </c>
      <c r="CD304">
        <v>3.2356342857142861</v>
      </c>
      <c r="CE304">
        <v>25.722657142857141</v>
      </c>
      <c r="CF304">
        <v>25.292942857142862</v>
      </c>
      <c r="CG304">
        <v>1200.0414285714289</v>
      </c>
      <c r="CH304">
        <v>0.49995971428571429</v>
      </c>
      <c r="CI304">
        <v>0.50004028571428571</v>
      </c>
      <c r="CJ304">
        <v>0</v>
      </c>
      <c r="CK304">
        <v>1771.1214285714291</v>
      </c>
      <c r="CL304">
        <v>4.9990899999999998</v>
      </c>
      <c r="CM304">
        <v>19711.842857142859</v>
      </c>
      <c r="CN304">
        <v>9558.0542857142864</v>
      </c>
      <c r="CO304">
        <v>40.044285714285706</v>
      </c>
      <c r="CP304">
        <v>41.625</v>
      </c>
      <c r="CQ304">
        <v>40.811999999999998</v>
      </c>
      <c r="CR304">
        <v>40.669285714285706</v>
      </c>
      <c r="CS304">
        <v>41.5</v>
      </c>
      <c r="CT304">
        <v>597.47142857142842</v>
      </c>
      <c r="CU304">
        <v>597.57142857142856</v>
      </c>
      <c r="CV304">
        <v>0</v>
      </c>
      <c r="CW304">
        <v>1670954002.5999999</v>
      </c>
      <c r="CX304">
        <v>0</v>
      </c>
      <c r="CY304">
        <v>1670952507.5</v>
      </c>
      <c r="CZ304" t="s">
        <v>356</v>
      </c>
      <c r="DA304">
        <v>1670952506.5</v>
      </c>
      <c r="DB304">
        <v>1670952507.5</v>
      </c>
      <c r="DC304">
        <v>15</v>
      </c>
      <c r="DD304">
        <v>1E-3</v>
      </c>
      <c r="DE304">
        <v>-8.0000000000000002E-3</v>
      </c>
      <c r="DF304">
        <v>-4.3029999999999999</v>
      </c>
      <c r="DG304">
        <v>0.154</v>
      </c>
      <c r="DH304">
        <v>415</v>
      </c>
      <c r="DI304">
        <v>32</v>
      </c>
      <c r="DJ304">
        <v>0.37</v>
      </c>
      <c r="DK304">
        <v>0.16</v>
      </c>
      <c r="DL304">
        <v>-20.068282926829269</v>
      </c>
      <c r="DM304">
        <v>-0.1954515679442124</v>
      </c>
      <c r="DN304">
        <v>4.8014910806189817E-2</v>
      </c>
      <c r="DO304">
        <v>0</v>
      </c>
      <c r="DP304">
        <v>0.8273470487804877</v>
      </c>
      <c r="DQ304">
        <v>-3.432710801390574E-3</v>
      </c>
      <c r="DR304">
        <v>9.8702417869460943E-4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3.2993299999999999</v>
      </c>
      <c r="EB304">
        <v>2.6251000000000002</v>
      </c>
      <c r="EC304">
        <v>0.276862</v>
      </c>
      <c r="ED304">
        <v>0.27635700000000002</v>
      </c>
      <c r="EE304">
        <v>0.13685700000000001</v>
      </c>
      <c r="EF304">
        <v>0.133127</v>
      </c>
      <c r="EG304">
        <v>21978.2</v>
      </c>
      <c r="EH304">
        <v>22384.2</v>
      </c>
      <c r="EI304">
        <v>28274.799999999999</v>
      </c>
      <c r="EJ304">
        <v>29765.599999999999</v>
      </c>
      <c r="EK304">
        <v>33595.599999999999</v>
      </c>
      <c r="EL304">
        <v>35810.400000000001</v>
      </c>
      <c r="EM304">
        <v>39904.6</v>
      </c>
      <c r="EN304">
        <v>42510.8</v>
      </c>
      <c r="EO304">
        <v>2.1404999999999998</v>
      </c>
      <c r="EP304">
        <v>2.24735</v>
      </c>
      <c r="EQ304">
        <v>0.140816</v>
      </c>
      <c r="ER304">
        <v>0</v>
      </c>
      <c r="ES304">
        <v>29.621300000000002</v>
      </c>
      <c r="ET304">
        <v>999.9</v>
      </c>
      <c r="EU304">
        <v>74</v>
      </c>
      <c r="EV304">
        <v>32.5</v>
      </c>
      <c r="EW304">
        <v>35.924599999999998</v>
      </c>
      <c r="EX304">
        <v>57.497199999999999</v>
      </c>
      <c r="EY304">
        <v>-3.1330100000000001</v>
      </c>
      <c r="EZ304">
        <v>2</v>
      </c>
      <c r="FA304">
        <v>0.230295</v>
      </c>
      <c r="FB304">
        <v>-0.74956400000000001</v>
      </c>
      <c r="FC304">
        <v>20.269500000000001</v>
      </c>
      <c r="FD304">
        <v>5.2204300000000003</v>
      </c>
      <c r="FE304">
        <v>12.004</v>
      </c>
      <c r="FF304">
        <v>4.9871499999999997</v>
      </c>
      <c r="FG304">
        <v>3.2841800000000001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1.86219</v>
      </c>
      <c r="FN304">
        <v>1.8641700000000001</v>
      </c>
      <c r="FO304">
        <v>1.8602099999999999</v>
      </c>
      <c r="FP304">
        <v>1.8609599999999999</v>
      </c>
      <c r="FQ304">
        <v>1.8601399999999999</v>
      </c>
      <c r="FR304">
        <v>1.8617999999999999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-6.21</v>
      </c>
      <c r="GH304">
        <v>0.16869999999999999</v>
      </c>
      <c r="GI304">
        <v>-3.3530833021283568</v>
      </c>
      <c r="GJ304">
        <v>-2.7043828418459848E-3</v>
      </c>
      <c r="GK304">
        <v>1.1637646390227569E-6</v>
      </c>
      <c r="GL304">
        <v>-2.7935288173591201E-10</v>
      </c>
      <c r="GM304">
        <v>-0.1164435369592773</v>
      </c>
      <c r="GN304">
        <v>-1.575226436802038E-3</v>
      </c>
      <c r="GO304">
        <v>7.1853088279240026E-4</v>
      </c>
      <c r="GP304">
        <v>-1.2337336158236461E-5</v>
      </c>
      <c r="GQ304">
        <v>5</v>
      </c>
      <c r="GR304">
        <v>2087</v>
      </c>
      <c r="GS304">
        <v>4</v>
      </c>
      <c r="GT304">
        <v>31</v>
      </c>
      <c r="GU304">
        <v>24.4</v>
      </c>
      <c r="GV304">
        <v>24.4</v>
      </c>
      <c r="GW304">
        <v>4.6227999999999998</v>
      </c>
      <c r="GX304">
        <v>2.4706999999999999</v>
      </c>
      <c r="GY304">
        <v>2.04834</v>
      </c>
      <c r="GZ304">
        <v>2.6184099999999999</v>
      </c>
      <c r="HA304">
        <v>2.1972700000000001</v>
      </c>
      <c r="HB304">
        <v>2.2985799999999998</v>
      </c>
      <c r="HC304">
        <v>37.505899999999997</v>
      </c>
      <c r="HD304">
        <v>15.541700000000001</v>
      </c>
      <c r="HE304">
        <v>18</v>
      </c>
      <c r="HF304">
        <v>609.27800000000002</v>
      </c>
      <c r="HG304">
        <v>772.52599999999995</v>
      </c>
      <c r="HH304">
        <v>30.9999</v>
      </c>
      <c r="HI304">
        <v>30.396100000000001</v>
      </c>
      <c r="HJ304">
        <v>30.0001</v>
      </c>
      <c r="HK304">
        <v>30.302800000000001</v>
      </c>
      <c r="HL304">
        <v>30.289400000000001</v>
      </c>
      <c r="HM304">
        <v>92.417599999999993</v>
      </c>
      <c r="HN304">
        <v>14.2517</v>
      </c>
      <c r="HO304">
        <v>100</v>
      </c>
      <c r="HP304">
        <v>31</v>
      </c>
      <c r="HQ304">
        <v>1929.12</v>
      </c>
      <c r="HR304">
        <v>32.027000000000001</v>
      </c>
      <c r="HS304">
        <v>99.623000000000005</v>
      </c>
      <c r="HT304">
        <v>98.611800000000002</v>
      </c>
    </row>
    <row r="305" spans="1:228" x14ac:dyDescent="0.2">
      <c r="A305">
        <v>290</v>
      </c>
      <c r="B305">
        <v>1670953974.5</v>
      </c>
      <c r="C305">
        <v>1154</v>
      </c>
      <c r="D305" t="s">
        <v>939</v>
      </c>
      <c r="E305" t="s">
        <v>940</v>
      </c>
      <c r="F305">
        <v>4</v>
      </c>
      <c r="G305">
        <v>1670953972.1875</v>
      </c>
      <c r="H305">
        <f t="shared" si="136"/>
        <v>2.0442746687987391E-3</v>
      </c>
      <c r="I305">
        <f t="shared" si="137"/>
        <v>2.0442746687987392</v>
      </c>
      <c r="J305">
        <f t="shared" si="138"/>
        <v>20.382835679737557</v>
      </c>
      <c r="K305">
        <f t="shared" si="139"/>
        <v>1900.3362500000001</v>
      </c>
      <c r="L305">
        <f t="shared" si="140"/>
        <v>1625.495476144778</v>
      </c>
      <c r="M305">
        <f t="shared" si="141"/>
        <v>164.62579806583091</v>
      </c>
      <c r="N305">
        <f t="shared" si="142"/>
        <v>192.4609304306758</v>
      </c>
      <c r="O305">
        <f t="shared" si="143"/>
        <v>0.14220834011064187</v>
      </c>
      <c r="P305">
        <f t="shared" si="144"/>
        <v>3.6725750871884948</v>
      </c>
      <c r="Q305">
        <f t="shared" si="145"/>
        <v>0.13921853044989277</v>
      </c>
      <c r="R305">
        <f t="shared" si="146"/>
        <v>8.7274968649576803E-2</v>
      </c>
      <c r="S305">
        <f t="shared" si="147"/>
        <v>226.11628869758474</v>
      </c>
      <c r="T305">
        <f t="shared" si="148"/>
        <v>32.56279328809488</v>
      </c>
      <c r="U305">
        <f t="shared" si="149"/>
        <v>31.907699999999998</v>
      </c>
      <c r="V305">
        <f t="shared" si="150"/>
        <v>4.7501937366628431</v>
      </c>
      <c r="W305">
        <f t="shared" si="151"/>
        <v>69.907714966166807</v>
      </c>
      <c r="X305">
        <f t="shared" si="152"/>
        <v>3.3223133113753907</v>
      </c>
      <c r="Y305">
        <f t="shared" si="153"/>
        <v>4.7524272721305341</v>
      </c>
      <c r="Z305">
        <f t="shared" si="154"/>
        <v>1.4278804252874524</v>
      </c>
      <c r="AA305">
        <f t="shared" si="155"/>
        <v>-90.152512894024397</v>
      </c>
      <c r="AB305">
        <f t="shared" si="156"/>
        <v>1.6433657052345914</v>
      </c>
      <c r="AC305">
        <f t="shared" si="157"/>
        <v>0.10139059054041744</v>
      </c>
      <c r="AD305">
        <f t="shared" si="158"/>
        <v>137.70853209933534</v>
      </c>
      <c r="AE305">
        <f t="shared" si="159"/>
        <v>44.778207133671209</v>
      </c>
      <c r="AF305">
        <f t="shared" si="160"/>
        <v>2.055822458252488</v>
      </c>
      <c r="AG305">
        <f t="shared" si="161"/>
        <v>20.382835679737557</v>
      </c>
      <c r="AH305">
        <v>1983.517095593558</v>
      </c>
      <c r="AI305">
        <v>1967.981757575757</v>
      </c>
      <c r="AJ305">
        <v>1.761427411767847</v>
      </c>
      <c r="AK305">
        <v>62.796082859660011</v>
      </c>
      <c r="AL305">
        <f t="shared" si="162"/>
        <v>2.0442746687987392</v>
      </c>
      <c r="AM305">
        <v>31.978715987226931</v>
      </c>
      <c r="AN305">
        <v>32.800138181818191</v>
      </c>
      <c r="AO305">
        <v>-1.3949048572351521E-5</v>
      </c>
      <c r="AP305">
        <v>97.423616196260923</v>
      </c>
      <c r="AQ305">
        <v>71</v>
      </c>
      <c r="AR305">
        <v>11</v>
      </c>
      <c r="AS305">
        <f t="shared" si="163"/>
        <v>1</v>
      </c>
      <c r="AT305">
        <f t="shared" si="164"/>
        <v>0</v>
      </c>
      <c r="AU305">
        <f t="shared" si="165"/>
        <v>47364.699324663321</v>
      </c>
      <c r="AV305">
        <f t="shared" si="166"/>
        <v>1199.9974999999999</v>
      </c>
      <c r="AW305">
        <f t="shared" si="167"/>
        <v>1025.9236449210282</v>
      </c>
      <c r="AX305">
        <f t="shared" si="168"/>
        <v>0.85493815188867339</v>
      </c>
      <c r="AY305">
        <f t="shared" si="169"/>
        <v>0.18843063314513966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1670953972.1875</v>
      </c>
      <c r="BF305">
        <v>1900.3362500000001</v>
      </c>
      <c r="BG305">
        <v>1920.56</v>
      </c>
      <c r="BH305">
        <v>32.804124999999999</v>
      </c>
      <c r="BI305">
        <v>31.978149999999999</v>
      </c>
      <c r="BJ305">
        <v>1906.5487499999999</v>
      </c>
      <c r="BK305">
        <v>32.635525000000001</v>
      </c>
      <c r="BL305">
        <v>649.97537499999999</v>
      </c>
      <c r="BM305">
        <v>101.177375</v>
      </c>
      <c r="BN305">
        <v>9.9928125000000007E-2</v>
      </c>
      <c r="BO305">
        <v>31.916</v>
      </c>
      <c r="BP305">
        <v>31.907699999999998</v>
      </c>
      <c r="BQ305">
        <v>999.9</v>
      </c>
      <c r="BR305">
        <v>0</v>
      </c>
      <c r="BS305">
        <v>0</v>
      </c>
      <c r="BT305">
        <v>8971.3287500000006</v>
      </c>
      <c r="BU305">
        <v>0</v>
      </c>
      <c r="BV305">
        <v>56.566099999999999</v>
      </c>
      <c r="BW305">
        <v>-20.224387499999999</v>
      </c>
      <c r="BX305">
        <v>1964.7887499999999</v>
      </c>
      <c r="BY305">
        <v>1984.0037500000001</v>
      </c>
      <c r="BZ305">
        <v>0.82598462500000003</v>
      </c>
      <c r="CA305">
        <v>1920.56</v>
      </c>
      <c r="CB305">
        <v>31.978149999999999</v>
      </c>
      <c r="CC305">
        <v>3.3190300000000001</v>
      </c>
      <c r="CD305">
        <v>3.2354599999999998</v>
      </c>
      <c r="CE305">
        <v>25.721399999999999</v>
      </c>
      <c r="CF305">
        <v>25.292024999999999</v>
      </c>
      <c r="CG305">
        <v>1199.9974999999999</v>
      </c>
      <c r="CH305">
        <v>0.49997825000000001</v>
      </c>
      <c r="CI305">
        <v>0.50002175000000004</v>
      </c>
      <c r="CJ305">
        <v>0</v>
      </c>
      <c r="CK305">
        <v>1772.01125</v>
      </c>
      <c r="CL305">
        <v>4.9990899999999998</v>
      </c>
      <c r="CM305">
        <v>19721.4375</v>
      </c>
      <c r="CN305">
        <v>9557.76</v>
      </c>
      <c r="CO305">
        <v>40.054250000000003</v>
      </c>
      <c r="CP305">
        <v>41.625</v>
      </c>
      <c r="CQ305">
        <v>40.827749999999988</v>
      </c>
      <c r="CR305">
        <v>40.671499999999988</v>
      </c>
      <c r="CS305">
        <v>41.5</v>
      </c>
      <c r="CT305">
        <v>597.47375000000011</v>
      </c>
      <c r="CU305">
        <v>597.52499999999998</v>
      </c>
      <c r="CV305">
        <v>0</v>
      </c>
      <c r="CW305">
        <v>1670954006.8</v>
      </c>
      <c r="CX305">
        <v>0</v>
      </c>
      <c r="CY305">
        <v>1670952507.5</v>
      </c>
      <c r="CZ305" t="s">
        <v>356</v>
      </c>
      <c r="DA305">
        <v>1670952506.5</v>
      </c>
      <c r="DB305">
        <v>1670952507.5</v>
      </c>
      <c r="DC305">
        <v>15</v>
      </c>
      <c r="DD305">
        <v>1E-3</v>
      </c>
      <c r="DE305">
        <v>-8.0000000000000002E-3</v>
      </c>
      <c r="DF305">
        <v>-4.3029999999999999</v>
      </c>
      <c r="DG305">
        <v>0.154</v>
      </c>
      <c r="DH305">
        <v>415</v>
      </c>
      <c r="DI305">
        <v>32</v>
      </c>
      <c r="DJ305">
        <v>0.37</v>
      </c>
      <c r="DK305">
        <v>0.16</v>
      </c>
      <c r="DL305">
        <v>-20.10622926829268</v>
      </c>
      <c r="DM305">
        <v>-0.48001254355397638</v>
      </c>
      <c r="DN305">
        <v>7.5104571793883745E-2</v>
      </c>
      <c r="DO305">
        <v>0</v>
      </c>
      <c r="DP305">
        <v>0.8270282926829271</v>
      </c>
      <c r="DQ305">
        <v>-6.0079860627192568E-3</v>
      </c>
      <c r="DR305">
        <v>1.2349521022389919E-3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3.2991700000000002</v>
      </c>
      <c r="EB305">
        <v>2.6250300000000002</v>
      </c>
      <c r="EC305">
        <v>0.27742099999999997</v>
      </c>
      <c r="ED305">
        <v>0.27691900000000003</v>
      </c>
      <c r="EE305">
        <v>0.13683300000000001</v>
      </c>
      <c r="EF305">
        <v>0.13311899999999999</v>
      </c>
      <c r="EG305">
        <v>21961.599999999999</v>
      </c>
      <c r="EH305">
        <v>22366.6</v>
      </c>
      <c r="EI305">
        <v>28275.3</v>
      </c>
      <c r="EJ305">
        <v>29765.4</v>
      </c>
      <c r="EK305">
        <v>33597.1</v>
      </c>
      <c r="EL305">
        <v>35810.5</v>
      </c>
      <c r="EM305">
        <v>39905.199999999997</v>
      </c>
      <c r="EN305">
        <v>42510.5</v>
      </c>
      <c r="EO305">
        <v>2.1401500000000002</v>
      </c>
      <c r="EP305">
        <v>2.24742</v>
      </c>
      <c r="EQ305">
        <v>0.140406</v>
      </c>
      <c r="ER305">
        <v>0</v>
      </c>
      <c r="ES305">
        <v>29.619900000000001</v>
      </c>
      <c r="ET305">
        <v>999.9</v>
      </c>
      <c r="EU305">
        <v>74</v>
      </c>
      <c r="EV305">
        <v>32.5</v>
      </c>
      <c r="EW305">
        <v>35.924100000000003</v>
      </c>
      <c r="EX305">
        <v>57.377200000000002</v>
      </c>
      <c r="EY305">
        <v>-3.0689099999999998</v>
      </c>
      <c r="EZ305">
        <v>2</v>
      </c>
      <c r="FA305">
        <v>0.230071</v>
      </c>
      <c r="FB305">
        <v>-0.75038099999999996</v>
      </c>
      <c r="FC305">
        <v>20.269300000000001</v>
      </c>
      <c r="FD305">
        <v>5.2193899999999998</v>
      </c>
      <c r="FE305">
        <v>12.004</v>
      </c>
      <c r="FF305">
        <v>4.9861000000000004</v>
      </c>
      <c r="FG305">
        <v>3.2840500000000001</v>
      </c>
      <c r="FH305">
        <v>9999</v>
      </c>
      <c r="FI305">
        <v>9999</v>
      </c>
      <c r="FJ305">
        <v>9999</v>
      </c>
      <c r="FK305">
        <v>999.9</v>
      </c>
      <c r="FL305">
        <v>1.86581</v>
      </c>
      <c r="FM305">
        <v>1.8621799999999999</v>
      </c>
      <c r="FN305">
        <v>1.8641700000000001</v>
      </c>
      <c r="FO305">
        <v>1.8602000000000001</v>
      </c>
      <c r="FP305">
        <v>1.8609599999999999</v>
      </c>
      <c r="FQ305">
        <v>1.86012</v>
      </c>
      <c r="FR305">
        <v>1.8617600000000001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-6.22</v>
      </c>
      <c r="GH305">
        <v>0.1686</v>
      </c>
      <c r="GI305">
        <v>-3.3530833021283568</v>
      </c>
      <c r="GJ305">
        <v>-2.7043828418459848E-3</v>
      </c>
      <c r="GK305">
        <v>1.1637646390227569E-6</v>
      </c>
      <c r="GL305">
        <v>-2.7935288173591201E-10</v>
      </c>
      <c r="GM305">
        <v>-0.1164435369592773</v>
      </c>
      <c r="GN305">
        <v>-1.575226436802038E-3</v>
      </c>
      <c r="GO305">
        <v>7.1853088279240026E-4</v>
      </c>
      <c r="GP305">
        <v>-1.2337336158236461E-5</v>
      </c>
      <c r="GQ305">
        <v>5</v>
      </c>
      <c r="GR305">
        <v>2087</v>
      </c>
      <c r="GS305">
        <v>4</v>
      </c>
      <c r="GT305">
        <v>31</v>
      </c>
      <c r="GU305">
        <v>24.5</v>
      </c>
      <c r="GV305">
        <v>24.4</v>
      </c>
      <c r="GW305">
        <v>4.6313500000000003</v>
      </c>
      <c r="GX305">
        <v>2.4658199999999999</v>
      </c>
      <c r="GY305">
        <v>2.04834</v>
      </c>
      <c r="GZ305">
        <v>2.6184099999999999</v>
      </c>
      <c r="HA305">
        <v>2.1972700000000001</v>
      </c>
      <c r="HB305">
        <v>2.3278799999999999</v>
      </c>
      <c r="HC305">
        <v>37.505899999999997</v>
      </c>
      <c r="HD305">
        <v>15.568</v>
      </c>
      <c r="HE305">
        <v>18</v>
      </c>
      <c r="HF305">
        <v>609.02</v>
      </c>
      <c r="HG305">
        <v>772.59900000000005</v>
      </c>
      <c r="HH305">
        <v>30.9999</v>
      </c>
      <c r="HI305">
        <v>30.396100000000001</v>
      </c>
      <c r="HJ305">
        <v>30</v>
      </c>
      <c r="HK305">
        <v>30.302800000000001</v>
      </c>
      <c r="HL305">
        <v>30.289400000000001</v>
      </c>
      <c r="HM305">
        <v>92.648799999999994</v>
      </c>
      <c r="HN305">
        <v>14.2517</v>
      </c>
      <c r="HO305">
        <v>100</v>
      </c>
      <c r="HP305">
        <v>31</v>
      </c>
      <c r="HQ305">
        <v>1935.8</v>
      </c>
      <c r="HR305">
        <v>32.027000000000001</v>
      </c>
      <c r="HS305">
        <v>99.624700000000004</v>
      </c>
      <c r="HT305">
        <v>98.611199999999997</v>
      </c>
    </row>
    <row r="306" spans="1:228" x14ac:dyDescent="0.2">
      <c r="A306">
        <v>291</v>
      </c>
      <c r="B306">
        <v>1670953978.5</v>
      </c>
      <c r="C306">
        <v>1158</v>
      </c>
      <c r="D306" t="s">
        <v>941</v>
      </c>
      <c r="E306" t="s">
        <v>942</v>
      </c>
      <c r="F306">
        <v>4</v>
      </c>
      <c r="G306">
        <v>1670953976.5</v>
      </c>
      <c r="H306">
        <f t="shared" si="136"/>
        <v>2.0540460534312533E-3</v>
      </c>
      <c r="I306">
        <f t="shared" si="137"/>
        <v>2.0540460534312532</v>
      </c>
      <c r="J306">
        <f t="shared" si="138"/>
        <v>20.669795160344666</v>
      </c>
      <c r="K306">
        <f t="shared" si="139"/>
        <v>1907.61</v>
      </c>
      <c r="L306">
        <f t="shared" si="140"/>
        <v>1630.8402867074735</v>
      </c>
      <c r="M306">
        <f t="shared" si="141"/>
        <v>165.16847059522692</v>
      </c>
      <c r="N306">
        <f t="shared" si="142"/>
        <v>193.19919231838102</v>
      </c>
      <c r="O306">
        <f t="shared" si="143"/>
        <v>0.14309339025496365</v>
      </c>
      <c r="P306">
        <f t="shared" si="144"/>
        <v>3.6825366885304467</v>
      </c>
      <c r="Q306">
        <f t="shared" si="145"/>
        <v>0.14007467810370944</v>
      </c>
      <c r="R306">
        <f t="shared" si="146"/>
        <v>8.7812589009673467E-2</v>
      </c>
      <c r="S306">
        <f t="shared" si="147"/>
        <v>226.11711428845081</v>
      </c>
      <c r="T306">
        <f t="shared" si="148"/>
        <v>32.55292084680304</v>
      </c>
      <c r="U306">
        <f t="shared" si="149"/>
        <v>31.898971428571429</v>
      </c>
      <c r="V306">
        <f t="shared" si="150"/>
        <v>4.7478458582711935</v>
      </c>
      <c r="W306">
        <f t="shared" si="151"/>
        <v>69.923020019976974</v>
      </c>
      <c r="X306">
        <f t="shared" si="152"/>
        <v>3.3218766877989339</v>
      </c>
      <c r="Y306">
        <f t="shared" si="153"/>
        <v>4.7507626055766403</v>
      </c>
      <c r="Z306">
        <f t="shared" si="154"/>
        <v>1.4259691704722597</v>
      </c>
      <c r="AA306">
        <f t="shared" si="155"/>
        <v>-90.583430956318267</v>
      </c>
      <c r="AB306">
        <f t="shared" si="156"/>
        <v>2.152664067509622</v>
      </c>
      <c r="AC306">
        <f t="shared" si="157"/>
        <v>0.13244373861331882</v>
      </c>
      <c r="AD306">
        <f t="shared" si="158"/>
        <v>137.81879113825548</v>
      </c>
      <c r="AE306">
        <f t="shared" si="159"/>
        <v>44.418512718770536</v>
      </c>
      <c r="AF306">
        <f t="shared" si="160"/>
        <v>2.0549384853999069</v>
      </c>
      <c r="AG306">
        <f t="shared" si="161"/>
        <v>20.669795160344666</v>
      </c>
      <c r="AH306">
        <v>1990.405386626901</v>
      </c>
      <c r="AI306">
        <v>1974.893878787879</v>
      </c>
      <c r="AJ306">
        <v>1.723510039541136</v>
      </c>
      <c r="AK306">
        <v>62.796082859660011</v>
      </c>
      <c r="AL306">
        <f t="shared" si="162"/>
        <v>2.0540460534312532</v>
      </c>
      <c r="AM306">
        <v>31.975293448374771</v>
      </c>
      <c r="AN306">
        <v>32.800574545454531</v>
      </c>
      <c r="AO306">
        <v>-1.1554234830550909E-5</v>
      </c>
      <c r="AP306">
        <v>97.423616196260923</v>
      </c>
      <c r="AQ306">
        <v>71</v>
      </c>
      <c r="AR306">
        <v>11</v>
      </c>
      <c r="AS306">
        <f t="shared" si="163"/>
        <v>1</v>
      </c>
      <c r="AT306">
        <f t="shared" si="164"/>
        <v>0</v>
      </c>
      <c r="AU306">
        <f t="shared" si="165"/>
        <v>47544.403721974748</v>
      </c>
      <c r="AV306">
        <f t="shared" si="166"/>
        <v>1199.992857142857</v>
      </c>
      <c r="AW306">
        <f t="shared" si="167"/>
        <v>1025.9205566261403</v>
      </c>
      <c r="AX306">
        <f t="shared" si="168"/>
        <v>0.85493888611039148</v>
      </c>
      <c r="AY306">
        <f t="shared" si="169"/>
        <v>0.18843205019305542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1670953976.5</v>
      </c>
      <c r="BF306">
        <v>1907.61</v>
      </c>
      <c r="BG306">
        <v>1927.688571428572</v>
      </c>
      <c r="BH306">
        <v>32.79954285714286</v>
      </c>
      <c r="BI306">
        <v>31.973971428571421</v>
      </c>
      <c r="BJ306">
        <v>1913.8357142857139</v>
      </c>
      <c r="BK306">
        <v>32.630942857142863</v>
      </c>
      <c r="BL306">
        <v>650.01657142857141</v>
      </c>
      <c r="BM306">
        <v>101.1781428571428</v>
      </c>
      <c r="BN306">
        <v>9.9996971428571432E-2</v>
      </c>
      <c r="BO306">
        <v>31.90981428571429</v>
      </c>
      <c r="BP306">
        <v>31.898971428571429</v>
      </c>
      <c r="BQ306">
        <v>999.89999999999986</v>
      </c>
      <c r="BR306">
        <v>0</v>
      </c>
      <c r="BS306">
        <v>0</v>
      </c>
      <c r="BT306">
        <v>9005.6257142857139</v>
      </c>
      <c r="BU306">
        <v>0</v>
      </c>
      <c r="BV306">
        <v>56.580757142857138</v>
      </c>
      <c r="BW306">
        <v>-20.0793</v>
      </c>
      <c r="BX306">
        <v>1972.3</v>
      </c>
      <c r="BY306">
        <v>1991.36</v>
      </c>
      <c r="BZ306">
        <v>0.82555585714285706</v>
      </c>
      <c r="CA306">
        <v>1927.688571428572</v>
      </c>
      <c r="CB306">
        <v>31.973971428571421</v>
      </c>
      <c r="CC306">
        <v>3.3185899999999999</v>
      </c>
      <c r="CD306">
        <v>3.2350642857142859</v>
      </c>
      <c r="CE306">
        <v>25.719185714285722</v>
      </c>
      <c r="CF306">
        <v>25.289957142857141</v>
      </c>
      <c r="CG306">
        <v>1199.992857142857</v>
      </c>
      <c r="CH306">
        <v>0.4999539999999999</v>
      </c>
      <c r="CI306">
        <v>0.5000460000000001</v>
      </c>
      <c r="CJ306">
        <v>0</v>
      </c>
      <c r="CK306">
        <v>1773.341428571428</v>
      </c>
      <c r="CL306">
        <v>4.9990899999999998</v>
      </c>
      <c r="CM306">
        <v>19732.91428571428</v>
      </c>
      <c r="CN306">
        <v>9557.6457142857143</v>
      </c>
      <c r="CO306">
        <v>40.061999999999998</v>
      </c>
      <c r="CP306">
        <v>41.625</v>
      </c>
      <c r="CQ306">
        <v>40.866</v>
      </c>
      <c r="CR306">
        <v>40.678142857142859</v>
      </c>
      <c r="CS306">
        <v>41.5</v>
      </c>
      <c r="CT306">
        <v>597.44285714285718</v>
      </c>
      <c r="CU306">
        <v>597.55285714285708</v>
      </c>
      <c r="CV306">
        <v>0</v>
      </c>
      <c r="CW306">
        <v>1670954010.4000001</v>
      </c>
      <c r="CX306">
        <v>0</v>
      </c>
      <c r="CY306">
        <v>1670952507.5</v>
      </c>
      <c r="CZ306" t="s">
        <v>356</v>
      </c>
      <c r="DA306">
        <v>1670952506.5</v>
      </c>
      <c r="DB306">
        <v>1670952507.5</v>
      </c>
      <c r="DC306">
        <v>15</v>
      </c>
      <c r="DD306">
        <v>1E-3</v>
      </c>
      <c r="DE306">
        <v>-8.0000000000000002E-3</v>
      </c>
      <c r="DF306">
        <v>-4.3029999999999999</v>
      </c>
      <c r="DG306">
        <v>0.154</v>
      </c>
      <c r="DH306">
        <v>415</v>
      </c>
      <c r="DI306">
        <v>32</v>
      </c>
      <c r="DJ306">
        <v>0.37</v>
      </c>
      <c r="DK306">
        <v>0.16</v>
      </c>
      <c r="DL306">
        <v>-20.10514634146341</v>
      </c>
      <c r="DM306">
        <v>-0.43640905923344858</v>
      </c>
      <c r="DN306">
        <v>8.457956305523863E-2</v>
      </c>
      <c r="DO306">
        <v>0</v>
      </c>
      <c r="DP306">
        <v>0.82644039024390248</v>
      </c>
      <c r="DQ306">
        <v>-5.4447177700369638E-3</v>
      </c>
      <c r="DR306">
        <v>1.4360684112729579E-3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3.2993899999999998</v>
      </c>
      <c r="EB306">
        <v>2.6252300000000002</v>
      </c>
      <c r="EC306">
        <v>0.27796799999999999</v>
      </c>
      <c r="ED306">
        <v>0.27744000000000002</v>
      </c>
      <c r="EE306">
        <v>0.13683500000000001</v>
      </c>
      <c r="EF306">
        <v>0.13311000000000001</v>
      </c>
      <c r="EG306">
        <v>21945.200000000001</v>
      </c>
      <c r="EH306">
        <v>22350.2</v>
      </c>
      <c r="EI306">
        <v>28275.7</v>
      </c>
      <c r="EJ306">
        <v>29765</v>
      </c>
      <c r="EK306">
        <v>33597.4</v>
      </c>
      <c r="EL306">
        <v>35810.400000000001</v>
      </c>
      <c r="EM306">
        <v>39905.599999999999</v>
      </c>
      <c r="EN306">
        <v>42509.9</v>
      </c>
      <c r="EO306">
        <v>2.1402199999999998</v>
      </c>
      <c r="EP306">
        <v>2.2472500000000002</v>
      </c>
      <c r="EQ306">
        <v>0.140406</v>
      </c>
      <c r="ER306">
        <v>0</v>
      </c>
      <c r="ES306">
        <v>29.6175</v>
      </c>
      <c r="ET306">
        <v>999.9</v>
      </c>
      <c r="EU306">
        <v>73.900000000000006</v>
      </c>
      <c r="EV306">
        <v>32.5</v>
      </c>
      <c r="EW306">
        <v>35.874200000000002</v>
      </c>
      <c r="EX306">
        <v>57.047199999999997</v>
      </c>
      <c r="EY306">
        <v>-2.9407000000000001</v>
      </c>
      <c r="EZ306">
        <v>2</v>
      </c>
      <c r="FA306">
        <v>0.23013</v>
      </c>
      <c r="FB306">
        <v>-0.75029999999999997</v>
      </c>
      <c r="FC306">
        <v>20.269400000000001</v>
      </c>
      <c r="FD306">
        <v>5.2195400000000003</v>
      </c>
      <c r="FE306">
        <v>12.004</v>
      </c>
      <c r="FF306">
        <v>4.9869000000000003</v>
      </c>
      <c r="FG306">
        <v>3.2840799999999999</v>
      </c>
      <c r="FH306">
        <v>9999</v>
      </c>
      <c r="FI306">
        <v>9999</v>
      </c>
      <c r="FJ306">
        <v>9999</v>
      </c>
      <c r="FK306">
        <v>999.9</v>
      </c>
      <c r="FL306">
        <v>1.8657900000000001</v>
      </c>
      <c r="FM306">
        <v>1.8621799999999999</v>
      </c>
      <c r="FN306">
        <v>1.8641700000000001</v>
      </c>
      <c r="FO306">
        <v>1.8602000000000001</v>
      </c>
      <c r="FP306">
        <v>1.8609599999999999</v>
      </c>
      <c r="FQ306">
        <v>1.8601099999999999</v>
      </c>
      <c r="FR306">
        <v>1.86174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-6.23</v>
      </c>
      <c r="GH306">
        <v>0.1686</v>
      </c>
      <c r="GI306">
        <v>-3.3530833021283568</v>
      </c>
      <c r="GJ306">
        <v>-2.7043828418459848E-3</v>
      </c>
      <c r="GK306">
        <v>1.1637646390227569E-6</v>
      </c>
      <c r="GL306">
        <v>-2.7935288173591201E-10</v>
      </c>
      <c r="GM306">
        <v>-0.1164435369592773</v>
      </c>
      <c r="GN306">
        <v>-1.575226436802038E-3</v>
      </c>
      <c r="GO306">
        <v>7.1853088279240026E-4</v>
      </c>
      <c r="GP306">
        <v>-1.2337336158236461E-5</v>
      </c>
      <c r="GQ306">
        <v>5</v>
      </c>
      <c r="GR306">
        <v>2087</v>
      </c>
      <c r="GS306">
        <v>4</v>
      </c>
      <c r="GT306">
        <v>31</v>
      </c>
      <c r="GU306">
        <v>24.5</v>
      </c>
      <c r="GV306">
        <v>24.5</v>
      </c>
      <c r="GW306">
        <v>4.6459999999999999</v>
      </c>
      <c r="GX306">
        <v>2.4706999999999999</v>
      </c>
      <c r="GY306">
        <v>2.04834</v>
      </c>
      <c r="GZ306">
        <v>2.6184099999999999</v>
      </c>
      <c r="HA306">
        <v>2.1972700000000001</v>
      </c>
      <c r="HB306">
        <v>2.34375</v>
      </c>
      <c r="HC306">
        <v>37.505899999999997</v>
      </c>
      <c r="HD306">
        <v>15.568</v>
      </c>
      <c r="HE306">
        <v>18</v>
      </c>
      <c r="HF306">
        <v>609.07500000000005</v>
      </c>
      <c r="HG306">
        <v>772.428</v>
      </c>
      <c r="HH306">
        <v>30.9999</v>
      </c>
      <c r="HI306">
        <v>30.396100000000001</v>
      </c>
      <c r="HJ306">
        <v>30.0001</v>
      </c>
      <c r="HK306">
        <v>30.302800000000001</v>
      </c>
      <c r="HL306">
        <v>30.289400000000001</v>
      </c>
      <c r="HM306">
        <v>92.896199999999993</v>
      </c>
      <c r="HN306">
        <v>14.2517</v>
      </c>
      <c r="HO306">
        <v>100</v>
      </c>
      <c r="HP306">
        <v>31</v>
      </c>
      <c r="HQ306">
        <v>1942.47</v>
      </c>
      <c r="HR306">
        <v>32.027000000000001</v>
      </c>
      <c r="HS306">
        <v>99.625699999999995</v>
      </c>
      <c r="HT306">
        <v>98.609800000000007</v>
      </c>
    </row>
    <row r="307" spans="1:228" x14ac:dyDescent="0.2">
      <c r="A307">
        <v>292</v>
      </c>
      <c r="B307">
        <v>1670953982.5</v>
      </c>
      <c r="C307">
        <v>1162</v>
      </c>
      <c r="D307" t="s">
        <v>943</v>
      </c>
      <c r="E307" t="s">
        <v>944</v>
      </c>
      <c r="F307">
        <v>4</v>
      </c>
      <c r="G307">
        <v>1670953980.1875</v>
      </c>
      <c r="H307">
        <f t="shared" si="136"/>
        <v>2.0396895841236651E-3</v>
      </c>
      <c r="I307">
        <f t="shared" si="137"/>
        <v>2.0396895841236651</v>
      </c>
      <c r="J307">
        <f t="shared" si="138"/>
        <v>20.683146335608978</v>
      </c>
      <c r="K307">
        <f t="shared" si="139"/>
        <v>1913.7987499999999</v>
      </c>
      <c r="L307">
        <f t="shared" si="140"/>
        <v>1635.2547703201076</v>
      </c>
      <c r="M307">
        <f t="shared" si="141"/>
        <v>165.61390251642047</v>
      </c>
      <c r="N307">
        <f t="shared" si="142"/>
        <v>193.82403608980317</v>
      </c>
      <c r="O307">
        <f t="shared" si="143"/>
        <v>0.14216564312287336</v>
      </c>
      <c r="P307">
        <f t="shared" si="144"/>
        <v>3.671571785382854</v>
      </c>
      <c r="Q307">
        <f t="shared" si="145"/>
        <v>0.1391768101845505</v>
      </c>
      <c r="R307">
        <f t="shared" si="146"/>
        <v>8.7248807577838025E-2</v>
      </c>
      <c r="S307">
        <f t="shared" si="147"/>
        <v>226.117518576913</v>
      </c>
      <c r="T307">
        <f t="shared" si="148"/>
        <v>32.554743658767656</v>
      </c>
      <c r="U307">
        <f t="shared" si="149"/>
        <v>31.894887499999999</v>
      </c>
      <c r="V307">
        <f t="shared" si="150"/>
        <v>4.7467476786840663</v>
      </c>
      <c r="W307">
        <f t="shared" si="151"/>
        <v>69.929399874045842</v>
      </c>
      <c r="X307">
        <f t="shared" si="152"/>
        <v>3.3216150005572174</v>
      </c>
      <c r="Y307">
        <f t="shared" si="153"/>
        <v>4.7499549639207306</v>
      </c>
      <c r="Z307">
        <f t="shared" si="154"/>
        <v>1.425132678126849</v>
      </c>
      <c r="AA307">
        <f t="shared" si="155"/>
        <v>-89.950310659853628</v>
      </c>
      <c r="AB307">
        <f t="shared" si="156"/>
        <v>2.3604557037660086</v>
      </c>
      <c r="AC307">
        <f t="shared" si="157"/>
        <v>0.14565686030577968</v>
      </c>
      <c r="AD307">
        <f t="shared" si="158"/>
        <v>138.67332048113119</v>
      </c>
      <c r="AE307">
        <f t="shared" si="159"/>
        <v>44.355477526831145</v>
      </c>
      <c r="AF307">
        <f t="shared" si="160"/>
        <v>2.0522261104181188</v>
      </c>
      <c r="AG307">
        <f t="shared" si="161"/>
        <v>20.683146335608978</v>
      </c>
      <c r="AH307">
        <v>1997.2377628139</v>
      </c>
      <c r="AI307">
        <v>1981.779454545454</v>
      </c>
      <c r="AJ307">
        <v>1.7083254306849021</v>
      </c>
      <c r="AK307">
        <v>62.796082859660011</v>
      </c>
      <c r="AL307">
        <f t="shared" si="162"/>
        <v>2.0396895841236651</v>
      </c>
      <c r="AM307">
        <v>31.973500804580741</v>
      </c>
      <c r="AN307">
        <v>32.793124242424227</v>
      </c>
      <c r="AO307">
        <v>-3.2421086877027443E-5</v>
      </c>
      <c r="AP307">
        <v>97.423616196260923</v>
      </c>
      <c r="AQ307">
        <v>71</v>
      </c>
      <c r="AR307">
        <v>11</v>
      </c>
      <c r="AS307">
        <f t="shared" si="163"/>
        <v>1</v>
      </c>
      <c r="AT307">
        <f t="shared" si="164"/>
        <v>0</v>
      </c>
      <c r="AU307">
        <f t="shared" si="165"/>
        <v>47348.127007922572</v>
      </c>
      <c r="AV307">
        <f t="shared" si="166"/>
        <v>1199.9949999999999</v>
      </c>
      <c r="AW307">
        <f t="shared" si="167"/>
        <v>1025.922388899955</v>
      </c>
      <c r="AX307">
        <f t="shared" si="168"/>
        <v>0.85493888632865556</v>
      </c>
      <c r="AY307">
        <f t="shared" si="169"/>
        <v>0.18843205061430507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1670953980.1875</v>
      </c>
      <c r="BF307">
        <v>1913.7987499999999</v>
      </c>
      <c r="BG307">
        <v>1933.85375</v>
      </c>
      <c r="BH307">
        <v>32.797287500000003</v>
      </c>
      <c r="BI307">
        <v>31.972825</v>
      </c>
      <c r="BJ307">
        <v>1920.03</v>
      </c>
      <c r="BK307">
        <v>32.628712499999999</v>
      </c>
      <c r="BL307">
        <v>650.03324999999995</v>
      </c>
      <c r="BM307">
        <v>101.177125</v>
      </c>
      <c r="BN307">
        <v>0.10000045</v>
      </c>
      <c r="BO307">
        <v>31.906812500000001</v>
      </c>
      <c r="BP307">
        <v>31.894887499999999</v>
      </c>
      <c r="BQ307">
        <v>999.9</v>
      </c>
      <c r="BR307">
        <v>0</v>
      </c>
      <c r="BS307">
        <v>0</v>
      </c>
      <c r="BT307">
        <v>8967.8924999999981</v>
      </c>
      <c r="BU307">
        <v>0</v>
      </c>
      <c r="BV307">
        <v>56.591875000000002</v>
      </c>
      <c r="BW307">
        <v>-20.0564</v>
      </c>
      <c r="BX307">
        <v>1978.6937499999999</v>
      </c>
      <c r="BY307">
        <v>1997.7262499999999</v>
      </c>
      <c r="BZ307">
        <v>0.82442987499999998</v>
      </c>
      <c r="CA307">
        <v>1933.85375</v>
      </c>
      <c r="CB307">
        <v>31.972825</v>
      </c>
      <c r="CC307">
        <v>3.31833</v>
      </c>
      <c r="CD307">
        <v>3.2349162499999999</v>
      </c>
      <c r="CE307">
        <v>25.717862499999999</v>
      </c>
      <c r="CF307">
        <v>25.289212500000001</v>
      </c>
      <c r="CG307">
        <v>1199.9949999999999</v>
      </c>
      <c r="CH307">
        <v>0.49995400000000001</v>
      </c>
      <c r="CI307">
        <v>0.50004599999999999</v>
      </c>
      <c r="CJ307">
        <v>0</v>
      </c>
      <c r="CK307">
        <v>1774.28</v>
      </c>
      <c r="CL307">
        <v>4.9990899999999998</v>
      </c>
      <c r="CM307">
        <v>19742.2</v>
      </c>
      <c r="CN307">
        <v>9557.6650000000009</v>
      </c>
      <c r="CO307">
        <v>40.030999999999999</v>
      </c>
      <c r="CP307">
        <v>41.609250000000003</v>
      </c>
      <c r="CQ307">
        <v>40.835624999999993</v>
      </c>
      <c r="CR307">
        <v>40.671499999999988</v>
      </c>
      <c r="CS307">
        <v>41.5</v>
      </c>
      <c r="CT307">
        <v>597.44500000000005</v>
      </c>
      <c r="CU307">
        <v>597.55499999999995</v>
      </c>
      <c r="CV307">
        <v>0</v>
      </c>
      <c r="CW307">
        <v>1670954014.5999999</v>
      </c>
      <c r="CX307">
        <v>0</v>
      </c>
      <c r="CY307">
        <v>1670952507.5</v>
      </c>
      <c r="CZ307" t="s">
        <v>356</v>
      </c>
      <c r="DA307">
        <v>1670952506.5</v>
      </c>
      <c r="DB307">
        <v>1670952507.5</v>
      </c>
      <c r="DC307">
        <v>15</v>
      </c>
      <c r="DD307">
        <v>1E-3</v>
      </c>
      <c r="DE307">
        <v>-8.0000000000000002E-3</v>
      </c>
      <c r="DF307">
        <v>-4.3029999999999999</v>
      </c>
      <c r="DG307">
        <v>0.154</v>
      </c>
      <c r="DH307">
        <v>415</v>
      </c>
      <c r="DI307">
        <v>32</v>
      </c>
      <c r="DJ307">
        <v>0.37</v>
      </c>
      <c r="DK307">
        <v>0.16</v>
      </c>
      <c r="DL307">
        <v>-20.110804878048778</v>
      </c>
      <c r="DM307">
        <v>-2.4783972125434688E-2</v>
      </c>
      <c r="DN307">
        <v>8.7806516651376676E-2</v>
      </c>
      <c r="DO307">
        <v>1</v>
      </c>
      <c r="DP307">
        <v>0.82604487804878035</v>
      </c>
      <c r="DQ307">
        <v>-1.239160975609686E-2</v>
      </c>
      <c r="DR307">
        <v>1.7986139134116971E-3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410</v>
      </c>
      <c r="EA307">
        <v>3.2992499999999998</v>
      </c>
      <c r="EB307">
        <v>2.6251600000000002</v>
      </c>
      <c r="EC307">
        <v>0.27851500000000001</v>
      </c>
      <c r="ED307">
        <v>0.27799600000000002</v>
      </c>
      <c r="EE307">
        <v>0.13681399999999999</v>
      </c>
      <c r="EF307">
        <v>0.133102</v>
      </c>
      <c r="EG307">
        <v>21928.400000000001</v>
      </c>
      <c r="EH307">
        <v>22333.200000000001</v>
      </c>
      <c r="EI307">
        <v>28275.5</v>
      </c>
      <c r="EJ307">
        <v>29765.3</v>
      </c>
      <c r="EK307">
        <v>33598</v>
      </c>
      <c r="EL307">
        <v>35811.199999999997</v>
      </c>
      <c r="EM307">
        <v>39905.4</v>
      </c>
      <c r="EN307">
        <v>42510.5</v>
      </c>
      <c r="EO307">
        <v>2.13998</v>
      </c>
      <c r="EP307">
        <v>2.24735</v>
      </c>
      <c r="EQ307">
        <v>0.13999600000000001</v>
      </c>
      <c r="ER307">
        <v>0</v>
      </c>
      <c r="ES307">
        <v>29.6144</v>
      </c>
      <c r="ET307">
        <v>999.9</v>
      </c>
      <c r="EU307">
        <v>73.900000000000006</v>
      </c>
      <c r="EV307">
        <v>32.6</v>
      </c>
      <c r="EW307">
        <v>36.078699999999998</v>
      </c>
      <c r="EX307">
        <v>57.407299999999999</v>
      </c>
      <c r="EY307">
        <v>-2.9647399999999999</v>
      </c>
      <c r="EZ307">
        <v>2</v>
      </c>
      <c r="FA307">
        <v>0.23013</v>
      </c>
      <c r="FB307">
        <v>-0.75228499999999998</v>
      </c>
      <c r="FC307">
        <v>20.269300000000001</v>
      </c>
      <c r="FD307">
        <v>5.2193899999999998</v>
      </c>
      <c r="FE307">
        <v>12.004</v>
      </c>
      <c r="FF307">
        <v>4.9869000000000003</v>
      </c>
      <c r="FG307">
        <v>3.28403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1.8621799999999999</v>
      </c>
      <c r="FN307">
        <v>1.8641700000000001</v>
      </c>
      <c r="FO307">
        <v>1.8602000000000001</v>
      </c>
      <c r="FP307">
        <v>1.8609599999999999</v>
      </c>
      <c r="FQ307">
        <v>1.8601399999999999</v>
      </c>
      <c r="FR307">
        <v>1.8617900000000001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-6.24</v>
      </c>
      <c r="GH307">
        <v>0.16850000000000001</v>
      </c>
      <c r="GI307">
        <v>-3.3530833021283568</v>
      </c>
      <c r="GJ307">
        <v>-2.7043828418459848E-3</v>
      </c>
      <c r="GK307">
        <v>1.1637646390227569E-6</v>
      </c>
      <c r="GL307">
        <v>-2.7935288173591201E-10</v>
      </c>
      <c r="GM307">
        <v>-0.1164435369592773</v>
      </c>
      <c r="GN307">
        <v>-1.575226436802038E-3</v>
      </c>
      <c r="GO307">
        <v>7.1853088279240026E-4</v>
      </c>
      <c r="GP307">
        <v>-1.2337336158236461E-5</v>
      </c>
      <c r="GQ307">
        <v>5</v>
      </c>
      <c r="GR307">
        <v>2087</v>
      </c>
      <c r="GS307">
        <v>4</v>
      </c>
      <c r="GT307">
        <v>31</v>
      </c>
      <c r="GU307">
        <v>24.6</v>
      </c>
      <c r="GV307">
        <v>24.6</v>
      </c>
      <c r="GW307">
        <v>4.6594199999999999</v>
      </c>
      <c r="GX307">
        <v>2.4609399999999999</v>
      </c>
      <c r="GY307">
        <v>2.04834</v>
      </c>
      <c r="GZ307">
        <v>2.6184099999999999</v>
      </c>
      <c r="HA307">
        <v>2.1972700000000001</v>
      </c>
      <c r="HB307">
        <v>2.34619</v>
      </c>
      <c r="HC307">
        <v>37.505899999999997</v>
      </c>
      <c r="HD307">
        <v>15.568</v>
      </c>
      <c r="HE307">
        <v>18</v>
      </c>
      <c r="HF307">
        <v>608.89099999999996</v>
      </c>
      <c r="HG307">
        <v>772.52599999999995</v>
      </c>
      <c r="HH307">
        <v>30.999700000000001</v>
      </c>
      <c r="HI307">
        <v>30.396100000000001</v>
      </c>
      <c r="HJ307">
        <v>30.0001</v>
      </c>
      <c r="HK307">
        <v>30.302800000000001</v>
      </c>
      <c r="HL307">
        <v>30.289400000000001</v>
      </c>
      <c r="HM307">
        <v>93.138199999999998</v>
      </c>
      <c r="HN307">
        <v>14.2517</v>
      </c>
      <c r="HO307">
        <v>100</v>
      </c>
      <c r="HP307">
        <v>31</v>
      </c>
      <c r="HQ307">
        <v>1949.15</v>
      </c>
      <c r="HR307">
        <v>32.027000000000001</v>
      </c>
      <c r="HS307">
        <v>99.625200000000007</v>
      </c>
      <c r="HT307">
        <v>98.611000000000004</v>
      </c>
    </row>
    <row r="308" spans="1:228" x14ac:dyDescent="0.2">
      <c r="A308">
        <v>293</v>
      </c>
      <c r="B308">
        <v>1670953986.5</v>
      </c>
      <c r="C308">
        <v>1166</v>
      </c>
      <c r="D308" t="s">
        <v>945</v>
      </c>
      <c r="E308" t="s">
        <v>946</v>
      </c>
      <c r="F308">
        <v>4</v>
      </c>
      <c r="G308">
        <v>1670953984.5</v>
      </c>
      <c r="H308">
        <f t="shared" si="136"/>
        <v>2.0343039946670179E-3</v>
      </c>
      <c r="I308">
        <f t="shared" si="137"/>
        <v>2.0343039946670181</v>
      </c>
      <c r="J308">
        <f t="shared" si="138"/>
        <v>20.283940539616498</v>
      </c>
      <c r="K308">
        <f t="shared" si="139"/>
        <v>1921.017142857143</v>
      </c>
      <c r="L308">
        <f t="shared" si="140"/>
        <v>1646.2524029784545</v>
      </c>
      <c r="M308">
        <f t="shared" si="141"/>
        <v>166.7272361832357</v>
      </c>
      <c r="N308">
        <f t="shared" si="142"/>
        <v>194.55453994157619</v>
      </c>
      <c r="O308">
        <f t="shared" si="143"/>
        <v>0.14179617082382784</v>
      </c>
      <c r="P308">
        <f t="shared" si="144"/>
        <v>3.677402787281606</v>
      </c>
      <c r="Q308">
        <f t="shared" si="145"/>
        <v>0.13882728638413763</v>
      </c>
      <c r="R308">
        <f t="shared" si="146"/>
        <v>8.7028619078808267E-2</v>
      </c>
      <c r="S308">
        <f t="shared" si="147"/>
        <v>226.11657557416569</v>
      </c>
      <c r="T308">
        <f t="shared" si="148"/>
        <v>32.551717116136139</v>
      </c>
      <c r="U308">
        <f t="shared" si="149"/>
        <v>31.89104285714286</v>
      </c>
      <c r="V308">
        <f t="shared" si="150"/>
        <v>4.7457140457733402</v>
      </c>
      <c r="W308">
        <f t="shared" si="151"/>
        <v>69.923925901211504</v>
      </c>
      <c r="X308">
        <f t="shared" si="152"/>
        <v>3.3207560788356489</v>
      </c>
      <c r="Y308">
        <f t="shared" si="153"/>
        <v>4.7490984466850614</v>
      </c>
      <c r="Z308">
        <f t="shared" si="154"/>
        <v>1.4249579669376913</v>
      </c>
      <c r="AA308">
        <f t="shared" si="155"/>
        <v>-89.71280616481549</v>
      </c>
      <c r="AB308">
        <f t="shared" si="156"/>
        <v>2.495195121696768</v>
      </c>
      <c r="AC308">
        <f t="shared" si="157"/>
        <v>0.15372178114536236</v>
      </c>
      <c r="AD308">
        <f t="shared" si="158"/>
        <v>139.05268631219235</v>
      </c>
      <c r="AE308">
        <f t="shared" si="159"/>
        <v>44.377579322612256</v>
      </c>
      <c r="AF308">
        <f t="shared" si="160"/>
        <v>2.0395975578474839</v>
      </c>
      <c r="AG308">
        <f t="shared" si="161"/>
        <v>20.283940539616498</v>
      </c>
      <c r="AH308">
        <v>2004.1945053286379</v>
      </c>
      <c r="AI308">
        <v>1988.7613333333329</v>
      </c>
      <c r="AJ308">
        <v>1.746298470549728</v>
      </c>
      <c r="AK308">
        <v>62.796082859660011</v>
      </c>
      <c r="AL308">
        <f t="shared" si="162"/>
        <v>2.0343039946670181</v>
      </c>
      <c r="AM308">
        <v>31.97027651416057</v>
      </c>
      <c r="AN308">
        <v>32.78799515151514</v>
      </c>
      <c r="AO308">
        <v>-7.6735332343225629E-5</v>
      </c>
      <c r="AP308">
        <v>97.423616196260923</v>
      </c>
      <c r="AQ308">
        <v>70</v>
      </c>
      <c r="AR308">
        <v>11</v>
      </c>
      <c r="AS308">
        <f t="shared" si="163"/>
        <v>1</v>
      </c>
      <c r="AT308">
        <f t="shared" si="164"/>
        <v>0</v>
      </c>
      <c r="AU308">
        <f t="shared" si="165"/>
        <v>47453.230619780661</v>
      </c>
      <c r="AV308">
        <f t="shared" si="166"/>
        <v>1199.99</v>
      </c>
      <c r="AW308">
        <f t="shared" si="167"/>
        <v>1025.9181137689977</v>
      </c>
      <c r="AX308">
        <f t="shared" si="168"/>
        <v>0.85493888596488121</v>
      </c>
      <c r="AY308">
        <f t="shared" si="169"/>
        <v>0.18843204991222068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1670953984.5</v>
      </c>
      <c r="BF308">
        <v>1921.017142857143</v>
      </c>
      <c r="BG308">
        <v>1941.0771428571429</v>
      </c>
      <c r="BH308">
        <v>32.788899999999998</v>
      </c>
      <c r="BI308">
        <v>31.96951428571429</v>
      </c>
      <c r="BJ308">
        <v>1927.2585714285719</v>
      </c>
      <c r="BK308">
        <v>32.620399999999997</v>
      </c>
      <c r="BL308">
        <v>650.04157142857127</v>
      </c>
      <c r="BM308">
        <v>101.1767142857143</v>
      </c>
      <c r="BN308">
        <v>0.1001226571428571</v>
      </c>
      <c r="BO308">
        <v>31.90362857142857</v>
      </c>
      <c r="BP308">
        <v>31.89104285714286</v>
      </c>
      <c r="BQ308">
        <v>999.89999999999986</v>
      </c>
      <c r="BR308">
        <v>0</v>
      </c>
      <c r="BS308">
        <v>0</v>
      </c>
      <c r="BT308">
        <v>8988.0357142857138</v>
      </c>
      <c r="BU308">
        <v>0</v>
      </c>
      <c r="BV308">
        <v>56.610985714285711</v>
      </c>
      <c r="BW308">
        <v>-20.059642857142851</v>
      </c>
      <c r="BX308">
        <v>1986.14</v>
      </c>
      <c r="BY308">
        <v>2005.1828571428571</v>
      </c>
      <c r="BZ308">
        <v>0.81940914285714272</v>
      </c>
      <c r="CA308">
        <v>1941.0771428571429</v>
      </c>
      <c r="CB308">
        <v>31.96951428571429</v>
      </c>
      <c r="CC308">
        <v>3.3174771428571428</v>
      </c>
      <c r="CD308">
        <v>3.234572857142858</v>
      </c>
      <c r="CE308">
        <v>25.71348571428571</v>
      </c>
      <c r="CF308">
        <v>25.287400000000002</v>
      </c>
      <c r="CG308">
        <v>1199.99</v>
      </c>
      <c r="CH308">
        <v>0.4999539999999999</v>
      </c>
      <c r="CI308">
        <v>0.5000460000000001</v>
      </c>
      <c r="CJ308">
        <v>0</v>
      </c>
      <c r="CK308">
        <v>1775.3728571428569</v>
      </c>
      <c r="CL308">
        <v>4.9990899999999998</v>
      </c>
      <c r="CM308">
        <v>19753.099999999999</v>
      </c>
      <c r="CN308">
        <v>9557.6228571428546</v>
      </c>
      <c r="CO308">
        <v>40.061999999999998</v>
      </c>
      <c r="CP308">
        <v>41.625</v>
      </c>
      <c r="CQ308">
        <v>40.847999999999999</v>
      </c>
      <c r="CR308">
        <v>40.686999999999998</v>
      </c>
      <c r="CS308">
        <v>41.5</v>
      </c>
      <c r="CT308">
        <v>597.44142857142856</v>
      </c>
      <c r="CU308">
        <v>597.55142857142869</v>
      </c>
      <c r="CV308">
        <v>0</v>
      </c>
      <c r="CW308">
        <v>1670954018.8</v>
      </c>
      <c r="CX308">
        <v>0</v>
      </c>
      <c r="CY308">
        <v>1670952507.5</v>
      </c>
      <c r="CZ308" t="s">
        <v>356</v>
      </c>
      <c r="DA308">
        <v>1670952506.5</v>
      </c>
      <c r="DB308">
        <v>1670952507.5</v>
      </c>
      <c r="DC308">
        <v>15</v>
      </c>
      <c r="DD308">
        <v>1E-3</v>
      </c>
      <c r="DE308">
        <v>-8.0000000000000002E-3</v>
      </c>
      <c r="DF308">
        <v>-4.3029999999999999</v>
      </c>
      <c r="DG308">
        <v>0.154</v>
      </c>
      <c r="DH308">
        <v>415</v>
      </c>
      <c r="DI308">
        <v>32</v>
      </c>
      <c r="DJ308">
        <v>0.37</v>
      </c>
      <c r="DK308">
        <v>0.16</v>
      </c>
      <c r="DL308">
        <v>-20.114195121951219</v>
      </c>
      <c r="DM308">
        <v>0.33408710801390668</v>
      </c>
      <c r="DN308">
        <v>8.9835127985142968E-2</v>
      </c>
      <c r="DO308">
        <v>0</v>
      </c>
      <c r="DP308">
        <v>0.82448312195121942</v>
      </c>
      <c r="DQ308">
        <v>-2.345736585365835E-2</v>
      </c>
      <c r="DR308">
        <v>2.878308905565835E-3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3.29949</v>
      </c>
      <c r="EB308">
        <v>2.6252599999999999</v>
      </c>
      <c r="EC308">
        <v>0.27906199999999998</v>
      </c>
      <c r="ED308">
        <v>0.27852700000000002</v>
      </c>
      <c r="EE308">
        <v>0.13680300000000001</v>
      </c>
      <c r="EF308">
        <v>0.13309299999999999</v>
      </c>
      <c r="EG308">
        <v>21911.8</v>
      </c>
      <c r="EH308">
        <v>22316.799999999999</v>
      </c>
      <c r="EI308">
        <v>28275.599999999999</v>
      </c>
      <c r="EJ308">
        <v>29765.5</v>
      </c>
      <c r="EK308">
        <v>33598.699999999997</v>
      </c>
      <c r="EL308">
        <v>35811.800000000003</v>
      </c>
      <c r="EM308">
        <v>39905.599999999999</v>
      </c>
      <c r="EN308">
        <v>42510.6</v>
      </c>
      <c r="EO308">
        <v>2.14072</v>
      </c>
      <c r="EP308">
        <v>2.2473000000000001</v>
      </c>
      <c r="EQ308">
        <v>0.14025699999999999</v>
      </c>
      <c r="ER308">
        <v>0</v>
      </c>
      <c r="ES308">
        <v>29.6111</v>
      </c>
      <c r="ET308">
        <v>999.9</v>
      </c>
      <c r="EU308">
        <v>73.900000000000006</v>
      </c>
      <c r="EV308">
        <v>32.5</v>
      </c>
      <c r="EW308">
        <v>35.878900000000002</v>
      </c>
      <c r="EX308">
        <v>57.197299999999998</v>
      </c>
      <c r="EY308">
        <v>-3.04888</v>
      </c>
      <c r="EZ308">
        <v>2</v>
      </c>
      <c r="FA308">
        <v>0.230102</v>
      </c>
      <c r="FB308">
        <v>-0.75317800000000001</v>
      </c>
      <c r="FC308">
        <v>20.269600000000001</v>
      </c>
      <c r="FD308">
        <v>5.2187900000000003</v>
      </c>
      <c r="FE308">
        <v>12.004</v>
      </c>
      <c r="FF308">
        <v>4.98705</v>
      </c>
      <c r="FG308">
        <v>3.2842500000000001</v>
      </c>
      <c r="FH308">
        <v>9999</v>
      </c>
      <c r="FI308">
        <v>9999</v>
      </c>
      <c r="FJ308">
        <v>9999</v>
      </c>
      <c r="FK308">
        <v>999.9</v>
      </c>
      <c r="FL308">
        <v>1.8657900000000001</v>
      </c>
      <c r="FM308">
        <v>1.8621799999999999</v>
      </c>
      <c r="FN308">
        <v>1.8641700000000001</v>
      </c>
      <c r="FO308">
        <v>1.86022</v>
      </c>
      <c r="FP308">
        <v>1.8609599999999999</v>
      </c>
      <c r="FQ308">
        <v>1.8601099999999999</v>
      </c>
      <c r="FR308">
        <v>1.86175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-6.24</v>
      </c>
      <c r="GH308">
        <v>0.16850000000000001</v>
      </c>
      <c r="GI308">
        <v>-3.3530833021283568</v>
      </c>
      <c r="GJ308">
        <v>-2.7043828418459848E-3</v>
      </c>
      <c r="GK308">
        <v>1.1637646390227569E-6</v>
      </c>
      <c r="GL308">
        <v>-2.7935288173591201E-10</v>
      </c>
      <c r="GM308">
        <v>-0.1164435369592773</v>
      </c>
      <c r="GN308">
        <v>-1.575226436802038E-3</v>
      </c>
      <c r="GO308">
        <v>7.1853088279240026E-4</v>
      </c>
      <c r="GP308">
        <v>-1.2337336158236461E-5</v>
      </c>
      <c r="GQ308">
        <v>5</v>
      </c>
      <c r="GR308">
        <v>2087</v>
      </c>
      <c r="GS308">
        <v>4</v>
      </c>
      <c r="GT308">
        <v>31</v>
      </c>
      <c r="GU308">
        <v>24.7</v>
      </c>
      <c r="GV308">
        <v>24.6</v>
      </c>
      <c r="GW308">
        <v>4.6679700000000004</v>
      </c>
      <c r="GX308">
        <v>2.4645999999999999</v>
      </c>
      <c r="GY308">
        <v>2.04834</v>
      </c>
      <c r="GZ308">
        <v>2.6184099999999999</v>
      </c>
      <c r="HA308">
        <v>2.1972700000000001</v>
      </c>
      <c r="HB308">
        <v>2.34131</v>
      </c>
      <c r="HC308">
        <v>37.53</v>
      </c>
      <c r="HD308">
        <v>15.5943</v>
      </c>
      <c r="HE308">
        <v>18</v>
      </c>
      <c r="HF308">
        <v>609.44399999999996</v>
      </c>
      <c r="HG308">
        <v>772.47699999999998</v>
      </c>
      <c r="HH308">
        <v>30.999700000000001</v>
      </c>
      <c r="HI308">
        <v>30.396100000000001</v>
      </c>
      <c r="HJ308">
        <v>30.0001</v>
      </c>
      <c r="HK308">
        <v>30.302800000000001</v>
      </c>
      <c r="HL308">
        <v>30.289400000000001</v>
      </c>
      <c r="HM308">
        <v>93.386700000000005</v>
      </c>
      <c r="HN308">
        <v>14.2517</v>
      </c>
      <c r="HO308">
        <v>100</v>
      </c>
      <c r="HP308">
        <v>31</v>
      </c>
      <c r="HQ308">
        <v>1955.84</v>
      </c>
      <c r="HR308">
        <v>32.027000000000001</v>
      </c>
      <c r="HS308">
        <v>99.625699999999995</v>
      </c>
      <c r="HT308">
        <v>98.611500000000007</v>
      </c>
    </row>
    <row r="309" spans="1:228" x14ac:dyDescent="0.2">
      <c r="A309">
        <v>294</v>
      </c>
      <c r="B309">
        <v>1670953990.5</v>
      </c>
      <c r="C309">
        <v>1170</v>
      </c>
      <c r="D309" t="s">
        <v>947</v>
      </c>
      <c r="E309" t="s">
        <v>948</v>
      </c>
      <c r="F309">
        <v>4</v>
      </c>
      <c r="G309">
        <v>1670953988.1875</v>
      </c>
      <c r="H309">
        <f t="shared" si="136"/>
        <v>2.0352757839423741E-3</v>
      </c>
      <c r="I309">
        <f t="shared" si="137"/>
        <v>2.0352757839423741</v>
      </c>
      <c r="J309">
        <f t="shared" si="138"/>
        <v>21.493250397630735</v>
      </c>
      <c r="K309">
        <f t="shared" si="139"/>
        <v>1927.04</v>
      </c>
      <c r="L309">
        <f t="shared" si="140"/>
        <v>1638.1919050648564</v>
      </c>
      <c r="M309">
        <f t="shared" si="141"/>
        <v>165.91273357820558</v>
      </c>
      <c r="N309">
        <f t="shared" si="142"/>
        <v>195.16667926758399</v>
      </c>
      <c r="O309">
        <f t="shared" si="143"/>
        <v>0.14170104235482958</v>
      </c>
      <c r="P309">
        <f t="shared" si="144"/>
        <v>3.6763967505712807</v>
      </c>
      <c r="Q309">
        <f t="shared" si="145"/>
        <v>0.13873530218919444</v>
      </c>
      <c r="R309">
        <f t="shared" si="146"/>
        <v>8.6970853948439605E-2</v>
      </c>
      <c r="S309">
        <f t="shared" si="147"/>
        <v>226.11798995191199</v>
      </c>
      <c r="T309">
        <f t="shared" si="148"/>
        <v>32.545286017793785</v>
      </c>
      <c r="U309">
        <f t="shared" si="149"/>
        <v>31.896462499999998</v>
      </c>
      <c r="V309">
        <f t="shared" si="150"/>
        <v>4.7471711743013403</v>
      </c>
      <c r="W309">
        <f t="shared" si="151"/>
        <v>69.945587998220574</v>
      </c>
      <c r="X309">
        <f t="shared" si="152"/>
        <v>3.3205802058132798</v>
      </c>
      <c r="Y309">
        <f t="shared" si="153"/>
        <v>4.747376211774438</v>
      </c>
      <c r="Z309">
        <f t="shared" si="154"/>
        <v>1.4265909684880604</v>
      </c>
      <c r="AA309">
        <f t="shared" si="155"/>
        <v>-89.755662071858694</v>
      </c>
      <c r="AB309">
        <f t="shared" si="156"/>
        <v>0.15112894998289703</v>
      </c>
      <c r="AC309">
        <f t="shared" si="157"/>
        <v>9.3131218484664904E-3</v>
      </c>
      <c r="AD309">
        <f t="shared" si="158"/>
        <v>136.52276995188467</v>
      </c>
      <c r="AE309">
        <f t="shared" si="159"/>
        <v>44.531681328621993</v>
      </c>
      <c r="AF309">
        <f t="shared" si="160"/>
        <v>2.0467360119322722</v>
      </c>
      <c r="AG309">
        <f t="shared" si="161"/>
        <v>21.493250397630735</v>
      </c>
      <c r="AH309">
        <v>2011.012330537686</v>
      </c>
      <c r="AI309">
        <v>1995.381696969697</v>
      </c>
      <c r="AJ309">
        <v>1.6628142354220079</v>
      </c>
      <c r="AK309">
        <v>62.796082859660011</v>
      </c>
      <c r="AL309">
        <f t="shared" si="162"/>
        <v>2.0352757839423741</v>
      </c>
      <c r="AM309">
        <v>31.96610400541034</v>
      </c>
      <c r="AN309">
        <v>32.783768484848501</v>
      </c>
      <c r="AO309">
        <v>-5.8313019980844365E-7</v>
      </c>
      <c r="AP309">
        <v>97.423616196260923</v>
      </c>
      <c r="AQ309">
        <v>71</v>
      </c>
      <c r="AR309">
        <v>11</v>
      </c>
      <c r="AS309">
        <f t="shared" si="163"/>
        <v>1</v>
      </c>
      <c r="AT309">
        <f t="shared" si="164"/>
        <v>0</v>
      </c>
      <c r="AU309">
        <f t="shared" si="165"/>
        <v>47436.184928202791</v>
      </c>
      <c r="AV309">
        <f t="shared" si="166"/>
        <v>1199.9974999999999</v>
      </c>
      <c r="AW309">
        <f t="shared" si="167"/>
        <v>1025.9245263999544</v>
      </c>
      <c r="AX309">
        <f t="shared" si="168"/>
        <v>0.85493888645597549</v>
      </c>
      <c r="AY309">
        <f t="shared" si="169"/>
        <v>0.18843205086003262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1670953988.1875</v>
      </c>
      <c r="BF309">
        <v>1927.04</v>
      </c>
      <c r="BG309">
        <v>1947.175</v>
      </c>
      <c r="BH309">
        <v>32.786799999999999</v>
      </c>
      <c r="BI309">
        <v>31.964537499999999</v>
      </c>
      <c r="BJ309">
        <v>1933.29125</v>
      </c>
      <c r="BK309">
        <v>32.618287499999987</v>
      </c>
      <c r="BL309">
        <v>650.03587499999992</v>
      </c>
      <c r="BM309">
        <v>101.178</v>
      </c>
      <c r="BN309">
        <v>9.9959599999999996E-2</v>
      </c>
      <c r="BO309">
        <v>31.897224999999999</v>
      </c>
      <c r="BP309">
        <v>31.896462499999998</v>
      </c>
      <c r="BQ309">
        <v>999.9</v>
      </c>
      <c r="BR309">
        <v>0</v>
      </c>
      <c r="BS309">
        <v>0</v>
      </c>
      <c r="BT309">
        <v>8984.4512500000001</v>
      </c>
      <c r="BU309">
        <v>0</v>
      </c>
      <c r="BV309">
        <v>56.532899999999998</v>
      </c>
      <c r="BW309">
        <v>-20.133400000000002</v>
      </c>
      <c r="BX309">
        <v>1992.3675000000001</v>
      </c>
      <c r="BY309">
        <v>2011.4712500000001</v>
      </c>
      <c r="BZ309">
        <v>0.82224474999999997</v>
      </c>
      <c r="CA309">
        <v>1947.175</v>
      </c>
      <c r="CB309">
        <v>31.964537499999999</v>
      </c>
      <c r="CC309">
        <v>3.3173012499999999</v>
      </c>
      <c r="CD309">
        <v>3.2341074999999999</v>
      </c>
      <c r="CE309">
        <v>25.712612499999999</v>
      </c>
      <c r="CF309">
        <v>25.285</v>
      </c>
      <c r="CG309">
        <v>1199.9974999999999</v>
      </c>
      <c r="CH309">
        <v>0.49995400000000001</v>
      </c>
      <c r="CI309">
        <v>0.50004599999999999</v>
      </c>
      <c r="CJ309">
        <v>0</v>
      </c>
      <c r="CK309">
        <v>1776.3675000000001</v>
      </c>
      <c r="CL309">
        <v>4.9990899999999998</v>
      </c>
      <c r="CM309">
        <v>19762.337500000001</v>
      </c>
      <c r="CN309">
        <v>9557.6762500000004</v>
      </c>
      <c r="CO309">
        <v>40.054250000000003</v>
      </c>
      <c r="CP309">
        <v>41.625</v>
      </c>
      <c r="CQ309">
        <v>40.819875000000003</v>
      </c>
      <c r="CR309">
        <v>40.671499999999988</v>
      </c>
      <c r="CS309">
        <v>41.5</v>
      </c>
      <c r="CT309">
        <v>597.44625000000008</v>
      </c>
      <c r="CU309">
        <v>597.55624999999998</v>
      </c>
      <c r="CV309">
        <v>0</v>
      </c>
      <c r="CW309">
        <v>1670954022.4000001</v>
      </c>
      <c r="CX309">
        <v>0</v>
      </c>
      <c r="CY309">
        <v>1670952507.5</v>
      </c>
      <c r="CZ309" t="s">
        <v>356</v>
      </c>
      <c r="DA309">
        <v>1670952506.5</v>
      </c>
      <c r="DB309">
        <v>1670952507.5</v>
      </c>
      <c r="DC309">
        <v>15</v>
      </c>
      <c r="DD309">
        <v>1E-3</v>
      </c>
      <c r="DE309">
        <v>-8.0000000000000002E-3</v>
      </c>
      <c r="DF309">
        <v>-4.3029999999999999</v>
      </c>
      <c r="DG309">
        <v>0.154</v>
      </c>
      <c r="DH309">
        <v>415</v>
      </c>
      <c r="DI309">
        <v>32</v>
      </c>
      <c r="DJ309">
        <v>0.37</v>
      </c>
      <c r="DK309">
        <v>0.16</v>
      </c>
      <c r="DL309">
        <v>-20.117136585365859</v>
      </c>
      <c r="DM309">
        <v>0.3866550522647943</v>
      </c>
      <c r="DN309">
        <v>9.1958876694826761E-2</v>
      </c>
      <c r="DO309">
        <v>0</v>
      </c>
      <c r="DP309">
        <v>0.82382680487804893</v>
      </c>
      <c r="DQ309">
        <v>-2.047572125435633E-2</v>
      </c>
      <c r="DR309">
        <v>2.7520518573133819E-3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3.2992300000000001</v>
      </c>
      <c r="EB309">
        <v>2.6250300000000002</v>
      </c>
      <c r="EC309">
        <v>0.27959800000000001</v>
      </c>
      <c r="ED309">
        <v>0.27907799999999999</v>
      </c>
      <c r="EE309">
        <v>0.13678899999999999</v>
      </c>
      <c r="EF309">
        <v>0.133081</v>
      </c>
      <c r="EG309">
        <v>21895.599999999999</v>
      </c>
      <c r="EH309">
        <v>22300.2</v>
      </c>
      <c r="EI309">
        <v>28275.8</v>
      </c>
      <c r="EJ309">
        <v>29766.1</v>
      </c>
      <c r="EK309">
        <v>33599.9</v>
      </c>
      <c r="EL309">
        <v>35813</v>
      </c>
      <c r="EM309">
        <v>39906.300000000003</v>
      </c>
      <c r="EN309">
        <v>42511.4</v>
      </c>
      <c r="EO309">
        <v>2.1396299999999999</v>
      </c>
      <c r="EP309">
        <v>2.2475000000000001</v>
      </c>
      <c r="EQ309">
        <v>0.14111399999999999</v>
      </c>
      <c r="ER309">
        <v>0</v>
      </c>
      <c r="ES309">
        <v>29.608499999999999</v>
      </c>
      <c r="ET309">
        <v>999.9</v>
      </c>
      <c r="EU309">
        <v>73.900000000000006</v>
      </c>
      <c r="EV309">
        <v>32.5</v>
      </c>
      <c r="EW309">
        <v>35.874899999999997</v>
      </c>
      <c r="EX309">
        <v>57.017299999999999</v>
      </c>
      <c r="EY309">
        <v>-3.04487</v>
      </c>
      <c r="EZ309">
        <v>2</v>
      </c>
      <c r="FA309">
        <v>0.23014000000000001</v>
      </c>
      <c r="FB309">
        <v>-0.75489099999999998</v>
      </c>
      <c r="FC309">
        <v>20.269600000000001</v>
      </c>
      <c r="FD309">
        <v>5.2183400000000004</v>
      </c>
      <c r="FE309">
        <v>12.004</v>
      </c>
      <c r="FF309">
        <v>4.9870000000000001</v>
      </c>
      <c r="FG309">
        <v>3.28403</v>
      </c>
      <c r="FH309">
        <v>9999</v>
      </c>
      <c r="FI309">
        <v>9999</v>
      </c>
      <c r="FJ309">
        <v>9999</v>
      </c>
      <c r="FK309">
        <v>999.9</v>
      </c>
      <c r="FL309">
        <v>1.86578</v>
      </c>
      <c r="FM309">
        <v>1.8621799999999999</v>
      </c>
      <c r="FN309">
        <v>1.8641700000000001</v>
      </c>
      <c r="FO309">
        <v>1.86022</v>
      </c>
      <c r="FP309">
        <v>1.8609599999999999</v>
      </c>
      <c r="FQ309">
        <v>1.8601300000000001</v>
      </c>
      <c r="FR309">
        <v>1.8617999999999999</v>
      </c>
      <c r="FS309">
        <v>1.8583799999999999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-6.25</v>
      </c>
      <c r="GH309">
        <v>0.16850000000000001</v>
      </c>
      <c r="GI309">
        <v>-3.3530833021283568</v>
      </c>
      <c r="GJ309">
        <v>-2.7043828418459848E-3</v>
      </c>
      <c r="GK309">
        <v>1.1637646390227569E-6</v>
      </c>
      <c r="GL309">
        <v>-2.7935288173591201E-10</v>
      </c>
      <c r="GM309">
        <v>-0.1164435369592773</v>
      </c>
      <c r="GN309">
        <v>-1.575226436802038E-3</v>
      </c>
      <c r="GO309">
        <v>7.1853088279240026E-4</v>
      </c>
      <c r="GP309">
        <v>-1.2337336158236461E-5</v>
      </c>
      <c r="GQ309">
        <v>5</v>
      </c>
      <c r="GR309">
        <v>2087</v>
      </c>
      <c r="GS309">
        <v>4</v>
      </c>
      <c r="GT309">
        <v>31</v>
      </c>
      <c r="GU309">
        <v>24.7</v>
      </c>
      <c r="GV309">
        <v>24.7</v>
      </c>
      <c r="GW309">
        <v>4.68262</v>
      </c>
      <c r="GX309">
        <v>2.4597199999999999</v>
      </c>
      <c r="GY309">
        <v>2.04956</v>
      </c>
      <c r="GZ309">
        <v>2.6184099999999999</v>
      </c>
      <c r="HA309">
        <v>2.1972700000000001</v>
      </c>
      <c r="HB309">
        <v>2.36694</v>
      </c>
      <c r="HC309">
        <v>37.53</v>
      </c>
      <c r="HD309">
        <v>15.5768</v>
      </c>
      <c r="HE309">
        <v>18</v>
      </c>
      <c r="HF309">
        <v>608.63300000000004</v>
      </c>
      <c r="HG309">
        <v>772.673</v>
      </c>
      <c r="HH309">
        <v>30.999600000000001</v>
      </c>
      <c r="HI309">
        <v>30.394100000000002</v>
      </c>
      <c r="HJ309">
        <v>30.0001</v>
      </c>
      <c r="HK309">
        <v>30.302800000000001</v>
      </c>
      <c r="HL309">
        <v>30.289400000000001</v>
      </c>
      <c r="HM309">
        <v>93.624600000000001</v>
      </c>
      <c r="HN309">
        <v>14.2517</v>
      </c>
      <c r="HO309">
        <v>100</v>
      </c>
      <c r="HP309">
        <v>31</v>
      </c>
      <c r="HQ309">
        <v>1962.52</v>
      </c>
      <c r="HR309">
        <v>32.027000000000001</v>
      </c>
      <c r="HS309">
        <v>99.626900000000006</v>
      </c>
      <c r="HT309">
        <v>98.613399999999999</v>
      </c>
    </row>
    <row r="310" spans="1:228" x14ac:dyDescent="0.2">
      <c r="A310">
        <v>295</v>
      </c>
      <c r="B310">
        <v>1670953994.5</v>
      </c>
      <c r="C310">
        <v>1174</v>
      </c>
      <c r="D310" t="s">
        <v>949</v>
      </c>
      <c r="E310" t="s">
        <v>950</v>
      </c>
      <c r="F310">
        <v>4</v>
      </c>
      <c r="G310">
        <v>1670953992.5</v>
      </c>
      <c r="H310">
        <f t="shared" si="136"/>
        <v>2.036610558414231E-3</v>
      </c>
      <c r="I310">
        <f t="shared" si="137"/>
        <v>2.0366105584142309</v>
      </c>
      <c r="J310">
        <f t="shared" si="138"/>
        <v>19.834765480197625</v>
      </c>
      <c r="K310">
        <f t="shared" si="139"/>
        <v>1934.312857142857</v>
      </c>
      <c r="L310">
        <f t="shared" si="140"/>
        <v>1664.119862315411</v>
      </c>
      <c r="M310">
        <f t="shared" si="141"/>
        <v>168.53807206751765</v>
      </c>
      <c r="N310">
        <f t="shared" si="142"/>
        <v>195.90257114332726</v>
      </c>
      <c r="O310">
        <f t="shared" si="143"/>
        <v>0.14170151035016179</v>
      </c>
      <c r="P310">
        <f t="shared" si="144"/>
        <v>3.6770661788164332</v>
      </c>
      <c r="Q310">
        <f t="shared" si="145"/>
        <v>0.13873627857165993</v>
      </c>
      <c r="R310">
        <f t="shared" si="146"/>
        <v>8.6971420300148289E-2</v>
      </c>
      <c r="S310">
        <f t="shared" si="147"/>
        <v>226.11792252837725</v>
      </c>
      <c r="T310">
        <f t="shared" si="148"/>
        <v>32.541699614985298</v>
      </c>
      <c r="U310">
        <f t="shared" si="149"/>
        <v>31.897871428571431</v>
      </c>
      <c r="V310">
        <f t="shared" si="150"/>
        <v>4.7475500434929652</v>
      </c>
      <c r="W310">
        <f t="shared" si="151"/>
        <v>69.946820766563633</v>
      </c>
      <c r="X310">
        <f t="shared" si="152"/>
        <v>3.3200375557930393</v>
      </c>
      <c r="Y310">
        <f t="shared" si="153"/>
        <v>4.7465167385850684</v>
      </c>
      <c r="Z310">
        <f t="shared" si="154"/>
        <v>1.4275124876999259</v>
      </c>
      <c r="AA310">
        <f t="shared" si="155"/>
        <v>-89.814525626067592</v>
      </c>
      <c r="AB310">
        <f t="shared" si="156"/>
        <v>-0.76180028289924739</v>
      </c>
      <c r="AC310">
        <f t="shared" si="157"/>
        <v>-4.693597651496749E-2</v>
      </c>
      <c r="AD310">
        <f t="shared" si="158"/>
        <v>135.49466064289544</v>
      </c>
      <c r="AE310">
        <f t="shared" si="159"/>
        <v>44.559985529173836</v>
      </c>
      <c r="AF310">
        <f t="shared" si="160"/>
        <v>2.0368974642699342</v>
      </c>
      <c r="AG310">
        <f t="shared" si="161"/>
        <v>19.834765480197625</v>
      </c>
      <c r="AH310">
        <v>2017.978420904996</v>
      </c>
      <c r="AI310">
        <v>2002.557151515151</v>
      </c>
      <c r="AJ310">
        <v>1.792707254780405</v>
      </c>
      <c r="AK310">
        <v>62.796082859660011</v>
      </c>
      <c r="AL310">
        <f t="shared" si="162"/>
        <v>2.0366105584142309</v>
      </c>
      <c r="AM310">
        <v>31.962699926587369</v>
      </c>
      <c r="AN310">
        <v>32.781146060606048</v>
      </c>
      <c r="AO310">
        <v>-2.6934372994177852E-5</v>
      </c>
      <c r="AP310">
        <v>97.423616196260923</v>
      </c>
      <c r="AQ310">
        <v>71</v>
      </c>
      <c r="AR310">
        <v>11</v>
      </c>
      <c r="AS310">
        <f t="shared" si="163"/>
        <v>1</v>
      </c>
      <c r="AT310">
        <f t="shared" si="164"/>
        <v>0</v>
      </c>
      <c r="AU310">
        <f t="shared" si="165"/>
        <v>47448.691811311903</v>
      </c>
      <c r="AV310">
        <f t="shared" si="166"/>
        <v>1199.997142857143</v>
      </c>
      <c r="AW310">
        <f t="shared" si="167"/>
        <v>1025.9242209991594</v>
      </c>
      <c r="AX310">
        <f t="shared" si="168"/>
        <v>0.8549388864014098</v>
      </c>
      <c r="AY310">
        <f t="shared" si="169"/>
        <v>0.18843205075472091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1670953992.5</v>
      </c>
      <c r="BF310">
        <v>1934.312857142857</v>
      </c>
      <c r="BG310">
        <v>1954.46</v>
      </c>
      <c r="BH310">
        <v>32.781557142857153</v>
      </c>
      <c r="BI310">
        <v>31.963157142857138</v>
      </c>
      <c r="BJ310">
        <v>1940.5728571428569</v>
      </c>
      <c r="BK310">
        <v>32.613071428571423</v>
      </c>
      <c r="BL310">
        <v>649.96785714285704</v>
      </c>
      <c r="BM310">
        <v>101.1777142857143</v>
      </c>
      <c r="BN310">
        <v>9.9889500000000006E-2</v>
      </c>
      <c r="BO310">
        <v>31.894028571428571</v>
      </c>
      <c r="BP310">
        <v>31.897871428571431</v>
      </c>
      <c r="BQ310">
        <v>999.89999999999986</v>
      </c>
      <c r="BR310">
        <v>0</v>
      </c>
      <c r="BS310">
        <v>0</v>
      </c>
      <c r="BT310">
        <v>8986.7857142857138</v>
      </c>
      <c r="BU310">
        <v>0</v>
      </c>
      <c r="BV310">
        <v>56.673314285714277</v>
      </c>
      <c r="BW310">
        <v>-20.147414285714291</v>
      </c>
      <c r="BX310">
        <v>1999.87</v>
      </c>
      <c r="BY310">
        <v>2018.992857142857</v>
      </c>
      <c r="BZ310">
        <v>0.81838385714285711</v>
      </c>
      <c r="CA310">
        <v>1954.46</v>
      </c>
      <c r="CB310">
        <v>31.963157142857138</v>
      </c>
      <c r="CC310">
        <v>3.3167657142857139</v>
      </c>
      <c r="CD310">
        <v>3.2339628571428571</v>
      </c>
      <c r="CE310">
        <v>25.70985714285715</v>
      </c>
      <c r="CF310">
        <v>25.284228571428571</v>
      </c>
      <c r="CG310">
        <v>1199.997142857143</v>
      </c>
      <c r="CH310">
        <v>0.4999539999999999</v>
      </c>
      <c r="CI310">
        <v>0.5000460000000001</v>
      </c>
      <c r="CJ310">
        <v>0</v>
      </c>
      <c r="CK310">
        <v>1777.4157142857141</v>
      </c>
      <c r="CL310">
        <v>4.9990899999999998</v>
      </c>
      <c r="CM310">
        <v>19772.142857142859</v>
      </c>
      <c r="CN310">
        <v>9557.6671428571426</v>
      </c>
      <c r="CO310">
        <v>40.044285714285706</v>
      </c>
      <c r="CP310">
        <v>41.625</v>
      </c>
      <c r="CQ310">
        <v>40.83</v>
      </c>
      <c r="CR310">
        <v>40.642714285714291</v>
      </c>
      <c r="CS310">
        <v>41.5</v>
      </c>
      <c r="CT310">
        <v>597.4457142857143</v>
      </c>
      <c r="CU310">
        <v>597.5557142857142</v>
      </c>
      <c r="CV310">
        <v>0</v>
      </c>
      <c r="CW310">
        <v>1670954026.5999999</v>
      </c>
      <c r="CX310">
        <v>0</v>
      </c>
      <c r="CY310">
        <v>1670952507.5</v>
      </c>
      <c r="CZ310" t="s">
        <v>356</v>
      </c>
      <c r="DA310">
        <v>1670952506.5</v>
      </c>
      <c r="DB310">
        <v>1670952507.5</v>
      </c>
      <c r="DC310">
        <v>15</v>
      </c>
      <c r="DD310">
        <v>1E-3</v>
      </c>
      <c r="DE310">
        <v>-8.0000000000000002E-3</v>
      </c>
      <c r="DF310">
        <v>-4.3029999999999999</v>
      </c>
      <c r="DG310">
        <v>0.154</v>
      </c>
      <c r="DH310">
        <v>415</v>
      </c>
      <c r="DI310">
        <v>32</v>
      </c>
      <c r="DJ310">
        <v>0.37</v>
      </c>
      <c r="DK310">
        <v>0.16</v>
      </c>
      <c r="DL310">
        <v>-20.110042499999999</v>
      </c>
      <c r="DM310">
        <v>-0.19900300187610831</v>
      </c>
      <c r="DN310">
        <v>8.7628958933391107E-2</v>
      </c>
      <c r="DO310">
        <v>0</v>
      </c>
      <c r="DP310">
        <v>0.82220502500000003</v>
      </c>
      <c r="DQ310">
        <v>-2.03705403377131E-2</v>
      </c>
      <c r="DR310">
        <v>2.7772110514642108E-3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3.29928</v>
      </c>
      <c r="EB310">
        <v>2.6251099999999998</v>
      </c>
      <c r="EC310">
        <v>0.28015600000000002</v>
      </c>
      <c r="ED310">
        <v>0.279615</v>
      </c>
      <c r="EE310">
        <v>0.13678000000000001</v>
      </c>
      <c r="EF310">
        <v>0.133081</v>
      </c>
      <c r="EG310">
        <v>21879.1</v>
      </c>
      <c r="EH310">
        <v>22283.4</v>
      </c>
      <c r="EI310">
        <v>28276.400000000001</v>
      </c>
      <c r="EJ310">
        <v>29765.9</v>
      </c>
      <c r="EK310">
        <v>33600.400000000001</v>
      </c>
      <c r="EL310">
        <v>35813.300000000003</v>
      </c>
      <c r="EM310">
        <v>39906.5</v>
      </c>
      <c r="EN310">
        <v>42511.7</v>
      </c>
      <c r="EO310">
        <v>2.1394000000000002</v>
      </c>
      <c r="EP310">
        <v>2.2475499999999999</v>
      </c>
      <c r="EQ310">
        <v>0.14048099999999999</v>
      </c>
      <c r="ER310">
        <v>0</v>
      </c>
      <c r="ES310">
        <v>29.604800000000001</v>
      </c>
      <c r="ET310">
        <v>999.9</v>
      </c>
      <c r="EU310">
        <v>73.900000000000006</v>
      </c>
      <c r="EV310">
        <v>32.6</v>
      </c>
      <c r="EW310">
        <v>36.078299999999999</v>
      </c>
      <c r="EX310">
        <v>57.467300000000002</v>
      </c>
      <c r="EY310">
        <v>-3.0408599999999999</v>
      </c>
      <c r="EZ310">
        <v>2</v>
      </c>
      <c r="FA310">
        <v>0.23010900000000001</v>
      </c>
      <c r="FB310">
        <v>-0.75604000000000005</v>
      </c>
      <c r="FC310">
        <v>20.269500000000001</v>
      </c>
      <c r="FD310">
        <v>5.21774</v>
      </c>
      <c r="FE310">
        <v>12.004</v>
      </c>
      <c r="FF310">
        <v>4.98705</v>
      </c>
      <c r="FG310">
        <v>3.2842199999999999</v>
      </c>
      <c r="FH310">
        <v>9999</v>
      </c>
      <c r="FI310">
        <v>9999</v>
      </c>
      <c r="FJ310">
        <v>9999</v>
      </c>
      <c r="FK310">
        <v>999.9</v>
      </c>
      <c r="FL310">
        <v>1.8657900000000001</v>
      </c>
      <c r="FM310">
        <v>1.8621799999999999</v>
      </c>
      <c r="FN310">
        <v>1.8641700000000001</v>
      </c>
      <c r="FO310">
        <v>1.8602099999999999</v>
      </c>
      <c r="FP310">
        <v>1.8609599999999999</v>
      </c>
      <c r="FQ310">
        <v>1.86012</v>
      </c>
      <c r="FR310">
        <v>1.8617699999999999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-6.27</v>
      </c>
      <c r="GH310">
        <v>0.16839999999999999</v>
      </c>
      <c r="GI310">
        <v>-3.3530833021283568</v>
      </c>
      <c r="GJ310">
        <v>-2.7043828418459848E-3</v>
      </c>
      <c r="GK310">
        <v>1.1637646390227569E-6</v>
      </c>
      <c r="GL310">
        <v>-2.7935288173591201E-10</v>
      </c>
      <c r="GM310">
        <v>-0.1164435369592773</v>
      </c>
      <c r="GN310">
        <v>-1.575226436802038E-3</v>
      </c>
      <c r="GO310">
        <v>7.1853088279240026E-4</v>
      </c>
      <c r="GP310">
        <v>-1.2337336158236461E-5</v>
      </c>
      <c r="GQ310">
        <v>5</v>
      </c>
      <c r="GR310">
        <v>2087</v>
      </c>
      <c r="GS310">
        <v>4</v>
      </c>
      <c r="GT310">
        <v>31</v>
      </c>
      <c r="GU310">
        <v>24.8</v>
      </c>
      <c r="GV310">
        <v>24.8</v>
      </c>
      <c r="GW310">
        <v>4.69482</v>
      </c>
      <c r="GX310">
        <v>2.4597199999999999</v>
      </c>
      <c r="GY310">
        <v>2.04834</v>
      </c>
      <c r="GZ310">
        <v>2.6184099999999999</v>
      </c>
      <c r="HA310">
        <v>2.1972700000000001</v>
      </c>
      <c r="HB310">
        <v>2.3278799999999999</v>
      </c>
      <c r="HC310">
        <v>37.53</v>
      </c>
      <c r="HD310">
        <v>15.5768</v>
      </c>
      <c r="HE310">
        <v>18</v>
      </c>
      <c r="HF310">
        <v>608.46699999999998</v>
      </c>
      <c r="HG310">
        <v>772.72199999999998</v>
      </c>
      <c r="HH310">
        <v>30.999700000000001</v>
      </c>
      <c r="HI310">
        <v>30.3935</v>
      </c>
      <c r="HJ310">
        <v>30.0001</v>
      </c>
      <c r="HK310">
        <v>30.302800000000001</v>
      </c>
      <c r="HL310">
        <v>30.289400000000001</v>
      </c>
      <c r="HM310">
        <v>93.863200000000006</v>
      </c>
      <c r="HN310">
        <v>14.2517</v>
      </c>
      <c r="HO310">
        <v>100</v>
      </c>
      <c r="HP310">
        <v>31</v>
      </c>
      <c r="HQ310">
        <v>1969.2</v>
      </c>
      <c r="HR310">
        <v>32.027000000000001</v>
      </c>
      <c r="HS310">
        <v>99.628200000000007</v>
      </c>
      <c r="HT310">
        <v>98.613500000000002</v>
      </c>
    </row>
    <row r="311" spans="1:228" x14ac:dyDescent="0.2">
      <c r="A311">
        <v>296</v>
      </c>
      <c r="B311">
        <v>1670953998.5</v>
      </c>
      <c r="C311">
        <v>1178</v>
      </c>
      <c r="D311" t="s">
        <v>951</v>
      </c>
      <c r="E311" t="s">
        <v>952</v>
      </c>
      <c r="F311">
        <v>4</v>
      </c>
      <c r="G311">
        <v>1670953996.1875</v>
      </c>
      <c r="H311">
        <f t="shared" si="136"/>
        <v>2.0319575039202307E-3</v>
      </c>
      <c r="I311">
        <f t="shared" si="137"/>
        <v>2.0319575039202307</v>
      </c>
      <c r="J311">
        <f t="shared" si="138"/>
        <v>20.355164159163987</v>
      </c>
      <c r="K311">
        <f t="shared" si="139"/>
        <v>1940.59</v>
      </c>
      <c r="L311">
        <f t="shared" si="140"/>
        <v>1664.6817089398094</v>
      </c>
      <c r="M311">
        <f t="shared" si="141"/>
        <v>168.59433681074171</v>
      </c>
      <c r="N311">
        <f t="shared" si="142"/>
        <v>196.53756169395561</v>
      </c>
      <c r="O311">
        <f t="shared" si="143"/>
        <v>0.14183527032294452</v>
      </c>
      <c r="P311">
        <f t="shared" si="144"/>
        <v>3.6741998201555597</v>
      </c>
      <c r="Q311">
        <f t="shared" si="145"/>
        <v>0.13886223579951454</v>
      </c>
      <c r="R311">
        <f t="shared" si="146"/>
        <v>8.7050822279386167E-2</v>
      </c>
      <c r="S311">
        <f t="shared" si="147"/>
        <v>226.11846162178159</v>
      </c>
      <c r="T311">
        <f t="shared" si="148"/>
        <v>32.543062825650033</v>
      </c>
      <c r="U311">
        <f t="shared" si="149"/>
        <v>31.88015</v>
      </c>
      <c r="V311">
        <f t="shared" si="150"/>
        <v>4.742786563230224</v>
      </c>
      <c r="W311">
        <f t="shared" si="151"/>
        <v>69.942100887932625</v>
      </c>
      <c r="X311">
        <f t="shared" si="152"/>
        <v>3.3197964000817701</v>
      </c>
      <c r="Y311">
        <f t="shared" si="153"/>
        <v>4.7464922527864006</v>
      </c>
      <c r="Z311">
        <f t="shared" si="154"/>
        <v>1.4229901631484538</v>
      </c>
      <c r="AA311">
        <f t="shared" si="155"/>
        <v>-89.609325922882178</v>
      </c>
      <c r="AB311">
        <f t="shared" si="156"/>
        <v>2.7310757144594042</v>
      </c>
      <c r="AC311">
        <f t="shared" si="157"/>
        <v>0.16838332641517592</v>
      </c>
      <c r="AD311">
        <f t="shared" si="158"/>
        <v>139.408594739774</v>
      </c>
      <c r="AE311">
        <f t="shared" si="159"/>
        <v>44.307333597085055</v>
      </c>
      <c r="AF311">
        <f t="shared" si="160"/>
        <v>2.0354069081074044</v>
      </c>
      <c r="AG311">
        <f t="shared" si="161"/>
        <v>20.355164159163987</v>
      </c>
      <c r="AH311">
        <v>2024.9092177996069</v>
      </c>
      <c r="AI311">
        <v>2009.501939393939</v>
      </c>
      <c r="AJ311">
        <v>1.7314119022943231</v>
      </c>
      <c r="AK311">
        <v>62.796082859660011</v>
      </c>
      <c r="AL311">
        <f t="shared" si="162"/>
        <v>2.0319575039202307</v>
      </c>
      <c r="AM311">
        <v>31.962643762215428</v>
      </c>
      <c r="AN311">
        <v>32.779293939393931</v>
      </c>
      <c r="AO311">
        <v>-4.7833448544474913E-5</v>
      </c>
      <c r="AP311">
        <v>97.423616196260923</v>
      </c>
      <c r="AQ311">
        <v>71</v>
      </c>
      <c r="AR311">
        <v>11</v>
      </c>
      <c r="AS311">
        <f t="shared" si="163"/>
        <v>1</v>
      </c>
      <c r="AT311">
        <f t="shared" si="164"/>
        <v>0</v>
      </c>
      <c r="AU311">
        <f t="shared" si="165"/>
        <v>47397.273336702718</v>
      </c>
      <c r="AV311">
        <f t="shared" si="166"/>
        <v>1200</v>
      </c>
      <c r="AW311">
        <f t="shared" si="167"/>
        <v>1025.9266640527367</v>
      </c>
      <c r="AX311">
        <f t="shared" si="168"/>
        <v>0.8549388867106138</v>
      </c>
      <c r="AY311">
        <f t="shared" si="169"/>
        <v>0.18843205135148466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1670953996.1875</v>
      </c>
      <c r="BF311">
        <v>1940.59</v>
      </c>
      <c r="BG311">
        <v>1960.635</v>
      </c>
      <c r="BH311">
        <v>32.779300000000013</v>
      </c>
      <c r="BI311">
        <v>31.961549999999999</v>
      </c>
      <c r="BJ311">
        <v>1946.86</v>
      </c>
      <c r="BK311">
        <v>32.610837500000002</v>
      </c>
      <c r="BL311">
        <v>650.01</v>
      </c>
      <c r="BM311">
        <v>101.177125</v>
      </c>
      <c r="BN311">
        <v>0.1000956875</v>
      </c>
      <c r="BO311">
        <v>31.8939375</v>
      </c>
      <c r="BP311">
        <v>31.88015</v>
      </c>
      <c r="BQ311">
        <v>999.9</v>
      </c>
      <c r="BR311">
        <v>0</v>
      </c>
      <c r="BS311">
        <v>0</v>
      </c>
      <c r="BT311">
        <v>8976.9524999999994</v>
      </c>
      <c r="BU311">
        <v>0</v>
      </c>
      <c r="BV311">
        <v>56.6937</v>
      </c>
      <c r="BW311">
        <v>-20.043687500000001</v>
      </c>
      <c r="BX311">
        <v>2006.3575000000001</v>
      </c>
      <c r="BY311">
        <v>2025.37</v>
      </c>
      <c r="BZ311">
        <v>0.81773475000000007</v>
      </c>
      <c r="CA311">
        <v>1960.635</v>
      </c>
      <c r="CB311">
        <v>31.961549999999999</v>
      </c>
      <c r="CC311">
        <v>3.3165200000000001</v>
      </c>
      <c r="CD311">
        <v>3.2337850000000001</v>
      </c>
      <c r="CE311">
        <v>25.708625000000001</v>
      </c>
      <c r="CF311">
        <v>25.283300000000001</v>
      </c>
      <c r="CG311">
        <v>1200</v>
      </c>
      <c r="CH311">
        <v>0.49995400000000001</v>
      </c>
      <c r="CI311">
        <v>0.50004599999999999</v>
      </c>
      <c r="CJ311">
        <v>0</v>
      </c>
      <c r="CK311">
        <v>1778.2262499999999</v>
      </c>
      <c r="CL311">
        <v>4.9990899999999998</v>
      </c>
      <c r="CM311">
        <v>19781.287499999999</v>
      </c>
      <c r="CN311">
        <v>9557.713749999999</v>
      </c>
      <c r="CO311">
        <v>40.038749999999993</v>
      </c>
      <c r="CP311">
        <v>41.625</v>
      </c>
      <c r="CQ311">
        <v>40.811999999999998</v>
      </c>
      <c r="CR311">
        <v>40.625</v>
      </c>
      <c r="CS311">
        <v>41.5</v>
      </c>
      <c r="CT311">
        <v>597.44875000000002</v>
      </c>
      <c r="CU311">
        <v>597.55874999999992</v>
      </c>
      <c r="CV311">
        <v>0</v>
      </c>
      <c r="CW311">
        <v>1670954030.8</v>
      </c>
      <c r="CX311">
        <v>0</v>
      </c>
      <c r="CY311">
        <v>1670952507.5</v>
      </c>
      <c r="CZ311" t="s">
        <v>356</v>
      </c>
      <c r="DA311">
        <v>1670952506.5</v>
      </c>
      <c r="DB311">
        <v>1670952507.5</v>
      </c>
      <c r="DC311">
        <v>15</v>
      </c>
      <c r="DD311">
        <v>1E-3</v>
      </c>
      <c r="DE311">
        <v>-8.0000000000000002E-3</v>
      </c>
      <c r="DF311">
        <v>-4.3029999999999999</v>
      </c>
      <c r="DG311">
        <v>0.154</v>
      </c>
      <c r="DH311">
        <v>415</v>
      </c>
      <c r="DI311">
        <v>32</v>
      </c>
      <c r="DJ311">
        <v>0.37</v>
      </c>
      <c r="DK311">
        <v>0.16</v>
      </c>
      <c r="DL311">
        <v>-20.092662499999999</v>
      </c>
      <c r="DM311">
        <v>-0.18148705440896609</v>
      </c>
      <c r="DN311">
        <v>7.9766859307296212E-2</v>
      </c>
      <c r="DO311">
        <v>0</v>
      </c>
      <c r="DP311">
        <v>0.82075722500000015</v>
      </c>
      <c r="DQ311">
        <v>-2.397589868667915E-2</v>
      </c>
      <c r="DR311">
        <v>2.904844475075212E-3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3.2993700000000001</v>
      </c>
      <c r="EB311">
        <v>2.62534</v>
      </c>
      <c r="EC311">
        <v>0.28070299999999998</v>
      </c>
      <c r="ED311">
        <v>0.28015099999999998</v>
      </c>
      <c r="EE311">
        <v>0.13677800000000001</v>
      </c>
      <c r="EF311">
        <v>0.13306899999999999</v>
      </c>
      <c r="EG311">
        <v>21862.400000000001</v>
      </c>
      <c r="EH311">
        <v>22266.799999999999</v>
      </c>
      <c r="EI311">
        <v>28276.400000000001</v>
      </c>
      <c r="EJ311">
        <v>29765.9</v>
      </c>
      <c r="EK311">
        <v>33600.5</v>
      </c>
      <c r="EL311">
        <v>35813.699999999997</v>
      </c>
      <c r="EM311">
        <v>39906.400000000001</v>
      </c>
      <c r="EN311">
        <v>42511.6</v>
      </c>
      <c r="EO311">
        <v>2.13985</v>
      </c>
      <c r="EP311">
        <v>2.2473800000000002</v>
      </c>
      <c r="EQ311">
        <v>0.13980999999999999</v>
      </c>
      <c r="ER311">
        <v>0</v>
      </c>
      <c r="ES311">
        <v>29.599699999999999</v>
      </c>
      <c r="ET311">
        <v>999.9</v>
      </c>
      <c r="EU311">
        <v>73.900000000000006</v>
      </c>
      <c r="EV311">
        <v>32.5</v>
      </c>
      <c r="EW311">
        <v>35.877699999999997</v>
      </c>
      <c r="EX311">
        <v>57.497300000000003</v>
      </c>
      <c r="EY311">
        <v>-3.1690700000000001</v>
      </c>
      <c r="EZ311">
        <v>2</v>
      </c>
      <c r="FA311">
        <v>0.23002300000000001</v>
      </c>
      <c r="FB311">
        <v>-0.75724400000000003</v>
      </c>
      <c r="FC311">
        <v>20.269300000000001</v>
      </c>
      <c r="FD311">
        <v>5.2174399999999999</v>
      </c>
      <c r="FE311">
        <v>12.004</v>
      </c>
      <c r="FF311">
        <v>4.98705</v>
      </c>
      <c r="FG311">
        <v>3.2842500000000001</v>
      </c>
      <c r="FH311">
        <v>9999</v>
      </c>
      <c r="FI311">
        <v>9999</v>
      </c>
      <c r="FJ311">
        <v>9999</v>
      </c>
      <c r="FK311">
        <v>999.9</v>
      </c>
      <c r="FL311">
        <v>1.86582</v>
      </c>
      <c r="FM311">
        <v>1.8621799999999999</v>
      </c>
      <c r="FN311">
        <v>1.8641799999999999</v>
      </c>
      <c r="FO311">
        <v>1.8602099999999999</v>
      </c>
      <c r="FP311">
        <v>1.8609500000000001</v>
      </c>
      <c r="FQ311">
        <v>1.8601300000000001</v>
      </c>
      <c r="FR311">
        <v>1.8617900000000001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-6.28</v>
      </c>
      <c r="GH311">
        <v>0.16850000000000001</v>
      </c>
      <c r="GI311">
        <v>-3.3530833021283568</v>
      </c>
      <c r="GJ311">
        <v>-2.7043828418459848E-3</v>
      </c>
      <c r="GK311">
        <v>1.1637646390227569E-6</v>
      </c>
      <c r="GL311">
        <v>-2.7935288173591201E-10</v>
      </c>
      <c r="GM311">
        <v>-0.1164435369592773</v>
      </c>
      <c r="GN311">
        <v>-1.575226436802038E-3</v>
      </c>
      <c r="GO311">
        <v>7.1853088279240026E-4</v>
      </c>
      <c r="GP311">
        <v>-1.2337336158236461E-5</v>
      </c>
      <c r="GQ311">
        <v>5</v>
      </c>
      <c r="GR311">
        <v>2087</v>
      </c>
      <c r="GS311">
        <v>4</v>
      </c>
      <c r="GT311">
        <v>31</v>
      </c>
      <c r="GU311">
        <v>24.9</v>
      </c>
      <c r="GV311">
        <v>24.9</v>
      </c>
      <c r="GW311">
        <v>4.7045899999999996</v>
      </c>
      <c r="GX311">
        <v>2.4584999999999999</v>
      </c>
      <c r="GY311">
        <v>2.04834</v>
      </c>
      <c r="GZ311">
        <v>2.6184099999999999</v>
      </c>
      <c r="HA311">
        <v>2.1972700000000001</v>
      </c>
      <c r="HB311">
        <v>2.34375</v>
      </c>
      <c r="HC311">
        <v>37.53</v>
      </c>
      <c r="HD311">
        <v>15.5943</v>
      </c>
      <c r="HE311">
        <v>18</v>
      </c>
      <c r="HF311">
        <v>608.79899999999998</v>
      </c>
      <c r="HG311">
        <v>772.55</v>
      </c>
      <c r="HH311">
        <v>30.999700000000001</v>
      </c>
      <c r="HI311">
        <v>30.3935</v>
      </c>
      <c r="HJ311">
        <v>30</v>
      </c>
      <c r="HK311">
        <v>30.302800000000001</v>
      </c>
      <c r="HL311">
        <v>30.289400000000001</v>
      </c>
      <c r="HM311">
        <v>94.112099999999998</v>
      </c>
      <c r="HN311">
        <v>14.2517</v>
      </c>
      <c r="HO311">
        <v>100</v>
      </c>
      <c r="HP311">
        <v>31</v>
      </c>
      <c r="HQ311">
        <v>1975.88</v>
      </c>
      <c r="HR311">
        <v>32.027000000000001</v>
      </c>
      <c r="HS311">
        <v>99.628</v>
      </c>
      <c r="HT311">
        <v>98.613399999999999</v>
      </c>
    </row>
    <row r="312" spans="1:228" x14ac:dyDescent="0.2">
      <c r="A312">
        <v>297</v>
      </c>
      <c r="B312">
        <v>1670954002.5</v>
      </c>
      <c r="C312">
        <v>1182</v>
      </c>
      <c r="D312" t="s">
        <v>953</v>
      </c>
      <c r="E312" t="s">
        <v>954</v>
      </c>
      <c r="F312">
        <v>4</v>
      </c>
      <c r="G312">
        <v>1670954000.5</v>
      </c>
      <c r="H312">
        <f t="shared" si="136"/>
        <v>2.0323215552757474E-3</v>
      </c>
      <c r="I312">
        <f t="shared" si="137"/>
        <v>2.0323215552757472</v>
      </c>
      <c r="J312">
        <f t="shared" si="138"/>
        <v>20.769957778139126</v>
      </c>
      <c r="K312">
        <f t="shared" si="139"/>
        <v>1947.8</v>
      </c>
      <c r="L312">
        <f t="shared" si="140"/>
        <v>1667.3780746490804</v>
      </c>
      <c r="M312">
        <f t="shared" si="141"/>
        <v>168.86755588715312</v>
      </c>
      <c r="N312">
        <f t="shared" si="142"/>
        <v>197.26793242511721</v>
      </c>
      <c r="O312">
        <f t="shared" si="143"/>
        <v>0.14201980304944087</v>
      </c>
      <c r="P312">
        <f t="shared" si="144"/>
        <v>3.6860351397117577</v>
      </c>
      <c r="Q312">
        <f t="shared" si="145"/>
        <v>0.13904846982298091</v>
      </c>
      <c r="R312">
        <f t="shared" si="146"/>
        <v>8.7167078363024841E-2</v>
      </c>
      <c r="S312">
        <f t="shared" si="147"/>
        <v>226.11899995694674</v>
      </c>
      <c r="T312">
        <f t="shared" si="148"/>
        <v>32.536718361622974</v>
      </c>
      <c r="U312">
        <f t="shared" si="149"/>
        <v>31.873457142857141</v>
      </c>
      <c r="V312">
        <f t="shared" si="150"/>
        <v>4.740988621049901</v>
      </c>
      <c r="W312">
        <f t="shared" si="151"/>
        <v>69.955756193214185</v>
      </c>
      <c r="X312">
        <f t="shared" si="152"/>
        <v>3.3196341885327665</v>
      </c>
      <c r="Y312">
        <f t="shared" si="153"/>
        <v>4.7453338641127809</v>
      </c>
      <c r="Z312">
        <f t="shared" si="154"/>
        <v>1.4213544325171346</v>
      </c>
      <c r="AA312">
        <f t="shared" si="155"/>
        <v>-89.625380587660459</v>
      </c>
      <c r="AB312">
        <f t="shared" si="156"/>
        <v>3.2136109706261151</v>
      </c>
      <c r="AC312">
        <f t="shared" si="157"/>
        <v>0.19748696650214873</v>
      </c>
      <c r="AD312">
        <f t="shared" si="158"/>
        <v>139.90471730641454</v>
      </c>
      <c r="AE312">
        <f t="shared" si="159"/>
        <v>44.237008082091087</v>
      </c>
      <c r="AF312">
        <f t="shared" si="160"/>
        <v>2.0372873717533899</v>
      </c>
      <c r="AG312">
        <f t="shared" si="161"/>
        <v>20.769957778139126</v>
      </c>
      <c r="AH312">
        <v>2031.778814173299</v>
      </c>
      <c r="AI312">
        <v>2016.334848484847</v>
      </c>
      <c r="AJ312">
        <v>1.6945508426294229</v>
      </c>
      <c r="AK312">
        <v>62.796082859660011</v>
      </c>
      <c r="AL312">
        <f t="shared" si="162"/>
        <v>2.0323215552757472</v>
      </c>
      <c r="AM312">
        <v>31.95929573018422</v>
      </c>
      <c r="AN312">
        <v>32.775871515151493</v>
      </c>
      <c r="AO312">
        <v>-4.4446571964820754E-6</v>
      </c>
      <c r="AP312">
        <v>97.423616196260923</v>
      </c>
      <c r="AQ312">
        <v>71</v>
      </c>
      <c r="AR312">
        <v>11</v>
      </c>
      <c r="AS312">
        <f t="shared" si="163"/>
        <v>1</v>
      </c>
      <c r="AT312">
        <f t="shared" si="164"/>
        <v>0</v>
      </c>
      <c r="AU312">
        <f t="shared" si="165"/>
        <v>47610.340489019261</v>
      </c>
      <c r="AV312">
        <f t="shared" si="166"/>
        <v>1200.002857142857</v>
      </c>
      <c r="AW312">
        <f t="shared" si="167"/>
        <v>1025.9291067134438</v>
      </c>
      <c r="AX312">
        <f t="shared" si="168"/>
        <v>0.85493888669242546</v>
      </c>
      <c r="AY312">
        <f t="shared" si="169"/>
        <v>0.18843205131638108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1670954000.5</v>
      </c>
      <c r="BF312">
        <v>1947.8</v>
      </c>
      <c r="BG312">
        <v>1967.8242857142859</v>
      </c>
      <c r="BH312">
        <v>32.777671428571423</v>
      </c>
      <c r="BI312">
        <v>31.959128571428572</v>
      </c>
      <c r="BJ312">
        <v>1954.075714285714</v>
      </c>
      <c r="BK312">
        <v>32.60924285714286</v>
      </c>
      <c r="BL312">
        <v>649.98142857142852</v>
      </c>
      <c r="BM312">
        <v>101.17742857142861</v>
      </c>
      <c r="BN312">
        <v>9.987527142857143E-2</v>
      </c>
      <c r="BO312">
        <v>31.88962857142857</v>
      </c>
      <c r="BP312">
        <v>31.873457142857141</v>
      </c>
      <c r="BQ312">
        <v>999.89999999999986</v>
      </c>
      <c r="BR312">
        <v>0</v>
      </c>
      <c r="BS312">
        <v>0</v>
      </c>
      <c r="BT312">
        <v>9017.7699999999986</v>
      </c>
      <c r="BU312">
        <v>0</v>
      </c>
      <c r="BV312">
        <v>56.693699999999993</v>
      </c>
      <c r="BW312">
        <v>-20.023785714285719</v>
      </c>
      <c r="BX312">
        <v>2013.805714285714</v>
      </c>
      <c r="BY312">
        <v>2032.788571428571</v>
      </c>
      <c r="BZ312">
        <v>0.81855800000000001</v>
      </c>
      <c r="CA312">
        <v>1967.8242857142859</v>
      </c>
      <c r="CB312">
        <v>31.959128571428572</v>
      </c>
      <c r="CC312">
        <v>3.3163628571428569</v>
      </c>
      <c r="CD312">
        <v>3.2335442857142849</v>
      </c>
      <c r="CE312">
        <v>25.707842857142861</v>
      </c>
      <c r="CF312">
        <v>25.282085714285721</v>
      </c>
      <c r="CG312">
        <v>1200.002857142857</v>
      </c>
      <c r="CH312">
        <v>0.4999539999999999</v>
      </c>
      <c r="CI312">
        <v>0.5000460000000001</v>
      </c>
      <c r="CJ312">
        <v>0</v>
      </c>
      <c r="CK312">
        <v>1779.451428571429</v>
      </c>
      <c r="CL312">
        <v>4.9990899999999998</v>
      </c>
      <c r="CM312">
        <v>19791.942857142862</v>
      </c>
      <c r="CN312">
        <v>9557.7128571428584</v>
      </c>
      <c r="CO312">
        <v>40.026571428571422</v>
      </c>
      <c r="CP312">
        <v>41.625</v>
      </c>
      <c r="CQ312">
        <v>40.811999999999998</v>
      </c>
      <c r="CR312">
        <v>40.625</v>
      </c>
      <c r="CS312">
        <v>41.5</v>
      </c>
      <c r="CT312">
        <v>597.44857142857131</v>
      </c>
      <c r="CU312">
        <v>597.55857142857144</v>
      </c>
      <c r="CV312">
        <v>0</v>
      </c>
      <c r="CW312">
        <v>1670954034.4000001</v>
      </c>
      <c r="CX312">
        <v>0</v>
      </c>
      <c r="CY312">
        <v>1670952507.5</v>
      </c>
      <c r="CZ312" t="s">
        <v>356</v>
      </c>
      <c r="DA312">
        <v>1670952506.5</v>
      </c>
      <c r="DB312">
        <v>1670952507.5</v>
      </c>
      <c r="DC312">
        <v>15</v>
      </c>
      <c r="DD312">
        <v>1E-3</v>
      </c>
      <c r="DE312">
        <v>-8.0000000000000002E-3</v>
      </c>
      <c r="DF312">
        <v>-4.3029999999999999</v>
      </c>
      <c r="DG312">
        <v>0.154</v>
      </c>
      <c r="DH312">
        <v>415</v>
      </c>
      <c r="DI312">
        <v>32</v>
      </c>
      <c r="DJ312">
        <v>0.37</v>
      </c>
      <c r="DK312">
        <v>0.16</v>
      </c>
      <c r="DL312">
        <v>-20.09017317073171</v>
      </c>
      <c r="DM312">
        <v>0.37107595818808847</v>
      </c>
      <c r="DN312">
        <v>8.0119712334609683E-2</v>
      </c>
      <c r="DO312">
        <v>0</v>
      </c>
      <c r="DP312">
        <v>0.81977280487804871</v>
      </c>
      <c r="DQ312">
        <v>-1.097385365853727E-2</v>
      </c>
      <c r="DR312">
        <v>1.955219870606689E-3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3.2991799999999998</v>
      </c>
      <c r="EB312">
        <v>2.6251699999999998</v>
      </c>
      <c r="EC312">
        <v>0.28123199999999998</v>
      </c>
      <c r="ED312">
        <v>0.28069100000000002</v>
      </c>
      <c r="EE312">
        <v>0.136768</v>
      </c>
      <c r="EF312">
        <v>0.13306499999999999</v>
      </c>
      <c r="EG312">
        <v>21846.2</v>
      </c>
      <c r="EH312">
        <v>22249.8</v>
      </c>
      <c r="EI312">
        <v>28276.3</v>
      </c>
      <c r="EJ312">
        <v>29765.599999999999</v>
      </c>
      <c r="EK312">
        <v>33601.1</v>
      </c>
      <c r="EL312">
        <v>35813.699999999997</v>
      </c>
      <c r="EM312">
        <v>39906.699999999997</v>
      </c>
      <c r="EN312">
        <v>42511.3</v>
      </c>
      <c r="EO312">
        <v>2.1394000000000002</v>
      </c>
      <c r="EP312">
        <v>2.2477</v>
      </c>
      <c r="EQ312">
        <v>0.14033200000000001</v>
      </c>
      <c r="ER312">
        <v>0</v>
      </c>
      <c r="ES312">
        <v>29.594000000000001</v>
      </c>
      <c r="ET312">
        <v>999.9</v>
      </c>
      <c r="EU312">
        <v>73.900000000000006</v>
      </c>
      <c r="EV312">
        <v>32.6</v>
      </c>
      <c r="EW312">
        <v>36.078899999999997</v>
      </c>
      <c r="EX312">
        <v>57.287300000000002</v>
      </c>
      <c r="EY312">
        <v>-3.0689099999999998</v>
      </c>
      <c r="EZ312">
        <v>2</v>
      </c>
      <c r="FA312">
        <v>0.23003000000000001</v>
      </c>
      <c r="FB312">
        <v>-0.758606</v>
      </c>
      <c r="FC312">
        <v>20.269300000000001</v>
      </c>
      <c r="FD312">
        <v>5.2175900000000004</v>
      </c>
      <c r="FE312">
        <v>12.004</v>
      </c>
      <c r="FF312">
        <v>4.9871499999999997</v>
      </c>
      <c r="FG312">
        <v>3.2841</v>
      </c>
      <c r="FH312">
        <v>9999</v>
      </c>
      <c r="FI312">
        <v>9999</v>
      </c>
      <c r="FJ312">
        <v>9999</v>
      </c>
      <c r="FK312">
        <v>999.9</v>
      </c>
      <c r="FL312">
        <v>1.8657900000000001</v>
      </c>
      <c r="FM312">
        <v>1.8621799999999999</v>
      </c>
      <c r="FN312">
        <v>1.8641700000000001</v>
      </c>
      <c r="FO312">
        <v>1.86022</v>
      </c>
      <c r="FP312">
        <v>1.8609599999999999</v>
      </c>
      <c r="FQ312">
        <v>1.86012</v>
      </c>
      <c r="FR312">
        <v>1.86178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-6.29</v>
      </c>
      <c r="GH312">
        <v>0.16839999999999999</v>
      </c>
      <c r="GI312">
        <v>-3.3530833021283568</v>
      </c>
      <c r="GJ312">
        <v>-2.7043828418459848E-3</v>
      </c>
      <c r="GK312">
        <v>1.1637646390227569E-6</v>
      </c>
      <c r="GL312">
        <v>-2.7935288173591201E-10</v>
      </c>
      <c r="GM312">
        <v>-0.1164435369592773</v>
      </c>
      <c r="GN312">
        <v>-1.575226436802038E-3</v>
      </c>
      <c r="GO312">
        <v>7.1853088279240026E-4</v>
      </c>
      <c r="GP312">
        <v>-1.2337336158236461E-5</v>
      </c>
      <c r="GQ312">
        <v>5</v>
      </c>
      <c r="GR312">
        <v>2087</v>
      </c>
      <c r="GS312">
        <v>4</v>
      </c>
      <c r="GT312">
        <v>31</v>
      </c>
      <c r="GU312">
        <v>24.9</v>
      </c>
      <c r="GV312">
        <v>24.9</v>
      </c>
      <c r="GW312">
        <v>4.7204600000000001</v>
      </c>
      <c r="GX312">
        <v>2.4560499999999998</v>
      </c>
      <c r="GY312">
        <v>2.04834</v>
      </c>
      <c r="GZ312">
        <v>2.6184099999999999</v>
      </c>
      <c r="HA312">
        <v>2.1972700000000001</v>
      </c>
      <c r="HB312">
        <v>2.31934</v>
      </c>
      <c r="HC312">
        <v>37.53</v>
      </c>
      <c r="HD312">
        <v>15.559200000000001</v>
      </c>
      <c r="HE312">
        <v>18</v>
      </c>
      <c r="HF312">
        <v>608.46699999999998</v>
      </c>
      <c r="HG312">
        <v>772.86900000000003</v>
      </c>
      <c r="HH312">
        <v>30.999600000000001</v>
      </c>
      <c r="HI312">
        <v>30.3935</v>
      </c>
      <c r="HJ312">
        <v>30</v>
      </c>
      <c r="HK312">
        <v>30.302800000000001</v>
      </c>
      <c r="HL312">
        <v>30.289400000000001</v>
      </c>
      <c r="HM312">
        <v>94.355199999999996</v>
      </c>
      <c r="HN312">
        <v>14.2517</v>
      </c>
      <c r="HO312">
        <v>100</v>
      </c>
      <c r="HP312">
        <v>31</v>
      </c>
      <c r="HQ312">
        <v>1982.56</v>
      </c>
      <c r="HR312">
        <v>32.027000000000001</v>
      </c>
      <c r="HS312">
        <v>99.628299999999996</v>
      </c>
      <c r="HT312">
        <v>98.612499999999997</v>
      </c>
    </row>
    <row r="313" spans="1:228" x14ac:dyDescent="0.2">
      <c r="A313">
        <v>298</v>
      </c>
      <c r="B313">
        <v>1670954006.5</v>
      </c>
      <c r="C313">
        <v>1186</v>
      </c>
      <c r="D313" t="s">
        <v>955</v>
      </c>
      <c r="E313" t="s">
        <v>956</v>
      </c>
      <c r="F313">
        <v>4</v>
      </c>
      <c r="G313">
        <v>1670954004.1875</v>
      </c>
      <c r="H313">
        <f t="shared" si="136"/>
        <v>2.0264084817118522E-3</v>
      </c>
      <c r="I313">
        <f t="shared" si="137"/>
        <v>2.0264084817118522</v>
      </c>
      <c r="J313">
        <f t="shared" si="138"/>
        <v>20.501491556706029</v>
      </c>
      <c r="K313">
        <f t="shared" si="139"/>
        <v>1953.8412499999999</v>
      </c>
      <c r="L313">
        <f t="shared" si="140"/>
        <v>1675.7726912997493</v>
      </c>
      <c r="M313">
        <f t="shared" si="141"/>
        <v>169.71869307317365</v>
      </c>
      <c r="N313">
        <f t="shared" si="142"/>
        <v>197.88088512485567</v>
      </c>
      <c r="O313">
        <f t="shared" si="143"/>
        <v>0.14166612720332333</v>
      </c>
      <c r="P313">
        <f t="shared" si="144"/>
        <v>3.6850893447768787</v>
      </c>
      <c r="Q313">
        <f t="shared" si="145"/>
        <v>0.13870866694634165</v>
      </c>
      <c r="R313">
        <f t="shared" si="146"/>
        <v>8.6953490562609675E-2</v>
      </c>
      <c r="S313">
        <f t="shared" si="147"/>
        <v>226.11728274197696</v>
      </c>
      <c r="T313">
        <f t="shared" si="148"/>
        <v>32.534101129531038</v>
      </c>
      <c r="U313">
        <f t="shared" si="149"/>
        <v>31.869362500000001</v>
      </c>
      <c r="V313">
        <f t="shared" si="150"/>
        <v>4.7398889452808222</v>
      </c>
      <c r="W313">
        <f t="shared" si="151"/>
        <v>69.962017260481431</v>
      </c>
      <c r="X313">
        <f t="shared" si="152"/>
        <v>3.3191784515174052</v>
      </c>
      <c r="Y313">
        <f t="shared" si="153"/>
        <v>4.7442577865636641</v>
      </c>
      <c r="Z313">
        <f t="shared" si="154"/>
        <v>1.420710493763417</v>
      </c>
      <c r="AA313">
        <f t="shared" si="155"/>
        <v>-89.364614043492679</v>
      </c>
      <c r="AB313">
        <f t="shared" si="156"/>
        <v>3.2308796039880949</v>
      </c>
      <c r="AC313">
        <f t="shared" si="157"/>
        <v>0.19859122649663288</v>
      </c>
      <c r="AD313">
        <f t="shared" si="158"/>
        <v>140.182139528969</v>
      </c>
      <c r="AE313">
        <f t="shared" si="159"/>
        <v>44.611839208804504</v>
      </c>
      <c r="AF313">
        <f t="shared" si="160"/>
        <v>2.0350742786528029</v>
      </c>
      <c r="AG313">
        <f t="shared" si="161"/>
        <v>20.501491556706029</v>
      </c>
      <c r="AH313">
        <v>2038.708472836877</v>
      </c>
      <c r="AI313">
        <v>2023.202484848485</v>
      </c>
      <c r="AJ313">
        <v>1.740668118211308</v>
      </c>
      <c r="AK313">
        <v>62.796082859660011</v>
      </c>
      <c r="AL313">
        <f t="shared" si="162"/>
        <v>2.0264084817118522</v>
      </c>
      <c r="AM313">
        <v>31.956616574386882</v>
      </c>
      <c r="AN313">
        <v>32.771015151515151</v>
      </c>
      <c r="AO313">
        <v>-4.2401773346700388E-5</v>
      </c>
      <c r="AP313">
        <v>97.423616196260923</v>
      </c>
      <c r="AQ313">
        <v>71</v>
      </c>
      <c r="AR313">
        <v>11</v>
      </c>
      <c r="AS313">
        <f t="shared" si="163"/>
        <v>1</v>
      </c>
      <c r="AT313">
        <f t="shared" si="164"/>
        <v>0</v>
      </c>
      <c r="AU313">
        <f t="shared" si="165"/>
        <v>47593.992499658605</v>
      </c>
      <c r="AV313">
        <f t="shared" si="166"/>
        <v>1199.9937500000001</v>
      </c>
      <c r="AW313">
        <f t="shared" si="167"/>
        <v>1025.9213200735633</v>
      </c>
      <c r="AX313">
        <f t="shared" si="168"/>
        <v>0.85493888620133496</v>
      </c>
      <c r="AY313">
        <f t="shared" si="169"/>
        <v>0.18843205036857646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1670954004.1875</v>
      </c>
      <c r="BF313">
        <v>1953.8412499999999</v>
      </c>
      <c r="BG313">
        <v>1974.0237500000001</v>
      </c>
      <c r="BH313">
        <v>32.772987499999999</v>
      </c>
      <c r="BI313">
        <v>31.9553625</v>
      </c>
      <c r="BJ313">
        <v>1960.12625</v>
      </c>
      <c r="BK313">
        <v>32.604550000000003</v>
      </c>
      <c r="BL313">
        <v>650.00737499999991</v>
      </c>
      <c r="BM313">
        <v>101.178</v>
      </c>
      <c r="BN313">
        <v>9.9872562499999998E-2</v>
      </c>
      <c r="BO313">
        <v>31.885625000000001</v>
      </c>
      <c r="BP313">
        <v>31.869362500000001</v>
      </c>
      <c r="BQ313">
        <v>999.9</v>
      </c>
      <c r="BR313">
        <v>0</v>
      </c>
      <c r="BS313">
        <v>0</v>
      </c>
      <c r="BT313">
        <v>9014.4524999999994</v>
      </c>
      <c r="BU313">
        <v>0</v>
      </c>
      <c r="BV313">
        <v>56.6937</v>
      </c>
      <c r="BW313">
        <v>-20.183250000000001</v>
      </c>
      <c r="BX313">
        <v>2020.0425</v>
      </c>
      <c r="BY313">
        <v>2039.1849999999999</v>
      </c>
      <c r="BZ313">
        <v>0.81761149999999994</v>
      </c>
      <c r="CA313">
        <v>1974.0237500000001</v>
      </c>
      <c r="CB313">
        <v>31.9553625</v>
      </c>
      <c r="CC313">
        <v>3.3159000000000001</v>
      </c>
      <c r="CD313">
        <v>3.2331775</v>
      </c>
      <c r="CE313">
        <v>25.7054875</v>
      </c>
      <c r="CF313">
        <v>25.280162499999999</v>
      </c>
      <c r="CG313">
        <v>1199.9937500000001</v>
      </c>
      <c r="CH313">
        <v>0.49995400000000001</v>
      </c>
      <c r="CI313">
        <v>0.50004599999999999</v>
      </c>
      <c r="CJ313">
        <v>0</v>
      </c>
      <c r="CK313">
        <v>1780.11625</v>
      </c>
      <c r="CL313">
        <v>4.9990899999999998</v>
      </c>
      <c r="CM313">
        <v>19800.5</v>
      </c>
      <c r="CN313">
        <v>9557.64</v>
      </c>
      <c r="CO313">
        <v>40.015500000000003</v>
      </c>
      <c r="CP313">
        <v>41.625</v>
      </c>
      <c r="CQ313">
        <v>40.811999999999998</v>
      </c>
      <c r="CR313">
        <v>40.625</v>
      </c>
      <c r="CS313">
        <v>41.5</v>
      </c>
      <c r="CT313">
        <v>597.44375000000014</v>
      </c>
      <c r="CU313">
        <v>597.55375000000004</v>
      </c>
      <c r="CV313">
        <v>0</v>
      </c>
      <c r="CW313">
        <v>1670954038.5999999</v>
      </c>
      <c r="CX313">
        <v>0</v>
      </c>
      <c r="CY313">
        <v>1670952507.5</v>
      </c>
      <c r="CZ313" t="s">
        <v>356</v>
      </c>
      <c r="DA313">
        <v>1670952506.5</v>
      </c>
      <c r="DB313">
        <v>1670952507.5</v>
      </c>
      <c r="DC313">
        <v>15</v>
      </c>
      <c r="DD313">
        <v>1E-3</v>
      </c>
      <c r="DE313">
        <v>-8.0000000000000002E-3</v>
      </c>
      <c r="DF313">
        <v>-4.3029999999999999</v>
      </c>
      <c r="DG313">
        <v>0.154</v>
      </c>
      <c r="DH313">
        <v>415</v>
      </c>
      <c r="DI313">
        <v>32</v>
      </c>
      <c r="DJ313">
        <v>0.37</v>
      </c>
      <c r="DK313">
        <v>0.16</v>
      </c>
      <c r="DL313">
        <v>-20.1025925</v>
      </c>
      <c r="DM313">
        <v>2.6313320825533379E-2</v>
      </c>
      <c r="DN313">
        <v>8.43233697959824E-2</v>
      </c>
      <c r="DO313">
        <v>1</v>
      </c>
      <c r="DP313">
        <v>0.81910962499999995</v>
      </c>
      <c r="DQ313">
        <v>-1.3138390243902179E-2</v>
      </c>
      <c r="DR313">
        <v>1.9720000467482262E-3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2</v>
      </c>
      <c r="DY313">
        <v>2</v>
      </c>
      <c r="DZ313" t="s">
        <v>410</v>
      </c>
      <c r="EA313">
        <v>3.2994500000000002</v>
      </c>
      <c r="EB313">
        <v>2.6254300000000002</v>
      </c>
      <c r="EC313">
        <v>0.28178300000000001</v>
      </c>
      <c r="ED313">
        <v>0.28124199999999999</v>
      </c>
      <c r="EE313">
        <v>0.13675300000000001</v>
      </c>
      <c r="EF313">
        <v>0.13305600000000001</v>
      </c>
      <c r="EG313">
        <v>21829.599999999999</v>
      </c>
      <c r="EH313">
        <v>22232.7</v>
      </c>
      <c r="EI313">
        <v>28276.5</v>
      </c>
      <c r="EJ313">
        <v>29765.5</v>
      </c>
      <c r="EK313">
        <v>33601.800000000003</v>
      </c>
      <c r="EL313">
        <v>35813.800000000003</v>
      </c>
      <c r="EM313">
        <v>39906.699999999997</v>
      </c>
      <c r="EN313">
        <v>42510.9</v>
      </c>
      <c r="EO313">
        <v>2.1395499999999998</v>
      </c>
      <c r="EP313">
        <v>2.2474799999999999</v>
      </c>
      <c r="EQ313">
        <v>0.140183</v>
      </c>
      <c r="ER313">
        <v>0</v>
      </c>
      <c r="ES313">
        <v>29.5871</v>
      </c>
      <c r="ET313">
        <v>999.9</v>
      </c>
      <c r="EU313">
        <v>73.900000000000006</v>
      </c>
      <c r="EV313">
        <v>32.6</v>
      </c>
      <c r="EW313">
        <v>36.076300000000003</v>
      </c>
      <c r="EX313">
        <v>57.257300000000001</v>
      </c>
      <c r="EY313">
        <v>-3.125</v>
      </c>
      <c r="EZ313">
        <v>2</v>
      </c>
      <c r="FA313">
        <v>0.23000799999999999</v>
      </c>
      <c r="FB313">
        <v>-0.76009800000000005</v>
      </c>
      <c r="FC313">
        <v>20.269400000000001</v>
      </c>
      <c r="FD313">
        <v>5.2180400000000002</v>
      </c>
      <c r="FE313">
        <v>12.004</v>
      </c>
      <c r="FF313">
        <v>4.9873000000000003</v>
      </c>
      <c r="FG313">
        <v>3.2841800000000001</v>
      </c>
      <c r="FH313">
        <v>9999</v>
      </c>
      <c r="FI313">
        <v>9999</v>
      </c>
      <c r="FJ313">
        <v>9999</v>
      </c>
      <c r="FK313">
        <v>999.9</v>
      </c>
      <c r="FL313">
        <v>1.86581</v>
      </c>
      <c r="FM313">
        <v>1.8621799999999999</v>
      </c>
      <c r="FN313">
        <v>1.8641700000000001</v>
      </c>
      <c r="FO313">
        <v>1.86022</v>
      </c>
      <c r="FP313">
        <v>1.8609599999999999</v>
      </c>
      <c r="FQ313">
        <v>1.8601399999999999</v>
      </c>
      <c r="FR313">
        <v>1.86175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-6.3</v>
      </c>
      <c r="GH313">
        <v>0.16839999999999999</v>
      </c>
      <c r="GI313">
        <v>-3.3530833021283568</v>
      </c>
      <c r="GJ313">
        <v>-2.7043828418459848E-3</v>
      </c>
      <c r="GK313">
        <v>1.1637646390227569E-6</v>
      </c>
      <c r="GL313">
        <v>-2.7935288173591201E-10</v>
      </c>
      <c r="GM313">
        <v>-0.1164435369592773</v>
      </c>
      <c r="GN313">
        <v>-1.575226436802038E-3</v>
      </c>
      <c r="GO313">
        <v>7.1853088279240026E-4</v>
      </c>
      <c r="GP313">
        <v>-1.2337336158236461E-5</v>
      </c>
      <c r="GQ313">
        <v>5</v>
      </c>
      <c r="GR313">
        <v>2087</v>
      </c>
      <c r="GS313">
        <v>4</v>
      </c>
      <c r="GT313">
        <v>31</v>
      </c>
      <c r="GU313">
        <v>25</v>
      </c>
      <c r="GV313">
        <v>25</v>
      </c>
      <c r="GW313">
        <v>4.7314499999999997</v>
      </c>
      <c r="GX313">
        <v>2.4645999999999999</v>
      </c>
      <c r="GY313">
        <v>2.04834</v>
      </c>
      <c r="GZ313">
        <v>2.6184099999999999</v>
      </c>
      <c r="HA313">
        <v>2.1972700000000001</v>
      </c>
      <c r="HB313">
        <v>2.31934</v>
      </c>
      <c r="HC313">
        <v>37.53</v>
      </c>
      <c r="HD313">
        <v>15.559200000000001</v>
      </c>
      <c r="HE313">
        <v>18</v>
      </c>
      <c r="HF313">
        <v>608.57799999999997</v>
      </c>
      <c r="HG313">
        <v>772.64800000000002</v>
      </c>
      <c r="HH313">
        <v>30.999700000000001</v>
      </c>
      <c r="HI313">
        <v>30.3935</v>
      </c>
      <c r="HJ313">
        <v>30</v>
      </c>
      <c r="HK313">
        <v>30.302800000000001</v>
      </c>
      <c r="HL313">
        <v>30.289400000000001</v>
      </c>
      <c r="HM313">
        <v>94.587699999999998</v>
      </c>
      <c r="HN313">
        <v>14.2517</v>
      </c>
      <c r="HO313">
        <v>100</v>
      </c>
      <c r="HP313">
        <v>31</v>
      </c>
      <c r="HQ313">
        <v>1989.25</v>
      </c>
      <c r="HR313">
        <v>32.027799999999999</v>
      </c>
      <c r="HS313">
        <v>99.628699999999995</v>
      </c>
      <c r="HT313">
        <v>98.611999999999995</v>
      </c>
    </row>
    <row r="314" spans="1:228" x14ac:dyDescent="0.2">
      <c r="A314">
        <v>299</v>
      </c>
      <c r="B314">
        <v>1670954010.5</v>
      </c>
      <c r="C314">
        <v>1190</v>
      </c>
      <c r="D314" t="s">
        <v>957</v>
      </c>
      <c r="E314" t="s">
        <v>958</v>
      </c>
      <c r="F314">
        <v>4</v>
      </c>
      <c r="G314">
        <v>1670954008.5</v>
      </c>
      <c r="H314">
        <f t="shared" si="136"/>
        <v>2.0295118008040684E-3</v>
      </c>
      <c r="I314">
        <f t="shared" si="137"/>
        <v>2.0295118008040682</v>
      </c>
      <c r="J314">
        <f t="shared" si="138"/>
        <v>20.667229856534334</v>
      </c>
      <c r="K314">
        <f t="shared" si="139"/>
        <v>1961.1342857142861</v>
      </c>
      <c r="L314">
        <f t="shared" si="140"/>
        <v>1681.6907139816822</v>
      </c>
      <c r="M314">
        <f t="shared" si="141"/>
        <v>170.31634171786615</v>
      </c>
      <c r="N314">
        <f t="shared" si="142"/>
        <v>198.6175070025248</v>
      </c>
      <c r="O314">
        <f t="shared" si="143"/>
        <v>0.14205496926769334</v>
      </c>
      <c r="P314">
        <f t="shared" si="144"/>
        <v>3.6827100251806741</v>
      </c>
      <c r="Q314">
        <f t="shared" si="145"/>
        <v>0.13907955741744749</v>
      </c>
      <c r="R314">
        <f t="shared" si="146"/>
        <v>8.7186861619494654E-2</v>
      </c>
      <c r="S314">
        <f t="shared" si="147"/>
        <v>226.12007704852192</v>
      </c>
      <c r="T314">
        <f t="shared" si="148"/>
        <v>32.526780188623491</v>
      </c>
      <c r="U314">
        <f t="shared" si="149"/>
        <v>31.862014285714281</v>
      </c>
      <c r="V314">
        <f t="shared" si="150"/>
        <v>4.7379160325266358</v>
      </c>
      <c r="W314">
        <f t="shared" si="151"/>
        <v>69.982579267426985</v>
      </c>
      <c r="X314">
        <f t="shared" si="152"/>
        <v>3.3188221879465782</v>
      </c>
      <c r="Y314">
        <f t="shared" si="153"/>
        <v>4.7423547726988478</v>
      </c>
      <c r="Z314">
        <f t="shared" si="154"/>
        <v>1.4190938445800576</v>
      </c>
      <c r="AA314">
        <f t="shared" si="155"/>
        <v>-89.501470415459409</v>
      </c>
      <c r="AB314">
        <f t="shared" si="156"/>
        <v>3.2816199735633571</v>
      </c>
      <c r="AC314">
        <f t="shared" si="157"/>
        <v>0.20182605587121161</v>
      </c>
      <c r="AD314">
        <f t="shared" si="158"/>
        <v>140.10205266249707</v>
      </c>
      <c r="AE314">
        <f t="shared" si="159"/>
        <v>44.613498320618696</v>
      </c>
      <c r="AF314">
        <f t="shared" si="160"/>
        <v>2.0305970020676551</v>
      </c>
      <c r="AG314">
        <f t="shared" si="161"/>
        <v>20.667229856534334</v>
      </c>
      <c r="AH314">
        <v>2045.7052280733431</v>
      </c>
      <c r="AI314">
        <v>2030.1667878787871</v>
      </c>
      <c r="AJ314">
        <v>1.730902803500471</v>
      </c>
      <c r="AK314">
        <v>62.796082859660011</v>
      </c>
      <c r="AL314">
        <f t="shared" si="162"/>
        <v>2.0295118008040682</v>
      </c>
      <c r="AM314">
        <v>31.952689302970239</v>
      </c>
      <c r="AN314">
        <v>32.76805454545454</v>
      </c>
      <c r="AO314">
        <v>-4.7348810027828157E-6</v>
      </c>
      <c r="AP314">
        <v>97.423616196260923</v>
      </c>
      <c r="AQ314">
        <v>71</v>
      </c>
      <c r="AR314">
        <v>11</v>
      </c>
      <c r="AS314">
        <f t="shared" si="163"/>
        <v>1</v>
      </c>
      <c r="AT314">
        <f t="shared" si="164"/>
        <v>0</v>
      </c>
      <c r="AU314">
        <f t="shared" si="165"/>
        <v>47552.382223386398</v>
      </c>
      <c r="AV314">
        <f t="shared" si="166"/>
        <v>1200.0085714285719</v>
      </c>
      <c r="AW314">
        <f t="shared" si="167"/>
        <v>1025.9339922531206</v>
      </c>
      <c r="AX314">
        <f t="shared" si="168"/>
        <v>0.85493888683793218</v>
      </c>
      <c r="AY314">
        <f t="shared" si="169"/>
        <v>0.18843205159720916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1670954008.5</v>
      </c>
      <c r="BF314">
        <v>1961.1342857142861</v>
      </c>
      <c r="BG314">
        <v>1981.318571428571</v>
      </c>
      <c r="BH314">
        <v>32.769799999999996</v>
      </c>
      <c r="BI314">
        <v>31.95402857142858</v>
      </c>
      <c r="BJ314">
        <v>1967.43</v>
      </c>
      <c r="BK314">
        <v>32.601399999999998</v>
      </c>
      <c r="BL314">
        <v>650.05314285714292</v>
      </c>
      <c r="BM314">
        <v>101.1768571428571</v>
      </c>
      <c r="BN314">
        <v>9.9994957142857138E-2</v>
      </c>
      <c r="BO314">
        <v>31.878542857142861</v>
      </c>
      <c r="BP314">
        <v>31.862014285714281</v>
      </c>
      <c r="BQ314">
        <v>999.89999999999986</v>
      </c>
      <c r="BR314">
        <v>0</v>
      </c>
      <c r="BS314">
        <v>0</v>
      </c>
      <c r="BT314">
        <v>9006.3385714285723</v>
      </c>
      <c r="BU314">
        <v>0</v>
      </c>
      <c r="BV314">
        <v>56.693699999999993</v>
      </c>
      <c r="BW314">
        <v>-20.187271428571432</v>
      </c>
      <c r="BX314">
        <v>2027.5771428571429</v>
      </c>
      <c r="BY314">
        <v>2046.721428571429</v>
      </c>
      <c r="BZ314">
        <v>0.81579400000000013</v>
      </c>
      <c r="CA314">
        <v>1981.318571428571</v>
      </c>
      <c r="CB314">
        <v>31.95402857142858</v>
      </c>
      <c r="CC314">
        <v>3.3155457142857152</v>
      </c>
      <c r="CD314">
        <v>3.233008571428571</v>
      </c>
      <c r="CE314">
        <v>25.703685714285712</v>
      </c>
      <c r="CF314">
        <v>25.279285714285709</v>
      </c>
      <c r="CG314">
        <v>1200.0085714285719</v>
      </c>
      <c r="CH314">
        <v>0.4999539999999999</v>
      </c>
      <c r="CI314">
        <v>0.5000460000000001</v>
      </c>
      <c r="CJ314">
        <v>0</v>
      </c>
      <c r="CK314">
        <v>1781.0671428571429</v>
      </c>
      <c r="CL314">
        <v>4.9990899999999998</v>
      </c>
      <c r="CM314">
        <v>19809.91428571428</v>
      </c>
      <c r="CN314">
        <v>9557.7485714285704</v>
      </c>
      <c r="CO314">
        <v>40.053142857142859</v>
      </c>
      <c r="CP314">
        <v>41.625</v>
      </c>
      <c r="CQ314">
        <v>40.811999999999998</v>
      </c>
      <c r="CR314">
        <v>40.625</v>
      </c>
      <c r="CS314">
        <v>41.5</v>
      </c>
      <c r="CT314">
        <v>597.44999999999993</v>
      </c>
      <c r="CU314">
        <v>597.56000000000006</v>
      </c>
      <c r="CV314">
        <v>0</v>
      </c>
      <c r="CW314">
        <v>1670954042.8</v>
      </c>
      <c r="CX314">
        <v>0</v>
      </c>
      <c r="CY314">
        <v>1670952507.5</v>
      </c>
      <c r="CZ314" t="s">
        <v>356</v>
      </c>
      <c r="DA314">
        <v>1670952506.5</v>
      </c>
      <c r="DB314">
        <v>1670952507.5</v>
      </c>
      <c r="DC314">
        <v>15</v>
      </c>
      <c r="DD314">
        <v>1E-3</v>
      </c>
      <c r="DE314">
        <v>-8.0000000000000002E-3</v>
      </c>
      <c r="DF314">
        <v>-4.3029999999999999</v>
      </c>
      <c r="DG314">
        <v>0.154</v>
      </c>
      <c r="DH314">
        <v>415</v>
      </c>
      <c r="DI314">
        <v>32</v>
      </c>
      <c r="DJ314">
        <v>0.37</v>
      </c>
      <c r="DK314">
        <v>0.16</v>
      </c>
      <c r="DL314">
        <v>-20.12138292682927</v>
      </c>
      <c r="DM314">
        <v>-0.239282926829229</v>
      </c>
      <c r="DN314">
        <v>8.6722987366529017E-2</v>
      </c>
      <c r="DO314">
        <v>0</v>
      </c>
      <c r="DP314">
        <v>0.81787360975609757</v>
      </c>
      <c r="DQ314">
        <v>-1.034590243902327E-2</v>
      </c>
      <c r="DR314">
        <v>1.82724252969984E-3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3.2993299999999999</v>
      </c>
      <c r="EB314">
        <v>2.6252900000000001</v>
      </c>
      <c r="EC314">
        <v>0.28231299999999998</v>
      </c>
      <c r="ED314">
        <v>0.28177000000000002</v>
      </c>
      <c r="EE314">
        <v>0.136742</v>
      </c>
      <c r="EF314">
        <v>0.13306999999999999</v>
      </c>
      <c r="EG314">
        <v>21813.4</v>
      </c>
      <c r="EH314">
        <v>22216.400000000001</v>
      </c>
      <c r="EI314">
        <v>28276.400000000001</v>
      </c>
      <c r="EJ314">
        <v>29765.599999999999</v>
      </c>
      <c r="EK314">
        <v>33602.5</v>
      </c>
      <c r="EL314">
        <v>35813.1</v>
      </c>
      <c r="EM314">
        <v>39907</v>
      </c>
      <c r="EN314">
        <v>42510.7</v>
      </c>
      <c r="EO314">
        <v>2.13985</v>
      </c>
      <c r="EP314">
        <v>2.2477299999999998</v>
      </c>
      <c r="EQ314">
        <v>0.14010800000000001</v>
      </c>
      <c r="ER314">
        <v>0</v>
      </c>
      <c r="ES314">
        <v>29.579499999999999</v>
      </c>
      <c r="ET314">
        <v>999.9</v>
      </c>
      <c r="EU314">
        <v>73.900000000000006</v>
      </c>
      <c r="EV314">
        <v>32.6</v>
      </c>
      <c r="EW314">
        <v>36.0779</v>
      </c>
      <c r="EX314">
        <v>56.987299999999998</v>
      </c>
      <c r="EY314">
        <v>-3.1290100000000001</v>
      </c>
      <c r="EZ314">
        <v>2</v>
      </c>
      <c r="FA314">
        <v>0.22998499999999999</v>
      </c>
      <c r="FB314">
        <v>-0.76119000000000003</v>
      </c>
      <c r="FC314">
        <v>20.269500000000001</v>
      </c>
      <c r="FD314">
        <v>5.2189399999999999</v>
      </c>
      <c r="FE314">
        <v>12.004</v>
      </c>
      <c r="FF314">
        <v>4.9871499999999997</v>
      </c>
      <c r="FG314">
        <v>3.2842199999999999</v>
      </c>
      <c r="FH314">
        <v>9999</v>
      </c>
      <c r="FI314">
        <v>9999</v>
      </c>
      <c r="FJ314">
        <v>9999</v>
      </c>
      <c r="FK314">
        <v>999.9</v>
      </c>
      <c r="FL314">
        <v>1.86582</v>
      </c>
      <c r="FM314">
        <v>1.8621799999999999</v>
      </c>
      <c r="FN314">
        <v>1.8641700000000001</v>
      </c>
      <c r="FO314">
        <v>1.8602399999999999</v>
      </c>
      <c r="FP314">
        <v>1.8609599999999999</v>
      </c>
      <c r="FQ314">
        <v>1.8601099999999999</v>
      </c>
      <c r="FR314">
        <v>1.86178</v>
      </c>
      <c r="FS314">
        <v>1.8583799999999999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-6.3</v>
      </c>
      <c r="GH314">
        <v>0.16830000000000001</v>
      </c>
      <c r="GI314">
        <v>-3.3530833021283568</v>
      </c>
      <c r="GJ314">
        <v>-2.7043828418459848E-3</v>
      </c>
      <c r="GK314">
        <v>1.1637646390227569E-6</v>
      </c>
      <c r="GL314">
        <v>-2.7935288173591201E-10</v>
      </c>
      <c r="GM314">
        <v>-0.1164435369592773</v>
      </c>
      <c r="GN314">
        <v>-1.575226436802038E-3</v>
      </c>
      <c r="GO314">
        <v>7.1853088279240026E-4</v>
      </c>
      <c r="GP314">
        <v>-1.2337336158236461E-5</v>
      </c>
      <c r="GQ314">
        <v>5</v>
      </c>
      <c r="GR314">
        <v>2087</v>
      </c>
      <c r="GS314">
        <v>4</v>
      </c>
      <c r="GT314">
        <v>31</v>
      </c>
      <c r="GU314">
        <v>25.1</v>
      </c>
      <c r="GV314">
        <v>25.1</v>
      </c>
      <c r="GW314">
        <v>4.7399899999999997</v>
      </c>
      <c r="GX314">
        <v>2.4560499999999998</v>
      </c>
      <c r="GY314">
        <v>2.04834</v>
      </c>
      <c r="GZ314">
        <v>2.6184099999999999</v>
      </c>
      <c r="HA314">
        <v>2.1972700000000001</v>
      </c>
      <c r="HB314">
        <v>2.35229</v>
      </c>
      <c r="HC314">
        <v>37.53</v>
      </c>
      <c r="HD314">
        <v>15.5768</v>
      </c>
      <c r="HE314">
        <v>18</v>
      </c>
      <c r="HF314">
        <v>608.79899999999998</v>
      </c>
      <c r="HG314">
        <v>772.89300000000003</v>
      </c>
      <c r="HH314">
        <v>30.999700000000001</v>
      </c>
      <c r="HI314">
        <v>30.3935</v>
      </c>
      <c r="HJ314">
        <v>30</v>
      </c>
      <c r="HK314">
        <v>30.302800000000001</v>
      </c>
      <c r="HL314">
        <v>30.289400000000001</v>
      </c>
      <c r="HM314">
        <v>94.828299999999999</v>
      </c>
      <c r="HN314">
        <v>13.9641</v>
      </c>
      <c r="HO314">
        <v>100</v>
      </c>
      <c r="HP314">
        <v>31</v>
      </c>
      <c r="HQ314">
        <v>1995.93</v>
      </c>
      <c r="HR314">
        <v>32.034399999999998</v>
      </c>
      <c r="HS314">
        <v>99.628900000000002</v>
      </c>
      <c r="HT314">
        <v>98.611800000000002</v>
      </c>
    </row>
    <row r="315" spans="1:228" x14ac:dyDescent="0.2">
      <c r="A315">
        <v>300</v>
      </c>
      <c r="B315">
        <v>1670954014.5</v>
      </c>
      <c r="C315">
        <v>1194</v>
      </c>
      <c r="D315" t="s">
        <v>959</v>
      </c>
      <c r="E315" t="s">
        <v>960</v>
      </c>
      <c r="F315">
        <v>4</v>
      </c>
      <c r="G315">
        <v>1670954012.1875</v>
      </c>
      <c r="H315">
        <f t="shared" si="136"/>
        <v>2.0019156733715317E-3</v>
      </c>
      <c r="I315">
        <f t="shared" si="137"/>
        <v>2.0019156733715318</v>
      </c>
      <c r="J315">
        <f t="shared" si="138"/>
        <v>21.129784257741054</v>
      </c>
      <c r="K315">
        <f t="shared" si="139"/>
        <v>1967.16</v>
      </c>
      <c r="L315">
        <f t="shared" si="140"/>
        <v>1679.2806221083797</v>
      </c>
      <c r="M315">
        <f t="shared" si="141"/>
        <v>170.07378934846074</v>
      </c>
      <c r="N315">
        <f t="shared" si="142"/>
        <v>199.22956952523305</v>
      </c>
      <c r="O315">
        <f t="shared" si="143"/>
        <v>0.14021861954181131</v>
      </c>
      <c r="P315">
        <f t="shared" si="144"/>
        <v>3.6753683008215563</v>
      </c>
      <c r="Q315">
        <f t="shared" si="145"/>
        <v>0.13731312768866788</v>
      </c>
      <c r="R315">
        <f t="shared" si="146"/>
        <v>8.6076737263822728E-2</v>
      </c>
      <c r="S315">
        <f t="shared" si="147"/>
        <v>226.12011099197275</v>
      </c>
      <c r="T315">
        <f t="shared" si="148"/>
        <v>32.530418786784779</v>
      </c>
      <c r="U315">
        <f t="shared" si="149"/>
        <v>31.856375</v>
      </c>
      <c r="V315">
        <f t="shared" si="150"/>
        <v>4.7364024327559857</v>
      </c>
      <c r="W315">
        <f t="shared" si="151"/>
        <v>69.990636829697124</v>
      </c>
      <c r="X315">
        <f t="shared" si="152"/>
        <v>3.3185710798168668</v>
      </c>
      <c r="Y315">
        <f t="shared" si="153"/>
        <v>4.7414500426559805</v>
      </c>
      <c r="Z315">
        <f t="shared" si="154"/>
        <v>1.4178313529391189</v>
      </c>
      <c r="AA315">
        <f t="shared" si="155"/>
        <v>-88.284481195684549</v>
      </c>
      <c r="AB315">
        <f t="shared" si="156"/>
        <v>3.7251533696769306</v>
      </c>
      <c r="AC315">
        <f t="shared" si="157"/>
        <v>0.22955170200462877</v>
      </c>
      <c r="AD315">
        <f t="shared" si="158"/>
        <v>141.79033486796976</v>
      </c>
      <c r="AE315">
        <f t="shared" si="159"/>
        <v>44.768266002204328</v>
      </c>
      <c r="AF315">
        <f t="shared" si="160"/>
        <v>1.9940789888576418</v>
      </c>
      <c r="AG315">
        <f t="shared" si="161"/>
        <v>21.129784257741054</v>
      </c>
      <c r="AH315">
        <v>2052.5358771770561</v>
      </c>
      <c r="AI315">
        <v>2036.8964242424231</v>
      </c>
      <c r="AJ315">
        <v>1.7053185496322469</v>
      </c>
      <c r="AK315">
        <v>62.796082859660011</v>
      </c>
      <c r="AL315">
        <f t="shared" si="162"/>
        <v>2.0019156733715318</v>
      </c>
      <c r="AM315">
        <v>31.962714860846891</v>
      </c>
      <c r="AN315">
        <v>32.767048484848488</v>
      </c>
      <c r="AO315">
        <v>-5.8769597653199687E-6</v>
      </c>
      <c r="AP315">
        <v>97.423616196260923</v>
      </c>
      <c r="AQ315">
        <v>71</v>
      </c>
      <c r="AR315">
        <v>11</v>
      </c>
      <c r="AS315">
        <f t="shared" si="163"/>
        <v>1</v>
      </c>
      <c r="AT315">
        <f t="shared" si="164"/>
        <v>0</v>
      </c>
      <c r="AU315">
        <f t="shared" si="165"/>
        <v>47421.159213931962</v>
      </c>
      <c r="AV315">
        <f t="shared" si="166"/>
        <v>1200.00875</v>
      </c>
      <c r="AW315">
        <f t="shared" si="167"/>
        <v>1025.934145073561</v>
      </c>
      <c r="AX315">
        <f t="shared" si="168"/>
        <v>0.85493888696525</v>
      </c>
      <c r="AY315">
        <f t="shared" si="169"/>
        <v>0.1884320518429326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1670954012.1875</v>
      </c>
      <c r="BF315">
        <v>1967.16</v>
      </c>
      <c r="BG315">
        <v>1987.385</v>
      </c>
      <c r="BH315">
        <v>32.767024999999997</v>
      </c>
      <c r="BI315">
        <v>31.965875</v>
      </c>
      <c r="BJ315">
        <v>1973.4612500000001</v>
      </c>
      <c r="BK315">
        <v>32.598649999999999</v>
      </c>
      <c r="BL315">
        <v>650.01499999999999</v>
      </c>
      <c r="BM315">
        <v>101.17762500000001</v>
      </c>
      <c r="BN315">
        <v>0.100140675</v>
      </c>
      <c r="BO315">
        <v>31.875174999999999</v>
      </c>
      <c r="BP315">
        <v>31.856375</v>
      </c>
      <c r="BQ315">
        <v>999.9</v>
      </c>
      <c r="BR315">
        <v>0</v>
      </c>
      <c r="BS315">
        <v>0</v>
      </c>
      <c r="BT315">
        <v>8980.9375</v>
      </c>
      <c r="BU315">
        <v>0</v>
      </c>
      <c r="BV315">
        <v>56.689725000000003</v>
      </c>
      <c r="BW315">
        <v>-20.226775</v>
      </c>
      <c r="BX315">
        <v>2033.8</v>
      </c>
      <c r="BY315">
        <v>2053.01125</v>
      </c>
      <c r="BZ315">
        <v>0.80112724999999996</v>
      </c>
      <c r="CA315">
        <v>1987.385</v>
      </c>
      <c r="CB315">
        <v>31.965875</v>
      </c>
      <c r="CC315">
        <v>3.3152887500000001</v>
      </c>
      <c r="CD315">
        <v>3.23423375</v>
      </c>
      <c r="CE315">
        <v>25.7023875</v>
      </c>
      <c r="CF315">
        <v>25.285662500000001</v>
      </c>
      <c r="CG315">
        <v>1200.00875</v>
      </c>
      <c r="CH315">
        <v>0.49995400000000001</v>
      </c>
      <c r="CI315">
        <v>0.50004599999999999</v>
      </c>
      <c r="CJ315">
        <v>0</v>
      </c>
      <c r="CK315">
        <v>1782.0662500000001</v>
      </c>
      <c r="CL315">
        <v>4.9990899999999998</v>
      </c>
      <c r="CM315">
        <v>19817.849999999999</v>
      </c>
      <c r="CN315">
        <v>9557.7512499999993</v>
      </c>
      <c r="CO315">
        <v>40.007750000000001</v>
      </c>
      <c r="CP315">
        <v>41.625</v>
      </c>
      <c r="CQ315">
        <v>40.811999999999998</v>
      </c>
      <c r="CR315">
        <v>40.625</v>
      </c>
      <c r="CS315">
        <v>41.5</v>
      </c>
      <c r="CT315">
        <v>597.45125000000007</v>
      </c>
      <c r="CU315">
        <v>597.56124999999997</v>
      </c>
      <c r="CV315">
        <v>0</v>
      </c>
      <c r="CW315">
        <v>1670954046.4000001</v>
      </c>
      <c r="CX315">
        <v>0</v>
      </c>
      <c r="CY315">
        <v>1670952507.5</v>
      </c>
      <c r="CZ315" t="s">
        <v>356</v>
      </c>
      <c r="DA315">
        <v>1670952506.5</v>
      </c>
      <c r="DB315">
        <v>1670952507.5</v>
      </c>
      <c r="DC315">
        <v>15</v>
      </c>
      <c r="DD315">
        <v>1E-3</v>
      </c>
      <c r="DE315">
        <v>-8.0000000000000002E-3</v>
      </c>
      <c r="DF315">
        <v>-4.3029999999999999</v>
      </c>
      <c r="DG315">
        <v>0.154</v>
      </c>
      <c r="DH315">
        <v>415</v>
      </c>
      <c r="DI315">
        <v>32</v>
      </c>
      <c r="DJ315">
        <v>0.37</v>
      </c>
      <c r="DK315">
        <v>0.16</v>
      </c>
      <c r="DL315">
        <v>-20.126217073170729</v>
      </c>
      <c r="DM315">
        <v>-0.7004174216027923</v>
      </c>
      <c r="DN315">
        <v>9.0961095683918941E-2</v>
      </c>
      <c r="DO315">
        <v>0</v>
      </c>
      <c r="DP315">
        <v>0.8153276585365854</v>
      </c>
      <c r="DQ315">
        <v>-3.9634055749128143E-2</v>
      </c>
      <c r="DR315">
        <v>5.755802241597459E-3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3.29935</v>
      </c>
      <c r="EB315">
        <v>2.6251899999999999</v>
      </c>
      <c r="EC315">
        <v>0.28284799999999999</v>
      </c>
      <c r="ED315">
        <v>0.282302</v>
      </c>
      <c r="EE315">
        <v>0.136742</v>
      </c>
      <c r="EF315">
        <v>0.133104</v>
      </c>
      <c r="EG315">
        <v>21797.5</v>
      </c>
      <c r="EH315">
        <v>22199.8</v>
      </c>
      <c r="EI315">
        <v>28277</v>
      </c>
      <c r="EJ315">
        <v>29765.599999999999</v>
      </c>
      <c r="EK315">
        <v>33602.9</v>
      </c>
      <c r="EL315">
        <v>35811.800000000003</v>
      </c>
      <c r="EM315">
        <v>39907.5</v>
      </c>
      <c r="EN315">
        <v>42510.9</v>
      </c>
      <c r="EO315">
        <v>2.1402999999999999</v>
      </c>
      <c r="EP315">
        <v>2.2477999999999998</v>
      </c>
      <c r="EQ315">
        <v>0.14036899999999999</v>
      </c>
      <c r="ER315">
        <v>0</v>
      </c>
      <c r="ES315">
        <v>29.572900000000001</v>
      </c>
      <c r="ET315">
        <v>999.9</v>
      </c>
      <c r="EU315">
        <v>73.900000000000006</v>
      </c>
      <c r="EV315">
        <v>32.6</v>
      </c>
      <c r="EW315">
        <v>36.078899999999997</v>
      </c>
      <c r="EX315">
        <v>57.2273</v>
      </c>
      <c r="EY315">
        <v>-3.1490399999999998</v>
      </c>
      <c r="EZ315">
        <v>2</v>
      </c>
      <c r="FA315">
        <v>0.22990099999999999</v>
      </c>
      <c r="FB315">
        <v>-0.76346400000000003</v>
      </c>
      <c r="FC315">
        <v>20.269400000000001</v>
      </c>
      <c r="FD315">
        <v>5.2189399999999999</v>
      </c>
      <c r="FE315">
        <v>12.004</v>
      </c>
      <c r="FF315">
        <v>4.9873000000000003</v>
      </c>
      <c r="FG315">
        <v>3.2841999999999998</v>
      </c>
      <c r="FH315">
        <v>9999</v>
      </c>
      <c r="FI315">
        <v>9999</v>
      </c>
      <c r="FJ315">
        <v>9999</v>
      </c>
      <c r="FK315">
        <v>999.9</v>
      </c>
      <c r="FL315">
        <v>1.86581</v>
      </c>
      <c r="FM315">
        <v>1.8621799999999999</v>
      </c>
      <c r="FN315">
        <v>1.8641700000000001</v>
      </c>
      <c r="FO315">
        <v>1.8602300000000001</v>
      </c>
      <c r="FP315">
        <v>1.8609599999999999</v>
      </c>
      <c r="FQ315">
        <v>1.8601300000000001</v>
      </c>
      <c r="FR315">
        <v>1.8617699999999999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-6.31</v>
      </c>
      <c r="GH315">
        <v>0.16839999999999999</v>
      </c>
      <c r="GI315">
        <v>-3.3530833021283568</v>
      </c>
      <c r="GJ315">
        <v>-2.7043828418459848E-3</v>
      </c>
      <c r="GK315">
        <v>1.1637646390227569E-6</v>
      </c>
      <c r="GL315">
        <v>-2.7935288173591201E-10</v>
      </c>
      <c r="GM315">
        <v>-0.1164435369592773</v>
      </c>
      <c r="GN315">
        <v>-1.575226436802038E-3</v>
      </c>
      <c r="GO315">
        <v>7.1853088279240026E-4</v>
      </c>
      <c r="GP315">
        <v>-1.2337336158236461E-5</v>
      </c>
      <c r="GQ315">
        <v>5</v>
      </c>
      <c r="GR315">
        <v>2087</v>
      </c>
      <c r="GS315">
        <v>4</v>
      </c>
      <c r="GT315">
        <v>31</v>
      </c>
      <c r="GU315">
        <v>25.1</v>
      </c>
      <c r="GV315">
        <v>25.1</v>
      </c>
      <c r="GW315">
        <v>4.7558600000000002</v>
      </c>
      <c r="GX315">
        <v>2.4633799999999999</v>
      </c>
      <c r="GY315">
        <v>2.04834</v>
      </c>
      <c r="GZ315">
        <v>2.6184099999999999</v>
      </c>
      <c r="HA315">
        <v>2.1972700000000001</v>
      </c>
      <c r="HB315">
        <v>2.2741699999999998</v>
      </c>
      <c r="HC315">
        <v>37.53</v>
      </c>
      <c r="HD315">
        <v>15.559200000000001</v>
      </c>
      <c r="HE315">
        <v>18</v>
      </c>
      <c r="HF315">
        <v>609.13099999999997</v>
      </c>
      <c r="HG315">
        <v>772.96699999999998</v>
      </c>
      <c r="HH315">
        <v>30.999500000000001</v>
      </c>
      <c r="HI315">
        <v>30.392800000000001</v>
      </c>
      <c r="HJ315">
        <v>29.9999</v>
      </c>
      <c r="HK315">
        <v>30.302800000000001</v>
      </c>
      <c r="HL315">
        <v>30.289400000000001</v>
      </c>
      <c r="HM315">
        <v>95.066900000000004</v>
      </c>
      <c r="HN315">
        <v>13.9641</v>
      </c>
      <c r="HO315">
        <v>100</v>
      </c>
      <c r="HP315">
        <v>31</v>
      </c>
      <c r="HQ315">
        <v>2002.61</v>
      </c>
      <c r="HR315">
        <v>32.031100000000002</v>
      </c>
      <c r="HS315">
        <v>99.630399999999995</v>
      </c>
      <c r="HT315">
        <v>98.611999999999995</v>
      </c>
    </row>
    <row r="316" spans="1:228" x14ac:dyDescent="0.2">
      <c r="A316">
        <v>301</v>
      </c>
      <c r="B316">
        <v>1670954018.5</v>
      </c>
      <c r="C316">
        <v>1198</v>
      </c>
      <c r="D316" t="s">
        <v>961</v>
      </c>
      <c r="E316" t="s">
        <v>962</v>
      </c>
      <c r="F316">
        <v>4</v>
      </c>
      <c r="G316">
        <v>1670954016.5</v>
      </c>
      <c r="H316">
        <f t="shared" si="136"/>
        <v>2.0043114658479422E-3</v>
      </c>
      <c r="I316">
        <f t="shared" si="137"/>
        <v>2.0043114658479424</v>
      </c>
      <c r="J316">
        <f t="shared" si="138"/>
        <v>20.587700926080199</v>
      </c>
      <c r="K316">
        <f t="shared" si="139"/>
        <v>1974.41</v>
      </c>
      <c r="L316">
        <f t="shared" si="140"/>
        <v>1693.2356454134836</v>
      </c>
      <c r="M316">
        <f t="shared" si="141"/>
        <v>171.48470469192631</v>
      </c>
      <c r="N316">
        <f t="shared" si="142"/>
        <v>199.96101352337504</v>
      </c>
      <c r="O316">
        <f t="shared" si="143"/>
        <v>0.14056721712422093</v>
      </c>
      <c r="P316">
        <f t="shared" si="144"/>
        <v>3.6888847856497695</v>
      </c>
      <c r="Q316">
        <f t="shared" si="145"/>
        <v>0.13765788254967218</v>
      </c>
      <c r="R316">
        <f t="shared" si="146"/>
        <v>8.6292553499928953E-2</v>
      </c>
      <c r="S316">
        <f t="shared" si="147"/>
        <v>226.12034623716696</v>
      </c>
      <c r="T316">
        <f t="shared" si="148"/>
        <v>32.524854849013032</v>
      </c>
      <c r="U316">
        <f t="shared" si="149"/>
        <v>31.851042857142861</v>
      </c>
      <c r="V316">
        <f t="shared" si="150"/>
        <v>4.7349716582026122</v>
      </c>
      <c r="W316">
        <f t="shared" si="151"/>
        <v>70.011059705720214</v>
      </c>
      <c r="X316">
        <f t="shared" si="152"/>
        <v>3.3190122176969648</v>
      </c>
      <c r="Y316">
        <f t="shared" si="153"/>
        <v>4.7406970150828709</v>
      </c>
      <c r="Z316">
        <f t="shared" si="154"/>
        <v>1.4159594405056475</v>
      </c>
      <c r="AA316">
        <f t="shared" si="155"/>
        <v>-88.390135643894254</v>
      </c>
      <c r="AB316">
        <f t="shared" si="156"/>
        <v>4.2417229821420435</v>
      </c>
      <c r="AC316">
        <f t="shared" si="157"/>
        <v>0.26041563259187456</v>
      </c>
      <c r="AD316">
        <f t="shared" si="158"/>
        <v>142.23234920800661</v>
      </c>
      <c r="AE316">
        <f t="shared" si="159"/>
        <v>44.876968952144921</v>
      </c>
      <c r="AF316">
        <f t="shared" si="160"/>
        <v>1.990946679893691</v>
      </c>
      <c r="AG316">
        <f t="shared" si="161"/>
        <v>20.587700926080199</v>
      </c>
      <c r="AH316">
        <v>2059.562066526456</v>
      </c>
      <c r="AI316">
        <v>2043.945333333332</v>
      </c>
      <c r="AJ316">
        <v>1.759333333332775</v>
      </c>
      <c r="AK316">
        <v>62.796082859660011</v>
      </c>
      <c r="AL316">
        <f t="shared" si="162"/>
        <v>2.0043114658479424</v>
      </c>
      <c r="AM316">
        <v>31.97108660881522</v>
      </c>
      <c r="AN316">
        <v>32.776171515151511</v>
      </c>
      <c r="AO316">
        <v>4.2296959318895538E-5</v>
      </c>
      <c r="AP316">
        <v>97.423616196260923</v>
      </c>
      <c r="AQ316">
        <v>71</v>
      </c>
      <c r="AR316">
        <v>11</v>
      </c>
      <c r="AS316">
        <f t="shared" si="163"/>
        <v>1</v>
      </c>
      <c r="AT316">
        <f t="shared" si="164"/>
        <v>0</v>
      </c>
      <c r="AU316">
        <f t="shared" si="165"/>
        <v>47664.188728972105</v>
      </c>
      <c r="AV316">
        <f t="shared" si="166"/>
        <v>1200.01</v>
      </c>
      <c r="AW316">
        <f t="shared" si="167"/>
        <v>1025.9352135943871</v>
      </c>
      <c r="AX316">
        <f t="shared" si="168"/>
        <v>0.85493888683793218</v>
      </c>
      <c r="AY316">
        <f t="shared" si="169"/>
        <v>0.18843205159720916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1670954016.5</v>
      </c>
      <c r="BF316">
        <v>1974.41</v>
      </c>
      <c r="BG316">
        <v>1994.6857142857141</v>
      </c>
      <c r="BH316">
        <v>32.771842857142857</v>
      </c>
      <c r="BI316">
        <v>31.971871428571429</v>
      </c>
      <c r="BJ316">
        <v>1980.725714285715</v>
      </c>
      <c r="BK316">
        <v>32.603457142857152</v>
      </c>
      <c r="BL316">
        <v>649.9468571428572</v>
      </c>
      <c r="BM316">
        <v>101.1767142857143</v>
      </c>
      <c r="BN316">
        <v>9.9623214285714301E-2</v>
      </c>
      <c r="BO316">
        <v>31.87237142857143</v>
      </c>
      <c r="BP316">
        <v>31.851042857142861</v>
      </c>
      <c r="BQ316">
        <v>999.89999999999986</v>
      </c>
      <c r="BR316">
        <v>0</v>
      </c>
      <c r="BS316">
        <v>0</v>
      </c>
      <c r="BT316">
        <v>9027.6785714285706</v>
      </c>
      <c r="BU316">
        <v>0</v>
      </c>
      <c r="BV316">
        <v>56.657085714285707</v>
      </c>
      <c r="BW316">
        <v>-20.273671428571429</v>
      </c>
      <c r="BX316">
        <v>2041.3071428571429</v>
      </c>
      <c r="BY316">
        <v>2060.5642857142861</v>
      </c>
      <c r="BZ316">
        <v>0.80000657142857123</v>
      </c>
      <c r="CA316">
        <v>1994.6857142857141</v>
      </c>
      <c r="CB316">
        <v>31.971871428571429</v>
      </c>
      <c r="CC316">
        <v>3.31575</v>
      </c>
      <c r="CD316">
        <v>3.234807142857143</v>
      </c>
      <c r="CE316">
        <v>25.704728571428571</v>
      </c>
      <c r="CF316">
        <v>25.288642857142861</v>
      </c>
      <c r="CG316">
        <v>1200.01</v>
      </c>
      <c r="CH316">
        <v>0.4999539999999999</v>
      </c>
      <c r="CI316">
        <v>0.5000460000000001</v>
      </c>
      <c r="CJ316">
        <v>0</v>
      </c>
      <c r="CK316">
        <v>1783.048571428571</v>
      </c>
      <c r="CL316">
        <v>4.9990899999999998</v>
      </c>
      <c r="CM316">
        <v>19827.25714285715</v>
      </c>
      <c r="CN316">
        <v>9557.778571428571</v>
      </c>
      <c r="CO316">
        <v>40</v>
      </c>
      <c r="CP316">
        <v>41.607000000000014</v>
      </c>
      <c r="CQ316">
        <v>40.811999999999998</v>
      </c>
      <c r="CR316">
        <v>40.625</v>
      </c>
      <c r="CS316">
        <v>41.5</v>
      </c>
      <c r="CT316">
        <v>597.44999999999993</v>
      </c>
      <c r="CU316">
        <v>597.56000000000006</v>
      </c>
      <c r="CV316">
        <v>0</v>
      </c>
      <c r="CW316">
        <v>1670954050.5999999</v>
      </c>
      <c r="CX316">
        <v>0</v>
      </c>
      <c r="CY316">
        <v>1670952507.5</v>
      </c>
      <c r="CZ316" t="s">
        <v>356</v>
      </c>
      <c r="DA316">
        <v>1670952506.5</v>
      </c>
      <c r="DB316">
        <v>1670952507.5</v>
      </c>
      <c r="DC316">
        <v>15</v>
      </c>
      <c r="DD316">
        <v>1E-3</v>
      </c>
      <c r="DE316">
        <v>-8.0000000000000002E-3</v>
      </c>
      <c r="DF316">
        <v>-4.3029999999999999</v>
      </c>
      <c r="DG316">
        <v>0.154</v>
      </c>
      <c r="DH316">
        <v>415</v>
      </c>
      <c r="DI316">
        <v>32</v>
      </c>
      <c r="DJ316">
        <v>0.37</v>
      </c>
      <c r="DK316">
        <v>0.16</v>
      </c>
      <c r="DL316">
        <v>-20.173825000000001</v>
      </c>
      <c r="DM316">
        <v>-0.88265515947463735</v>
      </c>
      <c r="DN316">
        <v>9.8328553203024263E-2</v>
      </c>
      <c r="DO316">
        <v>0</v>
      </c>
      <c r="DP316">
        <v>0.81093764999999995</v>
      </c>
      <c r="DQ316">
        <v>-8.2767219512194901E-2</v>
      </c>
      <c r="DR316">
        <v>8.9314579116457817E-3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3.29908</v>
      </c>
      <c r="EB316">
        <v>2.6251500000000001</v>
      </c>
      <c r="EC316">
        <v>0.28338600000000003</v>
      </c>
      <c r="ED316">
        <v>0.28283000000000003</v>
      </c>
      <c r="EE316">
        <v>0.136769</v>
      </c>
      <c r="EF316">
        <v>0.133106</v>
      </c>
      <c r="EG316">
        <v>21780.7</v>
      </c>
      <c r="EH316">
        <v>22183.3</v>
      </c>
      <c r="EI316">
        <v>28276.5</v>
      </c>
      <c r="EJ316">
        <v>29765.4</v>
      </c>
      <c r="EK316">
        <v>33601.599999999999</v>
      </c>
      <c r="EL316">
        <v>35811.699999999997</v>
      </c>
      <c r="EM316">
        <v>39907.1</v>
      </c>
      <c r="EN316">
        <v>42510.8</v>
      </c>
      <c r="EO316">
        <v>2.1390199999999999</v>
      </c>
      <c r="EP316">
        <v>2.2479499999999999</v>
      </c>
      <c r="EQ316">
        <v>0.14022000000000001</v>
      </c>
      <c r="ER316">
        <v>0</v>
      </c>
      <c r="ES316">
        <v>29.567299999999999</v>
      </c>
      <c r="ET316">
        <v>999.9</v>
      </c>
      <c r="EU316">
        <v>73.900000000000006</v>
      </c>
      <c r="EV316">
        <v>32.6</v>
      </c>
      <c r="EW316">
        <v>36.08</v>
      </c>
      <c r="EX316">
        <v>57.257300000000001</v>
      </c>
      <c r="EY316">
        <v>-3.0769199999999999</v>
      </c>
      <c r="EZ316">
        <v>2</v>
      </c>
      <c r="FA316">
        <v>0.22989799999999999</v>
      </c>
      <c r="FB316">
        <v>-0.76493999999999995</v>
      </c>
      <c r="FC316">
        <v>20.269300000000001</v>
      </c>
      <c r="FD316">
        <v>5.2187900000000003</v>
      </c>
      <c r="FE316">
        <v>12.004</v>
      </c>
      <c r="FF316">
        <v>4.9854500000000002</v>
      </c>
      <c r="FG316">
        <v>3.2841300000000002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1.8641700000000001</v>
      </c>
      <c r="FO316">
        <v>1.8602300000000001</v>
      </c>
      <c r="FP316">
        <v>1.8609599999999999</v>
      </c>
      <c r="FQ316">
        <v>1.8601000000000001</v>
      </c>
      <c r="FR316">
        <v>1.86174</v>
      </c>
      <c r="FS316">
        <v>1.8583700000000001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-6.32</v>
      </c>
      <c r="GH316">
        <v>0.16839999999999999</v>
      </c>
      <c r="GI316">
        <v>-3.3530833021283568</v>
      </c>
      <c r="GJ316">
        <v>-2.7043828418459848E-3</v>
      </c>
      <c r="GK316">
        <v>1.1637646390227569E-6</v>
      </c>
      <c r="GL316">
        <v>-2.7935288173591201E-10</v>
      </c>
      <c r="GM316">
        <v>-0.1164435369592773</v>
      </c>
      <c r="GN316">
        <v>-1.575226436802038E-3</v>
      </c>
      <c r="GO316">
        <v>7.1853088279240026E-4</v>
      </c>
      <c r="GP316">
        <v>-1.2337336158236461E-5</v>
      </c>
      <c r="GQ316">
        <v>5</v>
      </c>
      <c r="GR316">
        <v>2087</v>
      </c>
      <c r="GS316">
        <v>4</v>
      </c>
      <c r="GT316">
        <v>31</v>
      </c>
      <c r="GU316">
        <v>25.2</v>
      </c>
      <c r="GV316">
        <v>25.2</v>
      </c>
      <c r="GW316">
        <v>4.7668499999999998</v>
      </c>
      <c r="GX316">
        <v>2.4255399999999998</v>
      </c>
      <c r="GY316">
        <v>2.04834</v>
      </c>
      <c r="GZ316">
        <v>2.6184099999999999</v>
      </c>
      <c r="HA316">
        <v>2.1972700000000001</v>
      </c>
      <c r="HB316">
        <v>2.2741699999999998</v>
      </c>
      <c r="HC316">
        <v>37.53</v>
      </c>
      <c r="HD316">
        <v>15.5505</v>
      </c>
      <c r="HE316">
        <v>18</v>
      </c>
      <c r="HF316">
        <v>608.19000000000005</v>
      </c>
      <c r="HG316">
        <v>773.11300000000006</v>
      </c>
      <c r="HH316">
        <v>30.999600000000001</v>
      </c>
      <c r="HI316">
        <v>30.390799999999999</v>
      </c>
      <c r="HJ316">
        <v>29.9999</v>
      </c>
      <c r="HK316">
        <v>30.302800000000001</v>
      </c>
      <c r="HL316">
        <v>30.289400000000001</v>
      </c>
      <c r="HM316">
        <v>95.312200000000004</v>
      </c>
      <c r="HN316">
        <v>13.9641</v>
      </c>
      <c r="HO316">
        <v>100</v>
      </c>
      <c r="HP316">
        <v>31</v>
      </c>
      <c r="HQ316">
        <v>2009.42</v>
      </c>
      <c r="HR316">
        <v>32.030999999999999</v>
      </c>
      <c r="HS316">
        <v>99.629099999999994</v>
      </c>
      <c r="HT316">
        <v>98.611500000000007</v>
      </c>
    </row>
    <row r="317" spans="1:228" x14ac:dyDescent="0.2">
      <c r="A317">
        <v>302</v>
      </c>
      <c r="B317">
        <v>1670954022.5999999</v>
      </c>
      <c r="C317">
        <v>1202.099999904633</v>
      </c>
      <c r="D317" t="s">
        <v>963</v>
      </c>
      <c r="E317" t="s">
        <v>964</v>
      </c>
      <c r="F317">
        <v>4</v>
      </c>
      <c r="G317">
        <v>1670954020.5</v>
      </c>
      <c r="H317">
        <f t="shared" si="136"/>
        <v>2.0034824991968171E-3</v>
      </c>
      <c r="I317">
        <f t="shared" si="137"/>
        <v>2.0034824991968172</v>
      </c>
      <c r="J317">
        <f t="shared" si="138"/>
        <v>21.523371478762801</v>
      </c>
      <c r="K317">
        <f t="shared" si="139"/>
        <v>1981.0662500000001</v>
      </c>
      <c r="L317">
        <f t="shared" si="140"/>
        <v>1689.2606554538809</v>
      </c>
      <c r="M317">
        <f t="shared" si="141"/>
        <v>171.08127669892798</v>
      </c>
      <c r="N317">
        <f t="shared" si="142"/>
        <v>200.63413078433038</v>
      </c>
      <c r="O317">
        <f t="shared" si="143"/>
        <v>0.14068046840215367</v>
      </c>
      <c r="P317">
        <f t="shared" si="144"/>
        <v>3.6848731282393903</v>
      </c>
      <c r="Q317">
        <f t="shared" si="145"/>
        <v>0.13776339484954547</v>
      </c>
      <c r="R317">
        <f t="shared" si="146"/>
        <v>8.6359171347155386E-2</v>
      </c>
      <c r="S317">
        <f t="shared" si="147"/>
        <v>226.11793569718481</v>
      </c>
      <c r="T317">
        <f t="shared" si="148"/>
        <v>32.524202619124388</v>
      </c>
      <c r="U317">
        <f t="shared" si="149"/>
        <v>31.846587499999998</v>
      </c>
      <c r="V317">
        <f t="shared" si="150"/>
        <v>4.7337764402490237</v>
      </c>
      <c r="W317">
        <f t="shared" si="151"/>
        <v>70.026999577415339</v>
      </c>
      <c r="X317">
        <f t="shared" si="152"/>
        <v>3.3194887967050049</v>
      </c>
      <c r="Y317">
        <f t="shared" si="153"/>
        <v>4.7402984802101749</v>
      </c>
      <c r="Z317">
        <f t="shared" si="154"/>
        <v>1.4142876435440188</v>
      </c>
      <c r="AA317">
        <f t="shared" si="155"/>
        <v>-88.353578214579642</v>
      </c>
      <c r="AB317">
        <f t="shared" si="156"/>
        <v>4.8274107861783433</v>
      </c>
      <c r="AC317">
        <f t="shared" si="157"/>
        <v>0.29668723815615217</v>
      </c>
      <c r="AD317">
        <f t="shared" si="158"/>
        <v>142.88845550693966</v>
      </c>
      <c r="AE317">
        <f t="shared" si="159"/>
        <v>44.943410487075703</v>
      </c>
      <c r="AF317">
        <f t="shared" si="160"/>
        <v>2.007238327096311</v>
      </c>
      <c r="AG317">
        <f t="shared" si="161"/>
        <v>21.523371478762801</v>
      </c>
      <c r="AH317">
        <v>2066.6583132295959</v>
      </c>
      <c r="AI317">
        <v>2050.9080503642199</v>
      </c>
      <c r="AJ317">
        <v>1.6902673552022589</v>
      </c>
      <c r="AK317">
        <v>62.796082859660011</v>
      </c>
      <c r="AL317">
        <f t="shared" si="162"/>
        <v>2.0034824991968172</v>
      </c>
      <c r="AM317">
        <v>31.971714637754619</v>
      </c>
      <c r="AN317">
        <v>32.776619526353713</v>
      </c>
      <c r="AO317">
        <v>1.881900265693526E-6</v>
      </c>
      <c r="AP317">
        <v>97.423616196260923</v>
      </c>
      <c r="AQ317">
        <v>71</v>
      </c>
      <c r="AR317">
        <v>11</v>
      </c>
      <c r="AS317">
        <f t="shared" si="163"/>
        <v>1</v>
      </c>
      <c r="AT317">
        <f t="shared" si="164"/>
        <v>0</v>
      </c>
      <c r="AU317">
        <f t="shared" si="165"/>
        <v>47592.395484508728</v>
      </c>
      <c r="AV317">
        <f t="shared" si="166"/>
        <v>1199.99875</v>
      </c>
      <c r="AW317">
        <f t="shared" si="167"/>
        <v>1025.9254449208211</v>
      </c>
      <c r="AX317">
        <f t="shared" si="168"/>
        <v>0.85493876132856061</v>
      </c>
      <c r="AY317">
        <f t="shared" si="169"/>
        <v>0.1884318093641221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1670954020.5</v>
      </c>
      <c r="BF317">
        <v>1981.0662500000001</v>
      </c>
      <c r="BG317">
        <v>2001.38625</v>
      </c>
      <c r="BH317">
        <v>32.776712500000002</v>
      </c>
      <c r="BI317">
        <v>31.970287500000001</v>
      </c>
      <c r="BJ317">
        <v>1987.39</v>
      </c>
      <c r="BK317">
        <v>32.608262500000002</v>
      </c>
      <c r="BL317">
        <v>650.01812499999994</v>
      </c>
      <c r="BM317">
        <v>101.17574999999999</v>
      </c>
      <c r="BN317">
        <v>0.100081025</v>
      </c>
      <c r="BO317">
        <v>31.870887499999998</v>
      </c>
      <c r="BP317">
        <v>31.846587499999998</v>
      </c>
      <c r="BQ317">
        <v>999.9</v>
      </c>
      <c r="BR317">
        <v>0</v>
      </c>
      <c r="BS317">
        <v>0</v>
      </c>
      <c r="BT317">
        <v>9013.90625</v>
      </c>
      <c r="BU317">
        <v>0</v>
      </c>
      <c r="BV317">
        <v>56.720325000000003</v>
      </c>
      <c r="BW317">
        <v>-20.319224999999999</v>
      </c>
      <c r="BX317">
        <v>2048.1999999999998</v>
      </c>
      <c r="BY317">
        <v>2067.4837499999999</v>
      </c>
      <c r="BZ317">
        <v>0.80642575000000005</v>
      </c>
      <c r="CA317">
        <v>2001.38625</v>
      </c>
      <c r="CB317">
        <v>31.970287500000001</v>
      </c>
      <c r="CC317">
        <v>3.3162037500000001</v>
      </c>
      <c r="CD317">
        <v>3.2346112499999999</v>
      </c>
      <c r="CE317">
        <v>25.707025000000002</v>
      </c>
      <c r="CF317">
        <v>25.287624999999998</v>
      </c>
      <c r="CG317">
        <v>1199.99875</v>
      </c>
      <c r="CH317">
        <v>0.4999575</v>
      </c>
      <c r="CI317">
        <v>0.50004249999999995</v>
      </c>
      <c r="CJ317">
        <v>0</v>
      </c>
      <c r="CK317">
        <v>1783.8875</v>
      </c>
      <c r="CL317">
        <v>4.9990899999999998</v>
      </c>
      <c r="CM317">
        <v>19835.724999999999</v>
      </c>
      <c r="CN317">
        <v>9557.6862499999988</v>
      </c>
      <c r="CO317">
        <v>40.015500000000003</v>
      </c>
      <c r="CP317">
        <v>41.585624999999993</v>
      </c>
      <c r="CQ317">
        <v>40.811999999999998</v>
      </c>
      <c r="CR317">
        <v>40.625</v>
      </c>
      <c r="CS317">
        <v>41.5</v>
      </c>
      <c r="CT317">
        <v>597.45000000000005</v>
      </c>
      <c r="CU317">
        <v>597.54999999999995</v>
      </c>
      <c r="CV317">
        <v>0</v>
      </c>
      <c r="CW317">
        <v>1670954054.8</v>
      </c>
      <c r="CX317">
        <v>0</v>
      </c>
      <c r="CY317">
        <v>1670952507.5</v>
      </c>
      <c r="CZ317" t="s">
        <v>356</v>
      </c>
      <c r="DA317">
        <v>1670952506.5</v>
      </c>
      <c r="DB317">
        <v>1670952507.5</v>
      </c>
      <c r="DC317">
        <v>15</v>
      </c>
      <c r="DD317">
        <v>1E-3</v>
      </c>
      <c r="DE317">
        <v>-8.0000000000000002E-3</v>
      </c>
      <c r="DF317">
        <v>-4.3029999999999999</v>
      </c>
      <c r="DG317">
        <v>0.154</v>
      </c>
      <c r="DH317">
        <v>415</v>
      </c>
      <c r="DI317">
        <v>32</v>
      </c>
      <c r="DJ317">
        <v>0.37</v>
      </c>
      <c r="DK317">
        <v>0.16</v>
      </c>
      <c r="DL317">
        <v>-20.225292682926831</v>
      </c>
      <c r="DM317">
        <v>-0.4973857794664942</v>
      </c>
      <c r="DN317">
        <v>6.3658039900874971E-2</v>
      </c>
      <c r="DO317">
        <v>0</v>
      </c>
      <c r="DP317">
        <v>0.80844941463414643</v>
      </c>
      <c r="DQ317">
        <v>-6.2845276847009218E-2</v>
      </c>
      <c r="DR317">
        <v>8.1146807279081183E-3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3.29949</v>
      </c>
      <c r="EB317">
        <v>2.6257799999999998</v>
      </c>
      <c r="EC317">
        <v>0.28392899999999999</v>
      </c>
      <c r="ED317">
        <v>0.28337499999999999</v>
      </c>
      <c r="EE317">
        <v>0.13677600000000001</v>
      </c>
      <c r="EF317">
        <v>0.13309499999999999</v>
      </c>
      <c r="EG317">
        <v>21763.9</v>
      </c>
      <c r="EH317">
        <v>22166.5</v>
      </c>
      <c r="EI317">
        <v>28276.2</v>
      </c>
      <c r="EJ317">
        <v>29765.5</v>
      </c>
      <c r="EK317">
        <v>33600.9</v>
      </c>
      <c r="EL317">
        <v>35812</v>
      </c>
      <c r="EM317">
        <v>39906.5</v>
      </c>
      <c r="EN317">
        <v>42510.6</v>
      </c>
      <c r="EO317">
        <v>2.13958</v>
      </c>
      <c r="EP317">
        <v>2.2476500000000001</v>
      </c>
      <c r="EQ317">
        <v>0.14069300000000001</v>
      </c>
      <c r="ER317">
        <v>0</v>
      </c>
      <c r="ES317">
        <v>29.560700000000001</v>
      </c>
      <c r="ET317">
        <v>999.9</v>
      </c>
      <c r="EU317">
        <v>73.8</v>
      </c>
      <c r="EV317">
        <v>32.6</v>
      </c>
      <c r="EW317">
        <v>36.0304</v>
      </c>
      <c r="EX317">
        <v>57.431800000000003</v>
      </c>
      <c r="EY317">
        <v>-3.0408599999999999</v>
      </c>
      <c r="EZ317">
        <v>2</v>
      </c>
      <c r="FA317">
        <v>0.22953499999999999</v>
      </c>
      <c r="FB317">
        <v>-0.76644299999999999</v>
      </c>
      <c r="FC317">
        <v>20.269600000000001</v>
      </c>
      <c r="FD317">
        <v>5.2204300000000003</v>
      </c>
      <c r="FE317">
        <v>12.004</v>
      </c>
      <c r="FF317">
        <v>4.9873000000000003</v>
      </c>
      <c r="FG317">
        <v>3.2841499999999999</v>
      </c>
      <c r="FH317">
        <v>9999</v>
      </c>
      <c r="FI317">
        <v>9999</v>
      </c>
      <c r="FJ317">
        <v>9999</v>
      </c>
      <c r="FK317">
        <v>999.9</v>
      </c>
      <c r="FL317">
        <v>1.86582</v>
      </c>
      <c r="FM317">
        <v>1.8621799999999999</v>
      </c>
      <c r="FN317">
        <v>1.8641700000000001</v>
      </c>
      <c r="FO317">
        <v>1.86022</v>
      </c>
      <c r="FP317">
        <v>1.8609599999999999</v>
      </c>
      <c r="FQ317">
        <v>1.86009</v>
      </c>
      <c r="FR317">
        <v>1.86175</v>
      </c>
      <c r="FS317">
        <v>1.8583700000000001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-6.33</v>
      </c>
      <c r="GH317">
        <v>0.16850000000000001</v>
      </c>
      <c r="GI317">
        <v>-3.3530833021283568</v>
      </c>
      <c r="GJ317">
        <v>-2.7043828418459848E-3</v>
      </c>
      <c r="GK317">
        <v>1.1637646390227569E-6</v>
      </c>
      <c r="GL317">
        <v>-2.7935288173591201E-10</v>
      </c>
      <c r="GM317">
        <v>-0.1164435369592773</v>
      </c>
      <c r="GN317">
        <v>-1.575226436802038E-3</v>
      </c>
      <c r="GO317">
        <v>7.1853088279240026E-4</v>
      </c>
      <c r="GP317">
        <v>-1.2337336158236461E-5</v>
      </c>
      <c r="GQ317">
        <v>5</v>
      </c>
      <c r="GR317">
        <v>2087</v>
      </c>
      <c r="GS317">
        <v>4</v>
      </c>
      <c r="GT317">
        <v>31</v>
      </c>
      <c r="GU317">
        <v>25.3</v>
      </c>
      <c r="GV317">
        <v>25.3</v>
      </c>
      <c r="GW317">
        <v>4.7766099999999998</v>
      </c>
      <c r="GX317">
        <v>2.4609399999999999</v>
      </c>
      <c r="GY317">
        <v>2.04834</v>
      </c>
      <c r="GZ317">
        <v>2.6184099999999999</v>
      </c>
      <c r="HA317">
        <v>2.1972700000000001</v>
      </c>
      <c r="HB317">
        <v>2.34009</v>
      </c>
      <c r="HC317">
        <v>37.53</v>
      </c>
      <c r="HD317">
        <v>15.568</v>
      </c>
      <c r="HE317">
        <v>18</v>
      </c>
      <c r="HF317">
        <v>608.596</v>
      </c>
      <c r="HG317">
        <v>772.82</v>
      </c>
      <c r="HH317">
        <v>30.999600000000001</v>
      </c>
      <c r="HI317">
        <v>30.390799999999999</v>
      </c>
      <c r="HJ317">
        <v>30</v>
      </c>
      <c r="HK317">
        <v>30.302800000000001</v>
      </c>
      <c r="HL317">
        <v>30.289400000000001</v>
      </c>
      <c r="HM317">
        <v>95.554699999999997</v>
      </c>
      <c r="HN317">
        <v>13.9641</v>
      </c>
      <c r="HO317">
        <v>100</v>
      </c>
      <c r="HP317">
        <v>31</v>
      </c>
      <c r="HQ317">
        <v>2016.17</v>
      </c>
      <c r="HR317">
        <v>32.031199999999998</v>
      </c>
      <c r="HS317">
        <v>99.627899999999997</v>
      </c>
      <c r="HT317">
        <v>98.611500000000007</v>
      </c>
    </row>
    <row r="318" spans="1:228" x14ac:dyDescent="0.2">
      <c r="A318">
        <v>303</v>
      </c>
      <c r="B318">
        <v>1670954026.5999999</v>
      </c>
      <c r="C318">
        <v>1206.099999904633</v>
      </c>
      <c r="D318" t="s">
        <v>965</v>
      </c>
      <c r="E318" t="s">
        <v>966</v>
      </c>
      <c r="F318">
        <v>4</v>
      </c>
      <c r="G318">
        <v>1670954024.5999999</v>
      </c>
      <c r="H318">
        <f t="shared" si="136"/>
        <v>2.0099561345269762E-3</v>
      </c>
      <c r="I318">
        <f t="shared" si="137"/>
        <v>2.0099561345269761</v>
      </c>
      <c r="J318">
        <f t="shared" si="138"/>
        <v>21.081204540969523</v>
      </c>
      <c r="K318">
        <f t="shared" si="139"/>
        <v>1987.8785714285721</v>
      </c>
      <c r="L318">
        <f t="shared" si="140"/>
        <v>1702.1923252155791</v>
      </c>
      <c r="M318">
        <f t="shared" si="141"/>
        <v>172.39371323259917</v>
      </c>
      <c r="N318">
        <f t="shared" si="142"/>
        <v>201.32729028764962</v>
      </c>
      <c r="O318">
        <f t="shared" si="143"/>
        <v>0.14136817897071285</v>
      </c>
      <c r="P318">
        <f t="shared" si="144"/>
        <v>3.681272230749749</v>
      </c>
      <c r="Q318">
        <f t="shared" si="145"/>
        <v>0.13842002115764873</v>
      </c>
      <c r="R318">
        <f t="shared" si="146"/>
        <v>8.6772272684987176E-2</v>
      </c>
      <c r="S318">
        <f t="shared" si="147"/>
        <v>226.11703247736193</v>
      </c>
      <c r="T318">
        <f t="shared" si="148"/>
        <v>32.521487039708376</v>
      </c>
      <c r="U318">
        <f t="shared" si="149"/>
        <v>31.839271428571429</v>
      </c>
      <c r="V318">
        <f t="shared" si="150"/>
        <v>4.7318143615626944</v>
      </c>
      <c r="W318">
        <f t="shared" si="151"/>
        <v>70.038190667123274</v>
      </c>
      <c r="X318">
        <f t="shared" si="152"/>
        <v>3.319650845043324</v>
      </c>
      <c r="Y318">
        <f t="shared" si="153"/>
        <v>4.7397724204797393</v>
      </c>
      <c r="Z318">
        <f t="shared" si="154"/>
        <v>1.4121635165193704</v>
      </c>
      <c r="AA318">
        <f t="shared" si="155"/>
        <v>-88.639065532639648</v>
      </c>
      <c r="AB318">
        <f t="shared" si="156"/>
        <v>5.8858973984947864</v>
      </c>
      <c r="AC318">
        <f t="shared" si="157"/>
        <v>0.36207795363818418</v>
      </c>
      <c r="AD318">
        <f t="shared" si="158"/>
        <v>143.72594229685527</v>
      </c>
      <c r="AE318">
        <f t="shared" si="159"/>
        <v>44.863987791853084</v>
      </c>
      <c r="AF318">
        <f t="shared" si="160"/>
        <v>2.0195136907046951</v>
      </c>
      <c r="AG318">
        <f t="shared" si="161"/>
        <v>21.081204540969523</v>
      </c>
      <c r="AH318">
        <v>2073.479364962554</v>
      </c>
      <c r="AI318">
        <v>2057.8182424242418</v>
      </c>
      <c r="AJ318">
        <v>1.716617235157273</v>
      </c>
      <c r="AK318">
        <v>62.796082859660011</v>
      </c>
      <c r="AL318">
        <f t="shared" si="162"/>
        <v>2.0099561345269761</v>
      </c>
      <c r="AM318">
        <v>31.967802652559332</v>
      </c>
      <c r="AN318">
        <v>32.775219999999997</v>
      </c>
      <c r="AO318">
        <v>7.5649858013688524E-6</v>
      </c>
      <c r="AP318">
        <v>97.423616196260923</v>
      </c>
      <c r="AQ318">
        <v>71</v>
      </c>
      <c r="AR318">
        <v>11</v>
      </c>
      <c r="AS318">
        <f t="shared" si="163"/>
        <v>1</v>
      </c>
      <c r="AT318">
        <f t="shared" si="164"/>
        <v>0</v>
      </c>
      <c r="AU318">
        <f t="shared" si="165"/>
        <v>47528.078591260455</v>
      </c>
      <c r="AV318">
        <f t="shared" si="166"/>
        <v>1199.995714285714</v>
      </c>
      <c r="AW318">
        <f t="shared" si="167"/>
        <v>1025.922677967545</v>
      </c>
      <c r="AX318">
        <f t="shared" si="168"/>
        <v>0.8549386183251626</v>
      </c>
      <c r="AY318">
        <f t="shared" si="169"/>
        <v>0.18843153336756369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1670954024.5999999</v>
      </c>
      <c r="BF318">
        <v>1987.8785714285721</v>
      </c>
      <c r="BG318">
        <v>2008.18</v>
      </c>
      <c r="BH318">
        <v>32.777785714285713</v>
      </c>
      <c r="BI318">
        <v>31.96648571428571</v>
      </c>
      <c r="BJ318">
        <v>1994.212857142857</v>
      </c>
      <c r="BK318">
        <v>32.609357142857142</v>
      </c>
      <c r="BL318">
        <v>650.06285714285707</v>
      </c>
      <c r="BM318">
        <v>101.1772857142857</v>
      </c>
      <c r="BN318">
        <v>0.10017317142857141</v>
      </c>
      <c r="BO318">
        <v>31.868928571428569</v>
      </c>
      <c r="BP318">
        <v>31.839271428571429</v>
      </c>
      <c r="BQ318">
        <v>999.89999999999986</v>
      </c>
      <c r="BR318">
        <v>0</v>
      </c>
      <c r="BS318">
        <v>0</v>
      </c>
      <c r="BT318">
        <v>9001.3371428571445</v>
      </c>
      <c r="BU318">
        <v>0</v>
      </c>
      <c r="BV318">
        <v>56.712000000000003</v>
      </c>
      <c r="BW318">
        <v>-20.30272857142857</v>
      </c>
      <c r="BX318">
        <v>2055.244285714286</v>
      </c>
      <c r="BY318">
        <v>2074.494285714286</v>
      </c>
      <c r="BZ318">
        <v>0.81132371428571426</v>
      </c>
      <c r="CA318">
        <v>2008.18</v>
      </c>
      <c r="CB318">
        <v>31.96648571428571</v>
      </c>
      <c r="CC318">
        <v>3.3163742857142848</v>
      </c>
      <c r="CD318">
        <v>3.2342871428571431</v>
      </c>
      <c r="CE318">
        <v>25.707899999999999</v>
      </c>
      <c r="CF318">
        <v>25.28594285714286</v>
      </c>
      <c r="CG318">
        <v>1199.995714285714</v>
      </c>
      <c r="CH318">
        <v>0.49996200000000002</v>
      </c>
      <c r="CI318">
        <v>0.50003800000000009</v>
      </c>
      <c r="CJ318">
        <v>0</v>
      </c>
      <c r="CK318">
        <v>1784.83</v>
      </c>
      <c r="CL318">
        <v>4.9990899999999998</v>
      </c>
      <c r="CM318">
        <v>19843.842857142859</v>
      </c>
      <c r="CN318">
        <v>9557.6942857142858</v>
      </c>
      <c r="CO318">
        <v>40.017714285714291</v>
      </c>
      <c r="CP318">
        <v>41.607000000000014</v>
      </c>
      <c r="CQ318">
        <v>40.811999999999998</v>
      </c>
      <c r="CR318">
        <v>40.625</v>
      </c>
      <c r="CS318">
        <v>41.5</v>
      </c>
      <c r="CT318">
        <v>597.45428571428579</v>
      </c>
      <c r="CU318">
        <v>597.54285714285709</v>
      </c>
      <c r="CV318">
        <v>0</v>
      </c>
      <c r="CW318">
        <v>1670954059</v>
      </c>
      <c r="CX318">
        <v>0</v>
      </c>
      <c r="CY318">
        <v>1670952507.5</v>
      </c>
      <c r="CZ318" t="s">
        <v>356</v>
      </c>
      <c r="DA318">
        <v>1670952506.5</v>
      </c>
      <c r="DB318">
        <v>1670952507.5</v>
      </c>
      <c r="DC318">
        <v>15</v>
      </c>
      <c r="DD318">
        <v>1E-3</v>
      </c>
      <c r="DE318">
        <v>-8.0000000000000002E-3</v>
      </c>
      <c r="DF318">
        <v>-4.3029999999999999</v>
      </c>
      <c r="DG318">
        <v>0.154</v>
      </c>
      <c r="DH318">
        <v>415</v>
      </c>
      <c r="DI318">
        <v>32</v>
      </c>
      <c r="DJ318">
        <v>0.37</v>
      </c>
      <c r="DK318">
        <v>0.16</v>
      </c>
      <c r="DL318">
        <v>-20.257475609756099</v>
      </c>
      <c r="DM318">
        <v>-0.43328296398302651</v>
      </c>
      <c r="DN318">
        <v>5.8703354208766372E-2</v>
      </c>
      <c r="DO318">
        <v>0</v>
      </c>
      <c r="DP318">
        <v>0.80688485365853657</v>
      </c>
      <c r="DQ318">
        <v>-1.273126033843916E-2</v>
      </c>
      <c r="DR318">
        <v>6.788257833760334E-3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3.2994599999999998</v>
      </c>
      <c r="EB318">
        <v>2.6251600000000002</v>
      </c>
      <c r="EC318">
        <v>0.28446399999999999</v>
      </c>
      <c r="ED318">
        <v>0.28391899999999998</v>
      </c>
      <c r="EE318">
        <v>0.13676199999999999</v>
      </c>
      <c r="EF318">
        <v>0.13308700000000001</v>
      </c>
      <c r="EG318">
        <v>21747.1</v>
      </c>
      <c r="EH318">
        <v>22149.8</v>
      </c>
      <c r="EI318">
        <v>28275.5</v>
      </c>
      <c r="EJ318">
        <v>29765.7</v>
      </c>
      <c r="EK318">
        <v>33600.400000000001</v>
      </c>
      <c r="EL318">
        <v>35812.699999999997</v>
      </c>
      <c r="EM318">
        <v>39905.4</v>
      </c>
      <c r="EN318">
        <v>42510.9</v>
      </c>
      <c r="EO318">
        <v>2.1398299999999999</v>
      </c>
      <c r="EP318">
        <v>2.24783</v>
      </c>
      <c r="EQ318">
        <v>0.139933</v>
      </c>
      <c r="ER318">
        <v>0</v>
      </c>
      <c r="ES318">
        <v>29.553100000000001</v>
      </c>
      <c r="ET318">
        <v>999.9</v>
      </c>
      <c r="EU318">
        <v>73.8</v>
      </c>
      <c r="EV318">
        <v>32.6</v>
      </c>
      <c r="EW318">
        <v>36.031300000000002</v>
      </c>
      <c r="EX318">
        <v>57.5518</v>
      </c>
      <c r="EY318">
        <v>-3.1410300000000002</v>
      </c>
      <c r="EZ318">
        <v>2</v>
      </c>
      <c r="FA318">
        <v>0.23000799999999999</v>
      </c>
      <c r="FB318">
        <v>-0.76734999999999998</v>
      </c>
      <c r="FC318">
        <v>20.269500000000001</v>
      </c>
      <c r="FD318">
        <v>5.2207299999999996</v>
      </c>
      <c r="FE318">
        <v>12.004</v>
      </c>
      <c r="FF318">
        <v>4.9870999999999999</v>
      </c>
      <c r="FG318">
        <v>3.2841499999999999</v>
      </c>
      <c r="FH318">
        <v>9999</v>
      </c>
      <c r="FI318">
        <v>9999</v>
      </c>
      <c r="FJ318">
        <v>9999</v>
      </c>
      <c r="FK318">
        <v>999.9</v>
      </c>
      <c r="FL318">
        <v>1.86582</v>
      </c>
      <c r="FM318">
        <v>1.8621799999999999</v>
      </c>
      <c r="FN318">
        <v>1.8641700000000001</v>
      </c>
      <c r="FO318">
        <v>1.86022</v>
      </c>
      <c r="FP318">
        <v>1.8609599999999999</v>
      </c>
      <c r="FQ318">
        <v>1.8601000000000001</v>
      </c>
      <c r="FR318">
        <v>1.86174</v>
      </c>
      <c r="FS318">
        <v>1.8583700000000001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-6.34</v>
      </c>
      <c r="GH318">
        <v>0.16850000000000001</v>
      </c>
      <c r="GI318">
        <v>-3.3530833021283568</v>
      </c>
      <c r="GJ318">
        <v>-2.7043828418459848E-3</v>
      </c>
      <c r="GK318">
        <v>1.1637646390227569E-6</v>
      </c>
      <c r="GL318">
        <v>-2.7935288173591201E-10</v>
      </c>
      <c r="GM318">
        <v>-0.1164435369592773</v>
      </c>
      <c r="GN318">
        <v>-1.575226436802038E-3</v>
      </c>
      <c r="GO318">
        <v>7.1853088279240026E-4</v>
      </c>
      <c r="GP318">
        <v>-1.2337336158236461E-5</v>
      </c>
      <c r="GQ318">
        <v>5</v>
      </c>
      <c r="GR318">
        <v>2087</v>
      </c>
      <c r="GS318">
        <v>4</v>
      </c>
      <c r="GT318">
        <v>31</v>
      </c>
      <c r="GU318">
        <v>25.3</v>
      </c>
      <c r="GV318">
        <v>25.3</v>
      </c>
      <c r="GW318">
        <v>4.7888200000000003</v>
      </c>
      <c r="GX318">
        <v>2.4609399999999999</v>
      </c>
      <c r="GY318">
        <v>2.04834</v>
      </c>
      <c r="GZ318">
        <v>2.6184099999999999</v>
      </c>
      <c r="HA318">
        <v>2.1972700000000001</v>
      </c>
      <c r="HB318">
        <v>2.35229</v>
      </c>
      <c r="HC318">
        <v>37.505899999999997</v>
      </c>
      <c r="HD318">
        <v>15.5768</v>
      </c>
      <c r="HE318">
        <v>18</v>
      </c>
      <c r="HF318">
        <v>608.78</v>
      </c>
      <c r="HG318">
        <v>772.99099999999999</v>
      </c>
      <c r="HH318">
        <v>30.999700000000001</v>
      </c>
      <c r="HI318">
        <v>30.390799999999999</v>
      </c>
      <c r="HJ318">
        <v>30.0001</v>
      </c>
      <c r="HK318">
        <v>30.302800000000001</v>
      </c>
      <c r="HL318">
        <v>30.289400000000001</v>
      </c>
      <c r="HM318">
        <v>95.799300000000002</v>
      </c>
      <c r="HN318">
        <v>13.9641</v>
      </c>
      <c r="HO318">
        <v>100</v>
      </c>
      <c r="HP318">
        <v>31</v>
      </c>
      <c r="HQ318">
        <v>2022.93</v>
      </c>
      <c r="HR318">
        <v>32.031300000000002</v>
      </c>
      <c r="HS318">
        <v>99.625200000000007</v>
      </c>
      <c r="HT318">
        <v>98.612200000000001</v>
      </c>
    </row>
    <row r="319" spans="1:228" x14ac:dyDescent="0.2">
      <c r="A319">
        <v>304</v>
      </c>
      <c r="B319">
        <v>1670954030.5999999</v>
      </c>
      <c r="C319">
        <v>1210.099999904633</v>
      </c>
      <c r="D319" t="s">
        <v>967</v>
      </c>
      <c r="E319" t="s">
        <v>968</v>
      </c>
      <c r="F319">
        <v>4</v>
      </c>
      <c r="G319">
        <v>1670954028.2874999</v>
      </c>
      <c r="H319">
        <f t="shared" si="136"/>
        <v>2.0147916223125701E-3</v>
      </c>
      <c r="I319">
        <f t="shared" si="137"/>
        <v>2.0147916223125701</v>
      </c>
      <c r="J319">
        <f t="shared" si="138"/>
        <v>20.980388629084793</v>
      </c>
      <c r="K319">
        <f t="shared" si="139"/>
        <v>1994.1012499999999</v>
      </c>
      <c r="L319">
        <f t="shared" si="140"/>
        <v>1710.4869721420666</v>
      </c>
      <c r="M319">
        <f t="shared" si="141"/>
        <v>173.2332534761558</v>
      </c>
      <c r="N319">
        <f t="shared" si="142"/>
        <v>201.95690053445071</v>
      </c>
      <c r="O319">
        <f t="shared" si="143"/>
        <v>0.14197295885444552</v>
      </c>
      <c r="P319">
        <f t="shared" si="144"/>
        <v>3.6740635119124638</v>
      </c>
      <c r="Q319">
        <f t="shared" si="145"/>
        <v>0.13899410660325306</v>
      </c>
      <c r="R319">
        <f t="shared" si="146"/>
        <v>8.7133748952189366E-2</v>
      </c>
      <c r="S319">
        <f t="shared" si="147"/>
        <v>226.11884270301951</v>
      </c>
      <c r="T319">
        <f t="shared" si="148"/>
        <v>32.518772606979653</v>
      </c>
      <c r="U319">
        <f t="shared" si="149"/>
        <v>31.828975</v>
      </c>
      <c r="V319">
        <f t="shared" si="150"/>
        <v>4.7290541878929888</v>
      </c>
      <c r="W319">
        <f t="shared" si="151"/>
        <v>70.042824208234862</v>
      </c>
      <c r="X319">
        <f t="shared" si="152"/>
        <v>3.3193220282270914</v>
      </c>
      <c r="Y319">
        <f t="shared" si="153"/>
        <v>4.7389894193284716</v>
      </c>
      <c r="Z319">
        <f t="shared" si="154"/>
        <v>1.4097321596658974</v>
      </c>
      <c r="AA319">
        <f t="shared" si="155"/>
        <v>-88.852310543984345</v>
      </c>
      <c r="AB319">
        <f t="shared" si="156"/>
        <v>7.3362440002084055</v>
      </c>
      <c r="AC319">
        <f t="shared" si="157"/>
        <v>0.45215381963190548</v>
      </c>
      <c r="AD319">
        <f t="shared" si="158"/>
        <v>145.05492997887549</v>
      </c>
      <c r="AE319">
        <f t="shared" si="159"/>
        <v>45.213224183045604</v>
      </c>
      <c r="AF319">
        <f t="shared" si="160"/>
        <v>2.0150813473593727</v>
      </c>
      <c r="AG319">
        <f t="shared" si="161"/>
        <v>20.980388629084793</v>
      </c>
      <c r="AH319">
        <v>2080.6069108789452</v>
      </c>
      <c r="AI319">
        <v>2064.8433333333342</v>
      </c>
      <c r="AJ319">
        <v>1.75401956828463</v>
      </c>
      <c r="AK319">
        <v>62.796082859660011</v>
      </c>
      <c r="AL319">
        <f t="shared" si="162"/>
        <v>2.0147916223125701</v>
      </c>
      <c r="AM319">
        <v>31.96525070480493</v>
      </c>
      <c r="AN319">
        <v>32.774775151515158</v>
      </c>
      <c r="AO319">
        <v>-6.8503225984571533E-6</v>
      </c>
      <c r="AP319">
        <v>97.423616196260923</v>
      </c>
      <c r="AQ319">
        <v>71</v>
      </c>
      <c r="AR319">
        <v>11</v>
      </c>
      <c r="AS319">
        <f t="shared" si="163"/>
        <v>1</v>
      </c>
      <c r="AT319">
        <f t="shared" si="164"/>
        <v>0</v>
      </c>
      <c r="AU319">
        <f t="shared" si="165"/>
        <v>47399.169089644187</v>
      </c>
      <c r="AV319">
        <f t="shared" si="166"/>
        <v>1200.0037500000001</v>
      </c>
      <c r="AW319">
        <f t="shared" si="167"/>
        <v>1025.9297014005283</v>
      </c>
      <c r="AX319">
        <f t="shared" si="168"/>
        <v>0.85493874615019172</v>
      </c>
      <c r="AY319">
        <f t="shared" si="169"/>
        <v>0.18843178006987019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1670954028.2874999</v>
      </c>
      <c r="BF319">
        <v>1994.1012499999999</v>
      </c>
      <c r="BG319">
        <v>2014.55125</v>
      </c>
      <c r="BH319">
        <v>32.774637499999997</v>
      </c>
      <c r="BI319">
        <v>31.965037500000001</v>
      </c>
      <c r="BJ319">
        <v>2000.4412500000001</v>
      </c>
      <c r="BK319">
        <v>32.606225000000002</v>
      </c>
      <c r="BL319">
        <v>650.00025000000005</v>
      </c>
      <c r="BM319">
        <v>101.177125</v>
      </c>
      <c r="BN319">
        <v>0.100029575</v>
      </c>
      <c r="BO319">
        <v>31.8660125</v>
      </c>
      <c r="BP319">
        <v>31.828975</v>
      </c>
      <c r="BQ319">
        <v>999.9</v>
      </c>
      <c r="BR319">
        <v>0</v>
      </c>
      <c r="BS319">
        <v>0</v>
      </c>
      <c r="BT319">
        <v>8976.4825000000001</v>
      </c>
      <c r="BU319">
        <v>0</v>
      </c>
      <c r="BV319">
        <v>56.7395</v>
      </c>
      <c r="BW319">
        <v>-20.4487375</v>
      </c>
      <c r="BX319">
        <v>2061.6737499999999</v>
      </c>
      <c r="BY319">
        <v>2081.07125</v>
      </c>
      <c r="BZ319">
        <v>0.80960625000000008</v>
      </c>
      <c r="CA319">
        <v>2014.55125</v>
      </c>
      <c r="CB319">
        <v>31.965037500000001</v>
      </c>
      <c r="CC319">
        <v>3.3160500000000002</v>
      </c>
      <c r="CD319">
        <v>3.2341337499999998</v>
      </c>
      <c r="CE319">
        <v>25.7062375</v>
      </c>
      <c r="CF319">
        <v>25.285150000000002</v>
      </c>
      <c r="CG319">
        <v>1200.0037500000001</v>
      </c>
      <c r="CH319">
        <v>0.49995925000000002</v>
      </c>
      <c r="CI319">
        <v>0.50004074999999992</v>
      </c>
      <c r="CJ319">
        <v>0</v>
      </c>
      <c r="CK319">
        <v>1785.54125</v>
      </c>
      <c r="CL319">
        <v>4.9990899999999998</v>
      </c>
      <c r="CM319">
        <v>19851.1875</v>
      </c>
      <c r="CN319">
        <v>9557.755000000001</v>
      </c>
      <c r="CO319">
        <v>40.023249999999997</v>
      </c>
      <c r="CP319">
        <v>41.625</v>
      </c>
      <c r="CQ319">
        <v>40.811999999999998</v>
      </c>
      <c r="CR319">
        <v>40.625</v>
      </c>
      <c r="CS319">
        <v>41.5</v>
      </c>
      <c r="CT319">
        <v>597.45500000000004</v>
      </c>
      <c r="CU319">
        <v>597.55375000000004</v>
      </c>
      <c r="CV319">
        <v>0</v>
      </c>
      <c r="CW319">
        <v>1670954062.5999999</v>
      </c>
      <c r="CX319">
        <v>0</v>
      </c>
      <c r="CY319">
        <v>1670952507.5</v>
      </c>
      <c r="CZ319" t="s">
        <v>356</v>
      </c>
      <c r="DA319">
        <v>1670952506.5</v>
      </c>
      <c r="DB319">
        <v>1670952507.5</v>
      </c>
      <c r="DC319">
        <v>15</v>
      </c>
      <c r="DD319">
        <v>1E-3</v>
      </c>
      <c r="DE319">
        <v>-8.0000000000000002E-3</v>
      </c>
      <c r="DF319">
        <v>-4.3029999999999999</v>
      </c>
      <c r="DG319">
        <v>0.154</v>
      </c>
      <c r="DH319">
        <v>415</v>
      </c>
      <c r="DI319">
        <v>32</v>
      </c>
      <c r="DJ319">
        <v>0.37</v>
      </c>
      <c r="DK319">
        <v>0.16</v>
      </c>
      <c r="DL319">
        <v>-20.305209756097561</v>
      </c>
      <c r="DM319">
        <v>-0.68272885275643225</v>
      </c>
      <c r="DN319">
        <v>8.2760072866788409E-2</v>
      </c>
      <c r="DO319">
        <v>0</v>
      </c>
      <c r="DP319">
        <v>0.80545314634146337</v>
      </c>
      <c r="DQ319">
        <v>3.7075256283002227E-2</v>
      </c>
      <c r="DR319">
        <v>5.0872737562733068E-3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3.29922</v>
      </c>
      <c r="EB319">
        <v>2.62521</v>
      </c>
      <c r="EC319">
        <v>0.28499999999999998</v>
      </c>
      <c r="ED319">
        <v>0.28446199999999999</v>
      </c>
      <c r="EE319">
        <v>0.136764</v>
      </c>
      <c r="EF319">
        <v>0.13308</v>
      </c>
      <c r="EG319">
        <v>21731.200000000001</v>
      </c>
      <c r="EH319">
        <v>22132.7</v>
      </c>
      <c r="EI319">
        <v>28276</v>
      </c>
      <c r="EJ319">
        <v>29765.3</v>
      </c>
      <c r="EK319">
        <v>33600.9</v>
      </c>
      <c r="EL319">
        <v>35812.6</v>
      </c>
      <c r="EM319">
        <v>39906</v>
      </c>
      <c r="EN319">
        <v>42510.5</v>
      </c>
      <c r="EO319">
        <v>2.1398999999999999</v>
      </c>
      <c r="EP319">
        <v>2.2478500000000001</v>
      </c>
      <c r="EQ319">
        <v>0.140596</v>
      </c>
      <c r="ER319">
        <v>0</v>
      </c>
      <c r="ES319">
        <v>29.545500000000001</v>
      </c>
      <c r="ET319">
        <v>999.9</v>
      </c>
      <c r="EU319">
        <v>73.8</v>
      </c>
      <c r="EV319">
        <v>32.6</v>
      </c>
      <c r="EW319">
        <v>36.0306</v>
      </c>
      <c r="EX319">
        <v>57.221800000000002</v>
      </c>
      <c r="EY319">
        <v>-3.0528900000000001</v>
      </c>
      <c r="EZ319">
        <v>2</v>
      </c>
      <c r="FA319">
        <v>0.22941800000000001</v>
      </c>
      <c r="FB319">
        <v>-0.76741300000000001</v>
      </c>
      <c r="FC319">
        <v>20.269600000000001</v>
      </c>
      <c r="FD319">
        <v>5.2204300000000003</v>
      </c>
      <c r="FE319">
        <v>12.004</v>
      </c>
      <c r="FF319">
        <v>4.9871999999999996</v>
      </c>
      <c r="FG319">
        <v>3.2842199999999999</v>
      </c>
      <c r="FH319">
        <v>9999</v>
      </c>
      <c r="FI319">
        <v>9999</v>
      </c>
      <c r="FJ319">
        <v>9999</v>
      </c>
      <c r="FK319">
        <v>999.9</v>
      </c>
      <c r="FL319">
        <v>1.8657999999999999</v>
      </c>
      <c r="FM319">
        <v>1.8621799999999999</v>
      </c>
      <c r="FN319">
        <v>1.8641700000000001</v>
      </c>
      <c r="FO319">
        <v>1.8602099999999999</v>
      </c>
      <c r="FP319">
        <v>1.8609599999999999</v>
      </c>
      <c r="FQ319">
        <v>1.8601099999999999</v>
      </c>
      <c r="FR319">
        <v>1.86175</v>
      </c>
      <c r="FS319">
        <v>1.8583700000000001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-6.35</v>
      </c>
      <c r="GH319">
        <v>0.16839999999999999</v>
      </c>
      <c r="GI319">
        <v>-3.3530833021283568</v>
      </c>
      <c r="GJ319">
        <v>-2.7043828418459848E-3</v>
      </c>
      <c r="GK319">
        <v>1.1637646390227569E-6</v>
      </c>
      <c r="GL319">
        <v>-2.7935288173591201E-10</v>
      </c>
      <c r="GM319">
        <v>-0.1164435369592773</v>
      </c>
      <c r="GN319">
        <v>-1.575226436802038E-3</v>
      </c>
      <c r="GO319">
        <v>7.1853088279240026E-4</v>
      </c>
      <c r="GP319">
        <v>-1.2337336158236461E-5</v>
      </c>
      <c r="GQ319">
        <v>5</v>
      </c>
      <c r="GR319">
        <v>2087</v>
      </c>
      <c r="GS319">
        <v>4</v>
      </c>
      <c r="GT319">
        <v>31</v>
      </c>
      <c r="GU319">
        <v>25.4</v>
      </c>
      <c r="GV319">
        <v>25.4</v>
      </c>
      <c r="GW319">
        <v>4.8010299999999999</v>
      </c>
      <c r="GX319">
        <v>2.4560499999999998</v>
      </c>
      <c r="GY319">
        <v>2.04834</v>
      </c>
      <c r="GZ319">
        <v>2.6184099999999999</v>
      </c>
      <c r="HA319">
        <v>2.1972700000000001</v>
      </c>
      <c r="HB319">
        <v>2.3596200000000001</v>
      </c>
      <c r="HC319">
        <v>37.505899999999997</v>
      </c>
      <c r="HD319">
        <v>15.5768</v>
      </c>
      <c r="HE319">
        <v>18</v>
      </c>
      <c r="HF319">
        <v>608.83600000000001</v>
      </c>
      <c r="HG319">
        <v>773.01599999999996</v>
      </c>
      <c r="HH319">
        <v>30.9998</v>
      </c>
      <c r="HI319">
        <v>30.390799999999999</v>
      </c>
      <c r="HJ319">
        <v>30</v>
      </c>
      <c r="HK319">
        <v>30.302800000000001</v>
      </c>
      <c r="HL319">
        <v>30.289400000000001</v>
      </c>
      <c r="HM319">
        <v>95.993399999999994</v>
      </c>
      <c r="HN319">
        <v>13.9641</v>
      </c>
      <c r="HO319">
        <v>100</v>
      </c>
      <c r="HP319">
        <v>31</v>
      </c>
      <c r="HQ319">
        <v>2029.62</v>
      </c>
      <c r="HR319">
        <v>32.031500000000001</v>
      </c>
      <c r="HS319">
        <v>99.626800000000003</v>
      </c>
      <c r="HT319">
        <v>98.611000000000004</v>
      </c>
    </row>
    <row r="320" spans="1:228" x14ac:dyDescent="0.2">
      <c r="A320">
        <v>305</v>
      </c>
      <c r="B320">
        <v>1670954034.5999999</v>
      </c>
      <c r="C320">
        <v>1214.099999904633</v>
      </c>
      <c r="D320" t="s">
        <v>969</v>
      </c>
      <c r="E320" t="s">
        <v>970</v>
      </c>
      <c r="F320">
        <v>4</v>
      </c>
      <c r="G320">
        <v>1670954032.5999999</v>
      </c>
      <c r="H320">
        <f t="shared" si="136"/>
        <v>2.0196059656161342E-3</v>
      </c>
      <c r="I320">
        <f t="shared" si="137"/>
        <v>2.019605965616134</v>
      </c>
      <c r="J320">
        <f t="shared" si="138"/>
        <v>20.57986818533502</v>
      </c>
      <c r="K320">
        <f t="shared" si="139"/>
        <v>2001.3628571428569</v>
      </c>
      <c r="L320">
        <f t="shared" si="140"/>
        <v>1722.1996142900452</v>
      </c>
      <c r="M320">
        <f t="shared" si="141"/>
        <v>174.41937724219838</v>
      </c>
      <c r="N320">
        <f t="shared" si="142"/>
        <v>202.69222004350885</v>
      </c>
      <c r="O320">
        <f t="shared" si="143"/>
        <v>0.14205438834836132</v>
      </c>
      <c r="P320">
        <f t="shared" si="144"/>
        <v>3.6883050158677881</v>
      </c>
      <c r="Q320">
        <f t="shared" si="145"/>
        <v>0.13908341236471605</v>
      </c>
      <c r="R320">
        <f t="shared" si="146"/>
        <v>8.7188887859757758E-2</v>
      </c>
      <c r="S320">
        <f t="shared" si="147"/>
        <v>226.11697080787306</v>
      </c>
      <c r="T320">
        <f t="shared" si="148"/>
        <v>32.511314978891512</v>
      </c>
      <c r="U320">
        <f t="shared" si="149"/>
        <v>31.83784285714286</v>
      </c>
      <c r="V320">
        <f t="shared" si="150"/>
        <v>4.7314313192426853</v>
      </c>
      <c r="W320">
        <f t="shared" si="151"/>
        <v>70.057573509134087</v>
      </c>
      <c r="X320">
        <f t="shared" si="152"/>
        <v>3.3192555742687984</v>
      </c>
      <c r="Y320">
        <f t="shared" si="153"/>
        <v>4.7378968582690559</v>
      </c>
      <c r="Z320">
        <f t="shared" si="154"/>
        <v>1.412175744973887</v>
      </c>
      <c r="AA320">
        <f t="shared" si="155"/>
        <v>-89.06462308367152</v>
      </c>
      <c r="AB320">
        <f t="shared" si="156"/>
        <v>4.7921379903728223</v>
      </c>
      <c r="AC320">
        <f t="shared" si="157"/>
        <v>0.29421975844428716</v>
      </c>
      <c r="AD320">
        <f t="shared" si="158"/>
        <v>142.13870547301863</v>
      </c>
      <c r="AE320">
        <f t="shared" si="159"/>
        <v>45.114136339747176</v>
      </c>
      <c r="AF320">
        <f t="shared" si="160"/>
        <v>2.0234061601675171</v>
      </c>
      <c r="AG320">
        <f t="shared" si="161"/>
        <v>20.57986818533502</v>
      </c>
      <c r="AH320">
        <v>2087.591249151491</v>
      </c>
      <c r="AI320">
        <v>2071.87690909091</v>
      </c>
      <c r="AJ320">
        <v>1.785612961371249</v>
      </c>
      <c r="AK320">
        <v>62.796082859660011</v>
      </c>
      <c r="AL320">
        <f t="shared" si="162"/>
        <v>2.019605965616134</v>
      </c>
      <c r="AM320">
        <v>31.962017141882828</v>
      </c>
      <c r="AN320">
        <v>32.773475757575738</v>
      </c>
      <c r="AO320">
        <v>1.096416253553045E-7</v>
      </c>
      <c r="AP320">
        <v>97.423616196260923</v>
      </c>
      <c r="AQ320">
        <v>71</v>
      </c>
      <c r="AR320">
        <v>11</v>
      </c>
      <c r="AS320">
        <f t="shared" si="163"/>
        <v>1</v>
      </c>
      <c r="AT320">
        <f t="shared" si="164"/>
        <v>0</v>
      </c>
      <c r="AU320">
        <f t="shared" si="165"/>
        <v>47655.414229757822</v>
      </c>
      <c r="AV320">
        <f t="shared" si="166"/>
        <v>1199.997142857143</v>
      </c>
      <c r="AW320">
        <f t="shared" si="167"/>
        <v>1025.923727879727</v>
      </c>
      <c r="AX320">
        <f t="shared" si="168"/>
        <v>0.85493847546757118</v>
      </c>
      <c r="AY320">
        <f t="shared" si="169"/>
        <v>0.18843125765241242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1670954032.5999999</v>
      </c>
      <c r="BF320">
        <v>2001.3628571428569</v>
      </c>
      <c r="BG320">
        <v>2021.785714285714</v>
      </c>
      <c r="BH320">
        <v>32.773999999999987</v>
      </c>
      <c r="BI320">
        <v>31.961014285714288</v>
      </c>
      <c r="BJ320">
        <v>2007.7157142857141</v>
      </c>
      <c r="BK320">
        <v>32.605585714285723</v>
      </c>
      <c r="BL320">
        <v>649.96785714285704</v>
      </c>
      <c r="BM320">
        <v>101.1772857142857</v>
      </c>
      <c r="BN320">
        <v>9.9811200000000003E-2</v>
      </c>
      <c r="BO320">
        <v>31.861942857142861</v>
      </c>
      <c r="BP320">
        <v>31.83784285714286</v>
      </c>
      <c r="BQ320">
        <v>999.89999999999986</v>
      </c>
      <c r="BR320">
        <v>0</v>
      </c>
      <c r="BS320">
        <v>0</v>
      </c>
      <c r="BT320">
        <v>9025.6242857142861</v>
      </c>
      <c r="BU320">
        <v>0</v>
      </c>
      <c r="BV320">
        <v>56.761328571428571</v>
      </c>
      <c r="BW320">
        <v>-20.41884285714286</v>
      </c>
      <c r="BX320">
        <v>2069.181428571429</v>
      </c>
      <c r="BY320">
        <v>2088.534285714285</v>
      </c>
      <c r="BZ320">
        <v>0.81299399999999988</v>
      </c>
      <c r="CA320">
        <v>2021.785714285714</v>
      </c>
      <c r="CB320">
        <v>31.961014285714288</v>
      </c>
      <c r="CC320">
        <v>3.3159842857142858</v>
      </c>
      <c r="CD320">
        <v>3.233727142857143</v>
      </c>
      <c r="CE320">
        <v>25.705914285714289</v>
      </c>
      <c r="CF320">
        <v>25.283028571428581</v>
      </c>
      <c r="CG320">
        <v>1199.997142857143</v>
      </c>
      <c r="CH320">
        <v>0.49996800000000002</v>
      </c>
      <c r="CI320">
        <v>0.50003200000000003</v>
      </c>
      <c r="CJ320">
        <v>0</v>
      </c>
      <c r="CK320">
        <v>1786.575714285714</v>
      </c>
      <c r="CL320">
        <v>4.9990899999999998</v>
      </c>
      <c r="CM320">
        <v>19859.528571428571</v>
      </c>
      <c r="CN320">
        <v>9557.7128571428584</v>
      </c>
      <c r="CO320">
        <v>40</v>
      </c>
      <c r="CP320">
        <v>41.589000000000013</v>
      </c>
      <c r="CQ320">
        <v>40.811999999999998</v>
      </c>
      <c r="CR320">
        <v>40.625</v>
      </c>
      <c r="CS320">
        <v>41.5</v>
      </c>
      <c r="CT320">
        <v>597.46</v>
      </c>
      <c r="CU320">
        <v>597.53714285714273</v>
      </c>
      <c r="CV320">
        <v>0</v>
      </c>
      <c r="CW320">
        <v>1670954066.8</v>
      </c>
      <c r="CX320">
        <v>0</v>
      </c>
      <c r="CY320">
        <v>1670952507.5</v>
      </c>
      <c r="CZ320" t="s">
        <v>356</v>
      </c>
      <c r="DA320">
        <v>1670952506.5</v>
      </c>
      <c r="DB320">
        <v>1670952507.5</v>
      </c>
      <c r="DC320">
        <v>15</v>
      </c>
      <c r="DD320">
        <v>1E-3</v>
      </c>
      <c r="DE320">
        <v>-8.0000000000000002E-3</v>
      </c>
      <c r="DF320">
        <v>-4.3029999999999999</v>
      </c>
      <c r="DG320">
        <v>0.154</v>
      </c>
      <c r="DH320">
        <v>415</v>
      </c>
      <c r="DI320">
        <v>32</v>
      </c>
      <c r="DJ320">
        <v>0.37</v>
      </c>
      <c r="DK320">
        <v>0.16</v>
      </c>
      <c r="DL320">
        <v>-20.354439024390249</v>
      </c>
      <c r="DM320">
        <v>-0.92554730109922401</v>
      </c>
      <c r="DN320">
        <v>0.1077842625691931</v>
      </c>
      <c r="DO320">
        <v>0</v>
      </c>
      <c r="DP320">
        <v>0.80697275609756103</v>
      </c>
      <c r="DQ320">
        <v>4.9368159656030197E-2</v>
      </c>
      <c r="DR320">
        <v>5.3235403348344413E-3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3.2993100000000002</v>
      </c>
      <c r="EB320">
        <v>2.6254400000000002</v>
      </c>
      <c r="EC320">
        <v>0.285547</v>
      </c>
      <c r="ED320">
        <v>0.284968</v>
      </c>
      <c r="EE320">
        <v>0.13675899999999999</v>
      </c>
      <c r="EF320">
        <v>0.133074</v>
      </c>
      <c r="EG320">
        <v>21714.400000000001</v>
      </c>
      <c r="EH320">
        <v>22117.1</v>
      </c>
      <c r="EI320">
        <v>28275.9</v>
      </c>
      <c r="EJ320">
        <v>29765.5</v>
      </c>
      <c r="EK320">
        <v>33601.300000000003</v>
      </c>
      <c r="EL320">
        <v>35813.199999999997</v>
      </c>
      <c r="EM320">
        <v>39906.199999999997</v>
      </c>
      <c r="EN320">
        <v>42510.8</v>
      </c>
      <c r="EO320">
        <v>2.1395200000000001</v>
      </c>
      <c r="EP320">
        <v>2.2480500000000001</v>
      </c>
      <c r="EQ320">
        <v>0.141516</v>
      </c>
      <c r="ER320">
        <v>0</v>
      </c>
      <c r="ES320">
        <v>29.538499999999999</v>
      </c>
      <c r="ET320">
        <v>999.9</v>
      </c>
      <c r="EU320">
        <v>73.8</v>
      </c>
      <c r="EV320">
        <v>32.6</v>
      </c>
      <c r="EW320">
        <v>36.0274</v>
      </c>
      <c r="EX320">
        <v>57.071800000000003</v>
      </c>
      <c r="EY320">
        <v>-3.00481</v>
      </c>
      <c r="EZ320">
        <v>2</v>
      </c>
      <c r="FA320">
        <v>0.22958799999999999</v>
      </c>
      <c r="FB320">
        <v>-0.76859500000000003</v>
      </c>
      <c r="FC320">
        <v>20.269500000000001</v>
      </c>
      <c r="FD320">
        <v>5.2204300000000003</v>
      </c>
      <c r="FE320">
        <v>12.004</v>
      </c>
      <c r="FF320">
        <v>4.9869000000000003</v>
      </c>
      <c r="FG320">
        <v>3.2842199999999999</v>
      </c>
      <c r="FH320">
        <v>9999</v>
      </c>
      <c r="FI320">
        <v>9999</v>
      </c>
      <c r="FJ320">
        <v>9999</v>
      </c>
      <c r="FK320">
        <v>999.9</v>
      </c>
      <c r="FL320">
        <v>1.86582</v>
      </c>
      <c r="FM320">
        <v>1.8621799999999999</v>
      </c>
      <c r="FN320">
        <v>1.8641700000000001</v>
      </c>
      <c r="FO320">
        <v>1.86022</v>
      </c>
      <c r="FP320">
        <v>1.8609599999999999</v>
      </c>
      <c r="FQ320">
        <v>1.8601399999999999</v>
      </c>
      <c r="FR320">
        <v>1.8617600000000001</v>
      </c>
      <c r="FS320">
        <v>1.8583700000000001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-6.36</v>
      </c>
      <c r="GH320">
        <v>0.16839999999999999</v>
      </c>
      <c r="GI320">
        <v>-3.3530833021283568</v>
      </c>
      <c r="GJ320">
        <v>-2.7043828418459848E-3</v>
      </c>
      <c r="GK320">
        <v>1.1637646390227569E-6</v>
      </c>
      <c r="GL320">
        <v>-2.7935288173591201E-10</v>
      </c>
      <c r="GM320">
        <v>-0.1164435369592773</v>
      </c>
      <c r="GN320">
        <v>-1.575226436802038E-3</v>
      </c>
      <c r="GO320">
        <v>7.1853088279240026E-4</v>
      </c>
      <c r="GP320">
        <v>-1.2337336158236461E-5</v>
      </c>
      <c r="GQ320">
        <v>5</v>
      </c>
      <c r="GR320">
        <v>2087</v>
      </c>
      <c r="GS320">
        <v>4</v>
      </c>
      <c r="GT320">
        <v>31</v>
      </c>
      <c r="GU320">
        <v>25.5</v>
      </c>
      <c r="GV320">
        <v>25.5</v>
      </c>
      <c r="GW320">
        <v>4.8132299999999999</v>
      </c>
      <c r="GX320">
        <v>2.4523899999999998</v>
      </c>
      <c r="GY320">
        <v>2.04834</v>
      </c>
      <c r="GZ320">
        <v>2.6184099999999999</v>
      </c>
      <c r="HA320">
        <v>2.1972700000000001</v>
      </c>
      <c r="HB320">
        <v>2.3559600000000001</v>
      </c>
      <c r="HC320">
        <v>37.53</v>
      </c>
      <c r="HD320">
        <v>15.5768</v>
      </c>
      <c r="HE320">
        <v>18</v>
      </c>
      <c r="HF320">
        <v>608.55899999999997</v>
      </c>
      <c r="HG320">
        <v>773.19500000000005</v>
      </c>
      <c r="HH320">
        <v>30.9998</v>
      </c>
      <c r="HI320">
        <v>30.3888</v>
      </c>
      <c r="HJ320">
        <v>30.0002</v>
      </c>
      <c r="HK320">
        <v>30.302800000000001</v>
      </c>
      <c r="HL320">
        <v>30.2882</v>
      </c>
      <c r="HM320">
        <v>96.2286</v>
      </c>
      <c r="HN320">
        <v>13.9641</v>
      </c>
      <c r="HO320">
        <v>100</v>
      </c>
      <c r="HP320">
        <v>31</v>
      </c>
      <c r="HQ320">
        <v>2036.31</v>
      </c>
      <c r="HR320">
        <v>32.032800000000002</v>
      </c>
      <c r="HS320">
        <v>99.626900000000006</v>
      </c>
      <c r="HT320">
        <v>98.611699999999999</v>
      </c>
    </row>
    <row r="321" spans="1:228" x14ac:dyDescent="0.2">
      <c r="A321">
        <v>306</v>
      </c>
      <c r="B321">
        <v>1670954038.5999999</v>
      </c>
      <c r="C321">
        <v>1218.099999904633</v>
      </c>
      <c r="D321" t="s">
        <v>971</v>
      </c>
      <c r="E321" t="s">
        <v>972</v>
      </c>
      <c r="F321">
        <v>4</v>
      </c>
      <c r="G321">
        <v>1670954036.2874999</v>
      </c>
      <c r="H321">
        <f t="shared" si="136"/>
        <v>2.0263888243664168E-3</v>
      </c>
      <c r="I321">
        <f t="shared" si="137"/>
        <v>2.0263888243664168</v>
      </c>
      <c r="J321">
        <f t="shared" si="138"/>
        <v>20.96621776263359</v>
      </c>
      <c r="K321">
        <f t="shared" si="139"/>
        <v>2007.5525</v>
      </c>
      <c r="L321">
        <f t="shared" si="140"/>
        <v>1724.6848179194669</v>
      </c>
      <c r="M321">
        <f t="shared" si="141"/>
        <v>174.67101834921343</v>
      </c>
      <c r="N321">
        <f t="shared" si="142"/>
        <v>203.31902729190907</v>
      </c>
      <c r="O321">
        <f t="shared" si="143"/>
        <v>0.14255364359970799</v>
      </c>
      <c r="P321">
        <f t="shared" si="144"/>
        <v>3.6855159626767486</v>
      </c>
      <c r="Q321">
        <f t="shared" si="145"/>
        <v>0.13955977194248162</v>
      </c>
      <c r="R321">
        <f t="shared" si="146"/>
        <v>8.7488608016540903E-2</v>
      </c>
      <c r="S321">
        <f t="shared" si="147"/>
        <v>226.1168129473694</v>
      </c>
      <c r="T321">
        <f t="shared" si="148"/>
        <v>32.507467111746365</v>
      </c>
      <c r="U321">
        <f t="shared" si="149"/>
        <v>31.8369</v>
      </c>
      <c r="V321">
        <f t="shared" si="150"/>
        <v>4.7311785261001305</v>
      </c>
      <c r="W321">
        <f t="shared" si="151"/>
        <v>70.065641935973275</v>
      </c>
      <c r="X321">
        <f t="shared" si="152"/>
        <v>3.3190937878382769</v>
      </c>
      <c r="Y321">
        <f t="shared" si="153"/>
        <v>4.7371203576087977</v>
      </c>
      <c r="Z321">
        <f t="shared" si="154"/>
        <v>1.4120847382618535</v>
      </c>
      <c r="AA321">
        <f t="shared" si="155"/>
        <v>-89.363747154558979</v>
      </c>
      <c r="AB321">
        <f t="shared" si="156"/>
        <v>4.4010618352431887</v>
      </c>
      <c r="AC321">
        <f t="shared" si="157"/>
        <v>0.27040849174336656</v>
      </c>
      <c r="AD321">
        <f t="shared" si="158"/>
        <v>141.42453611979695</v>
      </c>
      <c r="AE321">
        <f t="shared" si="159"/>
        <v>44.514660208062374</v>
      </c>
      <c r="AF321">
        <f t="shared" si="160"/>
        <v>2.0286653377237269</v>
      </c>
      <c r="AG321">
        <f t="shared" si="161"/>
        <v>20.96621776263359</v>
      </c>
      <c r="AH321">
        <v>2094.1850273825339</v>
      </c>
      <c r="AI321">
        <v>2078.6541818181831</v>
      </c>
      <c r="AJ321">
        <v>1.6954321963521859</v>
      </c>
      <c r="AK321">
        <v>62.796082859660011</v>
      </c>
      <c r="AL321">
        <f t="shared" si="162"/>
        <v>2.0263888243664168</v>
      </c>
      <c r="AM321">
        <v>31.958690927744708</v>
      </c>
      <c r="AN321">
        <v>32.772849090909098</v>
      </c>
      <c r="AO321">
        <v>-1.013677437045373E-5</v>
      </c>
      <c r="AP321">
        <v>97.423616196260923</v>
      </c>
      <c r="AQ321">
        <v>70</v>
      </c>
      <c r="AR321">
        <v>11</v>
      </c>
      <c r="AS321">
        <f t="shared" si="163"/>
        <v>1</v>
      </c>
      <c r="AT321">
        <f t="shared" si="164"/>
        <v>0</v>
      </c>
      <c r="AU321">
        <f t="shared" si="165"/>
        <v>47605.792532029453</v>
      </c>
      <c r="AV321">
        <f t="shared" si="166"/>
        <v>1199.9962499999999</v>
      </c>
      <c r="AW321">
        <f t="shared" si="167"/>
        <v>1025.9229699209168</v>
      </c>
      <c r="AX321">
        <f t="shared" si="168"/>
        <v>0.85493847995018046</v>
      </c>
      <c r="AY321">
        <f t="shared" si="169"/>
        <v>0.18843126630384838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1670954036.2874999</v>
      </c>
      <c r="BF321">
        <v>2007.5525</v>
      </c>
      <c r="BG321">
        <v>2027.7337500000001</v>
      </c>
      <c r="BH321">
        <v>32.772412500000002</v>
      </c>
      <c r="BI321">
        <v>31.9574</v>
      </c>
      <c r="BJ321">
        <v>2013.9137499999999</v>
      </c>
      <c r="BK321">
        <v>32.604012500000003</v>
      </c>
      <c r="BL321">
        <v>650.03775000000007</v>
      </c>
      <c r="BM321">
        <v>101.17700000000001</v>
      </c>
      <c r="BN321">
        <v>0.10006612500000001</v>
      </c>
      <c r="BO321">
        <v>31.85905</v>
      </c>
      <c r="BP321">
        <v>31.8369</v>
      </c>
      <c r="BQ321">
        <v>999.9</v>
      </c>
      <c r="BR321">
        <v>0</v>
      </c>
      <c r="BS321">
        <v>0</v>
      </c>
      <c r="BT321">
        <v>9016.0149999999994</v>
      </c>
      <c r="BU321">
        <v>0</v>
      </c>
      <c r="BV321">
        <v>56.607112499999999</v>
      </c>
      <c r="BW321">
        <v>-20.179337499999999</v>
      </c>
      <c r="BX321">
        <v>2075.57375</v>
      </c>
      <c r="BY321">
        <v>2094.6725000000001</v>
      </c>
      <c r="BZ321">
        <v>0.81504262500000002</v>
      </c>
      <c r="CA321">
        <v>2027.7337500000001</v>
      </c>
      <c r="CB321">
        <v>31.9574</v>
      </c>
      <c r="CC321">
        <v>3.3158162500000001</v>
      </c>
      <c r="CD321">
        <v>3.2333525000000001</v>
      </c>
      <c r="CE321">
        <v>25.705075000000001</v>
      </c>
      <c r="CF321">
        <v>25.281099999999999</v>
      </c>
      <c r="CG321">
        <v>1199.9962499999999</v>
      </c>
      <c r="CH321">
        <v>0.49996625000000011</v>
      </c>
      <c r="CI321">
        <v>0.50003375000000005</v>
      </c>
      <c r="CJ321">
        <v>0</v>
      </c>
      <c r="CK321">
        <v>1787.39375</v>
      </c>
      <c r="CL321">
        <v>4.9990899999999998</v>
      </c>
      <c r="CM321">
        <v>19867.25</v>
      </c>
      <c r="CN321">
        <v>9557.6987499999996</v>
      </c>
      <c r="CO321">
        <v>40</v>
      </c>
      <c r="CP321">
        <v>41.577749999999988</v>
      </c>
      <c r="CQ321">
        <v>40.811999999999998</v>
      </c>
      <c r="CR321">
        <v>40.625</v>
      </c>
      <c r="CS321">
        <v>41.5</v>
      </c>
      <c r="CT321">
        <v>597.46</v>
      </c>
      <c r="CU321">
        <v>597.53750000000002</v>
      </c>
      <c r="CV321">
        <v>0</v>
      </c>
      <c r="CW321">
        <v>1670954071</v>
      </c>
      <c r="CX321">
        <v>0</v>
      </c>
      <c r="CY321">
        <v>1670952507.5</v>
      </c>
      <c r="CZ321" t="s">
        <v>356</v>
      </c>
      <c r="DA321">
        <v>1670952506.5</v>
      </c>
      <c r="DB321">
        <v>1670952507.5</v>
      </c>
      <c r="DC321">
        <v>15</v>
      </c>
      <c r="DD321">
        <v>1E-3</v>
      </c>
      <c r="DE321">
        <v>-8.0000000000000002E-3</v>
      </c>
      <c r="DF321">
        <v>-4.3029999999999999</v>
      </c>
      <c r="DG321">
        <v>0.154</v>
      </c>
      <c r="DH321">
        <v>415</v>
      </c>
      <c r="DI321">
        <v>32</v>
      </c>
      <c r="DJ321">
        <v>0.37</v>
      </c>
      <c r="DK321">
        <v>0.16</v>
      </c>
      <c r="DL321">
        <v>-20.33450975609756</v>
      </c>
      <c r="DM321">
        <v>4.4856086537215789E-2</v>
      </c>
      <c r="DN321">
        <v>0.12990963426763319</v>
      </c>
      <c r="DO321">
        <v>1</v>
      </c>
      <c r="DP321">
        <v>0.81049882926829264</v>
      </c>
      <c r="DQ321">
        <v>2.9519041628169731E-2</v>
      </c>
      <c r="DR321">
        <v>3.2865081247088891E-3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2</v>
      </c>
      <c r="DY321">
        <v>2</v>
      </c>
      <c r="DZ321" t="s">
        <v>410</v>
      </c>
      <c r="EA321">
        <v>3.2993700000000001</v>
      </c>
      <c r="EB321">
        <v>2.6253500000000001</v>
      </c>
      <c r="EC321">
        <v>0.28606300000000001</v>
      </c>
      <c r="ED321">
        <v>0.28548800000000002</v>
      </c>
      <c r="EE321">
        <v>0.13675699999999999</v>
      </c>
      <c r="EF321">
        <v>0.13305900000000001</v>
      </c>
      <c r="EG321">
        <v>21698.799999999999</v>
      </c>
      <c r="EH321">
        <v>22101.3</v>
      </c>
      <c r="EI321">
        <v>28276</v>
      </c>
      <c r="EJ321">
        <v>29765.9</v>
      </c>
      <c r="EK321">
        <v>33601.5</v>
      </c>
      <c r="EL321">
        <v>35814.199999999997</v>
      </c>
      <c r="EM321">
        <v>39906.300000000003</v>
      </c>
      <c r="EN321">
        <v>42511.3</v>
      </c>
      <c r="EO321">
        <v>2.1405500000000002</v>
      </c>
      <c r="EP321">
        <v>2.2480199999999999</v>
      </c>
      <c r="EQ321">
        <v>0.14194799999999999</v>
      </c>
      <c r="ER321">
        <v>0</v>
      </c>
      <c r="ES321">
        <v>29.532</v>
      </c>
      <c r="ET321">
        <v>999.9</v>
      </c>
      <c r="EU321">
        <v>73.8</v>
      </c>
      <c r="EV321">
        <v>32.6</v>
      </c>
      <c r="EW321">
        <v>36.027999999999999</v>
      </c>
      <c r="EX321">
        <v>57.671799999999998</v>
      </c>
      <c r="EY321">
        <v>-3.125</v>
      </c>
      <c r="EZ321">
        <v>2</v>
      </c>
      <c r="FA321">
        <v>0.22986799999999999</v>
      </c>
      <c r="FB321">
        <v>-0.76963499999999996</v>
      </c>
      <c r="FC321">
        <v>20.269300000000001</v>
      </c>
      <c r="FD321">
        <v>5.22058</v>
      </c>
      <c r="FE321">
        <v>12.004</v>
      </c>
      <c r="FF321">
        <v>4.9866000000000001</v>
      </c>
      <c r="FG321">
        <v>3.2840500000000001</v>
      </c>
      <c r="FH321">
        <v>9999</v>
      </c>
      <c r="FI321">
        <v>9999</v>
      </c>
      <c r="FJ321">
        <v>9999</v>
      </c>
      <c r="FK321">
        <v>999.9</v>
      </c>
      <c r="FL321">
        <v>1.8657900000000001</v>
      </c>
      <c r="FM321">
        <v>1.8621799999999999</v>
      </c>
      <c r="FN321">
        <v>1.8641799999999999</v>
      </c>
      <c r="FO321">
        <v>1.86022</v>
      </c>
      <c r="FP321">
        <v>1.8609599999999999</v>
      </c>
      <c r="FQ321">
        <v>1.8601000000000001</v>
      </c>
      <c r="FR321">
        <v>1.8617600000000001</v>
      </c>
      <c r="FS321">
        <v>1.8583700000000001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-6.37</v>
      </c>
      <c r="GH321">
        <v>0.16839999999999999</v>
      </c>
      <c r="GI321">
        <v>-3.3530833021283568</v>
      </c>
      <c r="GJ321">
        <v>-2.7043828418459848E-3</v>
      </c>
      <c r="GK321">
        <v>1.1637646390227569E-6</v>
      </c>
      <c r="GL321">
        <v>-2.7935288173591201E-10</v>
      </c>
      <c r="GM321">
        <v>-0.1164435369592773</v>
      </c>
      <c r="GN321">
        <v>-1.575226436802038E-3</v>
      </c>
      <c r="GO321">
        <v>7.1853088279240026E-4</v>
      </c>
      <c r="GP321">
        <v>-1.2337336158236461E-5</v>
      </c>
      <c r="GQ321">
        <v>5</v>
      </c>
      <c r="GR321">
        <v>2087</v>
      </c>
      <c r="GS321">
        <v>4</v>
      </c>
      <c r="GT321">
        <v>31</v>
      </c>
      <c r="GU321">
        <v>25.5</v>
      </c>
      <c r="GV321">
        <v>25.5</v>
      </c>
      <c r="GW321">
        <v>4.8242200000000004</v>
      </c>
      <c r="GX321">
        <v>2.4487299999999999</v>
      </c>
      <c r="GY321">
        <v>2.04834</v>
      </c>
      <c r="GZ321">
        <v>2.6196299999999999</v>
      </c>
      <c r="HA321">
        <v>2.1972700000000001</v>
      </c>
      <c r="HB321">
        <v>2.34985</v>
      </c>
      <c r="HC321">
        <v>37.53</v>
      </c>
      <c r="HD321">
        <v>15.559200000000001</v>
      </c>
      <c r="HE321">
        <v>18</v>
      </c>
      <c r="HF321">
        <v>609.30799999999999</v>
      </c>
      <c r="HG321">
        <v>773.15099999999995</v>
      </c>
      <c r="HH321">
        <v>30.9998</v>
      </c>
      <c r="HI321">
        <v>30.388200000000001</v>
      </c>
      <c r="HJ321">
        <v>30.0001</v>
      </c>
      <c r="HK321">
        <v>30.302099999999999</v>
      </c>
      <c r="HL321">
        <v>30.286799999999999</v>
      </c>
      <c r="HM321">
        <v>96.504400000000004</v>
      </c>
      <c r="HN321">
        <v>13.6835</v>
      </c>
      <c r="HO321">
        <v>100</v>
      </c>
      <c r="HP321">
        <v>31</v>
      </c>
      <c r="HQ321">
        <v>2042.99</v>
      </c>
      <c r="HR321">
        <v>32.034500000000001</v>
      </c>
      <c r="HS321">
        <v>99.627300000000005</v>
      </c>
      <c r="HT321">
        <v>98.612899999999996</v>
      </c>
    </row>
    <row r="322" spans="1:228" x14ac:dyDescent="0.2">
      <c r="A322">
        <v>307</v>
      </c>
      <c r="B322">
        <v>1670954042.5999999</v>
      </c>
      <c r="C322">
        <v>1222.099999904633</v>
      </c>
      <c r="D322" t="s">
        <v>973</v>
      </c>
      <c r="E322" t="s">
        <v>974</v>
      </c>
      <c r="F322">
        <v>4</v>
      </c>
      <c r="G322">
        <v>1670954040.5999999</v>
      </c>
      <c r="H322">
        <f t="shared" si="136"/>
        <v>2.0228700710528545E-3</v>
      </c>
      <c r="I322">
        <f t="shared" si="137"/>
        <v>2.0228700710528544</v>
      </c>
      <c r="J322">
        <f t="shared" si="138"/>
        <v>21.117958264105759</v>
      </c>
      <c r="K322">
        <f t="shared" si="139"/>
        <v>2014.63</v>
      </c>
      <c r="L322">
        <f t="shared" si="140"/>
        <v>1729.4799236811959</v>
      </c>
      <c r="M322">
        <f t="shared" si="141"/>
        <v>175.15702507925906</v>
      </c>
      <c r="N322">
        <f t="shared" si="142"/>
        <v>204.0362496283451</v>
      </c>
      <c r="O322">
        <f t="shared" si="143"/>
        <v>0.14231296308279928</v>
      </c>
      <c r="P322">
        <f t="shared" si="144"/>
        <v>3.6761709578262582</v>
      </c>
      <c r="Q322">
        <f t="shared" si="145"/>
        <v>0.13932166491244274</v>
      </c>
      <c r="R322">
        <f t="shared" si="146"/>
        <v>8.7339560063574864E-2</v>
      </c>
      <c r="S322">
        <f t="shared" si="147"/>
        <v>226.11848319171875</v>
      </c>
      <c r="T322">
        <f t="shared" si="148"/>
        <v>32.507287593250766</v>
      </c>
      <c r="U322">
        <f t="shared" si="149"/>
        <v>31.836385714285711</v>
      </c>
      <c r="V322">
        <f t="shared" si="150"/>
        <v>4.7310406438878108</v>
      </c>
      <c r="W322">
        <f t="shared" si="151"/>
        <v>70.073374687044037</v>
      </c>
      <c r="X322">
        <f t="shared" si="152"/>
        <v>3.3189939624941798</v>
      </c>
      <c r="Y322">
        <f t="shared" si="153"/>
        <v>4.7364551476465904</v>
      </c>
      <c r="Z322">
        <f t="shared" si="154"/>
        <v>1.412046681393631</v>
      </c>
      <c r="AA322">
        <f t="shared" si="155"/>
        <v>-89.208570133430882</v>
      </c>
      <c r="AB322">
        <f t="shared" si="156"/>
        <v>4.0006012374630133</v>
      </c>
      <c r="AC322">
        <f t="shared" si="157"/>
        <v>0.24642474817265575</v>
      </c>
      <c r="AD322">
        <f t="shared" si="158"/>
        <v>141.1569390439235</v>
      </c>
      <c r="AE322">
        <f t="shared" si="159"/>
        <v>44.700163320758655</v>
      </c>
      <c r="AF322">
        <f t="shared" si="160"/>
        <v>1.9938708181976299</v>
      </c>
      <c r="AG322">
        <f t="shared" si="161"/>
        <v>21.117958264105759</v>
      </c>
      <c r="AH322">
        <v>2101.028969668539</v>
      </c>
      <c r="AI322">
        <v>2085.434181818182</v>
      </c>
      <c r="AJ322">
        <v>1.6949691960282089</v>
      </c>
      <c r="AK322">
        <v>62.796082859660011</v>
      </c>
      <c r="AL322">
        <f t="shared" si="162"/>
        <v>2.0228700710528544</v>
      </c>
      <c r="AM322">
        <v>31.959459642994911</v>
      </c>
      <c r="AN322">
        <v>32.772266060606057</v>
      </c>
      <c r="AO322">
        <v>-1.660609610784111E-5</v>
      </c>
      <c r="AP322">
        <v>97.423616196260923</v>
      </c>
      <c r="AQ322">
        <v>70</v>
      </c>
      <c r="AR322">
        <v>11</v>
      </c>
      <c r="AS322">
        <f t="shared" si="163"/>
        <v>1</v>
      </c>
      <c r="AT322">
        <f t="shared" si="164"/>
        <v>0</v>
      </c>
      <c r="AU322">
        <f t="shared" si="165"/>
        <v>47438.452954810084</v>
      </c>
      <c r="AV322">
        <f t="shared" si="166"/>
        <v>1200.004285714286</v>
      </c>
      <c r="AW322">
        <f t="shared" si="167"/>
        <v>1025.9299208247248</v>
      </c>
      <c r="AX322">
        <f t="shared" si="168"/>
        <v>0.85493854733531582</v>
      </c>
      <c r="AY322">
        <f t="shared" si="169"/>
        <v>0.18843139635715955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1670954040.5999999</v>
      </c>
      <c r="BF322">
        <v>2014.63</v>
      </c>
      <c r="BG322">
        <v>2034.8657142857139</v>
      </c>
      <c r="BH322">
        <v>32.771357142857141</v>
      </c>
      <c r="BI322">
        <v>31.970300000000002</v>
      </c>
      <c r="BJ322">
        <v>2021.004285714286</v>
      </c>
      <c r="BK322">
        <v>32.602957142857143</v>
      </c>
      <c r="BL322">
        <v>650.01957142857134</v>
      </c>
      <c r="BM322">
        <v>101.1771428571429</v>
      </c>
      <c r="BN322">
        <v>0.1001386428571429</v>
      </c>
      <c r="BO322">
        <v>31.856571428571421</v>
      </c>
      <c r="BP322">
        <v>31.836385714285711</v>
      </c>
      <c r="BQ322">
        <v>999.89999999999986</v>
      </c>
      <c r="BR322">
        <v>0</v>
      </c>
      <c r="BS322">
        <v>0</v>
      </c>
      <c r="BT322">
        <v>8983.7485714285722</v>
      </c>
      <c r="BU322">
        <v>0</v>
      </c>
      <c r="BV322">
        <v>56.722414285714287</v>
      </c>
      <c r="BW322">
        <v>-20.23421428571428</v>
      </c>
      <c r="BX322">
        <v>2082.8914285714291</v>
      </c>
      <c r="BY322">
        <v>2102.0700000000002</v>
      </c>
      <c r="BZ322">
        <v>0.80107171428571433</v>
      </c>
      <c r="CA322">
        <v>2034.8657142857139</v>
      </c>
      <c r="CB322">
        <v>31.970300000000002</v>
      </c>
      <c r="CC322">
        <v>3.3157142857142849</v>
      </c>
      <c r="CD322">
        <v>3.2346657142857138</v>
      </c>
      <c r="CE322">
        <v>25.704542857142862</v>
      </c>
      <c r="CF322">
        <v>25.2879</v>
      </c>
      <c r="CG322">
        <v>1200.004285714286</v>
      </c>
      <c r="CH322">
        <v>0.49996400000000002</v>
      </c>
      <c r="CI322">
        <v>0.50003600000000004</v>
      </c>
      <c r="CJ322">
        <v>0</v>
      </c>
      <c r="CK322">
        <v>1788.2185714285711</v>
      </c>
      <c r="CL322">
        <v>4.9990899999999998</v>
      </c>
      <c r="CM322">
        <v>19875.185714285712</v>
      </c>
      <c r="CN322">
        <v>9557.7442857142869</v>
      </c>
      <c r="CO322">
        <v>40</v>
      </c>
      <c r="CP322">
        <v>41.571000000000012</v>
      </c>
      <c r="CQ322">
        <v>40.811999999999998</v>
      </c>
      <c r="CR322">
        <v>40.625</v>
      </c>
      <c r="CS322">
        <v>41.5</v>
      </c>
      <c r="CT322">
        <v>597.46142857142866</v>
      </c>
      <c r="CU322">
        <v>597.54428571428559</v>
      </c>
      <c r="CV322">
        <v>0</v>
      </c>
      <c r="CW322">
        <v>1670954074.5999999</v>
      </c>
      <c r="CX322">
        <v>0</v>
      </c>
      <c r="CY322">
        <v>1670952507.5</v>
      </c>
      <c r="CZ322" t="s">
        <v>356</v>
      </c>
      <c r="DA322">
        <v>1670952506.5</v>
      </c>
      <c r="DB322">
        <v>1670952507.5</v>
      </c>
      <c r="DC322">
        <v>15</v>
      </c>
      <c r="DD322">
        <v>1E-3</v>
      </c>
      <c r="DE322">
        <v>-8.0000000000000002E-3</v>
      </c>
      <c r="DF322">
        <v>-4.3029999999999999</v>
      </c>
      <c r="DG322">
        <v>0.154</v>
      </c>
      <c r="DH322">
        <v>415</v>
      </c>
      <c r="DI322">
        <v>32</v>
      </c>
      <c r="DJ322">
        <v>0.37</v>
      </c>
      <c r="DK322">
        <v>0.16</v>
      </c>
      <c r="DL322">
        <v>-20.322677500000001</v>
      </c>
      <c r="DM322">
        <v>0.63799812382742627</v>
      </c>
      <c r="DN322">
        <v>0.13736661255104879</v>
      </c>
      <c r="DO322">
        <v>0</v>
      </c>
      <c r="DP322">
        <v>0.81119990000000008</v>
      </c>
      <c r="DQ322">
        <v>2.5923827392090441E-3</v>
      </c>
      <c r="DR322">
        <v>3.9641127494056006E-3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3.2993700000000001</v>
      </c>
      <c r="EB322">
        <v>2.6253899999999999</v>
      </c>
      <c r="EC322">
        <v>0.28658800000000001</v>
      </c>
      <c r="ED322">
        <v>0.28601500000000002</v>
      </c>
      <c r="EE322">
        <v>0.136765</v>
      </c>
      <c r="EF322">
        <v>0.133157</v>
      </c>
      <c r="EG322">
        <v>21682.799999999999</v>
      </c>
      <c r="EH322">
        <v>22084.5</v>
      </c>
      <c r="EI322">
        <v>28276</v>
      </c>
      <c r="EJ322">
        <v>29765.3</v>
      </c>
      <c r="EK322">
        <v>33601.599999999999</v>
      </c>
      <c r="EL322">
        <v>35809.800000000003</v>
      </c>
      <c r="EM322">
        <v>39906.699999999997</v>
      </c>
      <c r="EN322">
        <v>42510.7</v>
      </c>
      <c r="EO322">
        <v>2.1412</v>
      </c>
      <c r="EP322">
        <v>2.2480500000000001</v>
      </c>
      <c r="EQ322">
        <v>0.141647</v>
      </c>
      <c r="ER322">
        <v>0</v>
      </c>
      <c r="ES322">
        <v>29.525700000000001</v>
      </c>
      <c r="ET322">
        <v>999.9</v>
      </c>
      <c r="EU322">
        <v>73.8</v>
      </c>
      <c r="EV322">
        <v>32.6</v>
      </c>
      <c r="EW322">
        <v>36.032499999999999</v>
      </c>
      <c r="EX322">
        <v>57.581800000000001</v>
      </c>
      <c r="EY322">
        <v>-3.1370200000000001</v>
      </c>
      <c r="EZ322">
        <v>2</v>
      </c>
      <c r="FA322">
        <v>0.22938</v>
      </c>
      <c r="FB322">
        <v>-0.77001900000000001</v>
      </c>
      <c r="FC322">
        <v>20.269400000000001</v>
      </c>
      <c r="FD322">
        <v>5.2208800000000002</v>
      </c>
      <c r="FE322">
        <v>12.004</v>
      </c>
      <c r="FF322">
        <v>4.9868499999999996</v>
      </c>
      <c r="FG322">
        <v>3.2841300000000002</v>
      </c>
      <c r="FH322">
        <v>9999</v>
      </c>
      <c r="FI322">
        <v>9999</v>
      </c>
      <c r="FJ322">
        <v>9999</v>
      </c>
      <c r="FK322">
        <v>999.9</v>
      </c>
      <c r="FL322">
        <v>1.8657600000000001</v>
      </c>
      <c r="FM322">
        <v>1.8621799999999999</v>
      </c>
      <c r="FN322">
        <v>1.8641700000000001</v>
      </c>
      <c r="FO322">
        <v>1.8602300000000001</v>
      </c>
      <c r="FP322">
        <v>1.8609599999999999</v>
      </c>
      <c r="FQ322">
        <v>1.8601099999999999</v>
      </c>
      <c r="FR322">
        <v>1.8617699999999999</v>
      </c>
      <c r="FS322">
        <v>1.8583799999999999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-6.37</v>
      </c>
      <c r="GH322">
        <v>0.16839999999999999</v>
      </c>
      <c r="GI322">
        <v>-3.3530833021283568</v>
      </c>
      <c r="GJ322">
        <v>-2.7043828418459848E-3</v>
      </c>
      <c r="GK322">
        <v>1.1637646390227569E-6</v>
      </c>
      <c r="GL322">
        <v>-2.7935288173591201E-10</v>
      </c>
      <c r="GM322">
        <v>-0.1164435369592773</v>
      </c>
      <c r="GN322">
        <v>-1.575226436802038E-3</v>
      </c>
      <c r="GO322">
        <v>7.1853088279240026E-4</v>
      </c>
      <c r="GP322">
        <v>-1.2337336158236461E-5</v>
      </c>
      <c r="GQ322">
        <v>5</v>
      </c>
      <c r="GR322">
        <v>2087</v>
      </c>
      <c r="GS322">
        <v>4</v>
      </c>
      <c r="GT322">
        <v>31</v>
      </c>
      <c r="GU322">
        <v>25.6</v>
      </c>
      <c r="GV322">
        <v>25.6</v>
      </c>
      <c r="GW322">
        <v>4.83643</v>
      </c>
      <c r="GX322">
        <v>2.4462899999999999</v>
      </c>
      <c r="GY322">
        <v>2.04834</v>
      </c>
      <c r="GZ322">
        <v>2.6184099999999999</v>
      </c>
      <c r="HA322">
        <v>2.1972700000000001</v>
      </c>
      <c r="HB322">
        <v>2.3095699999999999</v>
      </c>
      <c r="HC322">
        <v>37.505899999999997</v>
      </c>
      <c r="HD322">
        <v>15.559200000000001</v>
      </c>
      <c r="HE322">
        <v>18</v>
      </c>
      <c r="HF322">
        <v>609.76800000000003</v>
      </c>
      <c r="HG322">
        <v>773.17600000000004</v>
      </c>
      <c r="HH322">
        <v>30.9998</v>
      </c>
      <c r="HI322">
        <v>30.388200000000001</v>
      </c>
      <c r="HJ322">
        <v>30</v>
      </c>
      <c r="HK322">
        <v>30.3002</v>
      </c>
      <c r="HL322">
        <v>30.286799999999999</v>
      </c>
      <c r="HM322">
        <v>96.6982</v>
      </c>
      <c r="HN322">
        <v>13.6835</v>
      </c>
      <c r="HO322">
        <v>100</v>
      </c>
      <c r="HP322">
        <v>31</v>
      </c>
      <c r="HQ322">
        <v>2049.6799999999998</v>
      </c>
      <c r="HR322">
        <v>32.032600000000002</v>
      </c>
      <c r="HS322">
        <v>99.627899999999997</v>
      </c>
      <c r="HT322">
        <v>98.6113</v>
      </c>
    </row>
    <row r="323" spans="1:228" x14ac:dyDescent="0.2">
      <c r="A323">
        <v>308</v>
      </c>
      <c r="B323">
        <v>1670954046.5999999</v>
      </c>
      <c r="C323">
        <v>1226.099999904633</v>
      </c>
      <c r="D323" t="s">
        <v>975</v>
      </c>
      <c r="E323" t="s">
        <v>976</v>
      </c>
      <c r="F323">
        <v>4</v>
      </c>
      <c r="G323">
        <v>1670954044.2874999</v>
      </c>
      <c r="H323">
        <f t="shared" si="136"/>
        <v>1.9712461551669729E-3</v>
      </c>
      <c r="I323">
        <f t="shared" si="137"/>
        <v>1.9712461551669727</v>
      </c>
      <c r="J323">
        <f t="shared" si="138"/>
        <v>21.527887050545981</v>
      </c>
      <c r="K323">
        <f t="shared" si="139"/>
        <v>2020.7637500000001</v>
      </c>
      <c r="L323">
        <f t="shared" si="140"/>
        <v>1725.3478080033458</v>
      </c>
      <c r="M323">
        <f t="shared" si="141"/>
        <v>174.73645368092974</v>
      </c>
      <c r="N323">
        <f t="shared" si="142"/>
        <v>204.65502072338808</v>
      </c>
      <c r="O323">
        <f t="shared" si="143"/>
        <v>0.13904365393592211</v>
      </c>
      <c r="P323">
        <f t="shared" si="144"/>
        <v>3.6838421135283705</v>
      </c>
      <c r="Q323">
        <f t="shared" si="145"/>
        <v>0.13619254452884871</v>
      </c>
      <c r="R323">
        <f t="shared" si="146"/>
        <v>8.537163188573603E-2</v>
      </c>
      <c r="S323">
        <f t="shared" si="147"/>
        <v>226.11677661142474</v>
      </c>
      <c r="T323">
        <f t="shared" si="148"/>
        <v>32.512957200673839</v>
      </c>
      <c r="U323">
        <f t="shared" si="149"/>
        <v>31.822724999999998</v>
      </c>
      <c r="V323">
        <f t="shared" si="150"/>
        <v>4.7273794280684003</v>
      </c>
      <c r="W323">
        <f t="shared" si="151"/>
        <v>70.104613388083635</v>
      </c>
      <c r="X323">
        <f t="shared" si="152"/>
        <v>3.3197499774448351</v>
      </c>
      <c r="Y323">
        <f t="shared" si="153"/>
        <v>4.7354229871683815</v>
      </c>
      <c r="Z323">
        <f t="shared" si="154"/>
        <v>1.4076294506235651</v>
      </c>
      <c r="AA323">
        <f t="shared" si="155"/>
        <v>-86.931955442863497</v>
      </c>
      <c r="AB323">
        <f t="shared" si="156"/>
        <v>5.958098880736471</v>
      </c>
      <c r="AC323">
        <f t="shared" si="157"/>
        <v>0.36620480839871022</v>
      </c>
      <c r="AD323">
        <f t="shared" si="158"/>
        <v>145.50912485769643</v>
      </c>
      <c r="AE323">
        <f t="shared" si="159"/>
        <v>44.876832113224587</v>
      </c>
      <c r="AF323">
        <f t="shared" si="160"/>
        <v>1.9576223172549589</v>
      </c>
      <c r="AG323">
        <f t="shared" si="161"/>
        <v>21.527887050545981</v>
      </c>
      <c r="AH323">
        <v>2108.08122907597</v>
      </c>
      <c r="AI323">
        <v>2092.313696969697</v>
      </c>
      <c r="AJ323">
        <v>1.694091901117361</v>
      </c>
      <c r="AK323">
        <v>62.796082859660011</v>
      </c>
      <c r="AL323">
        <f t="shared" si="162"/>
        <v>1.9712461551669727</v>
      </c>
      <c r="AM323">
        <v>31.992225394887949</v>
      </c>
      <c r="AN323">
        <v>32.783899393939393</v>
      </c>
      <c r="AO323">
        <v>4.734585876187864E-5</v>
      </c>
      <c r="AP323">
        <v>97.423616196260923</v>
      </c>
      <c r="AQ323">
        <v>70</v>
      </c>
      <c r="AR323">
        <v>11</v>
      </c>
      <c r="AS323">
        <f t="shared" si="163"/>
        <v>1</v>
      </c>
      <c r="AT323">
        <f t="shared" si="164"/>
        <v>0</v>
      </c>
      <c r="AU323">
        <f t="shared" si="165"/>
        <v>47576.725633431706</v>
      </c>
      <c r="AV323">
        <f t="shared" si="166"/>
        <v>1199.9962499999999</v>
      </c>
      <c r="AW323">
        <f t="shared" si="167"/>
        <v>1025.9229510940024</v>
      </c>
      <c r="AX323">
        <f t="shared" si="168"/>
        <v>0.85493846426103626</v>
      </c>
      <c r="AY323">
        <f t="shared" si="169"/>
        <v>0.18843123602379988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1670954044.2874999</v>
      </c>
      <c r="BF323">
        <v>2020.7637500000001</v>
      </c>
      <c r="BG323">
        <v>2041.0474999999999</v>
      </c>
      <c r="BH323">
        <v>32.7792125</v>
      </c>
      <c r="BI323">
        <v>31.992725</v>
      </c>
      <c r="BJ323">
        <v>2027.14375</v>
      </c>
      <c r="BK323">
        <v>32.610750000000003</v>
      </c>
      <c r="BL323">
        <v>650.01962500000002</v>
      </c>
      <c r="BM323">
        <v>101.176125</v>
      </c>
      <c r="BN323">
        <v>9.9949812499999999E-2</v>
      </c>
      <c r="BO323">
        <v>31.852725</v>
      </c>
      <c r="BP323">
        <v>31.822724999999998</v>
      </c>
      <c r="BQ323">
        <v>999.9</v>
      </c>
      <c r="BR323">
        <v>0</v>
      </c>
      <c r="BS323">
        <v>0</v>
      </c>
      <c r="BT323">
        <v>9010.3125</v>
      </c>
      <c r="BU323">
        <v>0</v>
      </c>
      <c r="BV323">
        <v>56.7836</v>
      </c>
      <c r="BW323">
        <v>-20.284012499999999</v>
      </c>
      <c r="BX323">
        <v>2089.25</v>
      </c>
      <c r="BY323">
        <v>2108.5050000000001</v>
      </c>
      <c r="BZ323">
        <v>0.786494625</v>
      </c>
      <c r="CA323">
        <v>2041.0474999999999</v>
      </c>
      <c r="CB323">
        <v>31.992725</v>
      </c>
      <c r="CC323">
        <v>3.3164712500000002</v>
      </c>
      <c r="CD323">
        <v>3.23689625</v>
      </c>
      <c r="CE323">
        <v>25.708375</v>
      </c>
      <c r="CF323">
        <v>25.299487500000001</v>
      </c>
      <c r="CG323">
        <v>1199.9962499999999</v>
      </c>
      <c r="CH323">
        <v>0.49996800000000002</v>
      </c>
      <c r="CI323">
        <v>0.50003200000000003</v>
      </c>
      <c r="CJ323">
        <v>0</v>
      </c>
      <c r="CK323">
        <v>1788.89375</v>
      </c>
      <c r="CL323">
        <v>4.9990899999999998</v>
      </c>
      <c r="CM323">
        <v>19882.212500000001</v>
      </c>
      <c r="CN323">
        <v>9557.7124999999996</v>
      </c>
      <c r="CO323">
        <v>40</v>
      </c>
      <c r="CP323">
        <v>41.593499999999999</v>
      </c>
      <c r="CQ323">
        <v>40.811999999999998</v>
      </c>
      <c r="CR323">
        <v>40.625</v>
      </c>
      <c r="CS323">
        <v>41.492125000000001</v>
      </c>
      <c r="CT323">
        <v>597.46</v>
      </c>
      <c r="CU323">
        <v>597.53624999999988</v>
      </c>
      <c r="CV323">
        <v>0</v>
      </c>
      <c r="CW323">
        <v>1670954078.8</v>
      </c>
      <c r="CX323">
        <v>0</v>
      </c>
      <c r="CY323">
        <v>1670952507.5</v>
      </c>
      <c r="CZ323" t="s">
        <v>356</v>
      </c>
      <c r="DA323">
        <v>1670952506.5</v>
      </c>
      <c r="DB323">
        <v>1670952507.5</v>
      </c>
      <c r="DC323">
        <v>15</v>
      </c>
      <c r="DD323">
        <v>1E-3</v>
      </c>
      <c r="DE323">
        <v>-8.0000000000000002E-3</v>
      </c>
      <c r="DF323">
        <v>-4.3029999999999999</v>
      </c>
      <c r="DG323">
        <v>0.154</v>
      </c>
      <c r="DH323">
        <v>415</v>
      </c>
      <c r="DI323">
        <v>32</v>
      </c>
      <c r="DJ323">
        <v>0.37</v>
      </c>
      <c r="DK323">
        <v>0.16</v>
      </c>
      <c r="DL323">
        <v>-20.31917073170731</v>
      </c>
      <c r="DM323">
        <v>0.76378118466895684</v>
      </c>
      <c r="DN323">
        <v>0.1354816849180917</v>
      </c>
      <c r="DO323">
        <v>0</v>
      </c>
      <c r="DP323">
        <v>0.80591334146341487</v>
      </c>
      <c r="DQ323">
        <v>-7.5565881533100884E-2</v>
      </c>
      <c r="DR323">
        <v>1.104469198327206E-2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3.2993100000000002</v>
      </c>
      <c r="EB323">
        <v>2.6253000000000002</v>
      </c>
      <c r="EC323">
        <v>0.28710799999999997</v>
      </c>
      <c r="ED323">
        <v>0.286524</v>
      </c>
      <c r="EE323">
        <v>0.136791</v>
      </c>
      <c r="EF323">
        <v>0.13316700000000001</v>
      </c>
      <c r="EG323">
        <v>21667</v>
      </c>
      <c r="EH323">
        <v>22069</v>
      </c>
      <c r="EI323">
        <v>28276</v>
      </c>
      <c r="EJ323">
        <v>29765.599999999999</v>
      </c>
      <c r="EK323">
        <v>33600.6</v>
      </c>
      <c r="EL323">
        <v>35809.5</v>
      </c>
      <c r="EM323">
        <v>39906.699999999997</v>
      </c>
      <c r="EN323">
        <v>42510.9</v>
      </c>
      <c r="EO323">
        <v>2.1409699999999998</v>
      </c>
      <c r="EP323">
        <v>2.2482000000000002</v>
      </c>
      <c r="EQ323">
        <v>0.14141200000000001</v>
      </c>
      <c r="ER323">
        <v>0</v>
      </c>
      <c r="ES323">
        <v>29.5197</v>
      </c>
      <c r="ET323">
        <v>999.9</v>
      </c>
      <c r="EU323">
        <v>73.8</v>
      </c>
      <c r="EV323">
        <v>32.6</v>
      </c>
      <c r="EW323">
        <v>36.0306</v>
      </c>
      <c r="EX323">
        <v>57.281799999999997</v>
      </c>
      <c r="EY323">
        <v>-3.0729099999999998</v>
      </c>
      <c r="EZ323">
        <v>2</v>
      </c>
      <c r="FA323">
        <v>0.229466</v>
      </c>
      <c r="FB323">
        <v>-0.77168800000000004</v>
      </c>
      <c r="FC323">
        <v>20.269300000000001</v>
      </c>
      <c r="FD323">
        <v>5.2210299999999998</v>
      </c>
      <c r="FE323">
        <v>12.004</v>
      </c>
      <c r="FF323">
        <v>4.9868499999999996</v>
      </c>
      <c r="FG323">
        <v>3.2843300000000002</v>
      </c>
      <c r="FH323">
        <v>9999</v>
      </c>
      <c r="FI323">
        <v>9999</v>
      </c>
      <c r="FJ323">
        <v>9999</v>
      </c>
      <c r="FK323">
        <v>999.9</v>
      </c>
      <c r="FL323">
        <v>1.86578</v>
      </c>
      <c r="FM323">
        <v>1.8621799999999999</v>
      </c>
      <c r="FN323">
        <v>1.8641700000000001</v>
      </c>
      <c r="FO323">
        <v>1.86022</v>
      </c>
      <c r="FP323">
        <v>1.8609599999999999</v>
      </c>
      <c r="FQ323">
        <v>1.8601000000000001</v>
      </c>
      <c r="FR323">
        <v>1.86175</v>
      </c>
      <c r="FS323">
        <v>1.8583700000000001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-6.38</v>
      </c>
      <c r="GH323">
        <v>0.16839999999999999</v>
      </c>
      <c r="GI323">
        <v>-3.3530833021283568</v>
      </c>
      <c r="GJ323">
        <v>-2.7043828418459848E-3</v>
      </c>
      <c r="GK323">
        <v>1.1637646390227569E-6</v>
      </c>
      <c r="GL323">
        <v>-2.7935288173591201E-10</v>
      </c>
      <c r="GM323">
        <v>-0.1164435369592773</v>
      </c>
      <c r="GN323">
        <v>-1.575226436802038E-3</v>
      </c>
      <c r="GO323">
        <v>7.1853088279240026E-4</v>
      </c>
      <c r="GP323">
        <v>-1.2337336158236461E-5</v>
      </c>
      <c r="GQ323">
        <v>5</v>
      </c>
      <c r="GR323">
        <v>2087</v>
      </c>
      <c r="GS323">
        <v>4</v>
      </c>
      <c r="GT323">
        <v>31</v>
      </c>
      <c r="GU323">
        <v>25.7</v>
      </c>
      <c r="GV323">
        <v>25.7</v>
      </c>
      <c r="GW323">
        <v>4.84863</v>
      </c>
      <c r="GX323">
        <v>2.4499499999999999</v>
      </c>
      <c r="GY323">
        <v>2.04834</v>
      </c>
      <c r="GZ323">
        <v>2.6196299999999999</v>
      </c>
      <c r="HA323">
        <v>2.1972700000000001</v>
      </c>
      <c r="HB323">
        <v>2.3071299999999999</v>
      </c>
      <c r="HC323">
        <v>37.53</v>
      </c>
      <c r="HD323">
        <v>15.5505</v>
      </c>
      <c r="HE323">
        <v>18</v>
      </c>
      <c r="HF323">
        <v>609.60199999999998</v>
      </c>
      <c r="HG323">
        <v>773.32299999999998</v>
      </c>
      <c r="HH323">
        <v>30.999700000000001</v>
      </c>
      <c r="HI323">
        <v>30.388200000000001</v>
      </c>
      <c r="HJ323">
        <v>30.0001</v>
      </c>
      <c r="HK323">
        <v>30.3002</v>
      </c>
      <c r="HL323">
        <v>30.286799999999999</v>
      </c>
      <c r="HM323">
        <v>96.928299999999993</v>
      </c>
      <c r="HN323">
        <v>13.6835</v>
      </c>
      <c r="HO323">
        <v>100</v>
      </c>
      <c r="HP323">
        <v>31</v>
      </c>
      <c r="HQ323">
        <v>2056.37</v>
      </c>
      <c r="HR323">
        <v>32.032600000000002</v>
      </c>
      <c r="HS323">
        <v>99.627799999999993</v>
      </c>
      <c r="HT323">
        <v>98.611999999999995</v>
      </c>
    </row>
    <row r="324" spans="1:228" x14ac:dyDescent="0.2">
      <c r="A324">
        <v>309</v>
      </c>
      <c r="B324">
        <v>1670954050.5999999</v>
      </c>
      <c r="C324">
        <v>1230.099999904633</v>
      </c>
      <c r="D324" t="s">
        <v>977</v>
      </c>
      <c r="E324" t="s">
        <v>978</v>
      </c>
      <c r="F324">
        <v>4</v>
      </c>
      <c r="G324">
        <v>1670954048.5999999</v>
      </c>
      <c r="H324">
        <f t="shared" si="136"/>
        <v>1.9857164644574619E-3</v>
      </c>
      <c r="I324">
        <f t="shared" si="137"/>
        <v>1.9857164644574619</v>
      </c>
      <c r="J324">
        <f t="shared" si="138"/>
        <v>20.815578922958309</v>
      </c>
      <c r="K324">
        <f t="shared" si="139"/>
        <v>2027.8814285714291</v>
      </c>
      <c r="L324">
        <f t="shared" si="140"/>
        <v>1742.6885339191663</v>
      </c>
      <c r="M324">
        <f t="shared" si="141"/>
        <v>176.49266656291067</v>
      </c>
      <c r="N324">
        <f t="shared" si="142"/>
        <v>205.3758854986404</v>
      </c>
      <c r="O324">
        <f t="shared" si="143"/>
        <v>0.14027845373497341</v>
      </c>
      <c r="P324">
        <f t="shared" si="144"/>
        <v>3.6792219686229966</v>
      </c>
      <c r="Q324">
        <f t="shared" si="145"/>
        <v>0.13737348724452969</v>
      </c>
      <c r="R324">
        <f t="shared" si="146"/>
        <v>8.6114418735279766E-2</v>
      </c>
      <c r="S324">
        <f t="shared" si="147"/>
        <v>226.11697080787306</v>
      </c>
      <c r="T324">
        <f t="shared" si="148"/>
        <v>32.506984888157845</v>
      </c>
      <c r="U324">
        <f t="shared" si="149"/>
        <v>31.819428571428571</v>
      </c>
      <c r="V324">
        <f t="shared" si="150"/>
        <v>4.7264963199040952</v>
      </c>
      <c r="W324">
        <f t="shared" si="151"/>
        <v>70.139986776980763</v>
      </c>
      <c r="X324">
        <f t="shared" si="152"/>
        <v>3.3207240854630005</v>
      </c>
      <c r="Y324">
        <f t="shared" si="153"/>
        <v>4.734423597799748</v>
      </c>
      <c r="Z324">
        <f t="shared" si="154"/>
        <v>1.4057722344410948</v>
      </c>
      <c r="AA324">
        <f t="shared" si="155"/>
        <v>-87.570096082574068</v>
      </c>
      <c r="AB324">
        <f t="shared" si="156"/>
        <v>5.8656174939841392</v>
      </c>
      <c r="AC324">
        <f t="shared" si="157"/>
        <v>0.36096083962725495</v>
      </c>
      <c r="AD324">
        <f t="shared" si="158"/>
        <v>144.77345305891038</v>
      </c>
      <c r="AE324">
        <f t="shared" si="159"/>
        <v>44.330524932960763</v>
      </c>
      <c r="AF324">
        <f t="shared" si="160"/>
        <v>1.9784181609202456</v>
      </c>
      <c r="AG324">
        <f t="shared" si="161"/>
        <v>20.815578922958309</v>
      </c>
      <c r="AH324">
        <v>2114.7056019857941</v>
      </c>
      <c r="AI324">
        <v>2099.185151515152</v>
      </c>
      <c r="AJ324">
        <v>1.7090057253307731</v>
      </c>
      <c r="AK324">
        <v>62.796082859660011</v>
      </c>
      <c r="AL324">
        <f t="shared" si="162"/>
        <v>1.9857164644574619</v>
      </c>
      <c r="AM324">
        <v>31.994015494444589</v>
      </c>
      <c r="AN324">
        <v>32.791613333333324</v>
      </c>
      <c r="AO324">
        <v>3.643182103898727E-5</v>
      </c>
      <c r="AP324">
        <v>97.423616196260923</v>
      </c>
      <c r="AQ324">
        <v>69</v>
      </c>
      <c r="AR324">
        <v>11</v>
      </c>
      <c r="AS324">
        <f t="shared" si="163"/>
        <v>1</v>
      </c>
      <c r="AT324">
        <f t="shared" si="164"/>
        <v>0</v>
      </c>
      <c r="AU324">
        <f t="shared" si="165"/>
        <v>47494.377685236446</v>
      </c>
      <c r="AV324">
        <f t="shared" si="166"/>
        <v>1199.997142857143</v>
      </c>
      <c r="AW324">
        <f t="shared" si="167"/>
        <v>1025.923727879727</v>
      </c>
      <c r="AX324">
        <f t="shared" si="168"/>
        <v>0.85493847546757118</v>
      </c>
      <c r="AY324">
        <f t="shared" si="169"/>
        <v>0.18843125765241242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1670954048.5999999</v>
      </c>
      <c r="BF324">
        <v>2027.8814285714291</v>
      </c>
      <c r="BG324">
        <v>2047.962857142857</v>
      </c>
      <c r="BH324">
        <v>32.788828571428567</v>
      </c>
      <c r="BI324">
        <v>31.993942857142859</v>
      </c>
      <c r="BJ324">
        <v>2034.272857142857</v>
      </c>
      <c r="BK324">
        <v>32.6203</v>
      </c>
      <c r="BL324">
        <v>649.97771428571434</v>
      </c>
      <c r="BM324">
        <v>101.176</v>
      </c>
      <c r="BN324">
        <v>0.1000818285714286</v>
      </c>
      <c r="BO324">
        <v>31.849</v>
      </c>
      <c r="BP324">
        <v>31.819428571428571</v>
      </c>
      <c r="BQ324">
        <v>999.89999999999986</v>
      </c>
      <c r="BR324">
        <v>0</v>
      </c>
      <c r="BS324">
        <v>0</v>
      </c>
      <c r="BT324">
        <v>8994.3757142857139</v>
      </c>
      <c r="BU324">
        <v>0</v>
      </c>
      <c r="BV324">
        <v>56.644399999999997</v>
      </c>
      <c r="BW324">
        <v>-20.080085714285719</v>
      </c>
      <c r="BX324">
        <v>2096.6285714285709</v>
      </c>
      <c r="BY324">
        <v>2115.65</v>
      </c>
      <c r="BZ324">
        <v>0.79485785714285717</v>
      </c>
      <c r="CA324">
        <v>2047.962857142857</v>
      </c>
      <c r="CB324">
        <v>31.993942857142859</v>
      </c>
      <c r="CC324">
        <v>3.3174399999999999</v>
      </c>
      <c r="CD324">
        <v>3.2370199999999998</v>
      </c>
      <c r="CE324">
        <v>25.713342857142859</v>
      </c>
      <c r="CF324">
        <v>25.30012857142858</v>
      </c>
      <c r="CG324">
        <v>1199.997142857143</v>
      </c>
      <c r="CH324">
        <v>0.49996600000000008</v>
      </c>
      <c r="CI324">
        <v>0.50003400000000009</v>
      </c>
      <c r="CJ324">
        <v>0</v>
      </c>
      <c r="CK324">
        <v>1789.6214285714291</v>
      </c>
      <c r="CL324">
        <v>4.9990899999999998</v>
      </c>
      <c r="CM324">
        <v>19890.471428571429</v>
      </c>
      <c r="CN324">
        <v>9557.7242857142865</v>
      </c>
      <c r="CO324">
        <v>40</v>
      </c>
      <c r="CP324">
        <v>41.571000000000012</v>
      </c>
      <c r="CQ324">
        <v>40.811999999999998</v>
      </c>
      <c r="CR324">
        <v>40.625</v>
      </c>
      <c r="CS324">
        <v>41.5</v>
      </c>
      <c r="CT324">
        <v>597.46</v>
      </c>
      <c r="CU324">
        <v>597.53714285714273</v>
      </c>
      <c r="CV324">
        <v>0</v>
      </c>
      <c r="CW324">
        <v>1670954083</v>
      </c>
      <c r="CX324">
        <v>0</v>
      </c>
      <c r="CY324">
        <v>1670952507.5</v>
      </c>
      <c r="CZ324" t="s">
        <v>356</v>
      </c>
      <c r="DA324">
        <v>1670952506.5</v>
      </c>
      <c r="DB324">
        <v>1670952507.5</v>
      </c>
      <c r="DC324">
        <v>15</v>
      </c>
      <c r="DD324">
        <v>1E-3</v>
      </c>
      <c r="DE324">
        <v>-8.0000000000000002E-3</v>
      </c>
      <c r="DF324">
        <v>-4.3029999999999999</v>
      </c>
      <c r="DG324">
        <v>0.154</v>
      </c>
      <c r="DH324">
        <v>415</v>
      </c>
      <c r="DI324">
        <v>32</v>
      </c>
      <c r="DJ324">
        <v>0.37</v>
      </c>
      <c r="DK324">
        <v>0.16</v>
      </c>
      <c r="DL324">
        <v>-20.262209756097558</v>
      </c>
      <c r="DM324">
        <v>0.93793170731704523</v>
      </c>
      <c r="DN324">
        <v>0.14753788236953519</v>
      </c>
      <c r="DO324">
        <v>0</v>
      </c>
      <c r="DP324">
        <v>0.8027918048780488</v>
      </c>
      <c r="DQ324">
        <v>-9.3718494773518068E-2</v>
      </c>
      <c r="DR324">
        <v>1.1866793532476039E-2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3.2993100000000002</v>
      </c>
      <c r="EB324">
        <v>2.6253099999999998</v>
      </c>
      <c r="EC324">
        <v>0.287632</v>
      </c>
      <c r="ED324">
        <v>0.28703000000000001</v>
      </c>
      <c r="EE324">
        <v>0.13681199999999999</v>
      </c>
      <c r="EF324">
        <v>0.13316700000000001</v>
      </c>
      <c r="EG324">
        <v>21651.5</v>
      </c>
      <c r="EH324">
        <v>22053.1</v>
      </c>
      <c r="EI324">
        <v>28276.7</v>
      </c>
      <c r="EJ324">
        <v>29765.3</v>
      </c>
      <c r="EK324">
        <v>33600.199999999997</v>
      </c>
      <c r="EL324">
        <v>35809.599999999999</v>
      </c>
      <c r="EM324">
        <v>39907.199999999997</v>
      </c>
      <c r="EN324">
        <v>42510.9</v>
      </c>
      <c r="EO324">
        <v>2.1427999999999998</v>
      </c>
      <c r="EP324">
        <v>2.2480799999999999</v>
      </c>
      <c r="EQ324">
        <v>0.142038</v>
      </c>
      <c r="ER324">
        <v>0</v>
      </c>
      <c r="ES324">
        <v>29.5136</v>
      </c>
      <c r="ET324">
        <v>999.9</v>
      </c>
      <c r="EU324">
        <v>73.8</v>
      </c>
      <c r="EV324">
        <v>32.6</v>
      </c>
      <c r="EW324">
        <v>36.030700000000003</v>
      </c>
      <c r="EX324">
        <v>57.251800000000003</v>
      </c>
      <c r="EY324">
        <v>-3.0208400000000002</v>
      </c>
      <c r="EZ324">
        <v>2</v>
      </c>
      <c r="FA324">
        <v>0.22949700000000001</v>
      </c>
      <c r="FB324">
        <v>-0.77237199999999995</v>
      </c>
      <c r="FC324">
        <v>20.269400000000001</v>
      </c>
      <c r="FD324">
        <v>5.2219300000000004</v>
      </c>
      <c r="FE324">
        <v>12.004</v>
      </c>
      <c r="FF324">
        <v>4.9867999999999997</v>
      </c>
      <c r="FG324">
        <v>3.2842799999999999</v>
      </c>
      <c r="FH324">
        <v>9999</v>
      </c>
      <c r="FI324">
        <v>9999</v>
      </c>
      <c r="FJ324">
        <v>9999</v>
      </c>
      <c r="FK324">
        <v>999.9</v>
      </c>
      <c r="FL324">
        <v>1.8657600000000001</v>
      </c>
      <c r="FM324">
        <v>1.8621799999999999</v>
      </c>
      <c r="FN324">
        <v>1.8641700000000001</v>
      </c>
      <c r="FO324">
        <v>1.8602300000000001</v>
      </c>
      <c r="FP324">
        <v>1.8609599999999999</v>
      </c>
      <c r="FQ324">
        <v>1.8601000000000001</v>
      </c>
      <c r="FR324">
        <v>1.86174</v>
      </c>
      <c r="FS324">
        <v>1.8583700000000001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-6.39</v>
      </c>
      <c r="GH324">
        <v>0.1686</v>
      </c>
      <c r="GI324">
        <v>-3.3530833021283568</v>
      </c>
      <c r="GJ324">
        <v>-2.7043828418459848E-3</v>
      </c>
      <c r="GK324">
        <v>1.1637646390227569E-6</v>
      </c>
      <c r="GL324">
        <v>-2.7935288173591201E-10</v>
      </c>
      <c r="GM324">
        <v>-0.1164435369592773</v>
      </c>
      <c r="GN324">
        <v>-1.575226436802038E-3</v>
      </c>
      <c r="GO324">
        <v>7.1853088279240026E-4</v>
      </c>
      <c r="GP324">
        <v>-1.2337336158236461E-5</v>
      </c>
      <c r="GQ324">
        <v>5</v>
      </c>
      <c r="GR324">
        <v>2087</v>
      </c>
      <c r="GS324">
        <v>4</v>
      </c>
      <c r="GT324">
        <v>31</v>
      </c>
      <c r="GU324">
        <v>25.7</v>
      </c>
      <c r="GV324">
        <v>25.7</v>
      </c>
      <c r="GW324">
        <v>4.8608399999999996</v>
      </c>
      <c r="GX324">
        <v>2.4499499999999999</v>
      </c>
      <c r="GY324">
        <v>2.04834</v>
      </c>
      <c r="GZ324">
        <v>2.6184099999999999</v>
      </c>
      <c r="HA324">
        <v>2.1972700000000001</v>
      </c>
      <c r="HB324">
        <v>2.2729499999999998</v>
      </c>
      <c r="HC324">
        <v>37.53</v>
      </c>
      <c r="HD324">
        <v>15.5505</v>
      </c>
      <c r="HE324">
        <v>18</v>
      </c>
      <c r="HF324">
        <v>610.95100000000002</v>
      </c>
      <c r="HG324">
        <v>773.2</v>
      </c>
      <c r="HH324">
        <v>30.9998</v>
      </c>
      <c r="HI324">
        <v>30.386399999999998</v>
      </c>
      <c r="HJ324">
        <v>30.0001</v>
      </c>
      <c r="HK324">
        <v>30.3002</v>
      </c>
      <c r="HL324">
        <v>30.286799999999999</v>
      </c>
      <c r="HM324">
        <v>97.161299999999997</v>
      </c>
      <c r="HN324">
        <v>13.6835</v>
      </c>
      <c r="HO324">
        <v>100</v>
      </c>
      <c r="HP324">
        <v>31</v>
      </c>
      <c r="HQ324">
        <v>2063.0500000000002</v>
      </c>
      <c r="HR324">
        <v>32.032600000000002</v>
      </c>
      <c r="HS324">
        <v>99.629499999999993</v>
      </c>
      <c r="HT324">
        <v>98.611699999999999</v>
      </c>
    </row>
    <row r="325" spans="1:228" x14ac:dyDescent="0.2">
      <c r="A325">
        <v>310</v>
      </c>
      <c r="B325">
        <v>1670954054.5999999</v>
      </c>
      <c r="C325">
        <v>1234.099999904633</v>
      </c>
      <c r="D325" t="s">
        <v>979</v>
      </c>
      <c r="E325" t="s">
        <v>980</v>
      </c>
      <c r="F325">
        <v>4</v>
      </c>
      <c r="G325">
        <v>1670954052.2874999</v>
      </c>
      <c r="H325">
        <f t="shared" si="136"/>
        <v>2.0020246445374302E-3</v>
      </c>
      <c r="I325">
        <f t="shared" si="137"/>
        <v>2.0020246445374301</v>
      </c>
      <c r="J325">
        <f t="shared" si="138"/>
        <v>20.396370431806904</v>
      </c>
      <c r="K325">
        <f t="shared" si="139"/>
        <v>2033.9137499999999</v>
      </c>
      <c r="L325">
        <f t="shared" si="140"/>
        <v>1755.2139053726994</v>
      </c>
      <c r="M325">
        <f t="shared" si="141"/>
        <v>177.76237307699901</v>
      </c>
      <c r="N325">
        <f t="shared" si="142"/>
        <v>205.98818966008952</v>
      </c>
      <c r="O325">
        <f t="shared" si="143"/>
        <v>0.14139786681366731</v>
      </c>
      <c r="P325">
        <f t="shared" si="144"/>
        <v>3.6891758429111459</v>
      </c>
      <c r="Q325">
        <f t="shared" si="145"/>
        <v>0.1384546615054201</v>
      </c>
      <c r="R325">
        <f t="shared" si="146"/>
        <v>8.6793496199583667E-2</v>
      </c>
      <c r="S325">
        <f t="shared" si="147"/>
        <v>226.11790044732825</v>
      </c>
      <c r="T325">
        <f t="shared" si="148"/>
        <v>32.499972965459342</v>
      </c>
      <c r="U325">
        <f t="shared" si="149"/>
        <v>31.822912500000001</v>
      </c>
      <c r="V325">
        <f t="shared" si="150"/>
        <v>4.7274296633488282</v>
      </c>
      <c r="W325">
        <f t="shared" si="151"/>
        <v>70.157320582039901</v>
      </c>
      <c r="X325">
        <f t="shared" si="152"/>
        <v>3.3211801027426326</v>
      </c>
      <c r="Y325">
        <f t="shared" si="153"/>
        <v>4.7339038537809355</v>
      </c>
      <c r="Z325">
        <f t="shared" si="154"/>
        <v>1.4062495606061955</v>
      </c>
      <c r="AA325">
        <f t="shared" si="155"/>
        <v>-88.289286824100671</v>
      </c>
      <c r="AB325">
        <f t="shared" si="156"/>
        <v>4.8032139802388292</v>
      </c>
      <c r="AC325">
        <f t="shared" si="157"/>
        <v>0.29478692864035383</v>
      </c>
      <c r="AD325">
        <f t="shared" si="158"/>
        <v>142.92661453210675</v>
      </c>
      <c r="AE325">
        <f t="shared" si="159"/>
        <v>44.39608826650074</v>
      </c>
      <c r="AF325">
        <f t="shared" si="160"/>
        <v>1.9975767790532979</v>
      </c>
      <c r="AG325">
        <f t="shared" si="161"/>
        <v>20.396370431806904</v>
      </c>
      <c r="AH325">
        <v>2121.419970362424</v>
      </c>
      <c r="AI325">
        <v>2106.012666666667</v>
      </c>
      <c r="AJ325">
        <v>1.7265131576051931</v>
      </c>
      <c r="AK325">
        <v>62.796082859660011</v>
      </c>
      <c r="AL325">
        <f t="shared" si="162"/>
        <v>2.0020246445374301</v>
      </c>
      <c r="AM325">
        <v>31.991639822502059</v>
      </c>
      <c r="AN325">
        <v>32.795875757575743</v>
      </c>
      <c r="AO325">
        <v>1.4417739999917691E-5</v>
      </c>
      <c r="AP325">
        <v>97.423616196260923</v>
      </c>
      <c r="AQ325">
        <v>70</v>
      </c>
      <c r="AR325">
        <v>11</v>
      </c>
      <c r="AS325">
        <f t="shared" si="163"/>
        <v>1</v>
      </c>
      <c r="AT325">
        <f t="shared" si="164"/>
        <v>0</v>
      </c>
      <c r="AU325">
        <f t="shared" si="165"/>
        <v>47673.373126086757</v>
      </c>
      <c r="AV325">
        <f t="shared" si="166"/>
        <v>1200.00125</v>
      </c>
      <c r="AW325">
        <f t="shared" si="167"/>
        <v>1025.9273199208956</v>
      </c>
      <c r="AX325">
        <f t="shared" si="168"/>
        <v>0.85493854270643088</v>
      </c>
      <c r="AY325">
        <f t="shared" si="169"/>
        <v>0.18843138742341164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1670954052.2874999</v>
      </c>
      <c r="BF325">
        <v>2033.9137499999999</v>
      </c>
      <c r="BG325">
        <v>2054.0425</v>
      </c>
      <c r="BH325">
        <v>32.793112499999999</v>
      </c>
      <c r="BI325">
        <v>31.990575</v>
      </c>
      <c r="BJ325">
        <v>2040.31125</v>
      </c>
      <c r="BK325">
        <v>32.624549999999999</v>
      </c>
      <c r="BL325">
        <v>650.01187499999992</v>
      </c>
      <c r="BM325">
        <v>101.176875</v>
      </c>
      <c r="BN325">
        <v>9.9882512499999992E-2</v>
      </c>
      <c r="BO325">
        <v>31.8470625</v>
      </c>
      <c r="BP325">
        <v>31.822912500000001</v>
      </c>
      <c r="BQ325">
        <v>999.9</v>
      </c>
      <c r="BR325">
        <v>0</v>
      </c>
      <c r="BS325">
        <v>0</v>
      </c>
      <c r="BT325">
        <v>9028.67</v>
      </c>
      <c r="BU325">
        <v>0</v>
      </c>
      <c r="BV325">
        <v>56.375237499999997</v>
      </c>
      <c r="BW325">
        <v>-20.1293875</v>
      </c>
      <c r="BX325">
        <v>2102.8737500000002</v>
      </c>
      <c r="BY325">
        <v>2121.9225000000001</v>
      </c>
      <c r="BZ325">
        <v>0.80255600000000005</v>
      </c>
      <c r="CA325">
        <v>2054.0425</v>
      </c>
      <c r="CB325">
        <v>31.990575</v>
      </c>
      <c r="CC325">
        <v>3.3179037500000002</v>
      </c>
      <c r="CD325">
        <v>3.2367037500000002</v>
      </c>
      <c r="CE325">
        <v>25.715687500000001</v>
      </c>
      <c r="CF325">
        <v>25.298475</v>
      </c>
      <c r="CG325">
        <v>1200.00125</v>
      </c>
      <c r="CH325">
        <v>0.49996449999999998</v>
      </c>
      <c r="CI325">
        <v>0.50003550000000008</v>
      </c>
      <c r="CJ325">
        <v>0</v>
      </c>
      <c r="CK325">
        <v>1790.33375</v>
      </c>
      <c r="CL325">
        <v>4.9990899999999998</v>
      </c>
      <c r="CM325">
        <v>19896.262500000001</v>
      </c>
      <c r="CN325">
        <v>9557.744999999999</v>
      </c>
      <c r="CO325">
        <v>40</v>
      </c>
      <c r="CP325">
        <v>41.577749999999988</v>
      </c>
      <c r="CQ325">
        <v>40.811999999999998</v>
      </c>
      <c r="CR325">
        <v>40.625</v>
      </c>
      <c r="CS325">
        <v>41.5</v>
      </c>
      <c r="CT325">
        <v>597.46</v>
      </c>
      <c r="CU325">
        <v>597.54250000000002</v>
      </c>
      <c r="CV325">
        <v>0</v>
      </c>
      <c r="CW325">
        <v>1670954086.5999999</v>
      </c>
      <c r="CX325">
        <v>0</v>
      </c>
      <c r="CY325">
        <v>1670952507.5</v>
      </c>
      <c r="CZ325" t="s">
        <v>356</v>
      </c>
      <c r="DA325">
        <v>1670952506.5</v>
      </c>
      <c r="DB325">
        <v>1670952507.5</v>
      </c>
      <c r="DC325">
        <v>15</v>
      </c>
      <c r="DD325">
        <v>1E-3</v>
      </c>
      <c r="DE325">
        <v>-8.0000000000000002E-3</v>
      </c>
      <c r="DF325">
        <v>-4.3029999999999999</v>
      </c>
      <c r="DG325">
        <v>0.154</v>
      </c>
      <c r="DH325">
        <v>415</v>
      </c>
      <c r="DI325">
        <v>32</v>
      </c>
      <c r="DJ325">
        <v>0.37</v>
      </c>
      <c r="DK325">
        <v>0.16</v>
      </c>
      <c r="DL325">
        <v>-20.182189999999999</v>
      </c>
      <c r="DM325">
        <v>0.35877748592871378</v>
      </c>
      <c r="DN325">
        <v>9.196140168570717E-2</v>
      </c>
      <c r="DO325">
        <v>0</v>
      </c>
      <c r="DP325">
        <v>0.800578075</v>
      </c>
      <c r="DQ325">
        <v>-6.5126757973735294E-2</v>
      </c>
      <c r="DR325">
        <v>1.112288543136964E-2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3.2993000000000001</v>
      </c>
      <c r="EB325">
        <v>2.6254400000000002</v>
      </c>
      <c r="EC325">
        <v>0.28814699999999999</v>
      </c>
      <c r="ED325">
        <v>0.28755500000000001</v>
      </c>
      <c r="EE325">
        <v>0.13682900000000001</v>
      </c>
      <c r="EF325">
        <v>0.133157</v>
      </c>
      <c r="EG325">
        <v>21635.8</v>
      </c>
      <c r="EH325">
        <v>22037.3</v>
      </c>
      <c r="EI325">
        <v>28276.7</v>
      </c>
      <c r="EJ325">
        <v>29766</v>
      </c>
      <c r="EK325">
        <v>33599.9</v>
      </c>
      <c r="EL325">
        <v>35811</v>
      </c>
      <c r="EM325">
        <v>39907.5</v>
      </c>
      <c r="EN325">
        <v>42512.1</v>
      </c>
      <c r="EO325">
        <v>2.1415299999999999</v>
      </c>
      <c r="EP325">
        <v>2.2480799999999999</v>
      </c>
      <c r="EQ325">
        <v>0.14216500000000001</v>
      </c>
      <c r="ER325">
        <v>0</v>
      </c>
      <c r="ES325">
        <v>29.508199999999999</v>
      </c>
      <c r="ET325">
        <v>999.9</v>
      </c>
      <c r="EU325">
        <v>73.8</v>
      </c>
      <c r="EV325">
        <v>32.6</v>
      </c>
      <c r="EW325">
        <v>36.026699999999998</v>
      </c>
      <c r="EX325">
        <v>57.041800000000002</v>
      </c>
      <c r="EY325">
        <v>-3.0168300000000001</v>
      </c>
      <c r="EZ325">
        <v>2</v>
      </c>
      <c r="FA325">
        <v>0.22944400000000001</v>
      </c>
      <c r="FB325">
        <v>-0.77373099999999995</v>
      </c>
      <c r="FC325">
        <v>20.269500000000001</v>
      </c>
      <c r="FD325">
        <v>5.2210299999999998</v>
      </c>
      <c r="FE325">
        <v>12.004</v>
      </c>
      <c r="FF325">
        <v>4.9865500000000003</v>
      </c>
      <c r="FG325">
        <v>3.2841</v>
      </c>
      <c r="FH325">
        <v>9999</v>
      </c>
      <c r="FI325">
        <v>9999</v>
      </c>
      <c r="FJ325">
        <v>9999</v>
      </c>
      <c r="FK325">
        <v>999.9</v>
      </c>
      <c r="FL325">
        <v>1.86578</v>
      </c>
      <c r="FM325">
        <v>1.8621799999999999</v>
      </c>
      <c r="FN325">
        <v>1.8641700000000001</v>
      </c>
      <c r="FO325">
        <v>1.8602300000000001</v>
      </c>
      <c r="FP325">
        <v>1.8609599999999999</v>
      </c>
      <c r="FQ325">
        <v>1.8601000000000001</v>
      </c>
      <c r="FR325">
        <v>1.86174</v>
      </c>
      <c r="FS325">
        <v>1.8583700000000001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-6.4</v>
      </c>
      <c r="GH325">
        <v>0.1686</v>
      </c>
      <c r="GI325">
        <v>-3.3530833021283568</v>
      </c>
      <c r="GJ325">
        <v>-2.7043828418459848E-3</v>
      </c>
      <c r="GK325">
        <v>1.1637646390227569E-6</v>
      </c>
      <c r="GL325">
        <v>-2.7935288173591201E-10</v>
      </c>
      <c r="GM325">
        <v>-0.1164435369592773</v>
      </c>
      <c r="GN325">
        <v>-1.575226436802038E-3</v>
      </c>
      <c r="GO325">
        <v>7.1853088279240026E-4</v>
      </c>
      <c r="GP325">
        <v>-1.2337336158236461E-5</v>
      </c>
      <c r="GQ325">
        <v>5</v>
      </c>
      <c r="GR325">
        <v>2087</v>
      </c>
      <c r="GS325">
        <v>4</v>
      </c>
      <c r="GT325">
        <v>31</v>
      </c>
      <c r="GU325">
        <v>25.8</v>
      </c>
      <c r="GV325">
        <v>25.8</v>
      </c>
      <c r="GW325">
        <v>4.8718300000000001</v>
      </c>
      <c r="GX325">
        <v>2.4523899999999998</v>
      </c>
      <c r="GY325">
        <v>2.04834</v>
      </c>
      <c r="GZ325">
        <v>2.6184099999999999</v>
      </c>
      <c r="HA325">
        <v>2.1972700000000001</v>
      </c>
      <c r="HB325">
        <v>2.2753899999999998</v>
      </c>
      <c r="HC325">
        <v>37.53</v>
      </c>
      <c r="HD325">
        <v>15.5505</v>
      </c>
      <c r="HE325">
        <v>18</v>
      </c>
      <c r="HF325">
        <v>610.00800000000004</v>
      </c>
      <c r="HG325">
        <v>773.2</v>
      </c>
      <c r="HH325">
        <v>30.999700000000001</v>
      </c>
      <c r="HI325">
        <v>30.3856</v>
      </c>
      <c r="HJ325">
        <v>30</v>
      </c>
      <c r="HK325">
        <v>30.3002</v>
      </c>
      <c r="HL325">
        <v>30.286799999999999</v>
      </c>
      <c r="HM325">
        <v>97.3964</v>
      </c>
      <c r="HN325">
        <v>13.6835</v>
      </c>
      <c r="HO325">
        <v>100</v>
      </c>
      <c r="HP325">
        <v>31</v>
      </c>
      <c r="HQ325">
        <v>2069.7399999999998</v>
      </c>
      <c r="HR325">
        <v>32.032600000000002</v>
      </c>
      <c r="HS325">
        <v>99.630099999999999</v>
      </c>
      <c r="HT325">
        <v>98.614199999999997</v>
      </c>
    </row>
    <row r="326" spans="1:228" x14ac:dyDescent="0.2">
      <c r="A326">
        <v>311</v>
      </c>
      <c r="B326">
        <v>1670954058.5999999</v>
      </c>
      <c r="C326">
        <v>1238.099999904633</v>
      </c>
      <c r="D326" t="s">
        <v>981</v>
      </c>
      <c r="E326" t="s">
        <v>982</v>
      </c>
      <c r="F326">
        <v>4</v>
      </c>
      <c r="G326">
        <v>1670954056.5999999</v>
      </c>
      <c r="H326">
        <f t="shared" si="136"/>
        <v>1.9982257147063442E-3</v>
      </c>
      <c r="I326">
        <f t="shared" si="137"/>
        <v>1.998225714706344</v>
      </c>
      <c r="J326">
        <f t="shared" si="138"/>
        <v>22.01566377482969</v>
      </c>
      <c r="K326">
        <f t="shared" si="139"/>
        <v>2041</v>
      </c>
      <c r="L326">
        <f t="shared" si="140"/>
        <v>1744.2176984287892</v>
      </c>
      <c r="M326">
        <f t="shared" si="141"/>
        <v>176.64634544429859</v>
      </c>
      <c r="N326">
        <f t="shared" si="142"/>
        <v>206.70309180820007</v>
      </c>
      <c r="O326">
        <f t="shared" si="143"/>
        <v>0.14161820469391906</v>
      </c>
      <c r="P326">
        <f t="shared" si="144"/>
        <v>3.6838114300452549</v>
      </c>
      <c r="Q326">
        <f t="shared" si="145"/>
        <v>0.13866172030120757</v>
      </c>
      <c r="R326">
        <f t="shared" si="146"/>
        <v>8.6924062885942455E-2</v>
      </c>
      <c r="S326">
        <f t="shared" si="147"/>
        <v>226.11962262726274</v>
      </c>
      <c r="T326">
        <f t="shared" si="148"/>
        <v>32.500395254096304</v>
      </c>
      <c r="U326">
        <f t="shared" si="149"/>
        <v>31.805871428571429</v>
      </c>
      <c r="V326">
        <f t="shared" si="150"/>
        <v>4.7228658919613782</v>
      </c>
      <c r="W326">
        <f t="shared" si="151"/>
        <v>70.166380915231613</v>
      </c>
      <c r="X326">
        <f t="shared" si="152"/>
        <v>3.3213687065105124</v>
      </c>
      <c r="Y326">
        <f t="shared" si="153"/>
        <v>4.7335613768124594</v>
      </c>
      <c r="Z326">
        <f t="shared" si="154"/>
        <v>1.4014971854508658</v>
      </c>
      <c r="AA326">
        <f t="shared" si="155"/>
        <v>-88.12175401854978</v>
      </c>
      <c r="AB326">
        <f t="shared" si="156"/>
        <v>7.9270426747932632</v>
      </c>
      <c r="AC326">
        <f t="shared" si="157"/>
        <v>0.48716973881784009</v>
      </c>
      <c r="AD326">
        <f t="shared" si="158"/>
        <v>146.41208102232406</v>
      </c>
      <c r="AE326">
        <f t="shared" si="159"/>
        <v>44.842249940996467</v>
      </c>
      <c r="AF326">
        <f t="shared" si="160"/>
        <v>2.0075339323400816</v>
      </c>
      <c r="AG326">
        <f t="shared" si="161"/>
        <v>22.01566377482969</v>
      </c>
      <c r="AH326">
        <v>2128.4369572072392</v>
      </c>
      <c r="AI326">
        <v>2112.6464848484852</v>
      </c>
      <c r="AJ326">
        <v>1.645641803000458</v>
      </c>
      <c r="AK326">
        <v>62.796082859660011</v>
      </c>
      <c r="AL326">
        <f t="shared" si="162"/>
        <v>1.998225714706344</v>
      </c>
      <c r="AM326">
        <v>31.989489612408349</v>
      </c>
      <c r="AN326">
        <v>32.79227272727271</v>
      </c>
      <c r="AO326">
        <v>3.7956340674395069E-6</v>
      </c>
      <c r="AP326">
        <v>97.423616196260923</v>
      </c>
      <c r="AQ326">
        <v>70</v>
      </c>
      <c r="AR326">
        <v>11</v>
      </c>
      <c r="AS326">
        <f t="shared" si="163"/>
        <v>1</v>
      </c>
      <c r="AT326">
        <f t="shared" si="164"/>
        <v>0</v>
      </c>
      <c r="AU326">
        <f t="shared" si="165"/>
        <v>47577.252767572711</v>
      </c>
      <c r="AV326">
        <f t="shared" si="166"/>
        <v>1200.008571428571</v>
      </c>
      <c r="AW326">
        <f t="shared" si="167"/>
        <v>1025.9337568016902</v>
      </c>
      <c r="AX326">
        <f t="shared" si="168"/>
        <v>0.85493869062980909</v>
      </c>
      <c r="AY326">
        <f t="shared" si="169"/>
        <v>0.18843167291553153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1670954056.5999999</v>
      </c>
      <c r="BF326">
        <v>2041</v>
      </c>
      <c r="BG326">
        <v>2061.3285714285721</v>
      </c>
      <c r="BH326">
        <v>32.795414285714287</v>
      </c>
      <c r="BI326">
        <v>31.988871428571429</v>
      </c>
      <c r="BJ326">
        <v>2047.41</v>
      </c>
      <c r="BK326">
        <v>32.626828571428568</v>
      </c>
      <c r="BL326">
        <v>650.0062857142857</v>
      </c>
      <c r="BM326">
        <v>101.1754285714286</v>
      </c>
      <c r="BN326">
        <v>9.9971628571428564E-2</v>
      </c>
      <c r="BO326">
        <v>31.845785714285711</v>
      </c>
      <c r="BP326">
        <v>31.805871428571429</v>
      </c>
      <c r="BQ326">
        <v>999.89999999999986</v>
      </c>
      <c r="BR326">
        <v>0</v>
      </c>
      <c r="BS326">
        <v>0</v>
      </c>
      <c r="BT326">
        <v>9010.2685714285708</v>
      </c>
      <c r="BU326">
        <v>0</v>
      </c>
      <c r="BV326">
        <v>56.65954285714286</v>
      </c>
      <c r="BW326">
        <v>-20.328600000000002</v>
      </c>
      <c r="BX326">
        <v>2110.2028571428568</v>
      </c>
      <c r="BY326">
        <v>2129.445714285715</v>
      </c>
      <c r="BZ326">
        <v>0.80652585714285707</v>
      </c>
      <c r="CA326">
        <v>2061.3285714285721</v>
      </c>
      <c r="CB326">
        <v>31.988871428571429</v>
      </c>
      <c r="CC326">
        <v>3.3180899999999989</v>
      </c>
      <c r="CD326">
        <v>3.2364885714285712</v>
      </c>
      <c r="CE326">
        <v>25.716628571428569</v>
      </c>
      <c r="CF326">
        <v>25.297371428571431</v>
      </c>
      <c r="CG326">
        <v>1200.008571428571</v>
      </c>
      <c r="CH326">
        <v>0.49996000000000002</v>
      </c>
      <c r="CI326">
        <v>0.50004000000000004</v>
      </c>
      <c r="CJ326">
        <v>0</v>
      </c>
      <c r="CK326">
        <v>1791.0771428571429</v>
      </c>
      <c r="CL326">
        <v>4.9990899999999998</v>
      </c>
      <c r="CM326">
        <v>19904.357142857141</v>
      </c>
      <c r="CN326">
        <v>9557.7871428571416</v>
      </c>
      <c r="CO326">
        <v>40</v>
      </c>
      <c r="CP326">
        <v>41.58</v>
      </c>
      <c r="CQ326">
        <v>40.811999999999998</v>
      </c>
      <c r="CR326">
        <v>40.625</v>
      </c>
      <c r="CS326">
        <v>41.482000000000014</v>
      </c>
      <c r="CT326">
        <v>597.46</v>
      </c>
      <c r="CU326">
        <v>597.5542857142857</v>
      </c>
      <c r="CV326">
        <v>0</v>
      </c>
      <c r="CW326">
        <v>1670954090.8</v>
      </c>
      <c r="CX326">
        <v>0</v>
      </c>
      <c r="CY326">
        <v>1670952507.5</v>
      </c>
      <c r="CZ326" t="s">
        <v>356</v>
      </c>
      <c r="DA326">
        <v>1670952506.5</v>
      </c>
      <c r="DB326">
        <v>1670952507.5</v>
      </c>
      <c r="DC326">
        <v>15</v>
      </c>
      <c r="DD326">
        <v>1E-3</v>
      </c>
      <c r="DE326">
        <v>-8.0000000000000002E-3</v>
      </c>
      <c r="DF326">
        <v>-4.3029999999999999</v>
      </c>
      <c r="DG326">
        <v>0.154</v>
      </c>
      <c r="DH326">
        <v>415</v>
      </c>
      <c r="DI326">
        <v>32</v>
      </c>
      <c r="DJ326">
        <v>0.37</v>
      </c>
      <c r="DK326">
        <v>0.16</v>
      </c>
      <c r="DL326">
        <v>-20.201047500000001</v>
      </c>
      <c r="DM326">
        <v>0.17277861163229041</v>
      </c>
      <c r="DN326">
        <v>9.7164772390769261E-2</v>
      </c>
      <c r="DO326">
        <v>0</v>
      </c>
      <c r="DP326">
        <v>0.79916275000000003</v>
      </c>
      <c r="DQ326">
        <v>1.075283302063596E-2</v>
      </c>
      <c r="DR326">
        <v>9.6701426973700832E-3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3.2993199999999998</v>
      </c>
      <c r="EB326">
        <v>2.6252300000000002</v>
      </c>
      <c r="EC326">
        <v>0.28865400000000002</v>
      </c>
      <c r="ED326">
        <v>0.28807899999999997</v>
      </c>
      <c r="EE326">
        <v>0.13681699999999999</v>
      </c>
      <c r="EF326">
        <v>0.13314799999999999</v>
      </c>
      <c r="EG326">
        <v>21620.2</v>
      </c>
      <c r="EH326">
        <v>22021.3</v>
      </c>
      <c r="EI326">
        <v>28276.400000000001</v>
      </c>
      <c r="EJ326">
        <v>29766.400000000001</v>
      </c>
      <c r="EK326">
        <v>33600</v>
      </c>
      <c r="EL326">
        <v>35811.4</v>
      </c>
      <c r="EM326">
        <v>39907</v>
      </c>
      <c r="EN326">
        <v>42512.1</v>
      </c>
      <c r="EO326">
        <v>2.1414</v>
      </c>
      <c r="EP326">
        <v>2.2481</v>
      </c>
      <c r="EQ326">
        <v>0.14152000000000001</v>
      </c>
      <c r="ER326">
        <v>0</v>
      </c>
      <c r="ES326">
        <v>29.501300000000001</v>
      </c>
      <c r="ET326">
        <v>999.9</v>
      </c>
      <c r="EU326">
        <v>73.8</v>
      </c>
      <c r="EV326">
        <v>32.6</v>
      </c>
      <c r="EW326">
        <v>36.030299999999997</v>
      </c>
      <c r="EX326">
        <v>57.3718</v>
      </c>
      <c r="EY326">
        <v>-3.1730800000000001</v>
      </c>
      <c r="EZ326">
        <v>2</v>
      </c>
      <c r="FA326">
        <v>0.22939799999999999</v>
      </c>
      <c r="FB326">
        <v>-0.774254</v>
      </c>
      <c r="FC326">
        <v>20.269500000000001</v>
      </c>
      <c r="FD326">
        <v>5.22133</v>
      </c>
      <c r="FE326">
        <v>12.004</v>
      </c>
      <c r="FF326">
        <v>4.9869000000000003</v>
      </c>
      <c r="FG326">
        <v>3.2841300000000002</v>
      </c>
      <c r="FH326">
        <v>9999</v>
      </c>
      <c r="FI326">
        <v>9999</v>
      </c>
      <c r="FJ326">
        <v>9999</v>
      </c>
      <c r="FK326">
        <v>999.9</v>
      </c>
      <c r="FL326">
        <v>1.86581</v>
      </c>
      <c r="FM326">
        <v>1.8621799999999999</v>
      </c>
      <c r="FN326">
        <v>1.8641700000000001</v>
      </c>
      <c r="FO326">
        <v>1.8602399999999999</v>
      </c>
      <c r="FP326">
        <v>1.8609599999999999</v>
      </c>
      <c r="FQ326">
        <v>1.86012</v>
      </c>
      <c r="FR326">
        <v>1.8617300000000001</v>
      </c>
      <c r="FS326">
        <v>1.8583700000000001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-6.41</v>
      </c>
      <c r="GH326">
        <v>0.16850000000000001</v>
      </c>
      <c r="GI326">
        <v>-3.3530833021283568</v>
      </c>
      <c r="GJ326">
        <v>-2.7043828418459848E-3</v>
      </c>
      <c r="GK326">
        <v>1.1637646390227569E-6</v>
      </c>
      <c r="GL326">
        <v>-2.7935288173591201E-10</v>
      </c>
      <c r="GM326">
        <v>-0.1164435369592773</v>
      </c>
      <c r="GN326">
        <v>-1.575226436802038E-3</v>
      </c>
      <c r="GO326">
        <v>7.1853088279240026E-4</v>
      </c>
      <c r="GP326">
        <v>-1.2337336158236461E-5</v>
      </c>
      <c r="GQ326">
        <v>5</v>
      </c>
      <c r="GR326">
        <v>2087</v>
      </c>
      <c r="GS326">
        <v>4</v>
      </c>
      <c r="GT326">
        <v>31</v>
      </c>
      <c r="GU326">
        <v>25.9</v>
      </c>
      <c r="GV326">
        <v>25.9</v>
      </c>
      <c r="GW326">
        <v>4.8840300000000001</v>
      </c>
      <c r="GX326">
        <v>2.4450699999999999</v>
      </c>
      <c r="GY326">
        <v>2.04834</v>
      </c>
      <c r="GZ326">
        <v>2.6184099999999999</v>
      </c>
      <c r="HA326">
        <v>2.1972700000000001</v>
      </c>
      <c r="HB326">
        <v>2.2924799999999999</v>
      </c>
      <c r="HC326">
        <v>37.53</v>
      </c>
      <c r="HD326">
        <v>15.559200000000001</v>
      </c>
      <c r="HE326">
        <v>18</v>
      </c>
      <c r="HF326">
        <v>609.91600000000005</v>
      </c>
      <c r="HG326">
        <v>773.22500000000002</v>
      </c>
      <c r="HH326">
        <v>30.9998</v>
      </c>
      <c r="HI326">
        <v>30.3856</v>
      </c>
      <c r="HJ326">
        <v>30</v>
      </c>
      <c r="HK326">
        <v>30.3002</v>
      </c>
      <c r="HL326">
        <v>30.286799999999999</v>
      </c>
      <c r="HM326">
        <v>97.625299999999996</v>
      </c>
      <c r="HN326">
        <v>13.6835</v>
      </c>
      <c r="HO326">
        <v>100</v>
      </c>
      <c r="HP326">
        <v>31</v>
      </c>
      <c r="HQ326">
        <v>2076.4299999999998</v>
      </c>
      <c r="HR326">
        <v>32.032600000000002</v>
      </c>
      <c r="HS326">
        <v>99.629000000000005</v>
      </c>
      <c r="HT326">
        <v>98.614699999999999</v>
      </c>
    </row>
    <row r="327" spans="1:228" x14ac:dyDescent="0.2">
      <c r="A327">
        <v>312</v>
      </c>
      <c r="B327">
        <v>1670954062.5999999</v>
      </c>
      <c r="C327">
        <v>1242.099999904633</v>
      </c>
      <c r="D327" t="s">
        <v>983</v>
      </c>
      <c r="E327" t="s">
        <v>984</v>
      </c>
      <c r="F327">
        <v>4</v>
      </c>
      <c r="G327">
        <v>1670954060.2874999</v>
      </c>
      <c r="H327">
        <f t="shared" si="136"/>
        <v>2.0122527840297617E-3</v>
      </c>
      <c r="I327">
        <f t="shared" si="137"/>
        <v>2.0122527840297617</v>
      </c>
      <c r="J327">
        <f t="shared" si="138"/>
        <v>21.119909912422756</v>
      </c>
      <c r="K327">
        <f t="shared" si="139"/>
        <v>2046.9525000000001</v>
      </c>
      <c r="L327">
        <f t="shared" si="140"/>
        <v>1761.8541230750241</v>
      </c>
      <c r="M327">
        <f t="shared" si="141"/>
        <v>178.43384021641236</v>
      </c>
      <c r="N327">
        <f t="shared" si="142"/>
        <v>207.30751231441923</v>
      </c>
      <c r="O327">
        <f t="shared" si="143"/>
        <v>0.14261296521236277</v>
      </c>
      <c r="P327">
        <f t="shared" si="144"/>
        <v>3.6773232696405787</v>
      </c>
      <c r="Q327">
        <f t="shared" si="145"/>
        <v>0.139610105483646</v>
      </c>
      <c r="R327">
        <f t="shared" si="146"/>
        <v>8.7520844724225583E-2</v>
      </c>
      <c r="S327">
        <f t="shared" si="147"/>
        <v>226.11940486808646</v>
      </c>
      <c r="T327">
        <f t="shared" si="148"/>
        <v>32.494683671542411</v>
      </c>
      <c r="U327">
        <f t="shared" si="149"/>
        <v>31.8062875</v>
      </c>
      <c r="V327">
        <f t="shared" si="150"/>
        <v>4.7229772743993985</v>
      </c>
      <c r="W327">
        <f t="shared" si="151"/>
        <v>70.178545188273674</v>
      </c>
      <c r="X327">
        <f t="shared" si="152"/>
        <v>3.3212178513656587</v>
      </c>
      <c r="Y327">
        <f t="shared" si="153"/>
        <v>4.7325259343230304</v>
      </c>
      <c r="Z327">
        <f t="shared" si="154"/>
        <v>1.4017594230337398</v>
      </c>
      <c r="AA327">
        <f t="shared" si="155"/>
        <v>-88.740347775712493</v>
      </c>
      <c r="AB327">
        <f t="shared" si="156"/>
        <v>7.0652003796721488</v>
      </c>
      <c r="AC327">
        <f t="shared" si="157"/>
        <v>0.43496249415192645</v>
      </c>
      <c r="AD327">
        <f t="shared" si="158"/>
        <v>144.87921996619804</v>
      </c>
      <c r="AE327">
        <f t="shared" si="159"/>
        <v>45.273847133617963</v>
      </c>
      <c r="AF327">
        <f t="shared" si="160"/>
        <v>2.0144835223280371</v>
      </c>
      <c r="AG327">
        <f t="shared" si="161"/>
        <v>21.119909912422756</v>
      </c>
      <c r="AH327">
        <v>2135.3127527103538</v>
      </c>
      <c r="AI327">
        <v>2119.5335757575749</v>
      </c>
      <c r="AJ327">
        <v>1.7423995108855059</v>
      </c>
      <c r="AK327">
        <v>62.796082859660011</v>
      </c>
      <c r="AL327">
        <f t="shared" si="162"/>
        <v>2.0122527840297617</v>
      </c>
      <c r="AM327">
        <v>31.985024155904039</v>
      </c>
      <c r="AN327">
        <v>32.793418181818183</v>
      </c>
      <c r="AO327">
        <v>7.937468231490966E-6</v>
      </c>
      <c r="AP327">
        <v>97.423616196260923</v>
      </c>
      <c r="AQ327">
        <v>70</v>
      </c>
      <c r="AR327">
        <v>11</v>
      </c>
      <c r="AS327">
        <f t="shared" si="163"/>
        <v>1</v>
      </c>
      <c r="AT327">
        <f t="shared" si="164"/>
        <v>0</v>
      </c>
      <c r="AU327">
        <f t="shared" si="165"/>
        <v>47461.404544980265</v>
      </c>
      <c r="AV327">
        <f t="shared" si="166"/>
        <v>1200.0074999999999</v>
      </c>
      <c r="AW327">
        <f t="shared" si="167"/>
        <v>1025.932832574138</v>
      </c>
      <c r="AX327">
        <f t="shared" si="168"/>
        <v>0.85493868377834148</v>
      </c>
      <c r="AY327">
        <f t="shared" si="169"/>
        <v>0.18843165969219899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1670954060.2874999</v>
      </c>
      <c r="BF327">
        <v>2046.9525000000001</v>
      </c>
      <c r="BG327">
        <v>2067.4712500000001</v>
      </c>
      <c r="BH327">
        <v>32.793675000000007</v>
      </c>
      <c r="BI327">
        <v>31.984337499999999</v>
      </c>
      <c r="BJ327">
        <v>2053.37</v>
      </c>
      <c r="BK327">
        <v>32.625137500000001</v>
      </c>
      <c r="BL327">
        <v>650.00537499999996</v>
      </c>
      <c r="BM327">
        <v>101.176125</v>
      </c>
      <c r="BN327">
        <v>0.1000464375</v>
      </c>
      <c r="BO327">
        <v>31.841925</v>
      </c>
      <c r="BP327">
        <v>31.8062875</v>
      </c>
      <c r="BQ327">
        <v>999.9</v>
      </c>
      <c r="BR327">
        <v>0</v>
      </c>
      <c r="BS327">
        <v>0</v>
      </c>
      <c r="BT327">
        <v>8987.8137499999993</v>
      </c>
      <c r="BU327">
        <v>0</v>
      </c>
      <c r="BV327">
        <v>56.671750000000003</v>
      </c>
      <c r="BW327">
        <v>-20.517025</v>
      </c>
      <c r="BX327">
        <v>2116.3575000000001</v>
      </c>
      <c r="BY327">
        <v>2135.78125</v>
      </c>
      <c r="BZ327">
        <v>0.80932749999999998</v>
      </c>
      <c r="CA327">
        <v>2067.4712500000001</v>
      </c>
      <c r="CB327">
        <v>31.984337499999999</v>
      </c>
      <c r="CC327">
        <v>3.31794375</v>
      </c>
      <c r="CD327">
        <v>3.2360612500000001</v>
      </c>
      <c r="CE327">
        <v>25.715887500000001</v>
      </c>
      <c r="CF327">
        <v>25.295124999999999</v>
      </c>
      <c r="CG327">
        <v>1200.0074999999999</v>
      </c>
      <c r="CH327">
        <v>0.4999595</v>
      </c>
      <c r="CI327">
        <v>0.5000405</v>
      </c>
      <c r="CJ327">
        <v>0</v>
      </c>
      <c r="CK327">
        <v>1791.7262499999999</v>
      </c>
      <c r="CL327">
        <v>4.9990899999999998</v>
      </c>
      <c r="CM327">
        <v>19910.737499999999</v>
      </c>
      <c r="CN327">
        <v>9557.7787500000013</v>
      </c>
      <c r="CO327">
        <v>40</v>
      </c>
      <c r="CP327">
        <v>41.577749999999988</v>
      </c>
      <c r="CQ327">
        <v>40.811999999999998</v>
      </c>
      <c r="CR327">
        <v>40.617125000000001</v>
      </c>
      <c r="CS327">
        <v>41.468499999999999</v>
      </c>
      <c r="CT327">
        <v>597.45875000000001</v>
      </c>
      <c r="CU327">
        <v>597.55250000000001</v>
      </c>
      <c r="CV327">
        <v>0</v>
      </c>
      <c r="CW327">
        <v>1670954095</v>
      </c>
      <c r="CX327">
        <v>0</v>
      </c>
      <c r="CY327">
        <v>1670952507.5</v>
      </c>
      <c r="CZ327" t="s">
        <v>356</v>
      </c>
      <c r="DA327">
        <v>1670952506.5</v>
      </c>
      <c r="DB327">
        <v>1670952507.5</v>
      </c>
      <c r="DC327">
        <v>15</v>
      </c>
      <c r="DD327">
        <v>1E-3</v>
      </c>
      <c r="DE327">
        <v>-8.0000000000000002E-3</v>
      </c>
      <c r="DF327">
        <v>-4.3029999999999999</v>
      </c>
      <c r="DG327">
        <v>0.154</v>
      </c>
      <c r="DH327">
        <v>415</v>
      </c>
      <c r="DI327">
        <v>32</v>
      </c>
      <c r="DJ327">
        <v>0.37</v>
      </c>
      <c r="DK327">
        <v>0.16</v>
      </c>
      <c r="DL327">
        <v>-20.266114634146341</v>
      </c>
      <c r="DM327">
        <v>-0.8207184668989479</v>
      </c>
      <c r="DN327">
        <v>0.16090253611209859</v>
      </c>
      <c r="DO327">
        <v>0</v>
      </c>
      <c r="DP327">
        <v>0.79914507317073158</v>
      </c>
      <c r="DQ327">
        <v>8.5437303135887765E-2</v>
      </c>
      <c r="DR327">
        <v>8.8532382621475461E-3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3.2993000000000001</v>
      </c>
      <c r="EB327">
        <v>2.6253099999999998</v>
      </c>
      <c r="EC327">
        <v>0.28917599999999999</v>
      </c>
      <c r="ED327">
        <v>0.28859200000000002</v>
      </c>
      <c r="EE327">
        <v>0.13681699999999999</v>
      </c>
      <c r="EF327">
        <v>0.13314000000000001</v>
      </c>
      <c r="EG327">
        <v>21604</v>
      </c>
      <c r="EH327">
        <v>22004.799999999999</v>
      </c>
      <c r="EI327">
        <v>28276.2</v>
      </c>
      <c r="EJ327">
        <v>29765.599999999999</v>
      </c>
      <c r="EK327">
        <v>33599.800000000003</v>
      </c>
      <c r="EL327">
        <v>35810.800000000003</v>
      </c>
      <c r="EM327">
        <v>39906.800000000003</v>
      </c>
      <c r="EN327">
        <v>42510.9</v>
      </c>
      <c r="EO327">
        <v>2.1412</v>
      </c>
      <c r="EP327">
        <v>2.2482799999999998</v>
      </c>
      <c r="EQ327">
        <v>0.14250399999999999</v>
      </c>
      <c r="ER327">
        <v>0</v>
      </c>
      <c r="ES327">
        <v>29.494299999999999</v>
      </c>
      <c r="ET327">
        <v>999.9</v>
      </c>
      <c r="EU327">
        <v>73.8</v>
      </c>
      <c r="EV327">
        <v>32.6</v>
      </c>
      <c r="EW327">
        <v>36.031599999999997</v>
      </c>
      <c r="EX327">
        <v>57.581800000000001</v>
      </c>
      <c r="EY327">
        <v>-3.0568900000000001</v>
      </c>
      <c r="EZ327">
        <v>2</v>
      </c>
      <c r="FA327">
        <v>0.22933200000000001</v>
      </c>
      <c r="FB327">
        <v>-0.77395199999999997</v>
      </c>
      <c r="FC327">
        <v>20.269500000000001</v>
      </c>
      <c r="FD327">
        <v>5.22133</v>
      </c>
      <c r="FE327">
        <v>12.004</v>
      </c>
      <c r="FF327">
        <v>4.9869000000000003</v>
      </c>
      <c r="FG327">
        <v>3.2841300000000002</v>
      </c>
      <c r="FH327">
        <v>9999</v>
      </c>
      <c r="FI327">
        <v>9999</v>
      </c>
      <c r="FJ327">
        <v>9999</v>
      </c>
      <c r="FK327">
        <v>999.9</v>
      </c>
      <c r="FL327">
        <v>1.86582</v>
      </c>
      <c r="FM327">
        <v>1.8621799999999999</v>
      </c>
      <c r="FN327">
        <v>1.8641700000000001</v>
      </c>
      <c r="FO327">
        <v>1.8602300000000001</v>
      </c>
      <c r="FP327">
        <v>1.8609599999999999</v>
      </c>
      <c r="FQ327">
        <v>1.8601399999999999</v>
      </c>
      <c r="FR327">
        <v>1.86174</v>
      </c>
      <c r="FS327">
        <v>1.8583700000000001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-6.42</v>
      </c>
      <c r="GH327">
        <v>0.16850000000000001</v>
      </c>
      <c r="GI327">
        <v>-3.3530833021283568</v>
      </c>
      <c r="GJ327">
        <v>-2.7043828418459848E-3</v>
      </c>
      <c r="GK327">
        <v>1.1637646390227569E-6</v>
      </c>
      <c r="GL327">
        <v>-2.7935288173591201E-10</v>
      </c>
      <c r="GM327">
        <v>-0.1164435369592773</v>
      </c>
      <c r="GN327">
        <v>-1.575226436802038E-3</v>
      </c>
      <c r="GO327">
        <v>7.1853088279240026E-4</v>
      </c>
      <c r="GP327">
        <v>-1.2337336158236461E-5</v>
      </c>
      <c r="GQ327">
        <v>5</v>
      </c>
      <c r="GR327">
        <v>2087</v>
      </c>
      <c r="GS327">
        <v>4</v>
      </c>
      <c r="GT327">
        <v>31</v>
      </c>
      <c r="GU327">
        <v>25.9</v>
      </c>
      <c r="GV327">
        <v>25.9</v>
      </c>
      <c r="GW327">
        <v>4.8950199999999997</v>
      </c>
      <c r="GX327">
        <v>2.4426299999999999</v>
      </c>
      <c r="GY327">
        <v>2.04834</v>
      </c>
      <c r="GZ327">
        <v>2.6184099999999999</v>
      </c>
      <c r="HA327">
        <v>2.1972700000000001</v>
      </c>
      <c r="HB327">
        <v>2.3071299999999999</v>
      </c>
      <c r="HC327">
        <v>37.53</v>
      </c>
      <c r="HD327">
        <v>15.559200000000001</v>
      </c>
      <c r="HE327">
        <v>18</v>
      </c>
      <c r="HF327">
        <v>609.76800000000003</v>
      </c>
      <c r="HG327">
        <v>773.39599999999996</v>
      </c>
      <c r="HH327">
        <v>31</v>
      </c>
      <c r="HI327">
        <v>30.3856</v>
      </c>
      <c r="HJ327">
        <v>30</v>
      </c>
      <c r="HK327">
        <v>30.3002</v>
      </c>
      <c r="HL327">
        <v>30.286799999999999</v>
      </c>
      <c r="HM327">
        <v>97.8566</v>
      </c>
      <c r="HN327">
        <v>13.6835</v>
      </c>
      <c r="HO327">
        <v>100</v>
      </c>
      <c r="HP327">
        <v>31</v>
      </c>
      <c r="HQ327">
        <v>2083.11</v>
      </c>
      <c r="HR327">
        <v>32.032600000000002</v>
      </c>
      <c r="HS327">
        <v>99.628200000000007</v>
      </c>
      <c r="HT327">
        <v>98.612099999999998</v>
      </c>
    </row>
    <row r="328" spans="1:228" x14ac:dyDescent="0.2">
      <c r="A328">
        <v>313</v>
      </c>
      <c r="B328">
        <v>1670954066.5999999</v>
      </c>
      <c r="C328">
        <v>1246.099999904633</v>
      </c>
      <c r="D328" t="s">
        <v>985</v>
      </c>
      <c r="E328" t="s">
        <v>986</v>
      </c>
      <c r="F328">
        <v>4</v>
      </c>
      <c r="G328">
        <v>1670954064.5999999</v>
      </c>
      <c r="H328">
        <f t="shared" si="136"/>
        <v>2.0172849190517456E-3</v>
      </c>
      <c r="I328">
        <f t="shared" si="137"/>
        <v>2.0172849190517455</v>
      </c>
      <c r="J328">
        <f t="shared" si="138"/>
        <v>22.16300948799093</v>
      </c>
      <c r="K328">
        <f t="shared" si="139"/>
        <v>2054.181428571429</v>
      </c>
      <c r="L328">
        <f t="shared" si="140"/>
        <v>1757.5459602166891</v>
      </c>
      <c r="M328">
        <f t="shared" si="141"/>
        <v>177.99772521599493</v>
      </c>
      <c r="N328">
        <f t="shared" si="142"/>
        <v>208.03986339087095</v>
      </c>
      <c r="O328">
        <f t="shared" si="143"/>
        <v>0.14286431669680308</v>
      </c>
      <c r="P328">
        <f t="shared" si="144"/>
        <v>3.6848702091249566</v>
      </c>
      <c r="Q328">
        <f t="shared" si="145"/>
        <v>0.13985701480735618</v>
      </c>
      <c r="R328">
        <f t="shared" si="146"/>
        <v>8.767555586224883E-2</v>
      </c>
      <c r="S328">
        <f t="shared" si="147"/>
        <v>226.11597609364944</v>
      </c>
      <c r="T328">
        <f t="shared" si="148"/>
        <v>32.488631871341958</v>
      </c>
      <c r="U328">
        <f t="shared" si="149"/>
        <v>31.809785714285709</v>
      </c>
      <c r="V328">
        <f t="shared" si="150"/>
        <v>4.7239138377961094</v>
      </c>
      <c r="W328">
        <f t="shared" si="151"/>
        <v>70.191596597487759</v>
      </c>
      <c r="X328">
        <f t="shared" si="152"/>
        <v>3.3211343989935105</v>
      </c>
      <c r="Y328">
        <f t="shared" si="153"/>
        <v>4.7315270772917248</v>
      </c>
      <c r="Z328">
        <f t="shared" si="154"/>
        <v>1.4027794388025989</v>
      </c>
      <c r="AA328">
        <f t="shared" si="155"/>
        <v>-88.962264930181973</v>
      </c>
      <c r="AB328">
        <f t="shared" si="156"/>
        <v>5.644745706841511</v>
      </c>
      <c r="AC328">
        <f t="shared" si="157"/>
        <v>0.34680139672768201</v>
      </c>
      <c r="AD328">
        <f t="shared" si="158"/>
        <v>143.14525826703667</v>
      </c>
      <c r="AE328">
        <f t="shared" si="159"/>
        <v>45.247524423322311</v>
      </c>
      <c r="AF328">
        <f t="shared" si="160"/>
        <v>2.0165100620486727</v>
      </c>
      <c r="AG328">
        <f t="shared" si="161"/>
        <v>22.16300948799093</v>
      </c>
      <c r="AH328">
        <v>2142.253394762748</v>
      </c>
      <c r="AI328">
        <v>2126.3070303030299</v>
      </c>
      <c r="AJ328">
        <v>1.669609332509058</v>
      </c>
      <c r="AK328">
        <v>62.796082859660011</v>
      </c>
      <c r="AL328">
        <f t="shared" si="162"/>
        <v>2.0172849190517455</v>
      </c>
      <c r="AM328">
        <v>31.983964562035329</v>
      </c>
      <c r="AN328">
        <v>32.794513333333349</v>
      </c>
      <c r="AO328">
        <v>-1.3668472615850269E-5</v>
      </c>
      <c r="AP328">
        <v>97.423616196260923</v>
      </c>
      <c r="AQ328">
        <v>70</v>
      </c>
      <c r="AR328">
        <v>11</v>
      </c>
      <c r="AS328">
        <f t="shared" si="163"/>
        <v>1</v>
      </c>
      <c r="AT328">
        <f t="shared" si="164"/>
        <v>0</v>
      </c>
      <c r="AU328">
        <f t="shared" si="165"/>
        <v>47597.451328258088</v>
      </c>
      <c r="AV328">
        <f t="shared" si="166"/>
        <v>1199.9914285714281</v>
      </c>
      <c r="AW328">
        <f t="shared" si="167"/>
        <v>1025.918885022616</v>
      </c>
      <c r="AX328">
        <f t="shared" si="168"/>
        <v>0.85493851088916284</v>
      </c>
      <c r="AY328">
        <f t="shared" si="169"/>
        <v>0.18843132601608426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1670954064.5999999</v>
      </c>
      <c r="BF328">
        <v>2054.181428571429</v>
      </c>
      <c r="BG328">
        <v>2074.6971428571428</v>
      </c>
      <c r="BH328">
        <v>32.792814285714293</v>
      </c>
      <c r="BI328">
        <v>31.982657142857139</v>
      </c>
      <c r="BJ328">
        <v>2060.6085714285709</v>
      </c>
      <c r="BK328">
        <v>32.624271428571433</v>
      </c>
      <c r="BL328">
        <v>650.00157142857154</v>
      </c>
      <c r="BM328">
        <v>101.1764285714286</v>
      </c>
      <c r="BN328">
        <v>9.9856228571428576E-2</v>
      </c>
      <c r="BO328">
        <v>31.838200000000001</v>
      </c>
      <c r="BP328">
        <v>31.809785714285709</v>
      </c>
      <c r="BQ328">
        <v>999.89999999999986</v>
      </c>
      <c r="BR328">
        <v>0</v>
      </c>
      <c r="BS328">
        <v>0</v>
      </c>
      <c r="BT328">
        <v>9013.8357142857149</v>
      </c>
      <c r="BU328">
        <v>0</v>
      </c>
      <c r="BV328">
        <v>56.712985714285708</v>
      </c>
      <c r="BW328">
        <v>-20.51887142857143</v>
      </c>
      <c r="BX328">
        <v>2123.8257142857142</v>
      </c>
      <c r="BY328">
        <v>2143.2428571428568</v>
      </c>
      <c r="BZ328">
        <v>0.81015357142857136</v>
      </c>
      <c r="CA328">
        <v>2074.6971428571428</v>
      </c>
      <c r="CB328">
        <v>31.982657142857139</v>
      </c>
      <c r="CC328">
        <v>3.3178614285714292</v>
      </c>
      <c r="CD328">
        <v>3.2358942857142861</v>
      </c>
      <c r="CE328">
        <v>25.71545714285714</v>
      </c>
      <c r="CF328">
        <v>25.29428571428571</v>
      </c>
      <c r="CG328">
        <v>1199.9914285714281</v>
      </c>
      <c r="CH328">
        <v>0.49996600000000002</v>
      </c>
      <c r="CI328">
        <v>0.50003400000000009</v>
      </c>
      <c r="CJ328">
        <v>0</v>
      </c>
      <c r="CK328">
        <v>1792.491428571429</v>
      </c>
      <c r="CL328">
        <v>4.9990899999999998</v>
      </c>
      <c r="CM328">
        <v>19917.12857142857</v>
      </c>
      <c r="CN328">
        <v>9557.6614285714295</v>
      </c>
      <c r="CO328">
        <v>40</v>
      </c>
      <c r="CP328">
        <v>41.58</v>
      </c>
      <c r="CQ328">
        <v>40.811999999999998</v>
      </c>
      <c r="CR328">
        <v>40.616</v>
      </c>
      <c r="CS328">
        <v>41.482000000000014</v>
      </c>
      <c r="CT328">
        <v>597.45571428571441</v>
      </c>
      <c r="CU328">
        <v>597.53571428571411</v>
      </c>
      <c r="CV328">
        <v>0</v>
      </c>
      <c r="CW328">
        <v>1670954098.5999999</v>
      </c>
      <c r="CX328">
        <v>0</v>
      </c>
      <c r="CY328">
        <v>1670952507.5</v>
      </c>
      <c r="CZ328" t="s">
        <v>356</v>
      </c>
      <c r="DA328">
        <v>1670952506.5</v>
      </c>
      <c r="DB328">
        <v>1670952507.5</v>
      </c>
      <c r="DC328">
        <v>15</v>
      </c>
      <c r="DD328">
        <v>1E-3</v>
      </c>
      <c r="DE328">
        <v>-8.0000000000000002E-3</v>
      </c>
      <c r="DF328">
        <v>-4.3029999999999999</v>
      </c>
      <c r="DG328">
        <v>0.154</v>
      </c>
      <c r="DH328">
        <v>415</v>
      </c>
      <c r="DI328">
        <v>32</v>
      </c>
      <c r="DJ328">
        <v>0.37</v>
      </c>
      <c r="DK328">
        <v>0.16</v>
      </c>
      <c r="DL328">
        <v>-20.306124390243902</v>
      </c>
      <c r="DM328">
        <v>-1.5738104529617409</v>
      </c>
      <c r="DN328">
        <v>0.18613112972820131</v>
      </c>
      <c r="DO328">
        <v>0</v>
      </c>
      <c r="DP328">
        <v>0.80365239024390223</v>
      </c>
      <c r="DQ328">
        <v>6.187866898954799E-2</v>
      </c>
      <c r="DR328">
        <v>6.7409407278576604E-3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3.2993100000000002</v>
      </c>
      <c r="EB328">
        <v>2.6252499999999999</v>
      </c>
      <c r="EC328">
        <v>0.289682</v>
      </c>
      <c r="ED328">
        <v>0.289107</v>
      </c>
      <c r="EE328">
        <v>0.136822</v>
      </c>
      <c r="EF328">
        <v>0.133129</v>
      </c>
      <c r="EG328">
        <v>21588.3</v>
      </c>
      <c r="EH328">
        <v>21988.9</v>
      </c>
      <c r="EI328">
        <v>28275.8</v>
      </c>
      <c r="EJ328">
        <v>29765.599999999999</v>
      </c>
      <c r="EK328">
        <v>33599.599999999999</v>
      </c>
      <c r="EL328">
        <v>35811.300000000003</v>
      </c>
      <c r="EM328">
        <v>39906.6</v>
      </c>
      <c r="EN328">
        <v>42510.9</v>
      </c>
      <c r="EO328">
        <v>2.1406800000000001</v>
      </c>
      <c r="EP328">
        <v>2.2482199999999999</v>
      </c>
      <c r="EQ328">
        <v>0.14260800000000001</v>
      </c>
      <c r="ER328">
        <v>0</v>
      </c>
      <c r="ES328">
        <v>29.486699999999999</v>
      </c>
      <c r="ET328">
        <v>999.9</v>
      </c>
      <c r="EU328">
        <v>73.8</v>
      </c>
      <c r="EV328">
        <v>32.6</v>
      </c>
      <c r="EW328">
        <v>36.029899999999998</v>
      </c>
      <c r="EX328">
        <v>57.3718</v>
      </c>
      <c r="EY328">
        <v>-3.0649000000000002</v>
      </c>
      <c r="EZ328">
        <v>2</v>
      </c>
      <c r="FA328">
        <v>0.22934199999999999</v>
      </c>
      <c r="FB328">
        <v>-0.77463499999999996</v>
      </c>
      <c r="FC328">
        <v>20.269400000000001</v>
      </c>
      <c r="FD328">
        <v>5.2211800000000004</v>
      </c>
      <c r="FE328">
        <v>12.004</v>
      </c>
      <c r="FF328">
        <v>4.9873500000000002</v>
      </c>
      <c r="FG328">
        <v>3.2839800000000001</v>
      </c>
      <c r="FH328">
        <v>9999</v>
      </c>
      <c r="FI328">
        <v>9999</v>
      </c>
      <c r="FJ328">
        <v>9999</v>
      </c>
      <c r="FK328">
        <v>999.9</v>
      </c>
      <c r="FL328">
        <v>1.8657900000000001</v>
      </c>
      <c r="FM328">
        <v>1.8621799999999999</v>
      </c>
      <c r="FN328">
        <v>1.8641700000000001</v>
      </c>
      <c r="FO328">
        <v>1.86022</v>
      </c>
      <c r="FP328">
        <v>1.8609599999999999</v>
      </c>
      <c r="FQ328">
        <v>1.8601399999999999</v>
      </c>
      <c r="FR328">
        <v>1.8617600000000001</v>
      </c>
      <c r="FS328">
        <v>1.8583700000000001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-6.44</v>
      </c>
      <c r="GH328">
        <v>0.1686</v>
      </c>
      <c r="GI328">
        <v>-3.3530833021283568</v>
      </c>
      <c r="GJ328">
        <v>-2.7043828418459848E-3</v>
      </c>
      <c r="GK328">
        <v>1.1637646390227569E-6</v>
      </c>
      <c r="GL328">
        <v>-2.7935288173591201E-10</v>
      </c>
      <c r="GM328">
        <v>-0.1164435369592773</v>
      </c>
      <c r="GN328">
        <v>-1.575226436802038E-3</v>
      </c>
      <c r="GO328">
        <v>7.1853088279240026E-4</v>
      </c>
      <c r="GP328">
        <v>-1.2337336158236461E-5</v>
      </c>
      <c r="GQ328">
        <v>5</v>
      </c>
      <c r="GR328">
        <v>2087</v>
      </c>
      <c r="GS328">
        <v>4</v>
      </c>
      <c r="GT328">
        <v>31</v>
      </c>
      <c r="GU328">
        <v>26</v>
      </c>
      <c r="GV328">
        <v>26</v>
      </c>
      <c r="GW328">
        <v>4.9072300000000002</v>
      </c>
      <c r="GX328">
        <v>2.4389599999999998</v>
      </c>
      <c r="GY328">
        <v>2.04834</v>
      </c>
      <c r="GZ328">
        <v>2.6171899999999999</v>
      </c>
      <c r="HA328">
        <v>2.1972700000000001</v>
      </c>
      <c r="HB328">
        <v>2.3303199999999999</v>
      </c>
      <c r="HC328">
        <v>37.53</v>
      </c>
      <c r="HD328">
        <v>15.568</v>
      </c>
      <c r="HE328">
        <v>18</v>
      </c>
      <c r="HF328">
        <v>609.38099999999997</v>
      </c>
      <c r="HG328">
        <v>773.34199999999998</v>
      </c>
      <c r="HH328">
        <v>30.9999</v>
      </c>
      <c r="HI328">
        <v>30.382999999999999</v>
      </c>
      <c r="HJ328">
        <v>30</v>
      </c>
      <c r="HK328">
        <v>30.3002</v>
      </c>
      <c r="HL328">
        <v>30.2864</v>
      </c>
      <c r="HM328">
        <v>98.091999999999999</v>
      </c>
      <c r="HN328">
        <v>13.6835</v>
      </c>
      <c r="HO328">
        <v>100</v>
      </c>
      <c r="HP328">
        <v>31</v>
      </c>
      <c r="HQ328">
        <v>2089.79</v>
      </c>
      <c r="HR328">
        <v>32.032600000000002</v>
      </c>
      <c r="HS328">
        <v>99.627399999999994</v>
      </c>
      <c r="HT328">
        <v>98.612099999999998</v>
      </c>
    </row>
    <row r="329" spans="1:228" x14ac:dyDescent="0.2">
      <c r="A329">
        <v>314</v>
      </c>
      <c r="B329">
        <v>1670954070.5999999</v>
      </c>
      <c r="C329">
        <v>1250.099999904633</v>
      </c>
      <c r="D329" t="s">
        <v>987</v>
      </c>
      <c r="E329" t="s">
        <v>988</v>
      </c>
      <c r="F329">
        <v>4</v>
      </c>
      <c r="G329">
        <v>1670954068.2874999</v>
      </c>
      <c r="H329">
        <f t="shared" si="136"/>
        <v>2.0349511720484672E-3</v>
      </c>
      <c r="I329">
        <f t="shared" si="137"/>
        <v>2.034951172048467</v>
      </c>
      <c r="J329">
        <f t="shared" si="138"/>
        <v>21.709994846444847</v>
      </c>
      <c r="K329">
        <f t="shared" si="139"/>
        <v>2060.1612500000001</v>
      </c>
      <c r="L329">
        <f t="shared" si="140"/>
        <v>1770.9263354712684</v>
      </c>
      <c r="M329">
        <f t="shared" si="141"/>
        <v>179.35170423808614</v>
      </c>
      <c r="N329">
        <f t="shared" si="142"/>
        <v>208.64415633326641</v>
      </c>
      <c r="O329">
        <f t="shared" si="143"/>
        <v>0.1442957340725797</v>
      </c>
      <c r="P329">
        <f t="shared" si="144"/>
        <v>3.6829245077570993</v>
      </c>
      <c r="Q329">
        <f t="shared" si="145"/>
        <v>0.14122698125921782</v>
      </c>
      <c r="R329">
        <f t="shared" si="146"/>
        <v>8.8537142807627991E-2</v>
      </c>
      <c r="S329">
        <f t="shared" si="147"/>
        <v>226.11793678304585</v>
      </c>
      <c r="T329">
        <f t="shared" si="148"/>
        <v>32.484306229683327</v>
      </c>
      <c r="U329">
        <f t="shared" si="149"/>
        <v>31.805812499999998</v>
      </c>
      <c r="V329">
        <f t="shared" si="150"/>
        <v>4.722850116951185</v>
      </c>
      <c r="W329">
        <f t="shared" si="151"/>
        <v>70.203512332137308</v>
      </c>
      <c r="X329">
        <f t="shared" si="152"/>
        <v>3.3215170251507597</v>
      </c>
      <c r="Y329">
        <f t="shared" si="153"/>
        <v>4.7312690132032857</v>
      </c>
      <c r="Z329">
        <f t="shared" si="154"/>
        <v>1.4013330918004252</v>
      </c>
      <c r="AA329">
        <f t="shared" si="155"/>
        <v>-89.741346687337398</v>
      </c>
      <c r="AB329">
        <f t="shared" si="156"/>
        <v>6.2395539840051066</v>
      </c>
      <c r="AC329">
        <f t="shared" si="157"/>
        <v>0.38353838321413125</v>
      </c>
      <c r="AD329">
        <f t="shared" si="158"/>
        <v>142.99968246292769</v>
      </c>
      <c r="AE329">
        <f t="shared" si="159"/>
        <v>45.539514372236638</v>
      </c>
      <c r="AF329">
        <f t="shared" si="160"/>
        <v>2.0335874856608238</v>
      </c>
      <c r="AG329">
        <f t="shared" si="161"/>
        <v>21.709994846444847</v>
      </c>
      <c r="AH329">
        <v>2149.0888460171232</v>
      </c>
      <c r="AI329">
        <v>2133.1390303030298</v>
      </c>
      <c r="AJ329">
        <v>1.7210234121211709</v>
      </c>
      <c r="AK329">
        <v>62.796082859660011</v>
      </c>
      <c r="AL329">
        <f t="shared" si="162"/>
        <v>2.034951172048467</v>
      </c>
      <c r="AM329">
        <v>31.979828924515569</v>
      </c>
      <c r="AN329">
        <v>32.797233939393948</v>
      </c>
      <c r="AO329">
        <v>2.3825303241543282E-5</v>
      </c>
      <c r="AP329">
        <v>97.423616196260923</v>
      </c>
      <c r="AQ329">
        <v>70</v>
      </c>
      <c r="AR329">
        <v>11</v>
      </c>
      <c r="AS329">
        <f t="shared" si="163"/>
        <v>1</v>
      </c>
      <c r="AT329">
        <f t="shared" si="164"/>
        <v>0</v>
      </c>
      <c r="AU329">
        <f t="shared" si="165"/>
        <v>47562.666843667772</v>
      </c>
      <c r="AV329">
        <f t="shared" si="166"/>
        <v>1200.00125</v>
      </c>
      <c r="AW329">
        <f t="shared" si="167"/>
        <v>1025.9273387476924</v>
      </c>
      <c r="AX329">
        <f t="shared" si="168"/>
        <v>0.85493855839541189</v>
      </c>
      <c r="AY329">
        <f t="shared" si="169"/>
        <v>0.18843141770314475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1670954068.2874999</v>
      </c>
      <c r="BF329">
        <v>2060.1612500000001</v>
      </c>
      <c r="BG329">
        <v>2080.8175000000001</v>
      </c>
      <c r="BH329">
        <v>32.796799999999998</v>
      </c>
      <c r="BI329">
        <v>31.979800000000001</v>
      </c>
      <c r="BJ329">
        <v>2066.6</v>
      </c>
      <c r="BK329">
        <v>32.628225</v>
      </c>
      <c r="BL329">
        <v>650.013375</v>
      </c>
      <c r="BM329">
        <v>101.175625</v>
      </c>
      <c r="BN329">
        <v>0.1000185125</v>
      </c>
      <c r="BO329">
        <v>31.837237500000001</v>
      </c>
      <c r="BP329">
        <v>31.805812499999998</v>
      </c>
      <c r="BQ329">
        <v>999.9</v>
      </c>
      <c r="BR329">
        <v>0</v>
      </c>
      <c r="BS329">
        <v>0</v>
      </c>
      <c r="BT329">
        <v>9007.1887499999993</v>
      </c>
      <c r="BU329">
        <v>0</v>
      </c>
      <c r="BV329">
        <v>56.767249999999997</v>
      </c>
      <c r="BW329">
        <v>-20.654824999999999</v>
      </c>
      <c r="BX329">
        <v>2130.0187500000002</v>
      </c>
      <c r="BY329">
        <v>2149.5587500000001</v>
      </c>
      <c r="BZ329">
        <v>0.81698724999999994</v>
      </c>
      <c r="CA329">
        <v>2080.8175000000001</v>
      </c>
      <c r="CB329">
        <v>31.979800000000001</v>
      </c>
      <c r="CC329">
        <v>3.3182325000000001</v>
      </c>
      <c r="CD329">
        <v>3.2355737499999999</v>
      </c>
      <c r="CE329">
        <v>25.7173625</v>
      </c>
      <c r="CF329">
        <v>25.292625000000001</v>
      </c>
      <c r="CG329">
        <v>1200.00125</v>
      </c>
      <c r="CH329">
        <v>0.49996449999999998</v>
      </c>
      <c r="CI329">
        <v>0.50003550000000008</v>
      </c>
      <c r="CJ329">
        <v>0</v>
      </c>
      <c r="CK329">
        <v>1793.1912500000001</v>
      </c>
      <c r="CL329">
        <v>4.9990899999999998</v>
      </c>
      <c r="CM329">
        <v>19922.5</v>
      </c>
      <c r="CN329">
        <v>9557.7287500000002</v>
      </c>
      <c r="CO329">
        <v>40</v>
      </c>
      <c r="CP329">
        <v>41.561999999999998</v>
      </c>
      <c r="CQ329">
        <v>40.811999999999998</v>
      </c>
      <c r="CR329">
        <v>40.593499999999999</v>
      </c>
      <c r="CS329">
        <v>41.460624999999993</v>
      </c>
      <c r="CT329">
        <v>597.46</v>
      </c>
      <c r="CU329">
        <v>597.54375000000005</v>
      </c>
      <c r="CV329">
        <v>0</v>
      </c>
      <c r="CW329">
        <v>1670954102.8</v>
      </c>
      <c r="CX329">
        <v>0</v>
      </c>
      <c r="CY329">
        <v>1670952507.5</v>
      </c>
      <c r="CZ329" t="s">
        <v>356</v>
      </c>
      <c r="DA329">
        <v>1670952506.5</v>
      </c>
      <c r="DB329">
        <v>1670952507.5</v>
      </c>
      <c r="DC329">
        <v>15</v>
      </c>
      <c r="DD329">
        <v>1E-3</v>
      </c>
      <c r="DE329">
        <v>-8.0000000000000002E-3</v>
      </c>
      <c r="DF329">
        <v>-4.3029999999999999</v>
      </c>
      <c r="DG329">
        <v>0.154</v>
      </c>
      <c r="DH329">
        <v>415</v>
      </c>
      <c r="DI329">
        <v>32</v>
      </c>
      <c r="DJ329">
        <v>0.37</v>
      </c>
      <c r="DK329">
        <v>0.16</v>
      </c>
      <c r="DL329">
        <v>-20.3931225</v>
      </c>
      <c r="DM329">
        <v>-2.0344806754221341</v>
      </c>
      <c r="DN329">
        <v>0.20781348186234219</v>
      </c>
      <c r="DO329">
        <v>0</v>
      </c>
      <c r="DP329">
        <v>0.80817677500000007</v>
      </c>
      <c r="DQ329">
        <v>5.055499812382605E-2</v>
      </c>
      <c r="DR329">
        <v>5.3435648844544813E-3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3.2992900000000001</v>
      </c>
      <c r="EB329">
        <v>2.6253899999999999</v>
      </c>
      <c r="EC329">
        <v>0.29020099999999999</v>
      </c>
      <c r="ED329">
        <v>0.28962100000000002</v>
      </c>
      <c r="EE329">
        <v>0.136826</v>
      </c>
      <c r="EF329">
        <v>0.13312599999999999</v>
      </c>
      <c r="EG329">
        <v>21573</v>
      </c>
      <c r="EH329">
        <v>21973</v>
      </c>
      <c r="EI329">
        <v>28276.5</v>
      </c>
      <c r="EJ329">
        <v>29765.7</v>
      </c>
      <c r="EK329">
        <v>33599.699999999997</v>
      </c>
      <c r="EL329">
        <v>35811.599999999999</v>
      </c>
      <c r="EM329">
        <v>39907</v>
      </c>
      <c r="EN329">
        <v>42511.1</v>
      </c>
      <c r="EO329">
        <v>2.1406000000000001</v>
      </c>
      <c r="EP329">
        <v>2.2484000000000002</v>
      </c>
      <c r="EQ329">
        <v>0.143182</v>
      </c>
      <c r="ER329">
        <v>0</v>
      </c>
      <c r="ES329">
        <v>29.480599999999999</v>
      </c>
      <c r="ET329">
        <v>999.9</v>
      </c>
      <c r="EU329">
        <v>73.8</v>
      </c>
      <c r="EV329">
        <v>32.6</v>
      </c>
      <c r="EW329">
        <v>36.0274</v>
      </c>
      <c r="EX329">
        <v>57.431800000000003</v>
      </c>
      <c r="EY329">
        <v>-3.0408599999999999</v>
      </c>
      <c r="EZ329">
        <v>2</v>
      </c>
      <c r="FA329">
        <v>0.22927600000000001</v>
      </c>
      <c r="FB329">
        <v>-0.77382899999999999</v>
      </c>
      <c r="FC329">
        <v>20.269600000000001</v>
      </c>
      <c r="FD329">
        <v>5.2211800000000004</v>
      </c>
      <c r="FE329">
        <v>12.004</v>
      </c>
      <c r="FF329">
        <v>4.98705</v>
      </c>
      <c r="FG329">
        <v>3.2839800000000001</v>
      </c>
      <c r="FH329">
        <v>9999</v>
      </c>
      <c r="FI329">
        <v>9999</v>
      </c>
      <c r="FJ329">
        <v>9999</v>
      </c>
      <c r="FK329">
        <v>999.9</v>
      </c>
      <c r="FL329">
        <v>1.8658300000000001</v>
      </c>
      <c r="FM329">
        <v>1.8621799999999999</v>
      </c>
      <c r="FN329">
        <v>1.8641700000000001</v>
      </c>
      <c r="FO329">
        <v>1.8602300000000001</v>
      </c>
      <c r="FP329">
        <v>1.8609599999999999</v>
      </c>
      <c r="FQ329">
        <v>1.8601300000000001</v>
      </c>
      <c r="FR329">
        <v>1.86178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-6.45</v>
      </c>
      <c r="GH329">
        <v>0.1686</v>
      </c>
      <c r="GI329">
        <v>-3.3530833021283568</v>
      </c>
      <c r="GJ329">
        <v>-2.7043828418459848E-3</v>
      </c>
      <c r="GK329">
        <v>1.1637646390227569E-6</v>
      </c>
      <c r="GL329">
        <v>-2.7935288173591201E-10</v>
      </c>
      <c r="GM329">
        <v>-0.1164435369592773</v>
      </c>
      <c r="GN329">
        <v>-1.575226436802038E-3</v>
      </c>
      <c r="GO329">
        <v>7.1853088279240026E-4</v>
      </c>
      <c r="GP329">
        <v>-1.2337336158236461E-5</v>
      </c>
      <c r="GQ329">
        <v>5</v>
      </c>
      <c r="GR329">
        <v>2087</v>
      </c>
      <c r="GS329">
        <v>4</v>
      </c>
      <c r="GT329">
        <v>31</v>
      </c>
      <c r="GU329">
        <v>26.1</v>
      </c>
      <c r="GV329">
        <v>26.1</v>
      </c>
      <c r="GW329">
        <v>4.9182100000000002</v>
      </c>
      <c r="GX329">
        <v>2.4328599999999998</v>
      </c>
      <c r="GY329">
        <v>2.04834</v>
      </c>
      <c r="GZ329">
        <v>2.6184099999999999</v>
      </c>
      <c r="HA329">
        <v>2.1972700000000001</v>
      </c>
      <c r="HB329">
        <v>2.34619</v>
      </c>
      <c r="HC329">
        <v>37.53</v>
      </c>
      <c r="HD329">
        <v>15.568</v>
      </c>
      <c r="HE329">
        <v>18</v>
      </c>
      <c r="HF329">
        <v>609.30700000000002</v>
      </c>
      <c r="HG329">
        <v>773.48299999999995</v>
      </c>
      <c r="HH329">
        <v>31.0001</v>
      </c>
      <c r="HI329">
        <v>30.382899999999999</v>
      </c>
      <c r="HJ329">
        <v>29.9999</v>
      </c>
      <c r="HK329">
        <v>30.298300000000001</v>
      </c>
      <c r="HL329">
        <v>30.284199999999998</v>
      </c>
      <c r="HM329">
        <v>98.327100000000002</v>
      </c>
      <c r="HN329">
        <v>13.6835</v>
      </c>
      <c r="HO329">
        <v>100</v>
      </c>
      <c r="HP329">
        <v>31</v>
      </c>
      <c r="HQ329">
        <v>2096.4699999999998</v>
      </c>
      <c r="HR329">
        <v>32.032600000000002</v>
      </c>
      <c r="HS329">
        <v>99.628900000000002</v>
      </c>
      <c r="HT329">
        <v>98.612399999999994</v>
      </c>
    </row>
    <row r="330" spans="1:228" x14ac:dyDescent="0.2">
      <c r="A330">
        <v>315</v>
      </c>
      <c r="B330">
        <v>1670954074.5999999</v>
      </c>
      <c r="C330">
        <v>1254.099999904633</v>
      </c>
      <c r="D330" t="s">
        <v>989</v>
      </c>
      <c r="E330" t="s">
        <v>990</v>
      </c>
      <c r="F330">
        <v>4</v>
      </c>
      <c r="G330">
        <v>1670954072.5999999</v>
      </c>
      <c r="H330">
        <f t="shared" si="136"/>
        <v>2.0258351801492589E-3</v>
      </c>
      <c r="I330">
        <f t="shared" si="137"/>
        <v>2.0258351801492589</v>
      </c>
      <c r="J330">
        <f t="shared" si="138"/>
        <v>21.403799313386052</v>
      </c>
      <c r="K330">
        <f t="shared" si="139"/>
        <v>2067.4171428571431</v>
      </c>
      <c r="L330">
        <f t="shared" si="140"/>
        <v>1780.234217418146</v>
      </c>
      <c r="M330">
        <f t="shared" si="141"/>
        <v>180.29478672081481</v>
      </c>
      <c r="N330">
        <f t="shared" si="142"/>
        <v>209.37949017459749</v>
      </c>
      <c r="O330">
        <f t="shared" si="143"/>
        <v>0.1435687591811714</v>
      </c>
      <c r="P330">
        <f t="shared" si="144"/>
        <v>3.6875180878668856</v>
      </c>
      <c r="Q330">
        <f t="shared" si="145"/>
        <v>0.14053419758760352</v>
      </c>
      <c r="R330">
        <f t="shared" si="146"/>
        <v>8.8101174601544707E-2</v>
      </c>
      <c r="S330">
        <f t="shared" si="147"/>
        <v>226.11790295082471</v>
      </c>
      <c r="T330">
        <f t="shared" si="148"/>
        <v>32.485000231472796</v>
      </c>
      <c r="U330">
        <f t="shared" si="149"/>
        <v>31.806899999999999</v>
      </c>
      <c r="V330">
        <f t="shared" si="150"/>
        <v>4.7231412449824699</v>
      </c>
      <c r="W330">
        <f t="shared" si="151"/>
        <v>70.198715292602401</v>
      </c>
      <c r="X330">
        <f t="shared" si="152"/>
        <v>3.3212050340780501</v>
      </c>
      <c r="Y330">
        <f t="shared" si="153"/>
        <v>4.7311478853061599</v>
      </c>
      <c r="Z330">
        <f t="shared" si="154"/>
        <v>1.4019362109044198</v>
      </c>
      <c r="AA330">
        <f t="shared" si="155"/>
        <v>-89.339331444582314</v>
      </c>
      <c r="AB330">
        <f t="shared" si="156"/>
        <v>5.9413240860050536</v>
      </c>
      <c r="AC330">
        <f t="shared" si="157"/>
        <v>0.3647527253134682</v>
      </c>
      <c r="AD330">
        <f t="shared" si="158"/>
        <v>143.08464831756095</v>
      </c>
      <c r="AE330">
        <f t="shared" si="159"/>
        <v>45.135729652854309</v>
      </c>
      <c r="AF330">
        <f t="shared" si="160"/>
        <v>2.0319879727356391</v>
      </c>
      <c r="AG330">
        <f t="shared" si="161"/>
        <v>21.403799313386052</v>
      </c>
      <c r="AH330">
        <v>2155.8527789756622</v>
      </c>
      <c r="AI330">
        <v>2140.06393939394</v>
      </c>
      <c r="AJ330">
        <v>1.713147057957654</v>
      </c>
      <c r="AK330">
        <v>62.796082859660011</v>
      </c>
      <c r="AL330">
        <f t="shared" si="162"/>
        <v>2.0258351801492589</v>
      </c>
      <c r="AM330">
        <v>31.978376899040871</v>
      </c>
      <c r="AN330">
        <v>32.792443636363622</v>
      </c>
      <c r="AO330">
        <v>-2.3034322583582628E-5</v>
      </c>
      <c r="AP330">
        <v>97.423616196260923</v>
      </c>
      <c r="AQ330">
        <v>70</v>
      </c>
      <c r="AR330">
        <v>11</v>
      </c>
      <c r="AS330">
        <f t="shared" si="163"/>
        <v>1</v>
      </c>
      <c r="AT330">
        <f t="shared" si="164"/>
        <v>0</v>
      </c>
      <c r="AU330">
        <f t="shared" si="165"/>
        <v>47645.207090983669</v>
      </c>
      <c r="AV330">
        <f t="shared" si="166"/>
        <v>1200.001428571429</v>
      </c>
      <c r="AW330">
        <f t="shared" si="167"/>
        <v>1025.927456451205</v>
      </c>
      <c r="AX330">
        <f t="shared" si="168"/>
        <v>0.85493852925870706</v>
      </c>
      <c r="AY330">
        <f t="shared" si="169"/>
        <v>0.1884313614693045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1670954072.5999999</v>
      </c>
      <c r="BF330">
        <v>2067.4171428571431</v>
      </c>
      <c r="BG330">
        <v>2087.9114285714281</v>
      </c>
      <c r="BH330">
        <v>32.793642857142864</v>
      </c>
      <c r="BI330">
        <v>31.977242857142858</v>
      </c>
      <c r="BJ330">
        <v>2073.8657142857141</v>
      </c>
      <c r="BK330">
        <v>32.62508571428571</v>
      </c>
      <c r="BL330">
        <v>649.98157142857133</v>
      </c>
      <c r="BM330">
        <v>101.1758571428571</v>
      </c>
      <c r="BN330">
        <v>0.1000227142857143</v>
      </c>
      <c r="BO330">
        <v>31.836785714285721</v>
      </c>
      <c r="BP330">
        <v>31.806899999999999</v>
      </c>
      <c r="BQ330">
        <v>999.89999999999986</v>
      </c>
      <c r="BR330">
        <v>0</v>
      </c>
      <c r="BS330">
        <v>0</v>
      </c>
      <c r="BT330">
        <v>9023.0328571428581</v>
      </c>
      <c r="BU330">
        <v>0</v>
      </c>
      <c r="BV330">
        <v>56.799500000000009</v>
      </c>
      <c r="BW330">
        <v>-20.493928571428569</v>
      </c>
      <c r="BX330">
        <v>2137.5157142857138</v>
      </c>
      <c r="BY330">
        <v>2156.8828571428571</v>
      </c>
      <c r="BZ330">
        <v>0.8163787142857144</v>
      </c>
      <c r="CA330">
        <v>2087.9114285714281</v>
      </c>
      <c r="CB330">
        <v>31.977242857142858</v>
      </c>
      <c r="CC330">
        <v>3.317922857142857</v>
      </c>
      <c r="CD330">
        <v>3.235324285714285</v>
      </c>
      <c r="CE330">
        <v>25.715771428571429</v>
      </c>
      <c r="CF330">
        <v>25.291328571428568</v>
      </c>
      <c r="CG330">
        <v>1200.001428571429</v>
      </c>
      <c r="CH330">
        <v>0.49996600000000008</v>
      </c>
      <c r="CI330">
        <v>0.50003400000000009</v>
      </c>
      <c r="CJ330">
        <v>0</v>
      </c>
      <c r="CK330">
        <v>1793.8714285714291</v>
      </c>
      <c r="CL330">
        <v>4.9990899999999998</v>
      </c>
      <c r="CM330">
        <v>19928.985714285711</v>
      </c>
      <c r="CN330">
        <v>9557.7414285714294</v>
      </c>
      <c r="CO330">
        <v>40</v>
      </c>
      <c r="CP330">
        <v>41.571000000000012</v>
      </c>
      <c r="CQ330">
        <v>40.811999999999998</v>
      </c>
      <c r="CR330">
        <v>40.625</v>
      </c>
      <c r="CS330">
        <v>41.464000000000013</v>
      </c>
      <c r="CT330">
        <v>597.46</v>
      </c>
      <c r="CU330">
        <v>597.54142857142847</v>
      </c>
      <c r="CV330">
        <v>0</v>
      </c>
      <c r="CW330">
        <v>1670954107</v>
      </c>
      <c r="CX330">
        <v>0</v>
      </c>
      <c r="CY330">
        <v>1670952507.5</v>
      </c>
      <c r="CZ330" t="s">
        <v>356</v>
      </c>
      <c r="DA330">
        <v>1670952506.5</v>
      </c>
      <c r="DB330">
        <v>1670952507.5</v>
      </c>
      <c r="DC330">
        <v>15</v>
      </c>
      <c r="DD330">
        <v>1E-3</v>
      </c>
      <c r="DE330">
        <v>-8.0000000000000002E-3</v>
      </c>
      <c r="DF330">
        <v>-4.3029999999999999</v>
      </c>
      <c r="DG330">
        <v>0.154</v>
      </c>
      <c r="DH330">
        <v>415</v>
      </c>
      <c r="DI330">
        <v>32</v>
      </c>
      <c r="DJ330">
        <v>0.37</v>
      </c>
      <c r="DK330">
        <v>0.16</v>
      </c>
      <c r="DL330">
        <v>-20.485344999999999</v>
      </c>
      <c r="DM330">
        <v>-0.97499887429642673</v>
      </c>
      <c r="DN330">
        <v>0.13712830661464481</v>
      </c>
      <c r="DO330">
        <v>0</v>
      </c>
      <c r="DP330">
        <v>0.81144942499999995</v>
      </c>
      <c r="DQ330">
        <v>4.0655921200748291E-2</v>
      </c>
      <c r="DR330">
        <v>4.3967015527978468E-3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3.29941</v>
      </c>
      <c r="EB330">
        <v>2.6254400000000002</v>
      </c>
      <c r="EC330">
        <v>0.29071799999999998</v>
      </c>
      <c r="ED330">
        <v>0.29013800000000001</v>
      </c>
      <c r="EE330">
        <v>0.13681299999999999</v>
      </c>
      <c r="EF330">
        <v>0.13311899999999999</v>
      </c>
      <c r="EG330">
        <v>21557.5</v>
      </c>
      <c r="EH330">
        <v>21956.9</v>
      </c>
      <c r="EI330">
        <v>28276.7</v>
      </c>
      <c r="EJ330">
        <v>29765.599999999999</v>
      </c>
      <c r="EK330">
        <v>33600.400000000001</v>
      </c>
      <c r="EL330">
        <v>35811.9</v>
      </c>
      <c r="EM330">
        <v>39907.199999999997</v>
      </c>
      <c r="EN330">
        <v>42511</v>
      </c>
      <c r="EO330">
        <v>2.1410499999999999</v>
      </c>
      <c r="EP330">
        <v>2.24837</v>
      </c>
      <c r="EQ330">
        <v>0.14333099999999999</v>
      </c>
      <c r="ER330">
        <v>0</v>
      </c>
      <c r="ES330">
        <v>29.477499999999999</v>
      </c>
      <c r="ET330">
        <v>999.9</v>
      </c>
      <c r="EU330">
        <v>73.8</v>
      </c>
      <c r="EV330">
        <v>32.6</v>
      </c>
      <c r="EW330">
        <v>36.0321</v>
      </c>
      <c r="EX330">
        <v>57.311799999999998</v>
      </c>
      <c r="EY330">
        <v>-3.1129799999999999</v>
      </c>
      <c r="EZ330">
        <v>2</v>
      </c>
      <c r="FA330">
        <v>0.228908</v>
      </c>
      <c r="FB330">
        <v>-0.77410100000000004</v>
      </c>
      <c r="FC330">
        <v>20.269400000000001</v>
      </c>
      <c r="FD330">
        <v>5.2210299999999998</v>
      </c>
      <c r="FE330">
        <v>12.004</v>
      </c>
      <c r="FF330">
        <v>4.9869500000000002</v>
      </c>
      <c r="FG330">
        <v>3.2839800000000001</v>
      </c>
      <c r="FH330">
        <v>9999</v>
      </c>
      <c r="FI330">
        <v>9999</v>
      </c>
      <c r="FJ330">
        <v>9999</v>
      </c>
      <c r="FK330">
        <v>999.9</v>
      </c>
      <c r="FL330">
        <v>1.86581</v>
      </c>
      <c r="FM330">
        <v>1.86219</v>
      </c>
      <c r="FN330">
        <v>1.8641700000000001</v>
      </c>
      <c r="FO330">
        <v>1.8602399999999999</v>
      </c>
      <c r="FP330">
        <v>1.8609599999999999</v>
      </c>
      <c r="FQ330">
        <v>1.8601000000000001</v>
      </c>
      <c r="FR330">
        <v>1.8617699999999999</v>
      </c>
      <c r="FS330">
        <v>1.8583700000000001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-6.45</v>
      </c>
      <c r="GH330">
        <v>0.16850000000000001</v>
      </c>
      <c r="GI330">
        <v>-3.3530833021283568</v>
      </c>
      <c r="GJ330">
        <v>-2.7043828418459848E-3</v>
      </c>
      <c r="GK330">
        <v>1.1637646390227569E-6</v>
      </c>
      <c r="GL330">
        <v>-2.7935288173591201E-10</v>
      </c>
      <c r="GM330">
        <v>-0.1164435369592773</v>
      </c>
      <c r="GN330">
        <v>-1.575226436802038E-3</v>
      </c>
      <c r="GO330">
        <v>7.1853088279240026E-4</v>
      </c>
      <c r="GP330">
        <v>-1.2337336158236461E-5</v>
      </c>
      <c r="GQ330">
        <v>5</v>
      </c>
      <c r="GR330">
        <v>2087</v>
      </c>
      <c r="GS330">
        <v>4</v>
      </c>
      <c r="GT330">
        <v>31</v>
      </c>
      <c r="GU330">
        <v>26.1</v>
      </c>
      <c r="GV330">
        <v>26.1</v>
      </c>
      <c r="GW330">
        <v>4.9304199999999998</v>
      </c>
      <c r="GX330">
        <v>2.4194300000000002</v>
      </c>
      <c r="GY330">
        <v>2.04834</v>
      </c>
      <c r="GZ330">
        <v>2.6184099999999999</v>
      </c>
      <c r="HA330">
        <v>2.1972700000000001</v>
      </c>
      <c r="HB330">
        <v>2.33643</v>
      </c>
      <c r="HC330">
        <v>37.53</v>
      </c>
      <c r="HD330">
        <v>15.5768</v>
      </c>
      <c r="HE330">
        <v>18</v>
      </c>
      <c r="HF330">
        <v>609.63099999999997</v>
      </c>
      <c r="HG330">
        <v>773.45899999999995</v>
      </c>
      <c r="HH330">
        <v>31</v>
      </c>
      <c r="HI330">
        <v>30.382899999999999</v>
      </c>
      <c r="HJ330">
        <v>30</v>
      </c>
      <c r="HK330">
        <v>30.297599999999999</v>
      </c>
      <c r="HL330">
        <v>30.284199999999998</v>
      </c>
      <c r="HM330">
        <v>98.559700000000007</v>
      </c>
      <c r="HN330">
        <v>13.6835</v>
      </c>
      <c r="HO330">
        <v>100</v>
      </c>
      <c r="HP330">
        <v>31</v>
      </c>
      <c r="HQ330">
        <v>2103.16</v>
      </c>
      <c r="HR330">
        <v>32.032600000000002</v>
      </c>
      <c r="HS330">
        <v>99.629599999999996</v>
      </c>
      <c r="HT330">
        <v>98.612099999999998</v>
      </c>
    </row>
    <row r="331" spans="1:228" x14ac:dyDescent="0.2">
      <c r="A331">
        <v>316</v>
      </c>
      <c r="B331">
        <v>1670954078.5999999</v>
      </c>
      <c r="C331">
        <v>1258.099999904633</v>
      </c>
      <c r="D331" t="s">
        <v>991</v>
      </c>
      <c r="E331" t="s">
        <v>992</v>
      </c>
      <c r="F331">
        <v>4</v>
      </c>
      <c r="G331">
        <v>1670954076.2874999</v>
      </c>
      <c r="H331">
        <f t="shared" si="136"/>
        <v>2.0223074333335987E-3</v>
      </c>
      <c r="I331">
        <f t="shared" si="137"/>
        <v>2.0223074333335989</v>
      </c>
      <c r="J331">
        <f t="shared" si="138"/>
        <v>22.428916101076577</v>
      </c>
      <c r="K331">
        <f t="shared" si="139"/>
        <v>2073.4337500000001</v>
      </c>
      <c r="L331">
        <f t="shared" si="140"/>
        <v>1774.2667276881091</v>
      </c>
      <c r="M331">
        <f t="shared" si="141"/>
        <v>179.6897993045921</v>
      </c>
      <c r="N331">
        <f t="shared" si="142"/>
        <v>209.98809738958323</v>
      </c>
      <c r="O331">
        <f t="shared" si="143"/>
        <v>0.14335790932807674</v>
      </c>
      <c r="P331">
        <f t="shared" si="144"/>
        <v>3.6919694949203845</v>
      </c>
      <c r="Q331">
        <f t="shared" si="145"/>
        <v>0.1403357185739188</v>
      </c>
      <c r="R331">
        <f t="shared" si="146"/>
        <v>8.7976049419887487E-2</v>
      </c>
      <c r="S331">
        <f t="shared" si="147"/>
        <v>226.11929615780511</v>
      </c>
      <c r="T331">
        <f t="shared" si="148"/>
        <v>32.481047630789874</v>
      </c>
      <c r="U331">
        <f t="shared" si="149"/>
        <v>31.803687499999999</v>
      </c>
      <c r="V331">
        <f t="shared" si="150"/>
        <v>4.7222812911763281</v>
      </c>
      <c r="W331">
        <f t="shared" si="151"/>
        <v>70.205974423956079</v>
      </c>
      <c r="X331">
        <f t="shared" si="152"/>
        <v>3.3208030355123426</v>
      </c>
      <c r="Y331">
        <f t="shared" si="153"/>
        <v>4.7300860970305108</v>
      </c>
      <c r="Z331">
        <f t="shared" si="154"/>
        <v>1.4014782556639855</v>
      </c>
      <c r="AA331">
        <f t="shared" si="155"/>
        <v>-89.183757810011699</v>
      </c>
      <c r="AB331">
        <f t="shared" si="156"/>
        <v>5.7995705235633652</v>
      </c>
      <c r="AC331">
        <f t="shared" si="157"/>
        <v>0.35560827762573649</v>
      </c>
      <c r="AD331">
        <f t="shared" si="158"/>
        <v>143.09071714898255</v>
      </c>
      <c r="AE331">
        <f t="shared" si="159"/>
        <v>45.895227631934894</v>
      </c>
      <c r="AF331">
        <f t="shared" si="160"/>
        <v>2.0284882694520436</v>
      </c>
      <c r="AG331">
        <f t="shared" si="161"/>
        <v>22.428916101076577</v>
      </c>
      <c r="AH331">
        <v>2162.9810698693891</v>
      </c>
      <c r="AI331">
        <v>2146.8109696969709</v>
      </c>
      <c r="AJ331">
        <v>1.6982958632835869</v>
      </c>
      <c r="AK331">
        <v>62.796082859660011</v>
      </c>
      <c r="AL331">
        <f t="shared" si="162"/>
        <v>2.0223074333335989</v>
      </c>
      <c r="AM331">
        <v>31.9756538447206</v>
      </c>
      <c r="AN331">
        <v>32.788200606060592</v>
      </c>
      <c r="AO331">
        <v>-1.7310116778723141E-5</v>
      </c>
      <c r="AP331">
        <v>97.423616196260923</v>
      </c>
      <c r="AQ331">
        <v>70</v>
      </c>
      <c r="AR331">
        <v>11</v>
      </c>
      <c r="AS331">
        <f t="shared" si="163"/>
        <v>1</v>
      </c>
      <c r="AT331">
        <f t="shared" si="164"/>
        <v>0</v>
      </c>
      <c r="AU331">
        <f t="shared" si="165"/>
        <v>47725.75685047335</v>
      </c>
      <c r="AV331">
        <f t="shared" si="166"/>
        <v>1200.0074999999999</v>
      </c>
      <c r="AW331">
        <f t="shared" si="167"/>
        <v>1025.9327762475673</v>
      </c>
      <c r="AX331">
        <f t="shared" si="168"/>
        <v>0.85493863683982596</v>
      </c>
      <c r="AY331">
        <f t="shared" si="169"/>
        <v>0.18843156910086406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1670954076.2874999</v>
      </c>
      <c r="BF331">
        <v>2073.4337500000001</v>
      </c>
      <c r="BG331">
        <v>2094.2437500000001</v>
      </c>
      <c r="BH331">
        <v>32.789787500000003</v>
      </c>
      <c r="BI331">
        <v>31.9748625</v>
      </c>
      <c r="BJ331">
        <v>2079.8912500000001</v>
      </c>
      <c r="BK331">
        <v>32.621274999999997</v>
      </c>
      <c r="BL331">
        <v>650.03912500000001</v>
      </c>
      <c r="BM331">
        <v>101.175625</v>
      </c>
      <c r="BN331">
        <v>9.99028E-2</v>
      </c>
      <c r="BO331">
        <v>31.832825</v>
      </c>
      <c r="BP331">
        <v>31.803687499999999</v>
      </c>
      <c r="BQ331">
        <v>999.9</v>
      </c>
      <c r="BR331">
        <v>0</v>
      </c>
      <c r="BS331">
        <v>0</v>
      </c>
      <c r="BT331">
        <v>9038.4375</v>
      </c>
      <c r="BU331">
        <v>0</v>
      </c>
      <c r="BV331">
        <v>56.813699999999997</v>
      </c>
      <c r="BW331">
        <v>-20.8082125</v>
      </c>
      <c r="BX331">
        <v>2143.7262500000002</v>
      </c>
      <c r="BY331">
        <v>2163.4175</v>
      </c>
      <c r="BZ331">
        <v>0.81491112500000007</v>
      </c>
      <c r="CA331">
        <v>2094.2437500000001</v>
      </c>
      <c r="CB331">
        <v>31.9748625</v>
      </c>
      <c r="CC331">
        <v>3.3175249999999998</v>
      </c>
      <c r="CD331">
        <v>3.2350724999999998</v>
      </c>
      <c r="CE331">
        <v>25.713737500000001</v>
      </c>
      <c r="CF331">
        <v>25.290050000000001</v>
      </c>
      <c r="CG331">
        <v>1200.0074999999999</v>
      </c>
      <c r="CH331">
        <v>0.49996099999999999</v>
      </c>
      <c r="CI331">
        <v>0.50003900000000001</v>
      </c>
      <c r="CJ331">
        <v>0</v>
      </c>
      <c r="CK331">
        <v>1794.5262499999999</v>
      </c>
      <c r="CL331">
        <v>4.9990899999999998</v>
      </c>
      <c r="CM331">
        <v>19934.424999999999</v>
      </c>
      <c r="CN331">
        <v>9557.7875000000004</v>
      </c>
      <c r="CO331">
        <v>40</v>
      </c>
      <c r="CP331">
        <v>41.577749999999988</v>
      </c>
      <c r="CQ331">
        <v>40.811999999999998</v>
      </c>
      <c r="CR331">
        <v>40.593499999999999</v>
      </c>
      <c r="CS331">
        <v>41.452749999999988</v>
      </c>
      <c r="CT331">
        <v>597.46</v>
      </c>
      <c r="CU331">
        <v>597.54999999999995</v>
      </c>
      <c r="CV331">
        <v>0</v>
      </c>
      <c r="CW331">
        <v>1670954110.5999999</v>
      </c>
      <c r="CX331">
        <v>0</v>
      </c>
      <c r="CY331">
        <v>1670952507.5</v>
      </c>
      <c r="CZ331" t="s">
        <v>356</v>
      </c>
      <c r="DA331">
        <v>1670952506.5</v>
      </c>
      <c r="DB331">
        <v>1670952507.5</v>
      </c>
      <c r="DC331">
        <v>15</v>
      </c>
      <c r="DD331">
        <v>1E-3</v>
      </c>
      <c r="DE331">
        <v>-8.0000000000000002E-3</v>
      </c>
      <c r="DF331">
        <v>-4.3029999999999999</v>
      </c>
      <c r="DG331">
        <v>0.154</v>
      </c>
      <c r="DH331">
        <v>415</v>
      </c>
      <c r="DI331">
        <v>32</v>
      </c>
      <c r="DJ331">
        <v>0.37</v>
      </c>
      <c r="DK331">
        <v>0.16</v>
      </c>
      <c r="DL331">
        <v>-20.589053658536582</v>
      </c>
      <c r="DM331">
        <v>-0.85233449477348988</v>
      </c>
      <c r="DN331">
        <v>0.13051609020993671</v>
      </c>
      <c r="DO331">
        <v>0</v>
      </c>
      <c r="DP331">
        <v>0.81315836585365853</v>
      </c>
      <c r="DQ331">
        <v>3.063800696864212E-2</v>
      </c>
      <c r="DR331">
        <v>3.8790251400168591E-3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3.2992900000000001</v>
      </c>
      <c r="EB331">
        <v>2.6255600000000001</v>
      </c>
      <c r="EC331">
        <v>0.29122700000000001</v>
      </c>
      <c r="ED331">
        <v>0.290657</v>
      </c>
      <c r="EE331">
        <v>0.13680600000000001</v>
      </c>
      <c r="EF331">
        <v>0.13310900000000001</v>
      </c>
      <c r="EG331">
        <v>21541.7</v>
      </c>
      <c r="EH331">
        <v>21940.799999999999</v>
      </c>
      <c r="EI331">
        <v>28276.400000000001</v>
      </c>
      <c r="EJ331">
        <v>29765.599999999999</v>
      </c>
      <c r="EK331">
        <v>33600.5</v>
      </c>
      <c r="EL331">
        <v>35812.199999999997</v>
      </c>
      <c r="EM331">
        <v>39906.9</v>
      </c>
      <c r="EN331">
        <v>42510.9</v>
      </c>
      <c r="EO331">
        <v>2.14107</v>
      </c>
      <c r="EP331">
        <v>2.2483</v>
      </c>
      <c r="EQ331">
        <v>0.14299200000000001</v>
      </c>
      <c r="ER331">
        <v>0</v>
      </c>
      <c r="ES331">
        <v>29.473800000000001</v>
      </c>
      <c r="ET331">
        <v>999.9</v>
      </c>
      <c r="EU331">
        <v>73.8</v>
      </c>
      <c r="EV331">
        <v>32.6</v>
      </c>
      <c r="EW331">
        <v>36.030500000000004</v>
      </c>
      <c r="EX331">
        <v>57.341799999999999</v>
      </c>
      <c r="EY331">
        <v>-3.1169899999999999</v>
      </c>
      <c r="EZ331">
        <v>2</v>
      </c>
      <c r="FA331">
        <v>0.22891800000000001</v>
      </c>
      <c r="FB331">
        <v>-0.77391100000000002</v>
      </c>
      <c r="FC331">
        <v>20.269600000000001</v>
      </c>
      <c r="FD331">
        <v>5.2220800000000001</v>
      </c>
      <c r="FE331">
        <v>12.004</v>
      </c>
      <c r="FF331">
        <v>4.9872500000000004</v>
      </c>
      <c r="FG331">
        <v>3.2842199999999999</v>
      </c>
      <c r="FH331">
        <v>9999</v>
      </c>
      <c r="FI331">
        <v>9999</v>
      </c>
      <c r="FJ331">
        <v>9999</v>
      </c>
      <c r="FK331">
        <v>999.9</v>
      </c>
      <c r="FL331">
        <v>1.8658300000000001</v>
      </c>
      <c r="FM331">
        <v>1.8621799999999999</v>
      </c>
      <c r="FN331">
        <v>1.8641700000000001</v>
      </c>
      <c r="FO331">
        <v>1.8602300000000001</v>
      </c>
      <c r="FP331">
        <v>1.8609599999999999</v>
      </c>
      <c r="FQ331">
        <v>1.8601000000000001</v>
      </c>
      <c r="FR331">
        <v>1.8617600000000001</v>
      </c>
      <c r="FS331">
        <v>1.8583700000000001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-6.46</v>
      </c>
      <c r="GH331">
        <v>0.16850000000000001</v>
      </c>
      <c r="GI331">
        <v>-3.3530833021283568</v>
      </c>
      <c r="GJ331">
        <v>-2.7043828418459848E-3</v>
      </c>
      <c r="GK331">
        <v>1.1637646390227569E-6</v>
      </c>
      <c r="GL331">
        <v>-2.7935288173591201E-10</v>
      </c>
      <c r="GM331">
        <v>-0.1164435369592773</v>
      </c>
      <c r="GN331">
        <v>-1.575226436802038E-3</v>
      </c>
      <c r="GO331">
        <v>7.1853088279240026E-4</v>
      </c>
      <c r="GP331">
        <v>-1.2337336158236461E-5</v>
      </c>
      <c r="GQ331">
        <v>5</v>
      </c>
      <c r="GR331">
        <v>2087</v>
      </c>
      <c r="GS331">
        <v>4</v>
      </c>
      <c r="GT331">
        <v>31</v>
      </c>
      <c r="GU331">
        <v>26.2</v>
      </c>
      <c r="GV331">
        <v>26.2</v>
      </c>
      <c r="GW331">
        <v>4.9414100000000003</v>
      </c>
      <c r="GX331">
        <v>2.4011200000000001</v>
      </c>
      <c r="GY331">
        <v>2.04834</v>
      </c>
      <c r="GZ331">
        <v>2.6184099999999999</v>
      </c>
      <c r="HA331">
        <v>2.1972700000000001</v>
      </c>
      <c r="HB331">
        <v>2.34497</v>
      </c>
      <c r="HC331">
        <v>37.53</v>
      </c>
      <c r="HD331">
        <v>15.568</v>
      </c>
      <c r="HE331">
        <v>18</v>
      </c>
      <c r="HF331">
        <v>609.65</v>
      </c>
      <c r="HG331">
        <v>773.38499999999999</v>
      </c>
      <c r="HH331">
        <v>31.0001</v>
      </c>
      <c r="HI331">
        <v>30.382300000000001</v>
      </c>
      <c r="HJ331">
        <v>30.0001</v>
      </c>
      <c r="HK331">
        <v>30.297599999999999</v>
      </c>
      <c r="HL331">
        <v>30.284199999999998</v>
      </c>
      <c r="HM331">
        <v>98.790199999999999</v>
      </c>
      <c r="HN331">
        <v>13.6835</v>
      </c>
      <c r="HO331">
        <v>100</v>
      </c>
      <c r="HP331">
        <v>31</v>
      </c>
      <c r="HQ331">
        <v>2109.84</v>
      </c>
      <c r="HR331">
        <v>32.032600000000002</v>
      </c>
      <c r="HS331">
        <v>99.628699999999995</v>
      </c>
      <c r="HT331">
        <v>98.611999999999995</v>
      </c>
    </row>
    <row r="332" spans="1:228" x14ac:dyDescent="0.2">
      <c r="A332">
        <v>317</v>
      </c>
      <c r="B332">
        <v>1670954082.5999999</v>
      </c>
      <c r="C332">
        <v>1262.099999904633</v>
      </c>
      <c r="D332" t="s">
        <v>993</v>
      </c>
      <c r="E332" t="s">
        <v>994</v>
      </c>
      <c r="F332">
        <v>4</v>
      </c>
      <c r="G332">
        <v>1670954080.5999999</v>
      </c>
      <c r="H332">
        <f t="shared" si="136"/>
        <v>2.0354409997636732E-3</v>
      </c>
      <c r="I332">
        <f t="shared" si="137"/>
        <v>2.0354409997636731</v>
      </c>
      <c r="J332">
        <f t="shared" si="138"/>
        <v>22.110545155319258</v>
      </c>
      <c r="K332">
        <f t="shared" si="139"/>
        <v>2080.614285714285</v>
      </c>
      <c r="L332">
        <f t="shared" si="140"/>
        <v>1786.7035387670571</v>
      </c>
      <c r="M332">
        <f t="shared" si="141"/>
        <v>180.94680480083821</v>
      </c>
      <c r="N332">
        <f t="shared" si="142"/>
        <v>210.71235314324971</v>
      </c>
      <c r="O332">
        <f t="shared" si="143"/>
        <v>0.14443225026424503</v>
      </c>
      <c r="P332">
        <f t="shared" si="144"/>
        <v>3.6845241994069169</v>
      </c>
      <c r="Q332">
        <f t="shared" si="145"/>
        <v>0.1413590589864665</v>
      </c>
      <c r="R332">
        <f t="shared" si="146"/>
        <v>8.862007958330631E-2</v>
      </c>
      <c r="S332">
        <f t="shared" si="147"/>
        <v>226.11775766520432</v>
      </c>
      <c r="T332">
        <f t="shared" si="148"/>
        <v>32.479088261236924</v>
      </c>
      <c r="U332">
        <f t="shared" si="149"/>
        <v>31.79974285714286</v>
      </c>
      <c r="V332">
        <f t="shared" si="150"/>
        <v>4.7212255365865348</v>
      </c>
      <c r="W332">
        <f t="shared" si="151"/>
        <v>70.209149590443502</v>
      </c>
      <c r="X332">
        <f t="shared" si="152"/>
        <v>3.3208705516935417</v>
      </c>
      <c r="Y332">
        <f t="shared" si="153"/>
        <v>4.7299683460993815</v>
      </c>
      <c r="Z332">
        <f t="shared" si="154"/>
        <v>1.400354984892993</v>
      </c>
      <c r="AA332">
        <f t="shared" si="155"/>
        <v>-89.762948089577989</v>
      </c>
      <c r="AB332">
        <f t="shared" si="156"/>
        <v>6.4841793834121848</v>
      </c>
      <c r="AC332">
        <f t="shared" si="157"/>
        <v>0.39838077361366181</v>
      </c>
      <c r="AD332">
        <f t="shared" si="158"/>
        <v>143.23736973265221</v>
      </c>
      <c r="AE332">
        <f t="shared" si="159"/>
        <v>45.969080929546188</v>
      </c>
      <c r="AF332">
        <f t="shared" si="160"/>
        <v>2.0384551012236143</v>
      </c>
      <c r="AG332">
        <f t="shared" si="161"/>
        <v>22.110545155319258</v>
      </c>
      <c r="AH332">
        <v>2169.8784196511679</v>
      </c>
      <c r="AI332">
        <v>2153.7375151515162</v>
      </c>
      <c r="AJ332">
        <v>1.726118431303201</v>
      </c>
      <c r="AK332">
        <v>62.796082859660011</v>
      </c>
      <c r="AL332">
        <f t="shared" si="162"/>
        <v>2.0354409997636731</v>
      </c>
      <c r="AM332">
        <v>31.972609879288861</v>
      </c>
      <c r="AN332">
        <v>32.790227878787867</v>
      </c>
      <c r="AO332">
        <v>1.915187228786789E-5</v>
      </c>
      <c r="AP332">
        <v>97.423616196260923</v>
      </c>
      <c r="AQ332">
        <v>70</v>
      </c>
      <c r="AR332">
        <v>11</v>
      </c>
      <c r="AS332">
        <f t="shared" si="163"/>
        <v>1</v>
      </c>
      <c r="AT332">
        <f t="shared" si="164"/>
        <v>0</v>
      </c>
      <c r="AU332">
        <f t="shared" si="165"/>
        <v>47592.129626462694</v>
      </c>
      <c r="AV332">
        <f t="shared" si="166"/>
        <v>1200</v>
      </c>
      <c r="AW332">
        <f t="shared" si="167"/>
        <v>1025.926299308396</v>
      </c>
      <c r="AX332">
        <f t="shared" si="168"/>
        <v>0.85493858275699663</v>
      </c>
      <c r="AY332">
        <f t="shared" si="169"/>
        <v>0.18843146472100361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1670954080.5999999</v>
      </c>
      <c r="BF332">
        <v>2080.614285714285</v>
      </c>
      <c r="BG332">
        <v>2101.4699999999998</v>
      </c>
      <c r="BH332">
        <v>32.790914285714287</v>
      </c>
      <c r="BI332">
        <v>31.971971428571429</v>
      </c>
      <c r="BJ332">
        <v>2087.0828571428569</v>
      </c>
      <c r="BK332">
        <v>32.622385714285713</v>
      </c>
      <c r="BL332">
        <v>650.02742857142857</v>
      </c>
      <c r="BM332">
        <v>101.17400000000001</v>
      </c>
      <c r="BN332">
        <v>0.1001066857142857</v>
      </c>
      <c r="BO332">
        <v>31.832385714285721</v>
      </c>
      <c r="BP332">
        <v>31.79974285714286</v>
      </c>
      <c r="BQ332">
        <v>999.89999999999986</v>
      </c>
      <c r="BR332">
        <v>0</v>
      </c>
      <c r="BS332">
        <v>0</v>
      </c>
      <c r="BT332">
        <v>9012.8571428571431</v>
      </c>
      <c r="BU332">
        <v>0</v>
      </c>
      <c r="BV332">
        <v>56.825899999999997</v>
      </c>
      <c r="BW332">
        <v>-20.854314285714281</v>
      </c>
      <c r="BX332">
        <v>2151.1542857142849</v>
      </c>
      <c r="BY332">
        <v>2170.8771428571431</v>
      </c>
      <c r="BZ332">
        <v>0.81892357142857153</v>
      </c>
      <c r="CA332">
        <v>2101.4699999999998</v>
      </c>
      <c r="CB332">
        <v>31.971971428571429</v>
      </c>
      <c r="CC332">
        <v>3.31759</v>
      </c>
      <c r="CD332">
        <v>3.2347357142857152</v>
      </c>
      <c r="CE332">
        <v>25.714085714285719</v>
      </c>
      <c r="CF332">
        <v>25.288257142857141</v>
      </c>
      <c r="CG332">
        <v>1200</v>
      </c>
      <c r="CH332">
        <v>0.49996400000000002</v>
      </c>
      <c r="CI332">
        <v>0.50003600000000004</v>
      </c>
      <c r="CJ332">
        <v>0</v>
      </c>
      <c r="CK332">
        <v>1795.1328571428569</v>
      </c>
      <c r="CL332">
        <v>4.9990899999999998</v>
      </c>
      <c r="CM332">
        <v>19940.357142857141</v>
      </c>
      <c r="CN332">
        <v>9557.7342857142849</v>
      </c>
      <c r="CO332">
        <v>40</v>
      </c>
      <c r="CP332">
        <v>41.561999999999998</v>
      </c>
      <c r="CQ332">
        <v>40.811999999999998</v>
      </c>
      <c r="CR332">
        <v>40.571000000000012</v>
      </c>
      <c r="CS332">
        <v>41.463999999999999</v>
      </c>
      <c r="CT332">
        <v>597.4571428571428</v>
      </c>
      <c r="CU332">
        <v>597.5428571428572</v>
      </c>
      <c r="CV332">
        <v>0</v>
      </c>
      <c r="CW332">
        <v>1670954114.8</v>
      </c>
      <c r="CX332">
        <v>0</v>
      </c>
      <c r="CY332">
        <v>1670952507.5</v>
      </c>
      <c r="CZ332" t="s">
        <v>356</v>
      </c>
      <c r="DA332">
        <v>1670952506.5</v>
      </c>
      <c r="DB332">
        <v>1670952507.5</v>
      </c>
      <c r="DC332">
        <v>15</v>
      </c>
      <c r="DD332">
        <v>1E-3</v>
      </c>
      <c r="DE332">
        <v>-8.0000000000000002E-3</v>
      </c>
      <c r="DF332">
        <v>-4.3029999999999999</v>
      </c>
      <c r="DG332">
        <v>0.154</v>
      </c>
      <c r="DH332">
        <v>415</v>
      </c>
      <c r="DI332">
        <v>32</v>
      </c>
      <c r="DJ332">
        <v>0.37</v>
      </c>
      <c r="DK332">
        <v>0.16</v>
      </c>
      <c r="DL332">
        <v>-20.655521951219509</v>
      </c>
      <c r="DM332">
        <v>-1.259933101045307</v>
      </c>
      <c r="DN332">
        <v>0.1574808614189864</v>
      </c>
      <c r="DO332">
        <v>0</v>
      </c>
      <c r="DP332">
        <v>0.81504402439024382</v>
      </c>
      <c r="DQ332">
        <v>2.3364355400696719E-2</v>
      </c>
      <c r="DR332">
        <v>3.2970647440161609E-3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3.2993399999999999</v>
      </c>
      <c r="EB332">
        <v>2.6253199999999999</v>
      </c>
      <c r="EC332">
        <v>0.29174099999999997</v>
      </c>
      <c r="ED332">
        <v>0.29116900000000001</v>
      </c>
      <c r="EE332">
        <v>0.13680500000000001</v>
      </c>
      <c r="EF332">
        <v>0.133103</v>
      </c>
      <c r="EG332">
        <v>21526.2</v>
      </c>
      <c r="EH332">
        <v>21925</v>
      </c>
      <c r="EI332">
        <v>28276.6</v>
      </c>
      <c r="EJ332">
        <v>29765.7</v>
      </c>
      <c r="EK332">
        <v>33601.199999999997</v>
      </c>
      <c r="EL332">
        <v>35812.6</v>
      </c>
      <c r="EM332">
        <v>39907.599999999999</v>
      </c>
      <c r="EN332">
        <v>42511</v>
      </c>
      <c r="EO332">
        <v>2.1412300000000002</v>
      </c>
      <c r="EP332">
        <v>2.2483499999999998</v>
      </c>
      <c r="EQ332">
        <v>0.143126</v>
      </c>
      <c r="ER332">
        <v>0</v>
      </c>
      <c r="ES332">
        <v>29.468599999999999</v>
      </c>
      <c r="ET332">
        <v>999.9</v>
      </c>
      <c r="EU332">
        <v>73.8</v>
      </c>
      <c r="EV332">
        <v>32.5</v>
      </c>
      <c r="EW332">
        <v>35.829900000000002</v>
      </c>
      <c r="EX332">
        <v>57.521799999999999</v>
      </c>
      <c r="EY332">
        <v>-3.0769199999999999</v>
      </c>
      <c r="EZ332">
        <v>2</v>
      </c>
      <c r="FA332">
        <v>0.22894100000000001</v>
      </c>
      <c r="FB332">
        <v>-0.77453700000000003</v>
      </c>
      <c r="FC332">
        <v>20.269500000000001</v>
      </c>
      <c r="FD332">
        <v>5.2220800000000001</v>
      </c>
      <c r="FE332">
        <v>12.004</v>
      </c>
      <c r="FF332">
        <v>4.9875499999999997</v>
      </c>
      <c r="FG332">
        <v>3.2841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1.8641700000000001</v>
      </c>
      <c r="FO332">
        <v>1.8602300000000001</v>
      </c>
      <c r="FP332">
        <v>1.8609599999999999</v>
      </c>
      <c r="FQ332">
        <v>1.8601099999999999</v>
      </c>
      <c r="FR332">
        <v>1.86178</v>
      </c>
      <c r="FS332">
        <v>1.8583700000000001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-6.48</v>
      </c>
      <c r="GH332">
        <v>0.16850000000000001</v>
      </c>
      <c r="GI332">
        <v>-3.3530833021283568</v>
      </c>
      <c r="GJ332">
        <v>-2.7043828418459848E-3</v>
      </c>
      <c r="GK332">
        <v>1.1637646390227569E-6</v>
      </c>
      <c r="GL332">
        <v>-2.7935288173591201E-10</v>
      </c>
      <c r="GM332">
        <v>-0.1164435369592773</v>
      </c>
      <c r="GN332">
        <v>-1.575226436802038E-3</v>
      </c>
      <c r="GO332">
        <v>7.1853088279240026E-4</v>
      </c>
      <c r="GP332">
        <v>-1.2337336158236461E-5</v>
      </c>
      <c r="GQ332">
        <v>5</v>
      </c>
      <c r="GR332">
        <v>2087</v>
      </c>
      <c r="GS332">
        <v>4</v>
      </c>
      <c r="GT332">
        <v>31</v>
      </c>
      <c r="GU332">
        <v>26.3</v>
      </c>
      <c r="GV332">
        <v>26.3</v>
      </c>
      <c r="GW332">
        <v>4.9523900000000003</v>
      </c>
      <c r="GX332">
        <v>2.3999000000000001</v>
      </c>
      <c r="GY332">
        <v>2.04834</v>
      </c>
      <c r="GZ332">
        <v>2.6184099999999999</v>
      </c>
      <c r="HA332">
        <v>2.1972700000000001</v>
      </c>
      <c r="HB332">
        <v>2.34009</v>
      </c>
      <c r="HC332">
        <v>37.53</v>
      </c>
      <c r="HD332">
        <v>15.559200000000001</v>
      </c>
      <c r="HE332">
        <v>18</v>
      </c>
      <c r="HF332">
        <v>609.76099999999997</v>
      </c>
      <c r="HG332">
        <v>773.43399999999997</v>
      </c>
      <c r="HH332">
        <v>30.9999</v>
      </c>
      <c r="HI332">
        <v>30.380299999999998</v>
      </c>
      <c r="HJ332">
        <v>30.0001</v>
      </c>
      <c r="HK332">
        <v>30.297599999999999</v>
      </c>
      <c r="HL332">
        <v>30.284199999999998</v>
      </c>
      <c r="HM332">
        <v>99.016900000000007</v>
      </c>
      <c r="HN332">
        <v>13.6835</v>
      </c>
      <c r="HO332">
        <v>100</v>
      </c>
      <c r="HP332">
        <v>31</v>
      </c>
      <c r="HQ332">
        <v>2116.54</v>
      </c>
      <c r="HR332">
        <v>32.032600000000002</v>
      </c>
      <c r="HS332">
        <v>99.63</v>
      </c>
      <c r="HT332">
        <v>98.612300000000005</v>
      </c>
    </row>
    <row r="333" spans="1:228" x14ac:dyDescent="0.2">
      <c r="A333">
        <v>318</v>
      </c>
      <c r="B333">
        <v>1670954086.5999999</v>
      </c>
      <c r="C333">
        <v>1266.099999904633</v>
      </c>
      <c r="D333" t="s">
        <v>995</v>
      </c>
      <c r="E333" t="s">
        <v>996</v>
      </c>
      <c r="F333">
        <v>4</v>
      </c>
      <c r="G333">
        <v>1670954084.2874999</v>
      </c>
      <c r="H333">
        <f t="shared" si="136"/>
        <v>2.0420107939179829E-3</v>
      </c>
      <c r="I333">
        <f t="shared" si="137"/>
        <v>2.0420107939179828</v>
      </c>
      <c r="J333">
        <f t="shared" si="138"/>
        <v>22.583523383824204</v>
      </c>
      <c r="K333">
        <f t="shared" si="139"/>
        <v>2086.7012500000001</v>
      </c>
      <c r="L333">
        <f t="shared" si="140"/>
        <v>1788.1116335227491</v>
      </c>
      <c r="M333">
        <f t="shared" si="141"/>
        <v>181.08991337232229</v>
      </c>
      <c r="N333">
        <f t="shared" si="142"/>
        <v>211.32939438012392</v>
      </c>
      <c r="O333">
        <f t="shared" si="143"/>
        <v>0.14487611307026724</v>
      </c>
      <c r="P333">
        <f t="shared" si="144"/>
        <v>3.6759189102566703</v>
      </c>
      <c r="Q333">
        <f t="shared" si="145"/>
        <v>0.14177715057791915</v>
      </c>
      <c r="R333">
        <f t="shared" si="146"/>
        <v>8.8883627512643795E-2</v>
      </c>
      <c r="S333">
        <f t="shared" si="147"/>
        <v>226.11925982227677</v>
      </c>
      <c r="T333">
        <f t="shared" si="148"/>
        <v>32.479645939926897</v>
      </c>
      <c r="U333">
        <f t="shared" si="149"/>
        <v>31.800812499999999</v>
      </c>
      <c r="V333">
        <f t="shared" si="150"/>
        <v>4.7215117983051984</v>
      </c>
      <c r="W333">
        <f t="shared" si="151"/>
        <v>70.205177286484826</v>
      </c>
      <c r="X333">
        <f t="shared" si="152"/>
        <v>3.3207770919698376</v>
      </c>
      <c r="Y333">
        <f t="shared" si="153"/>
        <v>4.7301028504191516</v>
      </c>
      <c r="Z333">
        <f t="shared" si="154"/>
        <v>1.4007347063353608</v>
      </c>
      <c r="AA333">
        <f t="shared" si="155"/>
        <v>-90.052676011783049</v>
      </c>
      <c r="AB333">
        <f t="shared" si="156"/>
        <v>6.3564996997937708</v>
      </c>
      <c r="AC333">
        <f t="shared" si="157"/>
        <v>0.39145354432336027</v>
      </c>
      <c r="AD333">
        <f t="shared" si="158"/>
        <v>142.81453705461084</v>
      </c>
      <c r="AE333">
        <f t="shared" si="159"/>
        <v>46.073620183069394</v>
      </c>
      <c r="AF333">
        <f t="shared" si="160"/>
        <v>2.0400646977032131</v>
      </c>
      <c r="AG333">
        <f t="shared" si="161"/>
        <v>22.583523383824204</v>
      </c>
      <c r="AH333">
        <v>2176.7813904501249</v>
      </c>
      <c r="AI333">
        <v>2160.5326060606048</v>
      </c>
      <c r="AJ333">
        <v>1.7013421767285331</v>
      </c>
      <c r="AK333">
        <v>62.796082859660011</v>
      </c>
      <c r="AL333">
        <f t="shared" si="162"/>
        <v>2.0420107939179828</v>
      </c>
      <c r="AM333">
        <v>31.970801369069981</v>
      </c>
      <c r="AN333">
        <v>32.791253939393933</v>
      </c>
      <c r="AO333">
        <v>-9.9255846862007367E-6</v>
      </c>
      <c r="AP333">
        <v>97.423616196260923</v>
      </c>
      <c r="AQ333">
        <v>70</v>
      </c>
      <c r="AR333">
        <v>11</v>
      </c>
      <c r="AS333">
        <f t="shared" si="163"/>
        <v>1</v>
      </c>
      <c r="AT333">
        <f t="shared" si="164"/>
        <v>0</v>
      </c>
      <c r="AU333">
        <f t="shared" si="165"/>
        <v>47437.596345139769</v>
      </c>
      <c r="AV333">
        <f t="shared" si="166"/>
        <v>1200.0074999999999</v>
      </c>
      <c r="AW333">
        <f t="shared" si="167"/>
        <v>1025.9327574208687</v>
      </c>
      <c r="AX333">
        <f t="shared" si="168"/>
        <v>0.85493862115100838</v>
      </c>
      <c r="AY333">
        <f t="shared" si="169"/>
        <v>0.18843153882144636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1670954084.2874999</v>
      </c>
      <c r="BF333">
        <v>2086.7012500000001</v>
      </c>
      <c r="BG333">
        <v>2107.6075000000001</v>
      </c>
      <c r="BH333">
        <v>32.789900000000003</v>
      </c>
      <c r="BI333">
        <v>31.970287500000001</v>
      </c>
      <c r="BJ333">
        <v>2093.17625</v>
      </c>
      <c r="BK333">
        <v>32.621387499999997</v>
      </c>
      <c r="BL333">
        <v>650.00987499999997</v>
      </c>
      <c r="BM333">
        <v>101.174375</v>
      </c>
      <c r="BN333">
        <v>0.100014125</v>
      </c>
      <c r="BO333">
        <v>31.832887499999998</v>
      </c>
      <c r="BP333">
        <v>31.800812499999999</v>
      </c>
      <c r="BQ333">
        <v>999.9</v>
      </c>
      <c r="BR333">
        <v>0</v>
      </c>
      <c r="BS333">
        <v>0</v>
      </c>
      <c r="BT333">
        <v>8983.125</v>
      </c>
      <c r="BU333">
        <v>0</v>
      </c>
      <c r="BV333">
        <v>56.826562499999987</v>
      </c>
      <c r="BW333">
        <v>-20.907800000000002</v>
      </c>
      <c r="BX333">
        <v>2157.4412499999999</v>
      </c>
      <c r="BY333">
        <v>2177.2112499999998</v>
      </c>
      <c r="BZ333">
        <v>0.81961174999999997</v>
      </c>
      <c r="CA333">
        <v>2107.6075000000001</v>
      </c>
      <c r="CB333">
        <v>31.970287500000001</v>
      </c>
      <c r="CC333">
        <v>3.3175012499999998</v>
      </c>
      <c r="CD333">
        <v>3.234575</v>
      </c>
      <c r="CE333">
        <v>25.7136125</v>
      </c>
      <c r="CF333">
        <v>25.287424999999999</v>
      </c>
      <c r="CG333">
        <v>1200.0074999999999</v>
      </c>
      <c r="CH333">
        <v>0.49996299999999999</v>
      </c>
      <c r="CI333">
        <v>0.50003700000000006</v>
      </c>
      <c r="CJ333">
        <v>0</v>
      </c>
      <c r="CK333">
        <v>1795.74875</v>
      </c>
      <c r="CL333">
        <v>4.9990899999999998</v>
      </c>
      <c r="CM333">
        <v>19945.787499999999</v>
      </c>
      <c r="CN333">
        <v>9557.7749999999996</v>
      </c>
      <c r="CO333">
        <v>40</v>
      </c>
      <c r="CP333">
        <v>41.561999999999998</v>
      </c>
      <c r="CQ333">
        <v>40.811999999999998</v>
      </c>
      <c r="CR333">
        <v>40.561999999999998</v>
      </c>
      <c r="CS333">
        <v>41.452749999999988</v>
      </c>
      <c r="CT333">
        <v>597.46</v>
      </c>
      <c r="CU333">
        <v>597.54874999999993</v>
      </c>
      <c r="CV333">
        <v>0</v>
      </c>
      <c r="CW333">
        <v>1670954119</v>
      </c>
      <c r="CX333">
        <v>0</v>
      </c>
      <c r="CY333">
        <v>1670952507.5</v>
      </c>
      <c r="CZ333" t="s">
        <v>356</v>
      </c>
      <c r="DA333">
        <v>1670952506.5</v>
      </c>
      <c r="DB333">
        <v>1670952507.5</v>
      </c>
      <c r="DC333">
        <v>15</v>
      </c>
      <c r="DD333">
        <v>1E-3</v>
      </c>
      <c r="DE333">
        <v>-8.0000000000000002E-3</v>
      </c>
      <c r="DF333">
        <v>-4.3029999999999999</v>
      </c>
      <c r="DG333">
        <v>0.154</v>
      </c>
      <c r="DH333">
        <v>415</v>
      </c>
      <c r="DI333">
        <v>32</v>
      </c>
      <c r="DJ333">
        <v>0.37</v>
      </c>
      <c r="DK333">
        <v>0.16</v>
      </c>
      <c r="DL333">
        <v>-20.738087804878049</v>
      </c>
      <c r="DM333">
        <v>-1.238811846689891</v>
      </c>
      <c r="DN333">
        <v>0.15768064390100381</v>
      </c>
      <c r="DO333">
        <v>0</v>
      </c>
      <c r="DP333">
        <v>0.81700019512195121</v>
      </c>
      <c r="DQ333">
        <v>1.1641254355399819E-2</v>
      </c>
      <c r="DR333">
        <v>2.0229472850336388E-3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3.2993700000000001</v>
      </c>
      <c r="EB333">
        <v>2.6251899999999999</v>
      </c>
      <c r="EC333">
        <v>0.292238</v>
      </c>
      <c r="ED333">
        <v>0.29166700000000001</v>
      </c>
      <c r="EE333">
        <v>0.13680400000000001</v>
      </c>
      <c r="EF333">
        <v>0.13309199999999999</v>
      </c>
      <c r="EG333">
        <v>21511.4</v>
      </c>
      <c r="EH333">
        <v>21909</v>
      </c>
      <c r="EI333">
        <v>28277.1</v>
      </c>
      <c r="EJ333">
        <v>29764.9</v>
      </c>
      <c r="EK333">
        <v>33602.1</v>
      </c>
      <c r="EL333">
        <v>35812.300000000003</v>
      </c>
      <c r="EM333">
        <v>39908.699999999997</v>
      </c>
      <c r="EN333">
        <v>42510.1</v>
      </c>
      <c r="EO333">
        <v>2.1412300000000002</v>
      </c>
      <c r="EP333">
        <v>2.2485300000000001</v>
      </c>
      <c r="EQ333">
        <v>0.14425399999999999</v>
      </c>
      <c r="ER333">
        <v>0</v>
      </c>
      <c r="ES333">
        <v>29.463699999999999</v>
      </c>
      <c r="ET333">
        <v>999.9</v>
      </c>
      <c r="EU333">
        <v>73.8</v>
      </c>
      <c r="EV333">
        <v>32.6</v>
      </c>
      <c r="EW333">
        <v>36.033799999999999</v>
      </c>
      <c r="EX333">
        <v>57.701799999999999</v>
      </c>
      <c r="EY333">
        <v>-3.0809299999999999</v>
      </c>
      <c r="EZ333">
        <v>2</v>
      </c>
      <c r="FA333">
        <v>0.228882</v>
      </c>
      <c r="FB333">
        <v>-0.77527199999999996</v>
      </c>
      <c r="FC333">
        <v>20.269600000000001</v>
      </c>
      <c r="FD333">
        <v>5.2216300000000002</v>
      </c>
      <c r="FE333">
        <v>12.004</v>
      </c>
      <c r="FF333">
        <v>4.9871499999999997</v>
      </c>
      <c r="FG333">
        <v>3.2841499999999999</v>
      </c>
      <c r="FH333">
        <v>9999</v>
      </c>
      <c r="FI333">
        <v>9999</v>
      </c>
      <c r="FJ333">
        <v>9999</v>
      </c>
      <c r="FK333">
        <v>999.9</v>
      </c>
      <c r="FL333">
        <v>1.86582</v>
      </c>
      <c r="FM333">
        <v>1.8622000000000001</v>
      </c>
      <c r="FN333">
        <v>1.8641700000000001</v>
      </c>
      <c r="FO333">
        <v>1.86022</v>
      </c>
      <c r="FP333">
        <v>1.8609599999999999</v>
      </c>
      <c r="FQ333">
        <v>1.8601099999999999</v>
      </c>
      <c r="FR333">
        <v>1.8617600000000001</v>
      </c>
      <c r="FS333">
        <v>1.8583700000000001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-6.48</v>
      </c>
      <c r="GH333">
        <v>0.16850000000000001</v>
      </c>
      <c r="GI333">
        <v>-3.3530833021283568</v>
      </c>
      <c r="GJ333">
        <v>-2.7043828418459848E-3</v>
      </c>
      <c r="GK333">
        <v>1.1637646390227569E-6</v>
      </c>
      <c r="GL333">
        <v>-2.7935288173591201E-10</v>
      </c>
      <c r="GM333">
        <v>-0.1164435369592773</v>
      </c>
      <c r="GN333">
        <v>-1.575226436802038E-3</v>
      </c>
      <c r="GO333">
        <v>7.1853088279240026E-4</v>
      </c>
      <c r="GP333">
        <v>-1.2337336158236461E-5</v>
      </c>
      <c r="GQ333">
        <v>5</v>
      </c>
      <c r="GR333">
        <v>2087</v>
      </c>
      <c r="GS333">
        <v>4</v>
      </c>
      <c r="GT333">
        <v>31</v>
      </c>
      <c r="GU333">
        <v>26.3</v>
      </c>
      <c r="GV333">
        <v>26.3</v>
      </c>
      <c r="GW333">
        <v>4.9645999999999999</v>
      </c>
      <c r="GX333">
        <v>2.4035600000000001</v>
      </c>
      <c r="GY333">
        <v>2.04834</v>
      </c>
      <c r="GZ333">
        <v>2.6196299999999999</v>
      </c>
      <c r="HA333">
        <v>2.1972700000000001</v>
      </c>
      <c r="HB333">
        <v>2.34375</v>
      </c>
      <c r="HC333">
        <v>37.53</v>
      </c>
      <c r="HD333">
        <v>15.5505</v>
      </c>
      <c r="HE333">
        <v>18</v>
      </c>
      <c r="HF333">
        <v>609.76099999999997</v>
      </c>
      <c r="HG333">
        <v>773.60599999999999</v>
      </c>
      <c r="HH333">
        <v>30.9999</v>
      </c>
      <c r="HI333">
        <v>30.380299999999998</v>
      </c>
      <c r="HJ333">
        <v>30.0001</v>
      </c>
      <c r="HK333">
        <v>30.297599999999999</v>
      </c>
      <c r="HL333">
        <v>30.284199999999998</v>
      </c>
      <c r="HM333">
        <v>99.251499999999993</v>
      </c>
      <c r="HN333">
        <v>13.6835</v>
      </c>
      <c r="HO333">
        <v>100</v>
      </c>
      <c r="HP333">
        <v>31</v>
      </c>
      <c r="HQ333">
        <v>2123.2199999999998</v>
      </c>
      <c r="HR333">
        <v>32.032600000000002</v>
      </c>
      <c r="HS333">
        <v>99.632300000000001</v>
      </c>
      <c r="HT333">
        <v>98.610100000000003</v>
      </c>
    </row>
    <row r="334" spans="1:228" x14ac:dyDescent="0.2">
      <c r="A334">
        <v>319</v>
      </c>
      <c r="B334">
        <v>1670954090.0999999</v>
      </c>
      <c r="C334">
        <v>1269.599999904633</v>
      </c>
      <c r="D334" t="s">
        <v>997</v>
      </c>
      <c r="E334" t="s">
        <v>998</v>
      </c>
      <c r="F334">
        <v>4</v>
      </c>
      <c r="G334">
        <v>1670954087.7249999</v>
      </c>
      <c r="H334">
        <f t="shared" si="136"/>
        <v>2.0309479189231355E-3</v>
      </c>
      <c r="I334">
        <f t="shared" si="137"/>
        <v>2.0309479189231356</v>
      </c>
      <c r="J334">
        <f t="shared" si="138"/>
        <v>22.934097805597137</v>
      </c>
      <c r="K334">
        <f t="shared" si="139"/>
        <v>2092.3137499999998</v>
      </c>
      <c r="L334">
        <f t="shared" si="140"/>
        <v>1788.0642736045982</v>
      </c>
      <c r="M334">
        <f t="shared" si="141"/>
        <v>181.08361020142837</v>
      </c>
      <c r="N334">
        <f t="shared" si="142"/>
        <v>211.89603367013694</v>
      </c>
      <c r="O334">
        <f t="shared" si="143"/>
        <v>0.14395603476838528</v>
      </c>
      <c r="P334">
        <f t="shared" si="144"/>
        <v>3.6784328284789169</v>
      </c>
      <c r="Q334">
        <f t="shared" si="145"/>
        <v>0.14089790459377072</v>
      </c>
      <c r="R334">
        <f t="shared" si="146"/>
        <v>8.8330540317868939E-2</v>
      </c>
      <c r="S334">
        <f t="shared" si="147"/>
        <v>226.11817232231797</v>
      </c>
      <c r="T334">
        <f t="shared" si="148"/>
        <v>32.480492271162149</v>
      </c>
      <c r="U334">
        <f t="shared" si="149"/>
        <v>31.803999999999998</v>
      </c>
      <c r="V334">
        <f t="shared" si="150"/>
        <v>4.7223649382844926</v>
      </c>
      <c r="W334">
        <f t="shared" si="151"/>
        <v>70.204381258410294</v>
      </c>
      <c r="X334">
        <f t="shared" si="152"/>
        <v>3.3205418487410885</v>
      </c>
      <c r="Y334">
        <f t="shared" si="153"/>
        <v>4.7298214003464301</v>
      </c>
      <c r="Z334">
        <f t="shared" si="154"/>
        <v>1.4018230895434041</v>
      </c>
      <c r="AA334">
        <f t="shared" si="155"/>
        <v>-89.564803224510271</v>
      </c>
      <c r="AB334">
        <f t="shared" si="156"/>
        <v>5.5205011316903754</v>
      </c>
      <c r="AC334">
        <f t="shared" si="157"/>
        <v>0.33974131427362908</v>
      </c>
      <c r="AD334">
        <f t="shared" si="158"/>
        <v>142.41361154377171</v>
      </c>
      <c r="AE334">
        <f t="shared" si="159"/>
        <v>46.338670064867124</v>
      </c>
      <c r="AF334">
        <f t="shared" si="160"/>
        <v>2.0400442889520107</v>
      </c>
      <c r="AG334">
        <f t="shared" si="161"/>
        <v>22.934097805597137</v>
      </c>
      <c r="AH334">
        <v>2182.754873454066</v>
      </c>
      <c r="AI334">
        <v>2166.404727272728</v>
      </c>
      <c r="AJ334">
        <v>1.6885936080610231</v>
      </c>
      <c r="AK334">
        <v>62.796082859660011</v>
      </c>
      <c r="AL334">
        <f t="shared" si="162"/>
        <v>2.0309479189231356</v>
      </c>
      <c r="AM334">
        <v>31.968548625568861</v>
      </c>
      <c r="AN334">
        <v>32.784604242424237</v>
      </c>
      <c r="AO334">
        <v>-1.5877774531925261E-5</v>
      </c>
      <c r="AP334">
        <v>97.423616196260923</v>
      </c>
      <c r="AQ334">
        <v>70</v>
      </c>
      <c r="AR334">
        <v>11</v>
      </c>
      <c r="AS334">
        <f t="shared" si="163"/>
        <v>1</v>
      </c>
      <c r="AT334">
        <f t="shared" si="164"/>
        <v>0</v>
      </c>
      <c r="AU334">
        <f t="shared" si="165"/>
        <v>47482.870511099733</v>
      </c>
      <c r="AV334">
        <f t="shared" si="166"/>
        <v>1200.0025000000001</v>
      </c>
      <c r="AW334">
        <f t="shared" si="167"/>
        <v>1025.9284074208904</v>
      </c>
      <c r="AX334">
        <f t="shared" si="168"/>
        <v>0.85493855839541189</v>
      </c>
      <c r="AY334">
        <f t="shared" si="169"/>
        <v>0.18843141770314475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1670954087.7249999</v>
      </c>
      <c r="BF334">
        <v>2092.3137499999998</v>
      </c>
      <c r="BG334">
        <v>2113.335</v>
      </c>
      <c r="BH334">
        <v>32.787849999999999</v>
      </c>
      <c r="BI334">
        <v>31.968237500000001</v>
      </c>
      <c r="BJ334">
        <v>2098.8000000000002</v>
      </c>
      <c r="BK334">
        <v>32.619349999999997</v>
      </c>
      <c r="BL334">
        <v>650.00475000000006</v>
      </c>
      <c r="BM334">
        <v>101.1735</v>
      </c>
      <c r="BN334">
        <v>0.1000464125</v>
      </c>
      <c r="BO334">
        <v>31.831837499999999</v>
      </c>
      <c r="BP334">
        <v>31.803999999999998</v>
      </c>
      <c r="BQ334">
        <v>999.9</v>
      </c>
      <c r="BR334">
        <v>0</v>
      </c>
      <c r="BS334">
        <v>0</v>
      </c>
      <c r="BT334">
        <v>8991.875</v>
      </c>
      <c r="BU334">
        <v>0</v>
      </c>
      <c r="BV334">
        <v>56.836462500000003</v>
      </c>
      <c r="BW334">
        <v>-21.020025</v>
      </c>
      <c r="BX334">
        <v>2163.24125</v>
      </c>
      <c r="BY334">
        <v>2183.1237500000002</v>
      </c>
      <c r="BZ334">
        <v>0.81963600000000003</v>
      </c>
      <c r="CA334">
        <v>2113.335</v>
      </c>
      <c r="CB334">
        <v>31.968237500000001</v>
      </c>
      <c r="CC334">
        <v>3.3172575000000002</v>
      </c>
      <c r="CD334">
        <v>3.2343324999999998</v>
      </c>
      <c r="CE334">
        <v>25.712399999999999</v>
      </c>
      <c r="CF334">
        <v>25.2861625</v>
      </c>
      <c r="CG334">
        <v>1200.0025000000001</v>
      </c>
      <c r="CH334">
        <v>0.49996449999999998</v>
      </c>
      <c r="CI334">
        <v>0.50003550000000008</v>
      </c>
      <c r="CJ334">
        <v>0</v>
      </c>
      <c r="CK334">
        <v>1796.2249999999999</v>
      </c>
      <c r="CL334">
        <v>4.9990899999999998</v>
      </c>
      <c r="CM334">
        <v>19950.512500000001</v>
      </c>
      <c r="CN334">
        <v>9557.7587500000009</v>
      </c>
      <c r="CO334">
        <v>40</v>
      </c>
      <c r="CP334">
        <v>41.577749999999988</v>
      </c>
      <c r="CQ334">
        <v>40.811999999999998</v>
      </c>
      <c r="CR334">
        <v>40.577749999999988</v>
      </c>
      <c r="CS334">
        <v>41.468499999999999</v>
      </c>
      <c r="CT334">
        <v>597.46</v>
      </c>
      <c r="CU334">
        <v>597.54375000000005</v>
      </c>
      <c r="CV334">
        <v>0</v>
      </c>
      <c r="CW334">
        <v>1670954122</v>
      </c>
      <c r="CX334">
        <v>0</v>
      </c>
      <c r="CY334">
        <v>1670952507.5</v>
      </c>
      <c r="CZ334" t="s">
        <v>356</v>
      </c>
      <c r="DA334">
        <v>1670952506.5</v>
      </c>
      <c r="DB334">
        <v>1670952507.5</v>
      </c>
      <c r="DC334">
        <v>15</v>
      </c>
      <c r="DD334">
        <v>1E-3</v>
      </c>
      <c r="DE334">
        <v>-8.0000000000000002E-3</v>
      </c>
      <c r="DF334">
        <v>-4.3029999999999999</v>
      </c>
      <c r="DG334">
        <v>0.154</v>
      </c>
      <c r="DH334">
        <v>415</v>
      </c>
      <c r="DI334">
        <v>32</v>
      </c>
      <c r="DJ334">
        <v>0.37</v>
      </c>
      <c r="DK334">
        <v>0.16</v>
      </c>
      <c r="DL334">
        <v>-20.807442500000001</v>
      </c>
      <c r="DM334">
        <v>-1.627682926829229</v>
      </c>
      <c r="DN334">
        <v>0.18139234119375081</v>
      </c>
      <c r="DO334">
        <v>0</v>
      </c>
      <c r="DP334">
        <v>0.81774432499999994</v>
      </c>
      <c r="DQ334">
        <v>1.502272795497011E-2</v>
      </c>
      <c r="DR334">
        <v>2.1264813940815382E-3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3.29921</v>
      </c>
      <c r="EB334">
        <v>2.6254</v>
      </c>
      <c r="EC334">
        <v>0.292682</v>
      </c>
      <c r="ED334">
        <v>0.29211900000000002</v>
      </c>
      <c r="EE334">
        <v>0.13678999999999999</v>
      </c>
      <c r="EF334">
        <v>0.13308900000000001</v>
      </c>
      <c r="EG334">
        <v>21497.8</v>
      </c>
      <c r="EH334">
        <v>21895.3</v>
      </c>
      <c r="EI334">
        <v>28276.9</v>
      </c>
      <c r="EJ334">
        <v>29765.3</v>
      </c>
      <c r="EK334">
        <v>33602.400000000001</v>
      </c>
      <c r="EL334">
        <v>35812.800000000003</v>
      </c>
      <c r="EM334">
        <v>39908.300000000003</v>
      </c>
      <c r="EN334">
        <v>42510.400000000001</v>
      </c>
      <c r="EO334">
        <v>2.1413199999999999</v>
      </c>
      <c r="EP334">
        <v>2.2484999999999999</v>
      </c>
      <c r="EQ334">
        <v>0.14374400000000001</v>
      </c>
      <c r="ER334">
        <v>0</v>
      </c>
      <c r="ES334">
        <v>29.459599999999998</v>
      </c>
      <c r="ET334">
        <v>999.9</v>
      </c>
      <c r="EU334">
        <v>73.7</v>
      </c>
      <c r="EV334">
        <v>32.6</v>
      </c>
      <c r="EW334">
        <v>35.981299999999997</v>
      </c>
      <c r="EX334">
        <v>57.311799999999998</v>
      </c>
      <c r="EY334">
        <v>-3.08894</v>
      </c>
      <c r="EZ334">
        <v>2</v>
      </c>
      <c r="FA334">
        <v>0.228882</v>
      </c>
      <c r="FB334">
        <v>-0.77525599999999995</v>
      </c>
      <c r="FC334">
        <v>20.269500000000001</v>
      </c>
      <c r="FD334">
        <v>5.2220800000000001</v>
      </c>
      <c r="FE334">
        <v>12.004</v>
      </c>
      <c r="FF334">
        <v>4.9873000000000003</v>
      </c>
      <c r="FG334">
        <v>3.2843</v>
      </c>
      <c r="FH334">
        <v>9999</v>
      </c>
      <c r="FI334">
        <v>9999</v>
      </c>
      <c r="FJ334">
        <v>9999</v>
      </c>
      <c r="FK334">
        <v>999.9</v>
      </c>
      <c r="FL334">
        <v>1.86581</v>
      </c>
      <c r="FM334">
        <v>1.86219</v>
      </c>
      <c r="FN334">
        <v>1.8641700000000001</v>
      </c>
      <c r="FO334">
        <v>1.8602000000000001</v>
      </c>
      <c r="FP334">
        <v>1.8609599999999999</v>
      </c>
      <c r="FQ334">
        <v>1.8601099999999999</v>
      </c>
      <c r="FR334">
        <v>1.8617600000000001</v>
      </c>
      <c r="FS334">
        <v>1.8583700000000001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-6.49</v>
      </c>
      <c r="GH334">
        <v>0.16850000000000001</v>
      </c>
      <c r="GI334">
        <v>-3.3530833021283568</v>
      </c>
      <c r="GJ334">
        <v>-2.7043828418459848E-3</v>
      </c>
      <c r="GK334">
        <v>1.1637646390227569E-6</v>
      </c>
      <c r="GL334">
        <v>-2.7935288173591201E-10</v>
      </c>
      <c r="GM334">
        <v>-0.1164435369592773</v>
      </c>
      <c r="GN334">
        <v>-1.575226436802038E-3</v>
      </c>
      <c r="GO334">
        <v>7.1853088279240026E-4</v>
      </c>
      <c r="GP334">
        <v>-1.2337336158236461E-5</v>
      </c>
      <c r="GQ334">
        <v>5</v>
      </c>
      <c r="GR334">
        <v>2087</v>
      </c>
      <c r="GS334">
        <v>4</v>
      </c>
      <c r="GT334">
        <v>31</v>
      </c>
      <c r="GU334">
        <v>26.4</v>
      </c>
      <c r="GV334">
        <v>26.4</v>
      </c>
      <c r="GW334">
        <v>4.9755900000000004</v>
      </c>
      <c r="GX334">
        <v>2.3901400000000002</v>
      </c>
      <c r="GY334">
        <v>2.04956</v>
      </c>
      <c r="GZ334">
        <v>2.6184099999999999</v>
      </c>
      <c r="HA334">
        <v>2.1972700000000001</v>
      </c>
      <c r="HB334">
        <v>2.3645</v>
      </c>
      <c r="HC334">
        <v>37.53</v>
      </c>
      <c r="HD334">
        <v>15.559200000000001</v>
      </c>
      <c r="HE334">
        <v>18</v>
      </c>
      <c r="HF334">
        <v>609.83399999999995</v>
      </c>
      <c r="HG334">
        <v>773.58100000000002</v>
      </c>
      <c r="HH334">
        <v>31</v>
      </c>
      <c r="HI334">
        <v>30.380299999999998</v>
      </c>
      <c r="HJ334">
        <v>30.0001</v>
      </c>
      <c r="HK334">
        <v>30.297599999999999</v>
      </c>
      <c r="HL334">
        <v>30.284199999999998</v>
      </c>
      <c r="HM334">
        <v>99.468900000000005</v>
      </c>
      <c r="HN334">
        <v>13.6835</v>
      </c>
      <c r="HO334">
        <v>100</v>
      </c>
      <c r="HP334">
        <v>31</v>
      </c>
      <c r="HQ334">
        <v>2126.56</v>
      </c>
      <c r="HR334">
        <v>32.032600000000002</v>
      </c>
      <c r="HS334">
        <v>99.631500000000003</v>
      </c>
      <c r="HT334">
        <v>98.611000000000004</v>
      </c>
    </row>
    <row r="335" spans="1:228" x14ac:dyDescent="0.2">
      <c r="A335">
        <v>320</v>
      </c>
      <c r="B335">
        <v>1670954094.5999999</v>
      </c>
      <c r="C335">
        <v>1274.099999904633</v>
      </c>
      <c r="D335" t="s">
        <v>999</v>
      </c>
      <c r="E335" t="s">
        <v>1000</v>
      </c>
      <c r="F335">
        <v>4</v>
      </c>
      <c r="G335">
        <v>1670954092.3499999</v>
      </c>
      <c r="H335">
        <f t="shared" si="136"/>
        <v>2.0358566414787407E-3</v>
      </c>
      <c r="I335">
        <f t="shared" si="137"/>
        <v>2.0358566414787407</v>
      </c>
      <c r="J335">
        <f t="shared" si="138"/>
        <v>21.509927496760678</v>
      </c>
      <c r="K335">
        <f t="shared" si="139"/>
        <v>2100.105</v>
      </c>
      <c r="L335">
        <f t="shared" si="140"/>
        <v>1812.6257772677779</v>
      </c>
      <c r="M335">
        <f t="shared" si="141"/>
        <v>183.57277732343246</v>
      </c>
      <c r="N335">
        <f t="shared" si="142"/>
        <v>212.68709314171593</v>
      </c>
      <c r="O335">
        <f t="shared" si="143"/>
        <v>0.14453191254950759</v>
      </c>
      <c r="P335">
        <f t="shared" si="144"/>
        <v>3.6775503218116947</v>
      </c>
      <c r="Q335">
        <f t="shared" si="145"/>
        <v>0.14144882569675424</v>
      </c>
      <c r="R335">
        <f t="shared" si="146"/>
        <v>8.8677041506112053E-2</v>
      </c>
      <c r="S335">
        <f t="shared" si="147"/>
        <v>226.11717561137016</v>
      </c>
      <c r="T335">
        <f t="shared" si="148"/>
        <v>32.479293253518073</v>
      </c>
      <c r="U335">
        <f t="shared" si="149"/>
        <v>31.795349999999999</v>
      </c>
      <c r="V335">
        <f t="shared" si="150"/>
        <v>4.7200500626062318</v>
      </c>
      <c r="W335">
        <f t="shared" si="151"/>
        <v>70.200079120671447</v>
      </c>
      <c r="X335">
        <f t="shared" si="152"/>
        <v>3.3202795642582146</v>
      </c>
      <c r="Y335">
        <f t="shared" si="153"/>
        <v>4.729737638259313</v>
      </c>
      <c r="Z335">
        <f t="shared" si="154"/>
        <v>1.3997704983480173</v>
      </c>
      <c r="AA335">
        <f t="shared" si="155"/>
        <v>-89.781277889212461</v>
      </c>
      <c r="AB335">
        <f t="shared" si="156"/>
        <v>7.1722035624486136</v>
      </c>
      <c r="AC335">
        <f t="shared" si="157"/>
        <v>0.44147642649609697</v>
      </c>
      <c r="AD335">
        <f t="shared" si="158"/>
        <v>143.94957771110239</v>
      </c>
      <c r="AE335">
        <f t="shared" si="159"/>
        <v>46.032998162336341</v>
      </c>
      <c r="AF335">
        <f t="shared" si="160"/>
        <v>2.0365865126834186</v>
      </c>
      <c r="AG335">
        <f t="shared" si="161"/>
        <v>21.509927496760678</v>
      </c>
      <c r="AH335">
        <v>2190.4527638381692</v>
      </c>
      <c r="AI335">
        <v>2174.3871515151518</v>
      </c>
      <c r="AJ335">
        <v>1.773622234715821</v>
      </c>
      <c r="AK335">
        <v>62.796082859660011</v>
      </c>
      <c r="AL335">
        <f t="shared" si="162"/>
        <v>2.0358566414787407</v>
      </c>
      <c r="AM335">
        <v>31.967273809521341</v>
      </c>
      <c r="AN335">
        <v>32.785152727272717</v>
      </c>
      <c r="AO335">
        <v>-1.639127935899388E-6</v>
      </c>
      <c r="AP335">
        <v>97.423616196260923</v>
      </c>
      <c r="AQ335">
        <v>70</v>
      </c>
      <c r="AR335">
        <v>11</v>
      </c>
      <c r="AS335">
        <f t="shared" si="163"/>
        <v>1</v>
      </c>
      <c r="AT335">
        <f t="shared" si="164"/>
        <v>0</v>
      </c>
      <c r="AU335">
        <f t="shared" si="165"/>
        <v>47467.086537921321</v>
      </c>
      <c r="AV335">
        <f t="shared" si="166"/>
        <v>1199.99875</v>
      </c>
      <c r="AW335">
        <f t="shared" si="167"/>
        <v>1025.9250510939742</v>
      </c>
      <c r="AX335">
        <f t="shared" si="168"/>
        <v>0.85493843313917972</v>
      </c>
      <c r="AY335">
        <f t="shared" si="169"/>
        <v>0.18843117595861675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1670954092.3499999</v>
      </c>
      <c r="BF335">
        <v>2100.105</v>
      </c>
      <c r="BG335">
        <v>2121.0012499999998</v>
      </c>
      <c r="BH335">
        <v>32.784949999999988</v>
      </c>
      <c r="BI335">
        <v>31.966787499999999</v>
      </c>
      <c r="BJ335">
        <v>2106.605</v>
      </c>
      <c r="BK335">
        <v>32.616462499999997</v>
      </c>
      <c r="BL335">
        <v>650.05500000000006</v>
      </c>
      <c r="BM335">
        <v>101.174375</v>
      </c>
      <c r="BN335">
        <v>0.1001294375</v>
      </c>
      <c r="BO335">
        <v>31.831524999999999</v>
      </c>
      <c r="BP335">
        <v>31.795349999999999</v>
      </c>
      <c r="BQ335">
        <v>999.9</v>
      </c>
      <c r="BR335">
        <v>0</v>
      </c>
      <c r="BS335">
        <v>0</v>
      </c>
      <c r="BT335">
        <v>8988.7524999999987</v>
      </c>
      <c r="BU335">
        <v>0</v>
      </c>
      <c r="BV335">
        <v>56.845912499999997</v>
      </c>
      <c r="BW335">
        <v>-20.895887500000001</v>
      </c>
      <c r="BX335">
        <v>2171.29</v>
      </c>
      <c r="BY335">
        <v>2191.0450000000001</v>
      </c>
      <c r="BZ335">
        <v>0.81812862500000005</v>
      </c>
      <c r="CA335">
        <v>2121.0012499999998</v>
      </c>
      <c r="CB335">
        <v>31.966787499999999</v>
      </c>
      <c r="CC335">
        <v>3.3169962499999999</v>
      </c>
      <c r="CD335">
        <v>3.23422375</v>
      </c>
      <c r="CE335">
        <v>25.711062500000001</v>
      </c>
      <c r="CF335">
        <v>25.285625</v>
      </c>
      <c r="CG335">
        <v>1199.99875</v>
      </c>
      <c r="CH335">
        <v>0.49996800000000002</v>
      </c>
      <c r="CI335">
        <v>0.50003200000000003</v>
      </c>
      <c r="CJ335">
        <v>0</v>
      </c>
      <c r="CK335">
        <v>1796.8575000000001</v>
      </c>
      <c r="CL335">
        <v>4.9990899999999998</v>
      </c>
      <c r="CM335">
        <v>19956.125</v>
      </c>
      <c r="CN335">
        <v>9557.7237499999992</v>
      </c>
      <c r="CO335">
        <v>40</v>
      </c>
      <c r="CP335">
        <v>41.561999999999998</v>
      </c>
      <c r="CQ335">
        <v>40.811999999999998</v>
      </c>
      <c r="CR335">
        <v>40.625</v>
      </c>
      <c r="CS335">
        <v>41.452749999999988</v>
      </c>
      <c r="CT335">
        <v>597.46250000000009</v>
      </c>
      <c r="CU335">
        <v>597.53625</v>
      </c>
      <c r="CV335">
        <v>0</v>
      </c>
      <c r="CW335">
        <v>1670954126.8</v>
      </c>
      <c r="CX335">
        <v>0</v>
      </c>
      <c r="CY335">
        <v>1670952507.5</v>
      </c>
      <c r="CZ335" t="s">
        <v>356</v>
      </c>
      <c r="DA335">
        <v>1670952506.5</v>
      </c>
      <c r="DB335">
        <v>1670952507.5</v>
      </c>
      <c r="DC335">
        <v>15</v>
      </c>
      <c r="DD335">
        <v>1E-3</v>
      </c>
      <c r="DE335">
        <v>-8.0000000000000002E-3</v>
      </c>
      <c r="DF335">
        <v>-4.3029999999999999</v>
      </c>
      <c r="DG335">
        <v>0.154</v>
      </c>
      <c r="DH335">
        <v>415</v>
      </c>
      <c r="DI335">
        <v>32</v>
      </c>
      <c r="DJ335">
        <v>0.37</v>
      </c>
      <c r="DK335">
        <v>0.16</v>
      </c>
      <c r="DL335">
        <v>-20.907274999999998</v>
      </c>
      <c r="DM335">
        <v>-0.52726604127577492</v>
      </c>
      <c r="DN335">
        <v>0.1020620540406669</v>
      </c>
      <c r="DO335">
        <v>0</v>
      </c>
      <c r="DP335">
        <v>0.81806497499999986</v>
      </c>
      <c r="DQ335">
        <v>1.0868971857411159E-2</v>
      </c>
      <c r="DR335">
        <v>2.0578227266640279E-3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3.2993600000000001</v>
      </c>
      <c r="EB335">
        <v>2.6250900000000001</v>
      </c>
      <c r="EC335">
        <v>0.29328500000000002</v>
      </c>
      <c r="ED335">
        <v>0.29269600000000001</v>
      </c>
      <c r="EE335">
        <v>0.13678799999999999</v>
      </c>
      <c r="EF335">
        <v>0.13308800000000001</v>
      </c>
      <c r="EG335">
        <v>21479.5</v>
      </c>
      <c r="EH335">
        <v>21877.599999999999</v>
      </c>
      <c r="EI335">
        <v>28277.1</v>
      </c>
      <c r="EJ335">
        <v>29765.599999999999</v>
      </c>
      <c r="EK335">
        <v>33601.800000000003</v>
      </c>
      <c r="EL335">
        <v>35813.1</v>
      </c>
      <c r="EM335">
        <v>39907.4</v>
      </c>
      <c r="EN335">
        <v>42510.7</v>
      </c>
      <c r="EO335">
        <v>2.1417000000000002</v>
      </c>
      <c r="EP335">
        <v>2.2484500000000001</v>
      </c>
      <c r="EQ335">
        <v>0.143845</v>
      </c>
      <c r="ER335">
        <v>0</v>
      </c>
      <c r="ES335">
        <v>29.456499999999998</v>
      </c>
      <c r="ET335">
        <v>999.9</v>
      </c>
      <c r="EU335">
        <v>73.7</v>
      </c>
      <c r="EV335">
        <v>32.6</v>
      </c>
      <c r="EW335">
        <v>35.9846</v>
      </c>
      <c r="EX335">
        <v>57.401800000000001</v>
      </c>
      <c r="EY335">
        <v>-3.1089699999999998</v>
      </c>
      <c r="EZ335">
        <v>2</v>
      </c>
      <c r="FA335">
        <v>0.22880300000000001</v>
      </c>
      <c r="FB335">
        <v>-0.77589900000000001</v>
      </c>
      <c r="FC335">
        <v>20.269400000000001</v>
      </c>
      <c r="FD335">
        <v>5.2211800000000004</v>
      </c>
      <c r="FE335">
        <v>12.004</v>
      </c>
      <c r="FF335">
        <v>4.9870999999999999</v>
      </c>
      <c r="FG335">
        <v>3.2841999999999998</v>
      </c>
      <c r="FH335">
        <v>9999</v>
      </c>
      <c r="FI335">
        <v>9999</v>
      </c>
      <c r="FJ335">
        <v>9999</v>
      </c>
      <c r="FK335">
        <v>999.9</v>
      </c>
      <c r="FL335">
        <v>1.8658300000000001</v>
      </c>
      <c r="FM335">
        <v>1.86219</v>
      </c>
      <c r="FN335">
        <v>1.8641700000000001</v>
      </c>
      <c r="FO335">
        <v>1.8602300000000001</v>
      </c>
      <c r="FP335">
        <v>1.8609599999999999</v>
      </c>
      <c r="FQ335">
        <v>1.86012</v>
      </c>
      <c r="FR335">
        <v>1.86174</v>
      </c>
      <c r="FS335">
        <v>1.8583799999999999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-6.5</v>
      </c>
      <c r="GH335">
        <v>0.16850000000000001</v>
      </c>
      <c r="GI335">
        <v>-3.3530833021283568</v>
      </c>
      <c r="GJ335">
        <v>-2.7043828418459848E-3</v>
      </c>
      <c r="GK335">
        <v>1.1637646390227569E-6</v>
      </c>
      <c r="GL335">
        <v>-2.7935288173591201E-10</v>
      </c>
      <c r="GM335">
        <v>-0.1164435369592773</v>
      </c>
      <c r="GN335">
        <v>-1.575226436802038E-3</v>
      </c>
      <c r="GO335">
        <v>7.1853088279240026E-4</v>
      </c>
      <c r="GP335">
        <v>-1.2337336158236461E-5</v>
      </c>
      <c r="GQ335">
        <v>5</v>
      </c>
      <c r="GR335">
        <v>2087</v>
      </c>
      <c r="GS335">
        <v>4</v>
      </c>
      <c r="GT335">
        <v>31</v>
      </c>
      <c r="GU335">
        <v>26.5</v>
      </c>
      <c r="GV335">
        <v>26.5</v>
      </c>
      <c r="GW335">
        <v>4.9877900000000004</v>
      </c>
      <c r="GX335">
        <v>1.89697</v>
      </c>
      <c r="GY335">
        <v>2.04834</v>
      </c>
      <c r="GZ335">
        <v>2.6184099999999999</v>
      </c>
      <c r="HA335">
        <v>2.1972700000000001</v>
      </c>
      <c r="HB335">
        <v>2.2900399999999999</v>
      </c>
      <c r="HC335">
        <v>37.53</v>
      </c>
      <c r="HD335">
        <v>15.5505</v>
      </c>
      <c r="HE335">
        <v>18</v>
      </c>
      <c r="HF335">
        <v>610.11199999999997</v>
      </c>
      <c r="HG335">
        <v>773.53200000000004</v>
      </c>
      <c r="HH335">
        <v>30.9999</v>
      </c>
      <c r="HI335">
        <v>30.3797</v>
      </c>
      <c r="HJ335">
        <v>30</v>
      </c>
      <c r="HK335">
        <v>30.297599999999999</v>
      </c>
      <c r="HL335">
        <v>30.284199999999998</v>
      </c>
      <c r="HM335">
        <v>99.711600000000004</v>
      </c>
      <c r="HN335">
        <v>13.6835</v>
      </c>
      <c r="HO335">
        <v>100</v>
      </c>
      <c r="HP335">
        <v>31</v>
      </c>
      <c r="HQ335">
        <v>2136.58</v>
      </c>
      <c r="HR335">
        <v>32.032600000000002</v>
      </c>
      <c r="HS335">
        <v>99.630399999999995</v>
      </c>
      <c r="HT335">
        <v>98.611800000000002</v>
      </c>
    </row>
    <row r="336" spans="1:228" x14ac:dyDescent="0.2">
      <c r="A336">
        <v>321</v>
      </c>
      <c r="B336">
        <v>1670954098.5999999</v>
      </c>
      <c r="C336">
        <v>1278.099999904633</v>
      </c>
      <c r="D336" t="s">
        <v>1001</v>
      </c>
      <c r="E336" t="s">
        <v>1002</v>
      </c>
      <c r="F336">
        <v>4</v>
      </c>
      <c r="G336">
        <v>1670954096.5999999</v>
      </c>
      <c r="H336">
        <f t="shared" ref="H336:H399" si="170">(I336)/1000</f>
        <v>2.0349322727611762E-3</v>
      </c>
      <c r="I336">
        <f t="shared" ref="I336:I389" si="171">IF(BD336, AL336, AF336)</f>
        <v>2.0349322727611763</v>
      </c>
      <c r="J336">
        <f t="shared" ref="J336:J389" si="172">IF(BD336, AG336, AE336)</f>
        <v>22.486388169451303</v>
      </c>
      <c r="K336">
        <f t="shared" ref="K336:K399" si="173">BF336 - IF(AS336&gt;1, J336*AZ336*100/(AU336*BT336), 0)</f>
        <v>2107.2457142857138</v>
      </c>
      <c r="L336">
        <f t="shared" ref="L336:L399" si="174">((R336-H336/2)*K336-J336)/(R336+H336/2)</f>
        <v>1808.5276845307003</v>
      </c>
      <c r="M336">
        <f t="shared" ref="M336:M399" si="175">L336*(BM336+BN336)/1000</f>
        <v>183.15780511682595</v>
      </c>
      <c r="N336">
        <f t="shared" ref="N336:N389" si="176">(BF336 - IF(AS336&gt;1, J336*AZ336*100/(AU336*BT336), 0))*(BM336+BN336)/1000</f>
        <v>213.41033547438496</v>
      </c>
      <c r="O336">
        <f t="shared" ref="O336:O399" si="177">2/((1/Q336-1/P336)+SIGN(Q336)*SQRT((1/Q336-1/P336)*(1/Q336-1/P336) + 4*BA336/((BA336+1)*(BA336+1))*(2*1/Q336*1/P336-1/P336*1/P336)))</f>
        <v>0.14442497255369022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3.6803268262051039</v>
      </c>
      <c r="Q336">
        <f t="shared" ref="Q336:Q389" si="179">H336*(1000-(1000*0.61365*EXP(17.502*U336/(240.97+U336))/(BM336+BN336)+BH336)/2)/(1000*0.61365*EXP(17.502*U336/(240.97+U336))/(BM336+BN336)-BH336)</f>
        <v>0.14134866327004356</v>
      </c>
      <c r="R336">
        <f t="shared" ref="R336:R389" si="180">1/((BA336+1)/(O336/1.6)+1/(P336/1.37)) + BA336/((BA336+1)/(O336/1.6) + BA336/(P336/1.37))</f>
        <v>8.8613851069505589E-2</v>
      </c>
      <c r="S336">
        <f t="shared" ref="S336:S389" si="181">(AV336*AY336)</f>
        <v>226.117509522159</v>
      </c>
      <c r="T336">
        <f t="shared" ref="T336:T399" si="182">(BO336+(S336+2*0.95*0.0000000567*(((BO336+$B$6)+273)^4-(BO336+273)^4)-44100*H336)/(1.84*29.3*P336+8*0.95*0.0000000567*(BO336+273)^3))</f>
        <v>32.476889522389733</v>
      </c>
      <c r="U336">
        <f t="shared" ref="U336:U399" si="183">($C$6*BP336+$D$6*BQ336+$E$6*T336)</f>
        <v>31.796428571428571</v>
      </c>
      <c r="V336">
        <f t="shared" ref="V336:V399" si="184">0.61365*EXP(17.502*U336/(240.97+U336))</f>
        <v>4.7203386513133578</v>
      </c>
      <c r="W336">
        <f t="shared" ref="W336:W399" si="185">(X336/Y336*100)</f>
        <v>70.20719084648421</v>
      </c>
      <c r="X336">
        <f t="shared" ref="X336:X389" si="186">BH336*(BM336+BN336)/1000</f>
        <v>3.3202133786023076</v>
      </c>
      <c r="Y336">
        <f t="shared" ref="Y336:Y389" si="187">0.61365*EXP(17.502*BO336/(240.97+BO336))</f>
        <v>4.7291642616243132</v>
      </c>
      <c r="Z336">
        <f t="shared" ref="Z336:Z389" si="188">(V336-BH336*(BM336+BN336)/1000)</f>
        <v>1.4001252727110503</v>
      </c>
      <c r="AA336">
        <f t="shared" ref="AA336:AA389" si="189">(-H336*44100)</f>
        <v>-89.740513228767867</v>
      </c>
      <c r="AB336">
        <f t="shared" ref="AB336:AB389" si="190">2*29.3*P336*0.92*(BO336-U336)</f>
        <v>6.5391512874854119</v>
      </c>
      <c r="AC336">
        <f t="shared" ref="AC336:AC389" si="191">2*0.95*0.0000000567*(((BO336+$B$6)+273)^4-(U336+273)^4)</f>
        <v>0.40220388943080959</v>
      </c>
      <c r="AD336">
        <f t="shared" ref="AD336:AD399" si="192">S336+AC336+AA336+AB336</f>
        <v>143.31835147030736</v>
      </c>
      <c r="AE336">
        <f t="shared" ref="AE336:AE389" si="193">BL336*AS336*(BG336-BF336*(1000-AS336*BI336)/(1000-AS336*BH336))/(100*AZ336)</f>
        <v>45.3572391093807</v>
      </c>
      <c r="AF336">
        <f t="shared" ref="AF336:AF389" si="194">1000*BL336*AS336*(BH336-BI336)/(100*AZ336*(1000-AS336*BH336))</f>
        <v>2.0370600212223016</v>
      </c>
      <c r="AG336">
        <f t="shared" ref="AG336:AG399" si="195">(AH336 - AI336 - BM336*1000/(8.314*(BO336+273.15)) * AK336/BL336 * AJ336) * BL336/(100*AZ336) * (1000 - BI336)/1000</f>
        <v>22.486388169451303</v>
      </c>
      <c r="AH336">
        <v>2197.3143173260878</v>
      </c>
      <c r="AI336">
        <v>2181.1880000000001</v>
      </c>
      <c r="AJ336">
        <v>1.680203666342766</v>
      </c>
      <c r="AK336">
        <v>62.796082859660011</v>
      </c>
      <c r="AL336">
        <f t="shared" ref="AL336:AL399" si="196">(AN336 - AM336 + BM336*1000/(8.314*(BO336+273.15)) * AP336/BL336 * AO336) * BL336/(100*AZ336) * 1000/(1000 - AN336)</f>
        <v>2.0349322727611763</v>
      </c>
      <c r="AM336">
        <v>31.965851452589821</v>
      </c>
      <c r="AN336">
        <v>32.783441212121211</v>
      </c>
      <c r="AO336">
        <v>-1.785525463755884E-7</v>
      </c>
      <c r="AP336">
        <v>97.423616196260923</v>
      </c>
      <c r="AQ336">
        <v>70</v>
      </c>
      <c r="AR336">
        <v>11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47517.255774305995</v>
      </c>
      <c r="AV336">
        <f t="shared" ref="AV336:AV389" si="200">$B$10*BU336+$C$10*BV336+$F$10*CG336*(1-CJ336)</f>
        <v>1200</v>
      </c>
      <c r="AW336">
        <f t="shared" ref="AW336:AW399" si="201">AV336*AX336</f>
        <v>1025.9261707368701</v>
      </c>
      <c r="AX336">
        <f t="shared" ref="AX336:AX389" si="202">($B$10*$D$8+$C$10*$D$8+$F$10*((CT336+CL336)/MAX(CT336+CL336+CU336, 0.1)*$I$8+CU336/MAX(CT336+CL336+CU336, 0.1)*$J$8))/($B$10+$C$10+$F$10)</f>
        <v>0.85493847561405834</v>
      </c>
      <c r="AY336">
        <f t="shared" ref="AY336:AY389" si="203">($B$10*$K$8+$C$10*$K$8+$F$10*((CT336+CL336)/MAX(CT336+CL336+CU336, 0.1)*$P$8+CU336/MAX(CT336+CL336+CU336, 0.1)*$Q$8))/($B$10+$C$10+$F$10)</f>
        <v>0.18843125793513249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1670954096.5999999</v>
      </c>
      <c r="BF336">
        <v>2107.2457142857138</v>
      </c>
      <c r="BG336">
        <v>2127.87</v>
      </c>
      <c r="BH336">
        <v>32.784285714285723</v>
      </c>
      <c r="BI336">
        <v>31.96584285714286</v>
      </c>
      <c r="BJ336">
        <v>2113.7571428571432</v>
      </c>
      <c r="BK336">
        <v>32.615814285714293</v>
      </c>
      <c r="BL336">
        <v>649.98385714285712</v>
      </c>
      <c r="BM336">
        <v>101.1747142857143</v>
      </c>
      <c r="BN336">
        <v>9.9823385714285714E-2</v>
      </c>
      <c r="BO336">
        <v>31.82938571428571</v>
      </c>
      <c r="BP336">
        <v>31.796428571428571</v>
      </c>
      <c r="BQ336">
        <v>999.89999999999986</v>
      </c>
      <c r="BR336">
        <v>0</v>
      </c>
      <c r="BS336">
        <v>0</v>
      </c>
      <c r="BT336">
        <v>8998.3028571428567</v>
      </c>
      <c r="BU336">
        <v>0</v>
      </c>
      <c r="BV336">
        <v>56.857500000000009</v>
      </c>
      <c r="BW336">
        <v>-20.62294285714286</v>
      </c>
      <c r="BX336">
        <v>2178.6742857142858</v>
      </c>
      <c r="BY336">
        <v>2198.1342857142859</v>
      </c>
      <c r="BZ336">
        <v>0.81843071428571434</v>
      </c>
      <c r="CA336">
        <v>2127.87</v>
      </c>
      <c r="CB336">
        <v>31.96584285714286</v>
      </c>
      <c r="CC336">
        <v>3.3169400000000002</v>
      </c>
      <c r="CD336">
        <v>3.2341357142857139</v>
      </c>
      <c r="CE336">
        <v>25.71075714285714</v>
      </c>
      <c r="CF336">
        <v>25.285157142857141</v>
      </c>
      <c r="CG336">
        <v>1200</v>
      </c>
      <c r="CH336">
        <v>0.49996800000000002</v>
      </c>
      <c r="CI336">
        <v>0.50003200000000003</v>
      </c>
      <c r="CJ336">
        <v>0</v>
      </c>
      <c r="CK336">
        <v>1797.537142857143</v>
      </c>
      <c r="CL336">
        <v>4.9990899999999998</v>
      </c>
      <c r="CM336">
        <v>19961.514285714289</v>
      </c>
      <c r="CN336">
        <v>9557.75</v>
      </c>
      <c r="CO336">
        <v>40</v>
      </c>
      <c r="CP336">
        <v>41.561999999999998</v>
      </c>
      <c r="CQ336">
        <v>40.811999999999998</v>
      </c>
      <c r="CR336">
        <v>40.598000000000013</v>
      </c>
      <c r="CS336">
        <v>41.472999999999999</v>
      </c>
      <c r="CT336">
        <v>597.46142857142866</v>
      </c>
      <c r="CU336">
        <v>597.53857142857134</v>
      </c>
      <c r="CV336">
        <v>0</v>
      </c>
      <c r="CW336">
        <v>1670954131</v>
      </c>
      <c r="CX336">
        <v>0</v>
      </c>
      <c r="CY336">
        <v>1670952507.5</v>
      </c>
      <c r="CZ336" t="s">
        <v>356</v>
      </c>
      <c r="DA336">
        <v>1670952506.5</v>
      </c>
      <c r="DB336">
        <v>1670952507.5</v>
      </c>
      <c r="DC336">
        <v>15</v>
      </c>
      <c r="DD336">
        <v>1E-3</v>
      </c>
      <c r="DE336">
        <v>-8.0000000000000002E-3</v>
      </c>
      <c r="DF336">
        <v>-4.3029999999999999</v>
      </c>
      <c r="DG336">
        <v>0.154</v>
      </c>
      <c r="DH336">
        <v>415</v>
      </c>
      <c r="DI336">
        <v>32</v>
      </c>
      <c r="DJ336">
        <v>0.37</v>
      </c>
      <c r="DK336">
        <v>0.16</v>
      </c>
      <c r="DL336">
        <v>-20.873782500000001</v>
      </c>
      <c r="DM336">
        <v>0.70056022514074201</v>
      </c>
      <c r="DN336">
        <v>0.1668339547087164</v>
      </c>
      <c r="DO336">
        <v>0</v>
      </c>
      <c r="DP336">
        <v>0.81876119999999997</v>
      </c>
      <c r="DQ336">
        <v>-2.3281125703561089E-3</v>
      </c>
      <c r="DR336">
        <v>1.3113654372446969E-3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3.2992599999999999</v>
      </c>
      <c r="EB336">
        <v>2.62514</v>
      </c>
      <c r="EC336">
        <v>0.29377599999999998</v>
      </c>
      <c r="ED336">
        <v>0.29311799999999999</v>
      </c>
      <c r="EE336">
        <v>0.13678999999999999</v>
      </c>
      <c r="EF336">
        <v>0.13308400000000001</v>
      </c>
      <c r="EG336">
        <v>21464.1</v>
      </c>
      <c r="EH336">
        <v>21864.5</v>
      </c>
      <c r="EI336">
        <v>28276.5</v>
      </c>
      <c r="EJ336">
        <v>29765.599999999999</v>
      </c>
      <c r="EK336">
        <v>33601.199999999997</v>
      </c>
      <c r="EL336">
        <v>35813.5</v>
      </c>
      <c r="EM336">
        <v>39906.800000000003</v>
      </c>
      <c r="EN336">
        <v>42511</v>
      </c>
      <c r="EO336">
        <v>2.1416200000000001</v>
      </c>
      <c r="EP336">
        <v>2.2486000000000002</v>
      </c>
      <c r="EQ336">
        <v>0.144206</v>
      </c>
      <c r="ER336">
        <v>0</v>
      </c>
      <c r="ES336">
        <v>29.453900000000001</v>
      </c>
      <c r="ET336">
        <v>999.9</v>
      </c>
      <c r="EU336">
        <v>73.7</v>
      </c>
      <c r="EV336">
        <v>32.6</v>
      </c>
      <c r="EW336">
        <v>35.982799999999997</v>
      </c>
      <c r="EX336">
        <v>56.831800000000001</v>
      </c>
      <c r="EY336">
        <v>-3.0248400000000002</v>
      </c>
      <c r="EZ336">
        <v>2</v>
      </c>
      <c r="FA336">
        <v>0.22873499999999999</v>
      </c>
      <c r="FB336">
        <v>-0.77596100000000001</v>
      </c>
      <c r="FC336">
        <v>20.269400000000001</v>
      </c>
      <c r="FD336">
        <v>5.2216300000000002</v>
      </c>
      <c r="FE336">
        <v>12.004</v>
      </c>
      <c r="FF336">
        <v>4.9871999999999996</v>
      </c>
      <c r="FG336">
        <v>3.2842199999999999</v>
      </c>
      <c r="FH336">
        <v>9999</v>
      </c>
      <c r="FI336">
        <v>9999</v>
      </c>
      <c r="FJ336">
        <v>9999</v>
      </c>
      <c r="FK336">
        <v>999.9</v>
      </c>
      <c r="FL336">
        <v>1.86581</v>
      </c>
      <c r="FM336">
        <v>1.8621799999999999</v>
      </c>
      <c r="FN336">
        <v>1.8641700000000001</v>
      </c>
      <c r="FO336">
        <v>1.8602099999999999</v>
      </c>
      <c r="FP336">
        <v>1.8609599999999999</v>
      </c>
      <c r="FQ336">
        <v>1.8601099999999999</v>
      </c>
      <c r="FR336">
        <v>1.86172</v>
      </c>
      <c r="FS336">
        <v>1.8583700000000001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-6.51</v>
      </c>
      <c r="GH336">
        <v>0.16850000000000001</v>
      </c>
      <c r="GI336">
        <v>-3.3530833021283568</v>
      </c>
      <c r="GJ336">
        <v>-2.7043828418459848E-3</v>
      </c>
      <c r="GK336">
        <v>1.1637646390227569E-6</v>
      </c>
      <c r="GL336">
        <v>-2.7935288173591201E-10</v>
      </c>
      <c r="GM336">
        <v>-0.1164435369592773</v>
      </c>
      <c r="GN336">
        <v>-1.575226436802038E-3</v>
      </c>
      <c r="GO336">
        <v>7.1853088279240026E-4</v>
      </c>
      <c r="GP336">
        <v>-1.2337336158236461E-5</v>
      </c>
      <c r="GQ336">
        <v>5</v>
      </c>
      <c r="GR336">
        <v>2087</v>
      </c>
      <c r="GS336">
        <v>4</v>
      </c>
      <c r="GT336">
        <v>31</v>
      </c>
      <c r="GU336">
        <v>26.5</v>
      </c>
      <c r="GV336">
        <v>26.5</v>
      </c>
      <c r="GW336">
        <v>4.99268</v>
      </c>
      <c r="GX336">
        <v>0</v>
      </c>
      <c r="GY336">
        <v>2.04834</v>
      </c>
      <c r="GZ336">
        <v>2.6184099999999999</v>
      </c>
      <c r="HA336">
        <v>2.1972700000000001</v>
      </c>
      <c r="HB336">
        <v>2.2839399999999999</v>
      </c>
      <c r="HC336">
        <v>37.53</v>
      </c>
      <c r="HD336">
        <v>15.559200000000001</v>
      </c>
      <c r="HE336">
        <v>18</v>
      </c>
      <c r="HF336">
        <v>610.03</v>
      </c>
      <c r="HG336">
        <v>773.67899999999997</v>
      </c>
      <c r="HH336">
        <v>31</v>
      </c>
      <c r="HI336">
        <v>30.377700000000001</v>
      </c>
      <c r="HJ336">
        <v>30</v>
      </c>
      <c r="HK336">
        <v>30.294899999999998</v>
      </c>
      <c r="HL336">
        <v>30.284199999999998</v>
      </c>
      <c r="HM336">
        <v>99.994</v>
      </c>
      <c r="HN336">
        <v>13.6835</v>
      </c>
      <c r="HO336">
        <v>100</v>
      </c>
      <c r="HP336">
        <v>31</v>
      </c>
      <c r="HQ336">
        <v>2143.2600000000002</v>
      </c>
      <c r="HR336">
        <v>32.032699999999998</v>
      </c>
      <c r="HS336">
        <v>99.628600000000006</v>
      </c>
      <c r="HT336">
        <v>98.612099999999998</v>
      </c>
    </row>
    <row r="337" spans="1:228" x14ac:dyDescent="0.2">
      <c r="A337">
        <v>322</v>
      </c>
      <c r="B337">
        <v>1670954102.5999999</v>
      </c>
      <c r="C337">
        <v>1282.099999904633</v>
      </c>
      <c r="D337" t="s">
        <v>1003</v>
      </c>
      <c r="E337" t="s">
        <v>1004</v>
      </c>
      <c r="F337">
        <v>4</v>
      </c>
      <c r="G337">
        <v>1670954100.2874999</v>
      </c>
      <c r="H337">
        <f t="shared" si="170"/>
        <v>2.0397755619688072E-3</v>
      </c>
      <c r="I337">
        <f t="shared" si="171"/>
        <v>2.0397755619688072</v>
      </c>
      <c r="J337">
        <f t="shared" si="172"/>
        <v>21.733931759043891</v>
      </c>
      <c r="K337">
        <f t="shared" si="173"/>
        <v>2112.9512500000001</v>
      </c>
      <c r="L337">
        <f t="shared" si="174"/>
        <v>1822.7955782756194</v>
      </c>
      <c r="M337">
        <f t="shared" si="175"/>
        <v>184.6016615453695</v>
      </c>
      <c r="N337">
        <f t="shared" si="176"/>
        <v>213.98686510056172</v>
      </c>
      <c r="O337">
        <f t="shared" si="177"/>
        <v>0.14462737362369399</v>
      </c>
      <c r="P337">
        <f t="shared" si="178"/>
        <v>3.6863240753034785</v>
      </c>
      <c r="Q337">
        <f t="shared" si="179"/>
        <v>0.14154743861115324</v>
      </c>
      <c r="R337">
        <f t="shared" si="180"/>
        <v>8.8738406198408976E-2</v>
      </c>
      <c r="S337">
        <f t="shared" si="181"/>
        <v>226.11858973637072</v>
      </c>
      <c r="T337">
        <f t="shared" si="182"/>
        <v>32.475178814092992</v>
      </c>
      <c r="U337">
        <f t="shared" si="183"/>
        <v>31.80115</v>
      </c>
      <c r="V337">
        <f t="shared" si="184"/>
        <v>4.7216021244211248</v>
      </c>
      <c r="W337">
        <f t="shared" si="185"/>
        <v>70.204333671689639</v>
      </c>
      <c r="X337">
        <f t="shared" si="186"/>
        <v>3.3201326886086333</v>
      </c>
      <c r="Y337">
        <f t="shared" si="187"/>
        <v>4.7292417931565653</v>
      </c>
      <c r="Z337">
        <f t="shared" si="188"/>
        <v>1.4014694358124915</v>
      </c>
      <c r="AA337">
        <f t="shared" si="189"/>
        <v>-89.954102282824394</v>
      </c>
      <c r="AB337">
        <f t="shared" si="190"/>
        <v>5.6689758787002669</v>
      </c>
      <c r="AC337">
        <f t="shared" si="191"/>
        <v>0.34812328506149731</v>
      </c>
      <c r="AD337">
        <f t="shared" si="192"/>
        <v>142.18158661730808</v>
      </c>
      <c r="AE337">
        <f t="shared" si="193"/>
        <v>41.382521941698364</v>
      </c>
      <c r="AF337">
        <f t="shared" si="194"/>
        <v>2.0405099925139032</v>
      </c>
      <c r="AG337">
        <f t="shared" si="195"/>
        <v>21.733931759043891</v>
      </c>
      <c r="AH337">
        <v>2202.2492941124779</v>
      </c>
      <c r="AI337">
        <v>2187.2278181818178</v>
      </c>
      <c r="AJ337">
        <v>1.477337822093943</v>
      </c>
      <c r="AK337">
        <v>62.796082859660011</v>
      </c>
      <c r="AL337">
        <f t="shared" si="196"/>
        <v>2.0397755619688072</v>
      </c>
      <c r="AM337">
        <v>31.964533994548869</v>
      </c>
      <c r="AN337">
        <v>32.784081212121208</v>
      </c>
      <c r="AO337">
        <v>-8.5795149036009846E-7</v>
      </c>
      <c r="AP337">
        <v>97.423616196260923</v>
      </c>
      <c r="AQ337">
        <v>70</v>
      </c>
      <c r="AR337">
        <v>11</v>
      </c>
      <c r="AS337">
        <f t="shared" si="197"/>
        <v>1</v>
      </c>
      <c r="AT337">
        <f t="shared" si="198"/>
        <v>0</v>
      </c>
      <c r="AU337">
        <f t="shared" si="199"/>
        <v>47624.867635770039</v>
      </c>
      <c r="AV337">
        <f t="shared" si="200"/>
        <v>1200.0062499999999</v>
      </c>
      <c r="AW337">
        <f t="shared" si="201"/>
        <v>1025.9314635939743</v>
      </c>
      <c r="AX337">
        <f t="shared" si="202"/>
        <v>0.8549384335239707</v>
      </c>
      <c r="AY337">
        <f t="shared" si="203"/>
        <v>0.18843117670126364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1670954100.2874999</v>
      </c>
      <c r="BF337">
        <v>2112.9512500000001</v>
      </c>
      <c r="BG337">
        <v>2131.9324999999999</v>
      </c>
      <c r="BH337">
        <v>32.783687499999999</v>
      </c>
      <c r="BI337">
        <v>31.963850000000001</v>
      </c>
      <c r="BJ337">
        <v>2119.4712500000001</v>
      </c>
      <c r="BK337">
        <v>32.615225000000002</v>
      </c>
      <c r="BL337">
        <v>649.97749999999996</v>
      </c>
      <c r="BM337">
        <v>101.174125</v>
      </c>
      <c r="BN337">
        <v>9.9799374999999996E-2</v>
      </c>
      <c r="BO337">
        <v>31.829675000000002</v>
      </c>
      <c r="BP337">
        <v>31.80115</v>
      </c>
      <c r="BQ337">
        <v>999.9</v>
      </c>
      <c r="BR337">
        <v>0</v>
      </c>
      <c r="BS337">
        <v>0</v>
      </c>
      <c r="BT337">
        <v>9019.0625</v>
      </c>
      <c r="BU337">
        <v>0</v>
      </c>
      <c r="BV337">
        <v>56.895187499999999</v>
      </c>
      <c r="BW337">
        <v>-18.979649999999999</v>
      </c>
      <c r="BX337">
        <v>2184.5700000000002</v>
      </c>
      <c r="BY337">
        <v>2202.3274999999999</v>
      </c>
      <c r="BZ337">
        <v>0.81983887499999997</v>
      </c>
      <c r="CA337">
        <v>2131.9324999999999</v>
      </c>
      <c r="CB337">
        <v>31.963850000000001</v>
      </c>
      <c r="CC337">
        <v>3.3168600000000001</v>
      </c>
      <c r="CD337">
        <v>3.2339150000000001</v>
      </c>
      <c r="CE337">
        <v>25.710349999999998</v>
      </c>
      <c r="CF337">
        <v>25.283987499999999</v>
      </c>
      <c r="CG337">
        <v>1200.0062499999999</v>
      </c>
      <c r="CH337">
        <v>0.49996800000000002</v>
      </c>
      <c r="CI337">
        <v>0.50003200000000003</v>
      </c>
      <c r="CJ337">
        <v>0</v>
      </c>
      <c r="CK337">
        <v>1797.9137499999999</v>
      </c>
      <c r="CL337">
        <v>4.9990899999999998</v>
      </c>
      <c r="CM337">
        <v>19966.025000000001</v>
      </c>
      <c r="CN337">
        <v>9557.8024999999998</v>
      </c>
      <c r="CO337">
        <v>40</v>
      </c>
      <c r="CP337">
        <v>41.577749999999988</v>
      </c>
      <c r="CQ337">
        <v>40.811999999999998</v>
      </c>
      <c r="CR337">
        <v>40.561999999999998</v>
      </c>
      <c r="CS337">
        <v>41.444875000000003</v>
      </c>
      <c r="CT337">
        <v>597.46625000000006</v>
      </c>
      <c r="CU337">
        <v>597.54</v>
      </c>
      <c r="CV337">
        <v>0</v>
      </c>
      <c r="CW337">
        <v>1670954134.5999999</v>
      </c>
      <c r="CX337">
        <v>0</v>
      </c>
      <c r="CY337">
        <v>1670952507.5</v>
      </c>
      <c r="CZ337" t="s">
        <v>356</v>
      </c>
      <c r="DA337">
        <v>1670952506.5</v>
      </c>
      <c r="DB337">
        <v>1670952507.5</v>
      </c>
      <c r="DC337">
        <v>15</v>
      </c>
      <c r="DD337">
        <v>1E-3</v>
      </c>
      <c r="DE337">
        <v>-8.0000000000000002E-3</v>
      </c>
      <c r="DF337">
        <v>-4.3029999999999999</v>
      </c>
      <c r="DG337">
        <v>0.154</v>
      </c>
      <c r="DH337">
        <v>415</v>
      </c>
      <c r="DI337">
        <v>32</v>
      </c>
      <c r="DJ337">
        <v>0.37</v>
      </c>
      <c r="DK337">
        <v>0.16</v>
      </c>
      <c r="DL337">
        <v>-20.492942500000002</v>
      </c>
      <c r="DM337">
        <v>6.6439621013133934</v>
      </c>
      <c r="DN337">
        <v>0.85938934682933432</v>
      </c>
      <c r="DO337">
        <v>0</v>
      </c>
      <c r="DP337">
        <v>0.81905435000000004</v>
      </c>
      <c r="DQ337">
        <v>7.3382363977547911E-4</v>
      </c>
      <c r="DR337">
        <v>1.371011060312782E-3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3.2993600000000001</v>
      </c>
      <c r="EB337">
        <v>2.6253199999999999</v>
      </c>
      <c r="EC337">
        <v>0.294213</v>
      </c>
      <c r="ED337">
        <v>0.293348</v>
      </c>
      <c r="EE337">
        <v>0.13678799999999999</v>
      </c>
      <c r="EF337">
        <v>0.133078</v>
      </c>
      <c r="EG337">
        <v>21451.5</v>
      </c>
      <c r="EH337">
        <v>21857.3</v>
      </c>
      <c r="EI337">
        <v>28277.4</v>
      </c>
      <c r="EJ337">
        <v>29765.5</v>
      </c>
      <c r="EK337">
        <v>33602.300000000003</v>
      </c>
      <c r="EL337">
        <v>35813.5</v>
      </c>
      <c r="EM337">
        <v>39907.9</v>
      </c>
      <c r="EN337">
        <v>42510.7</v>
      </c>
      <c r="EO337">
        <v>2.141</v>
      </c>
      <c r="EP337">
        <v>2.2484799999999998</v>
      </c>
      <c r="EQ337">
        <v>0.14491399999999999</v>
      </c>
      <c r="ER337">
        <v>0</v>
      </c>
      <c r="ES337">
        <v>29.451899999999998</v>
      </c>
      <c r="ET337">
        <v>999.9</v>
      </c>
      <c r="EU337">
        <v>73.7</v>
      </c>
      <c r="EV337">
        <v>32.6</v>
      </c>
      <c r="EW337">
        <v>35.982199999999999</v>
      </c>
      <c r="EX337">
        <v>57.221800000000002</v>
      </c>
      <c r="EY337">
        <v>-3.04888</v>
      </c>
      <c r="EZ337">
        <v>2</v>
      </c>
      <c r="FA337">
        <v>0.22872999999999999</v>
      </c>
      <c r="FB337">
        <v>-0.77600199999999997</v>
      </c>
      <c r="FC337">
        <v>20.269500000000001</v>
      </c>
      <c r="FD337">
        <v>5.2214799999999997</v>
      </c>
      <c r="FE337">
        <v>12.004</v>
      </c>
      <c r="FF337">
        <v>4.98705</v>
      </c>
      <c r="FG337">
        <v>3.2840799999999999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1.8641700000000001</v>
      </c>
      <c r="FO337">
        <v>1.8602000000000001</v>
      </c>
      <c r="FP337">
        <v>1.8609599999999999</v>
      </c>
      <c r="FQ337">
        <v>1.8601000000000001</v>
      </c>
      <c r="FR337">
        <v>1.86175</v>
      </c>
      <c r="FS337">
        <v>1.8583700000000001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-6.52</v>
      </c>
      <c r="GH337">
        <v>0.16850000000000001</v>
      </c>
      <c r="GI337">
        <v>-3.3530833021283568</v>
      </c>
      <c r="GJ337">
        <v>-2.7043828418459848E-3</v>
      </c>
      <c r="GK337">
        <v>1.1637646390227569E-6</v>
      </c>
      <c r="GL337">
        <v>-2.7935288173591201E-10</v>
      </c>
      <c r="GM337">
        <v>-0.1164435369592773</v>
      </c>
      <c r="GN337">
        <v>-1.575226436802038E-3</v>
      </c>
      <c r="GO337">
        <v>7.1853088279240026E-4</v>
      </c>
      <c r="GP337">
        <v>-1.2337336158236461E-5</v>
      </c>
      <c r="GQ337">
        <v>5</v>
      </c>
      <c r="GR337">
        <v>2087</v>
      </c>
      <c r="GS337">
        <v>4</v>
      </c>
      <c r="GT337">
        <v>31</v>
      </c>
      <c r="GU337">
        <v>26.6</v>
      </c>
      <c r="GV337">
        <v>26.6</v>
      </c>
      <c r="GW337">
        <v>4.9939</v>
      </c>
      <c r="GX337">
        <v>0</v>
      </c>
      <c r="GY337">
        <v>2.04834</v>
      </c>
      <c r="GZ337">
        <v>2.6184099999999999</v>
      </c>
      <c r="HA337">
        <v>2.1972700000000001</v>
      </c>
      <c r="HB337">
        <v>2.31934</v>
      </c>
      <c r="HC337">
        <v>37.53</v>
      </c>
      <c r="HD337">
        <v>15.5505</v>
      </c>
      <c r="HE337">
        <v>18</v>
      </c>
      <c r="HF337">
        <v>609.56799999999998</v>
      </c>
      <c r="HG337">
        <v>773.524</v>
      </c>
      <c r="HH337">
        <v>31</v>
      </c>
      <c r="HI337">
        <v>30.377700000000001</v>
      </c>
      <c r="HJ337">
        <v>30</v>
      </c>
      <c r="HK337">
        <v>30.294899999999998</v>
      </c>
      <c r="HL337">
        <v>30.281700000000001</v>
      </c>
      <c r="HM337">
        <v>100</v>
      </c>
      <c r="HN337">
        <v>13.4095</v>
      </c>
      <c r="HO337">
        <v>100</v>
      </c>
      <c r="HP337">
        <v>31</v>
      </c>
      <c r="HQ337">
        <v>2149.9699999999998</v>
      </c>
      <c r="HR337">
        <v>32.032699999999998</v>
      </c>
      <c r="HS337">
        <v>99.631699999999995</v>
      </c>
      <c r="HT337">
        <v>98.611599999999996</v>
      </c>
    </row>
    <row r="338" spans="1:228" x14ac:dyDescent="0.2">
      <c r="A338">
        <v>323</v>
      </c>
      <c r="B338">
        <v>1670954106.0999999</v>
      </c>
      <c r="C338">
        <v>1285.599999904633</v>
      </c>
      <c r="D338" t="s">
        <v>1005</v>
      </c>
      <c r="E338" t="s">
        <v>1006</v>
      </c>
      <c r="F338">
        <v>4</v>
      </c>
      <c r="G338">
        <v>1670954103.7249999</v>
      </c>
      <c r="H338">
        <f t="shared" si="170"/>
        <v>2.0469571441974507E-3</v>
      </c>
      <c r="I338">
        <f t="shared" si="171"/>
        <v>2.0469571441974508</v>
      </c>
      <c r="J338">
        <f t="shared" si="172"/>
        <v>21.600707596770594</v>
      </c>
      <c r="K338">
        <f t="shared" si="173"/>
        <v>2117.26125</v>
      </c>
      <c r="L338">
        <f t="shared" si="174"/>
        <v>1829.1361999540566</v>
      </c>
      <c r="M338">
        <f t="shared" si="175"/>
        <v>185.24546416776241</v>
      </c>
      <c r="N338">
        <f t="shared" si="176"/>
        <v>214.42528064914919</v>
      </c>
      <c r="O338">
        <f t="shared" si="177"/>
        <v>0.14504614813888944</v>
      </c>
      <c r="P338">
        <f t="shared" si="178"/>
        <v>3.6810490434830738</v>
      </c>
      <c r="Q338">
        <f t="shared" si="179"/>
        <v>0.14194422033061971</v>
      </c>
      <c r="R338">
        <f t="shared" si="180"/>
        <v>8.8988308443487235E-2</v>
      </c>
      <c r="S338">
        <f t="shared" si="181"/>
        <v>226.1183902363982</v>
      </c>
      <c r="T338">
        <f t="shared" si="182"/>
        <v>32.474520884182056</v>
      </c>
      <c r="U338">
        <f t="shared" si="183"/>
        <v>31.8048</v>
      </c>
      <c r="V338">
        <f t="shared" si="184"/>
        <v>4.7225790807597026</v>
      </c>
      <c r="W338">
        <f t="shared" si="185"/>
        <v>70.203751733277684</v>
      </c>
      <c r="X338">
        <f t="shared" si="186"/>
        <v>3.3201004634723779</v>
      </c>
      <c r="Y338">
        <f t="shared" si="187"/>
        <v>4.7292350928570075</v>
      </c>
      <c r="Z338">
        <f t="shared" si="188"/>
        <v>1.4024786172873247</v>
      </c>
      <c r="AA338">
        <f t="shared" si="189"/>
        <v>-90.270810059107575</v>
      </c>
      <c r="AB338">
        <f t="shared" si="190"/>
        <v>4.9315499934017879</v>
      </c>
      <c r="AC338">
        <f t="shared" si="191"/>
        <v>0.30327845574029633</v>
      </c>
      <c r="AD338">
        <f t="shared" si="192"/>
        <v>141.08240862643271</v>
      </c>
      <c r="AE338">
        <f t="shared" si="193"/>
        <v>35.408509753462369</v>
      </c>
      <c r="AF338">
        <f t="shared" si="194"/>
        <v>2.0310818135712645</v>
      </c>
      <c r="AG338">
        <f t="shared" si="195"/>
        <v>21.600707596770594</v>
      </c>
      <c r="AH338">
        <v>2204.2146584385118</v>
      </c>
      <c r="AI338">
        <v>2190.9554545454539</v>
      </c>
      <c r="AJ338">
        <v>1.035274036832853</v>
      </c>
      <c r="AK338">
        <v>62.796082859660011</v>
      </c>
      <c r="AL338">
        <f t="shared" si="196"/>
        <v>2.0469571441974508</v>
      </c>
      <c r="AM338">
        <v>31.960447976871681</v>
      </c>
      <c r="AN338">
        <v>32.782854545454541</v>
      </c>
      <c r="AO338">
        <v>-6.8498138224697412E-6</v>
      </c>
      <c r="AP338">
        <v>97.423616196260923</v>
      </c>
      <c r="AQ338">
        <v>70</v>
      </c>
      <c r="AR338">
        <v>11</v>
      </c>
      <c r="AS338">
        <f t="shared" si="197"/>
        <v>1</v>
      </c>
      <c r="AT338">
        <f t="shared" si="198"/>
        <v>0</v>
      </c>
      <c r="AU338">
        <f t="shared" si="199"/>
        <v>47530.179324909783</v>
      </c>
      <c r="AV338">
        <f t="shared" si="200"/>
        <v>1200.0050000000001</v>
      </c>
      <c r="AW338">
        <f t="shared" si="201"/>
        <v>1025.930413593989</v>
      </c>
      <c r="AX338">
        <f t="shared" si="202"/>
        <v>0.85493844908478622</v>
      </c>
      <c r="AY338">
        <f t="shared" si="203"/>
        <v>0.18843120673363709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1670954103.7249999</v>
      </c>
      <c r="BF338">
        <v>2117.26125</v>
      </c>
      <c r="BG338">
        <v>2133.7550000000001</v>
      </c>
      <c r="BH338">
        <v>32.783074999999997</v>
      </c>
      <c r="BI338">
        <v>31.967087500000002</v>
      </c>
      <c r="BJ338">
        <v>2123.7849999999999</v>
      </c>
      <c r="BK338">
        <v>32.614575000000002</v>
      </c>
      <c r="BL338">
        <v>650.02725000000009</v>
      </c>
      <c r="BM338">
        <v>101.174875</v>
      </c>
      <c r="BN338">
        <v>9.99585375E-2</v>
      </c>
      <c r="BO338">
        <v>31.829650000000001</v>
      </c>
      <c r="BP338">
        <v>31.8048</v>
      </c>
      <c r="BQ338">
        <v>999.9</v>
      </c>
      <c r="BR338">
        <v>0</v>
      </c>
      <c r="BS338">
        <v>0</v>
      </c>
      <c r="BT338">
        <v>9000.78125</v>
      </c>
      <c r="BU338">
        <v>0</v>
      </c>
      <c r="BV338">
        <v>56.9074375</v>
      </c>
      <c r="BW338">
        <v>-16.493112499999999</v>
      </c>
      <c r="BX338">
        <v>2189.0237499999998</v>
      </c>
      <c r="BY338">
        <v>2204.2150000000001</v>
      </c>
      <c r="BZ338">
        <v>0.81598324999999994</v>
      </c>
      <c r="CA338">
        <v>2133.7550000000001</v>
      </c>
      <c r="CB338">
        <v>31.967087500000002</v>
      </c>
      <c r="CC338">
        <v>3.3168250000000001</v>
      </c>
      <c r="CD338">
        <v>3.2342675000000001</v>
      </c>
      <c r="CE338">
        <v>25.7101875</v>
      </c>
      <c r="CF338">
        <v>25.2858375</v>
      </c>
      <c r="CG338">
        <v>1200.0050000000001</v>
      </c>
      <c r="CH338">
        <v>0.49996800000000002</v>
      </c>
      <c r="CI338">
        <v>0.50003200000000003</v>
      </c>
      <c r="CJ338">
        <v>0</v>
      </c>
      <c r="CK338">
        <v>1798.1824999999999</v>
      </c>
      <c r="CL338">
        <v>4.9990899999999998</v>
      </c>
      <c r="CM338">
        <v>19969.537499999999</v>
      </c>
      <c r="CN338">
        <v>9557.7962499999994</v>
      </c>
      <c r="CO338">
        <v>40</v>
      </c>
      <c r="CP338">
        <v>41.577749999999988</v>
      </c>
      <c r="CQ338">
        <v>40.811999999999998</v>
      </c>
      <c r="CR338">
        <v>40.561999999999998</v>
      </c>
      <c r="CS338">
        <v>41.436999999999998</v>
      </c>
      <c r="CT338">
        <v>597.46500000000003</v>
      </c>
      <c r="CU338">
        <v>597.54</v>
      </c>
      <c r="CV338">
        <v>0</v>
      </c>
      <c r="CW338">
        <v>1670954138.2</v>
      </c>
      <c r="CX338">
        <v>0</v>
      </c>
      <c r="CY338">
        <v>1670952507.5</v>
      </c>
      <c r="CZ338" t="s">
        <v>356</v>
      </c>
      <c r="DA338">
        <v>1670952506.5</v>
      </c>
      <c r="DB338">
        <v>1670952507.5</v>
      </c>
      <c r="DC338">
        <v>15</v>
      </c>
      <c r="DD338">
        <v>1E-3</v>
      </c>
      <c r="DE338">
        <v>-8.0000000000000002E-3</v>
      </c>
      <c r="DF338">
        <v>-4.3029999999999999</v>
      </c>
      <c r="DG338">
        <v>0.154</v>
      </c>
      <c r="DH338">
        <v>415</v>
      </c>
      <c r="DI338">
        <v>32</v>
      </c>
      <c r="DJ338">
        <v>0.37</v>
      </c>
      <c r="DK338">
        <v>0.16</v>
      </c>
      <c r="DL338">
        <v>-19.698499999999999</v>
      </c>
      <c r="DM338">
        <v>15.7689324041812</v>
      </c>
      <c r="DN338">
        <v>1.8124579514718839</v>
      </c>
      <c r="DO338">
        <v>0</v>
      </c>
      <c r="DP338">
        <v>0.81841995121951205</v>
      </c>
      <c r="DQ338">
        <v>-1.16098536585375E-2</v>
      </c>
      <c r="DR338">
        <v>3.6007013947571128E-3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3.2993299999999999</v>
      </c>
      <c r="EB338">
        <v>2.6252200000000001</v>
      </c>
      <c r="EC338">
        <v>0.29447600000000002</v>
      </c>
      <c r="ED338">
        <v>0.29342000000000001</v>
      </c>
      <c r="EE338">
        <v>0.13678499999999999</v>
      </c>
      <c r="EF338">
        <v>0.133155</v>
      </c>
      <c r="EG338">
        <v>21443.1</v>
      </c>
      <c r="EH338">
        <v>21855.200000000001</v>
      </c>
      <c r="EI338">
        <v>28276.9</v>
      </c>
      <c r="EJ338">
        <v>29765.8</v>
      </c>
      <c r="EK338">
        <v>33601.9</v>
      </c>
      <c r="EL338">
        <v>35810.699999999997</v>
      </c>
      <c r="EM338">
        <v>39907.4</v>
      </c>
      <c r="EN338">
        <v>42511.1</v>
      </c>
      <c r="EO338">
        <v>2.1411799999999999</v>
      </c>
      <c r="EP338">
        <v>2.2486299999999999</v>
      </c>
      <c r="EQ338">
        <v>0.144228</v>
      </c>
      <c r="ER338">
        <v>0</v>
      </c>
      <c r="ES338">
        <v>29.451899999999998</v>
      </c>
      <c r="ET338">
        <v>999.9</v>
      </c>
      <c r="EU338">
        <v>73.7</v>
      </c>
      <c r="EV338">
        <v>32.6</v>
      </c>
      <c r="EW338">
        <v>35.984200000000001</v>
      </c>
      <c r="EX338">
        <v>56.741799999999998</v>
      </c>
      <c r="EY338">
        <v>-3.0528900000000001</v>
      </c>
      <c r="EZ338">
        <v>2</v>
      </c>
      <c r="FA338">
        <v>0.22872700000000001</v>
      </c>
      <c r="FB338">
        <v>-0.77608900000000003</v>
      </c>
      <c r="FC338">
        <v>20.269600000000001</v>
      </c>
      <c r="FD338">
        <v>5.2214799999999997</v>
      </c>
      <c r="FE338">
        <v>12.004</v>
      </c>
      <c r="FF338">
        <v>4.9872500000000004</v>
      </c>
      <c r="FG338">
        <v>3.2840500000000001</v>
      </c>
      <c r="FH338">
        <v>9999</v>
      </c>
      <c r="FI338">
        <v>9999</v>
      </c>
      <c r="FJ338">
        <v>9999</v>
      </c>
      <c r="FK338">
        <v>999.9</v>
      </c>
      <c r="FL338">
        <v>1.86582</v>
      </c>
      <c r="FM338">
        <v>1.8621799999999999</v>
      </c>
      <c r="FN338">
        <v>1.8641700000000001</v>
      </c>
      <c r="FO338">
        <v>1.8602099999999999</v>
      </c>
      <c r="FP338">
        <v>1.8609500000000001</v>
      </c>
      <c r="FQ338">
        <v>1.8601099999999999</v>
      </c>
      <c r="FR338">
        <v>1.86175</v>
      </c>
      <c r="FS338">
        <v>1.8583700000000001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-6.53</v>
      </c>
      <c r="GH338">
        <v>0.16850000000000001</v>
      </c>
      <c r="GI338">
        <v>-3.3530833021283568</v>
      </c>
      <c r="GJ338">
        <v>-2.7043828418459848E-3</v>
      </c>
      <c r="GK338">
        <v>1.1637646390227569E-6</v>
      </c>
      <c r="GL338">
        <v>-2.7935288173591201E-10</v>
      </c>
      <c r="GM338">
        <v>-0.1164435369592773</v>
      </c>
      <c r="GN338">
        <v>-1.575226436802038E-3</v>
      </c>
      <c r="GO338">
        <v>7.1853088279240026E-4</v>
      </c>
      <c r="GP338">
        <v>-1.2337336158236461E-5</v>
      </c>
      <c r="GQ338">
        <v>5</v>
      </c>
      <c r="GR338">
        <v>2087</v>
      </c>
      <c r="GS338">
        <v>4</v>
      </c>
      <c r="GT338">
        <v>31</v>
      </c>
      <c r="GU338">
        <v>26.7</v>
      </c>
      <c r="GV338">
        <v>26.6</v>
      </c>
      <c r="GW338">
        <v>4.99512</v>
      </c>
      <c r="GX338">
        <v>0</v>
      </c>
      <c r="GY338">
        <v>2.04956</v>
      </c>
      <c r="GZ338">
        <v>2.6184099999999999</v>
      </c>
      <c r="HA338">
        <v>2.1972700000000001</v>
      </c>
      <c r="HB338">
        <v>2.3071299999999999</v>
      </c>
      <c r="HC338">
        <v>37.53</v>
      </c>
      <c r="HD338">
        <v>15.5505</v>
      </c>
      <c r="HE338">
        <v>18</v>
      </c>
      <c r="HF338">
        <v>609.697</v>
      </c>
      <c r="HG338">
        <v>773.66899999999998</v>
      </c>
      <c r="HH338">
        <v>31</v>
      </c>
      <c r="HI338">
        <v>30.377700000000001</v>
      </c>
      <c r="HJ338">
        <v>30</v>
      </c>
      <c r="HK338">
        <v>30.294899999999998</v>
      </c>
      <c r="HL338">
        <v>30.281600000000001</v>
      </c>
      <c r="HM338">
        <v>100</v>
      </c>
      <c r="HN338">
        <v>13.4095</v>
      </c>
      <c r="HO338">
        <v>100</v>
      </c>
      <c r="HP338">
        <v>31</v>
      </c>
      <c r="HQ338">
        <v>2153.3200000000002</v>
      </c>
      <c r="HR338">
        <v>32.032699999999998</v>
      </c>
      <c r="HS338">
        <v>99.630200000000002</v>
      </c>
      <c r="HT338">
        <v>98.6126</v>
      </c>
    </row>
    <row r="339" spans="1:228" x14ac:dyDescent="0.2">
      <c r="A339">
        <v>324</v>
      </c>
      <c r="B339">
        <v>1670954110.0999999</v>
      </c>
      <c r="C339">
        <v>1289.599999904633</v>
      </c>
      <c r="D339" t="s">
        <v>1007</v>
      </c>
      <c r="E339" t="s">
        <v>1008</v>
      </c>
      <c r="F339">
        <v>4</v>
      </c>
      <c r="G339">
        <v>1670954108.0999999</v>
      </c>
      <c r="H339">
        <f t="shared" si="170"/>
        <v>1.9783631471586472E-3</v>
      </c>
      <c r="I339">
        <f t="shared" si="171"/>
        <v>1.9783631471586474</v>
      </c>
      <c r="J339">
        <f t="shared" si="172"/>
        <v>21.260946500753217</v>
      </c>
      <c r="K339">
        <f t="shared" si="173"/>
        <v>2120.91</v>
      </c>
      <c r="L339">
        <f t="shared" si="174"/>
        <v>1829.0464025214605</v>
      </c>
      <c r="M339">
        <f t="shared" si="175"/>
        <v>185.23587632402771</v>
      </c>
      <c r="N339">
        <f t="shared" si="176"/>
        <v>214.79423480607076</v>
      </c>
      <c r="O339">
        <f t="shared" si="177"/>
        <v>0.14047466596897068</v>
      </c>
      <c r="P339">
        <f t="shared" si="178"/>
        <v>3.67902950049328</v>
      </c>
      <c r="Q339">
        <f t="shared" si="179"/>
        <v>0.13756150918283466</v>
      </c>
      <c r="R339">
        <f t="shared" si="180"/>
        <v>8.6232647058425149E-2</v>
      </c>
      <c r="S339">
        <f t="shared" si="181"/>
        <v>226.11958166495452</v>
      </c>
      <c r="T339">
        <f t="shared" si="182"/>
        <v>32.48749208367839</v>
      </c>
      <c r="U339">
        <f t="shared" si="183"/>
        <v>31.793114285714289</v>
      </c>
      <c r="V339">
        <f t="shared" si="184"/>
        <v>4.7194519110955255</v>
      </c>
      <c r="W339">
        <f t="shared" si="185"/>
        <v>70.224842743842046</v>
      </c>
      <c r="X339">
        <f t="shared" si="186"/>
        <v>3.320771240625501</v>
      </c>
      <c r="Y339">
        <f t="shared" si="187"/>
        <v>4.7287699208364504</v>
      </c>
      <c r="Z339">
        <f t="shared" si="188"/>
        <v>1.3986806704700245</v>
      </c>
      <c r="AA339">
        <f t="shared" si="189"/>
        <v>-87.24581478969634</v>
      </c>
      <c r="AB339">
        <f t="shared" si="190"/>
        <v>6.9023655773847823</v>
      </c>
      <c r="AC339">
        <f t="shared" si="191"/>
        <v>0.42468383219815553</v>
      </c>
      <c r="AD339">
        <f t="shared" si="192"/>
        <v>146.20081628484112</v>
      </c>
      <c r="AE339">
        <f t="shared" si="193"/>
        <v>28.642588219078348</v>
      </c>
      <c r="AF339">
        <f t="shared" si="194"/>
        <v>1.9303820281674682</v>
      </c>
      <c r="AG339">
        <f t="shared" si="195"/>
        <v>21.260946500753217</v>
      </c>
      <c r="AH339">
        <v>2205.0387426091752</v>
      </c>
      <c r="AI339">
        <v>2193.6242424242432</v>
      </c>
      <c r="AJ339">
        <v>0.5942465659004954</v>
      </c>
      <c r="AK339">
        <v>62.796082859660011</v>
      </c>
      <c r="AL339">
        <f t="shared" si="196"/>
        <v>1.9783631471586474</v>
      </c>
      <c r="AM339">
        <v>32.001966134147807</v>
      </c>
      <c r="AN339">
        <v>32.796645454545462</v>
      </c>
      <c r="AO339">
        <v>2.740333983793299E-5</v>
      </c>
      <c r="AP339">
        <v>97.423616196260923</v>
      </c>
      <c r="AQ339">
        <v>70</v>
      </c>
      <c r="AR339">
        <v>11</v>
      </c>
      <c r="AS339">
        <f t="shared" si="197"/>
        <v>1</v>
      </c>
      <c r="AT339">
        <f t="shared" si="198"/>
        <v>0</v>
      </c>
      <c r="AU339">
        <f t="shared" si="199"/>
        <v>47494.198387416101</v>
      </c>
      <c r="AV339">
        <f t="shared" si="200"/>
        <v>1200.011428571429</v>
      </c>
      <c r="AW339">
        <f t="shared" si="201"/>
        <v>1025.9358993082667</v>
      </c>
      <c r="AX339">
        <f t="shared" si="202"/>
        <v>0.85493844048602696</v>
      </c>
      <c r="AY339">
        <f t="shared" si="203"/>
        <v>0.18843119013803217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1670954108.0999999</v>
      </c>
      <c r="BF339">
        <v>2120.91</v>
      </c>
      <c r="BG339">
        <v>2134.508571428571</v>
      </c>
      <c r="BH339">
        <v>32.789785714285713</v>
      </c>
      <c r="BI339">
        <v>32.014214285714289</v>
      </c>
      <c r="BJ339">
        <v>2127.437142857143</v>
      </c>
      <c r="BK339">
        <v>32.621257142857139</v>
      </c>
      <c r="BL339">
        <v>649.98914285714284</v>
      </c>
      <c r="BM339">
        <v>101.1745714285714</v>
      </c>
      <c r="BN339">
        <v>9.9992228571428574E-2</v>
      </c>
      <c r="BO339">
        <v>31.827914285714289</v>
      </c>
      <c r="BP339">
        <v>31.793114285714289</v>
      </c>
      <c r="BQ339">
        <v>999.89999999999986</v>
      </c>
      <c r="BR339">
        <v>0</v>
      </c>
      <c r="BS339">
        <v>0</v>
      </c>
      <c r="BT339">
        <v>8993.8385714285723</v>
      </c>
      <c r="BU339">
        <v>0</v>
      </c>
      <c r="BV339">
        <v>56.947371428571429</v>
      </c>
      <c r="BW339">
        <v>-13.597985714285709</v>
      </c>
      <c r="BX339">
        <v>2192.81</v>
      </c>
      <c r="BY339">
        <v>2205.1014285714291</v>
      </c>
      <c r="BZ339">
        <v>0.77554314285714288</v>
      </c>
      <c r="CA339">
        <v>2134.508571428571</v>
      </c>
      <c r="CB339">
        <v>32.014214285714289</v>
      </c>
      <c r="CC339">
        <v>3.3174899999999998</v>
      </c>
      <c r="CD339">
        <v>3.2390271428571431</v>
      </c>
      <c r="CE339">
        <v>25.71358571428572</v>
      </c>
      <c r="CF339">
        <v>25.31052857142857</v>
      </c>
      <c r="CG339">
        <v>1200.011428571429</v>
      </c>
      <c r="CH339">
        <v>0.49996800000000002</v>
      </c>
      <c r="CI339">
        <v>0.50003200000000003</v>
      </c>
      <c r="CJ339">
        <v>0</v>
      </c>
      <c r="CK339">
        <v>1798.774285714286</v>
      </c>
      <c r="CL339">
        <v>4.9990899999999998</v>
      </c>
      <c r="CM339">
        <v>19973.642857142859</v>
      </c>
      <c r="CN339">
        <v>9557.8471428571447</v>
      </c>
      <c r="CO339">
        <v>40</v>
      </c>
      <c r="CP339">
        <v>41.58</v>
      </c>
      <c r="CQ339">
        <v>40.811999999999998</v>
      </c>
      <c r="CR339">
        <v>40.58</v>
      </c>
      <c r="CS339">
        <v>41.436999999999998</v>
      </c>
      <c r="CT339">
        <v>597.46857142857152</v>
      </c>
      <c r="CU339">
        <v>597.5428571428572</v>
      </c>
      <c r="CV339">
        <v>0</v>
      </c>
      <c r="CW339">
        <v>1670954142.4000001</v>
      </c>
      <c r="CX339">
        <v>0</v>
      </c>
      <c r="CY339">
        <v>1670952507.5</v>
      </c>
      <c r="CZ339" t="s">
        <v>356</v>
      </c>
      <c r="DA339">
        <v>1670952506.5</v>
      </c>
      <c r="DB339">
        <v>1670952507.5</v>
      </c>
      <c r="DC339">
        <v>15</v>
      </c>
      <c r="DD339">
        <v>1E-3</v>
      </c>
      <c r="DE339">
        <v>-8.0000000000000002E-3</v>
      </c>
      <c r="DF339">
        <v>-4.3029999999999999</v>
      </c>
      <c r="DG339">
        <v>0.154</v>
      </c>
      <c r="DH339">
        <v>415</v>
      </c>
      <c r="DI339">
        <v>32</v>
      </c>
      <c r="DJ339">
        <v>0.37</v>
      </c>
      <c r="DK339">
        <v>0.16</v>
      </c>
      <c r="DL339">
        <v>-18.283085365853658</v>
      </c>
      <c r="DM339">
        <v>27.125556794425091</v>
      </c>
      <c r="DN339">
        <v>2.816863542809668</v>
      </c>
      <c r="DO339">
        <v>0</v>
      </c>
      <c r="DP339">
        <v>0.81012724390243895</v>
      </c>
      <c r="DQ339">
        <v>-0.1186722229965181</v>
      </c>
      <c r="DR339">
        <v>1.6660759470553361E-2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383</v>
      </c>
      <c r="EA339">
        <v>3.29921</v>
      </c>
      <c r="EB339">
        <v>2.6252399999999998</v>
      </c>
      <c r="EC339">
        <v>0.29464899999999999</v>
      </c>
      <c r="ED339">
        <v>0.29344799999999999</v>
      </c>
      <c r="EE339">
        <v>0.13683100000000001</v>
      </c>
      <c r="EF339">
        <v>0.13324800000000001</v>
      </c>
      <c r="EG339">
        <v>21438</v>
      </c>
      <c r="EH339">
        <v>21854.2</v>
      </c>
      <c r="EI339">
        <v>28277.1</v>
      </c>
      <c r="EJ339">
        <v>29765.599999999999</v>
      </c>
      <c r="EK339">
        <v>33600.5</v>
      </c>
      <c r="EL339">
        <v>35806.699999999997</v>
      </c>
      <c r="EM339">
        <v>39907.699999999997</v>
      </c>
      <c r="EN339">
        <v>42510.9</v>
      </c>
      <c r="EO339">
        <v>2.141</v>
      </c>
      <c r="EP339">
        <v>2.2486000000000002</v>
      </c>
      <c r="EQ339">
        <v>0.144236</v>
      </c>
      <c r="ER339">
        <v>0</v>
      </c>
      <c r="ES339">
        <v>29.451899999999998</v>
      </c>
      <c r="ET339">
        <v>999.9</v>
      </c>
      <c r="EU339">
        <v>73.7</v>
      </c>
      <c r="EV339">
        <v>32.6</v>
      </c>
      <c r="EW339">
        <v>35.9816</v>
      </c>
      <c r="EX339">
        <v>57.611800000000002</v>
      </c>
      <c r="EY339">
        <v>-2.9567299999999999</v>
      </c>
      <c r="EZ339">
        <v>2</v>
      </c>
      <c r="FA339">
        <v>0.22865099999999999</v>
      </c>
      <c r="FB339">
        <v>-0.77661199999999997</v>
      </c>
      <c r="FC339">
        <v>20.2697</v>
      </c>
      <c r="FD339">
        <v>5.2210299999999998</v>
      </c>
      <c r="FE339">
        <v>12.004</v>
      </c>
      <c r="FF339">
        <v>4.9870999999999999</v>
      </c>
      <c r="FG339">
        <v>3.2841300000000002</v>
      </c>
      <c r="FH339">
        <v>9999</v>
      </c>
      <c r="FI339">
        <v>9999</v>
      </c>
      <c r="FJ339">
        <v>9999</v>
      </c>
      <c r="FK339">
        <v>999.9</v>
      </c>
      <c r="FL339">
        <v>1.8657999999999999</v>
      </c>
      <c r="FM339">
        <v>1.86219</v>
      </c>
      <c r="FN339">
        <v>1.8641700000000001</v>
      </c>
      <c r="FO339">
        <v>1.8602099999999999</v>
      </c>
      <c r="FP339">
        <v>1.8609599999999999</v>
      </c>
      <c r="FQ339">
        <v>1.86009</v>
      </c>
      <c r="FR339">
        <v>1.86174</v>
      </c>
      <c r="FS339">
        <v>1.8583700000000001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-6.53</v>
      </c>
      <c r="GH339">
        <v>0.1686</v>
      </c>
      <c r="GI339">
        <v>-3.3530833021283568</v>
      </c>
      <c r="GJ339">
        <v>-2.7043828418459848E-3</v>
      </c>
      <c r="GK339">
        <v>1.1637646390227569E-6</v>
      </c>
      <c r="GL339">
        <v>-2.7935288173591201E-10</v>
      </c>
      <c r="GM339">
        <v>-0.1164435369592773</v>
      </c>
      <c r="GN339">
        <v>-1.575226436802038E-3</v>
      </c>
      <c r="GO339">
        <v>7.1853088279240026E-4</v>
      </c>
      <c r="GP339">
        <v>-1.2337336158236461E-5</v>
      </c>
      <c r="GQ339">
        <v>5</v>
      </c>
      <c r="GR339">
        <v>2087</v>
      </c>
      <c r="GS339">
        <v>4</v>
      </c>
      <c r="GT339">
        <v>31</v>
      </c>
      <c r="GU339">
        <v>26.7</v>
      </c>
      <c r="GV339">
        <v>26.7</v>
      </c>
      <c r="GW339">
        <v>4.99512</v>
      </c>
      <c r="GX339">
        <v>0</v>
      </c>
      <c r="GY339">
        <v>2.04834</v>
      </c>
      <c r="GZ339">
        <v>2.6184099999999999</v>
      </c>
      <c r="HA339">
        <v>2.1972700000000001</v>
      </c>
      <c r="HB339">
        <v>2.3034699999999999</v>
      </c>
      <c r="HC339">
        <v>37.53</v>
      </c>
      <c r="HD339">
        <v>15.5505</v>
      </c>
      <c r="HE339">
        <v>18</v>
      </c>
      <c r="HF339">
        <v>609.56799999999998</v>
      </c>
      <c r="HG339">
        <v>773.64400000000001</v>
      </c>
      <c r="HH339">
        <v>30.9999</v>
      </c>
      <c r="HI339">
        <v>30.377300000000002</v>
      </c>
      <c r="HJ339">
        <v>29.9999</v>
      </c>
      <c r="HK339">
        <v>30.294899999999998</v>
      </c>
      <c r="HL339">
        <v>30.281600000000001</v>
      </c>
      <c r="HM339">
        <v>100</v>
      </c>
      <c r="HN339">
        <v>13.4095</v>
      </c>
      <c r="HO339">
        <v>100</v>
      </c>
      <c r="HP339">
        <v>31</v>
      </c>
      <c r="HQ339">
        <v>2160</v>
      </c>
      <c r="HR339">
        <v>32.032699999999998</v>
      </c>
      <c r="HS339">
        <v>99.630899999999997</v>
      </c>
      <c r="HT339">
        <v>98.611900000000006</v>
      </c>
    </row>
    <row r="340" spans="1:228" x14ac:dyDescent="0.2">
      <c r="A340">
        <v>325</v>
      </c>
      <c r="B340">
        <v>1670954114.0999999</v>
      </c>
      <c r="C340">
        <v>1293.599999904633</v>
      </c>
      <c r="D340" t="s">
        <v>1009</v>
      </c>
      <c r="E340" t="s">
        <v>1010</v>
      </c>
      <c r="F340">
        <v>4</v>
      </c>
      <c r="G340">
        <v>1670954111.7874999</v>
      </c>
      <c r="H340">
        <f t="shared" si="170"/>
        <v>1.9638635387904473E-3</v>
      </c>
      <c r="I340">
        <f t="shared" si="171"/>
        <v>1.9638635387904475</v>
      </c>
      <c r="J340">
        <f t="shared" si="172"/>
        <v>21.129458494431876</v>
      </c>
      <c r="K340">
        <f t="shared" si="173"/>
        <v>2122.42875</v>
      </c>
      <c r="L340">
        <f t="shared" si="174"/>
        <v>1830.2965761861531</v>
      </c>
      <c r="M340">
        <f t="shared" si="175"/>
        <v>185.36177003890052</v>
      </c>
      <c r="N340">
        <f t="shared" si="176"/>
        <v>214.94721401994144</v>
      </c>
      <c r="O340">
        <f t="shared" si="177"/>
        <v>0.13944945187227162</v>
      </c>
      <c r="P340">
        <f t="shared" si="178"/>
        <v>3.6793545766824609</v>
      </c>
      <c r="Q340">
        <f t="shared" si="179"/>
        <v>0.13657844135581376</v>
      </c>
      <c r="R340">
        <f t="shared" si="180"/>
        <v>8.5614551596239249E-2</v>
      </c>
      <c r="S340">
        <f t="shared" si="181"/>
        <v>226.11688611115059</v>
      </c>
      <c r="T340">
        <f t="shared" si="182"/>
        <v>32.490746710299575</v>
      </c>
      <c r="U340">
        <f t="shared" si="183"/>
        <v>31.797525</v>
      </c>
      <c r="V340">
        <f t="shared" si="184"/>
        <v>4.7206320337249696</v>
      </c>
      <c r="W340">
        <f t="shared" si="185"/>
        <v>70.254625254545701</v>
      </c>
      <c r="X340">
        <f t="shared" si="186"/>
        <v>3.3222333801476567</v>
      </c>
      <c r="Y340">
        <f t="shared" si="187"/>
        <v>4.7288464896233968</v>
      </c>
      <c r="Z340">
        <f t="shared" si="188"/>
        <v>1.398398653577313</v>
      </c>
      <c r="AA340">
        <f t="shared" si="189"/>
        <v>-86.606382060658731</v>
      </c>
      <c r="AB340">
        <f t="shared" si="190"/>
        <v>6.0847348388011042</v>
      </c>
      <c r="AC340">
        <f t="shared" si="191"/>
        <v>0.37435280527973791</v>
      </c>
      <c r="AD340">
        <f t="shared" si="192"/>
        <v>145.9695916945727</v>
      </c>
      <c r="AE340">
        <f t="shared" si="193"/>
        <v>25.788009665588088</v>
      </c>
      <c r="AF340">
        <f t="shared" si="194"/>
        <v>1.9457727237381859</v>
      </c>
      <c r="AG340">
        <f t="shared" si="195"/>
        <v>21.129458494431876</v>
      </c>
      <c r="AH340">
        <v>2205.4881376933222</v>
      </c>
      <c r="AI340">
        <v>2195.0543030303029</v>
      </c>
      <c r="AJ340">
        <v>0.35449401927018798</v>
      </c>
      <c r="AK340">
        <v>62.796082859660011</v>
      </c>
      <c r="AL340">
        <f t="shared" si="196"/>
        <v>1.9638635387904475</v>
      </c>
      <c r="AM340">
        <v>32.022209145686453</v>
      </c>
      <c r="AN340">
        <v>32.810963636363631</v>
      </c>
      <c r="AO340">
        <v>4.1102114574027092E-5</v>
      </c>
      <c r="AP340">
        <v>97.423616196260923</v>
      </c>
      <c r="AQ340">
        <v>70</v>
      </c>
      <c r="AR340">
        <v>11</v>
      </c>
      <c r="AS340">
        <f t="shared" si="197"/>
        <v>1</v>
      </c>
      <c r="AT340">
        <f t="shared" si="198"/>
        <v>0</v>
      </c>
      <c r="AU340">
        <f t="shared" si="199"/>
        <v>47499.985395942662</v>
      </c>
      <c r="AV340">
        <f t="shared" si="200"/>
        <v>1199.99875</v>
      </c>
      <c r="AW340">
        <f t="shared" si="201"/>
        <v>1025.9249010938604</v>
      </c>
      <c r="AX340">
        <f t="shared" si="202"/>
        <v>0.85493830813895466</v>
      </c>
      <c r="AY340">
        <f t="shared" si="203"/>
        <v>0.18843093470818248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1670954111.7874999</v>
      </c>
      <c r="BF340">
        <v>2122.42875</v>
      </c>
      <c r="BG340">
        <v>2134.8562499999998</v>
      </c>
      <c r="BH340">
        <v>32.804349999999999</v>
      </c>
      <c r="BI340">
        <v>32.022612499999987</v>
      </c>
      <c r="BJ340">
        <v>2128.9612499999998</v>
      </c>
      <c r="BK340">
        <v>32.635750000000002</v>
      </c>
      <c r="BL340">
        <v>649.99387500000012</v>
      </c>
      <c r="BM340">
        <v>101.174125</v>
      </c>
      <c r="BN340">
        <v>0.10004687499999999</v>
      </c>
      <c r="BO340">
        <v>31.828199999999999</v>
      </c>
      <c r="BP340">
        <v>31.797525</v>
      </c>
      <c r="BQ340">
        <v>999.9</v>
      </c>
      <c r="BR340">
        <v>0</v>
      </c>
      <c r="BS340">
        <v>0</v>
      </c>
      <c r="BT340">
        <v>8995</v>
      </c>
      <c r="BU340">
        <v>0</v>
      </c>
      <c r="BV340">
        <v>56.974325</v>
      </c>
      <c r="BW340">
        <v>-12.426275</v>
      </c>
      <c r="BX340">
        <v>2194.4175</v>
      </c>
      <c r="BY340">
        <v>2205.48</v>
      </c>
      <c r="BZ340">
        <v>0.7817417499999999</v>
      </c>
      <c r="CA340">
        <v>2134.8562499999998</v>
      </c>
      <c r="CB340">
        <v>32.022612499999987</v>
      </c>
      <c r="CC340">
        <v>3.3189549999999999</v>
      </c>
      <c r="CD340">
        <v>3.2398612500000001</v>
      </c>
      <c r="CE340">
        <v>25.721012500000001</v>
      </c>
      <c r="CF340">
        <v>25.314875000000001</v>
      </c>
      <c r="CG340">
        <v>1199.99875</v>
      </c>
      <c r="CH340">
        <v>0.49997374999999999</v>
      </c>
      <c r="CI340">
        <v>0.50002625000000012</v>
      </c>
      <c r="CJ340">
        <v>0</v>
      </c>
      <c r="CK340">
        <v>1799.17</v>
      </c>
      <c r="CL340">
        <v>4.9990899999999998</v>
      </c>
      <c r="CM340">
        <v>19976.45</v>
      </c>
      <c r="CN340">
        <v>9557.7524999999987</v>
      </c>
      <c r="CO340">
        <v>40</v>
      </c>
      <c r="CP340">
        <v>41.577749999999988</v>
      </c>
      <c r="CQ340">
        <v>40.811999999999998</v>
      </c>
      <c r="CR340">
        <v>40.601374999999997</v>
      </c>
      <c r="CS340">
        <v>41.452749999999988</v>
      </c>
      <c r="CT340">
        <v>597.46749999999997</v>
      </c>
      <c r="CU340">
        <v>597.53125</v>
      </c>
      <c r="CV340">
        <v>0</v>
      </c>
      <c r="CW340">
        <v>1670954146</v>
      </c>
      <c r="CX340">
        <v>0</v>
      </c>
      <c r="CY340">
        <v>1670952507.5</v>
      </c>
      <c r="CZ340" t="s">
        <v>356</v>
      </c>
      <c r="DA340">
        <v>1670952506.5</v>
      </c>
      <c r="DB340">
        <v>1670952507.5</v>
      </c>
      <c r="DC340">
        <v>15</v>
      </c>
      <c r="DD340">
        <v>1E-3</v>
      </c>
      <c r="DE340">
        <v>-8.0000000000000002E-3</v>
      </c>
      <c r="DF340">
        <v>-4.3029999999999999</v>
      </c>
      <c r="DG340">
        <v>0.154</v>
      </c>
      <c r="DH340">
        <v>415</v>
      </c>
      <c r="DI340">
        <v>32</v>
      </c>
      <c r="DJ340">
        <v>0.37</v>
      </c>
      <c r="DK340">
        <v>0.16</v>
      </c>
      <c r="DL340">
        <v>-16.732025</v>
      </c>
      <c r="DM340">
        <v>32.764187617260859</v>
      </c>
      <c r="DN340">
        <v>3.1932226989947008</v>
      </c>
      <c r="DO340">
        <v>0</v>
      </c>
      <c r="DP340">
        <v>0.80356222499999996</v>
      </c>
      <c r="DQ340">
        <v>-0.16908320825516279</v>
      </c>
      <c r="DR340">
        <v>1.943806004143353E-2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383</v>
      </c>
      <c r="EA340">
        <v>3.2993399999999999</v>
      </c>
      <c r="EB340">
        <v>2.6253600000000001</v>
      </c>
      <c r="EC340">
        <v>0.29474699999999998</v>
      </c>
      <c r="ED340">
        <v>0.29346699999999998</v>
      </c>
      <c r="EE340">
        <v>0.13686899999999999</v>
      </c>
      <c r="EF340">
        <v>0.13324900000000001</v>
      </c>
      <c r="EG340">
        <v>21434.799999999999</v>
      </c>
      <c r="EH340">
        <v>21853.8</v>
      </c>
      <c r="EI340">
        <v>28276.9</v>
      </c>
      <c r="EJ340">
        <v>29765.8</v>
      </c>
      <c r="EK340">
        <v>33598.6</v>
      </c>
      <c r="EL340">
        <v>35806.800000000003</v>
      </c>
      <c r="EM340">
        <v>39907.300000000003</v>
      </c>
      <c r="EN340">
        <v>42511.1</v>
      </c>
      <c r="EO340">
        <v>2.1413199999999999</v>
      </c>
      <c r="EP340">
        <v>2.2486000000000002</v>
      </c>
      <c r="EQ340">
        <v>0.144124</v>
      </c>
      <c r="ER340">
        <v>0</v>
      </c>
      <c r="ES340">
        <v>29.450399999999998</v>
      </c>
      <c r="ET340">
        <v>999.9</v>
      </c>
      <c r="EU340">
        <v>73.7</v>
      </c>
      <c r="EV340">
        <v>32.6</v>
      </c>
      <c r="EW340">
        <v>35.981999999999999</v>
      </c>
      <c r="EX340">
        <v>57.521799999999999</v>
      </c>
      <c r="EY340">
        <v>-2.9767600000000001</v>
      </c>
      <c r="EZ340">
        <v>2</v>
      </c>
      <c r="FA340">
        <v>0.22858000000000001</v>
      </c>
      <c r="FB340">
        <v>-0.77738799999999997</v>
      </c>
      <c r="FC340">
        <v>20.269600000000001</v>
      </c>
      <c r="FD340">
        <v>5.2214799999999997</v>
      </c>
      <c r="FE340">
        <v>12.004</v>
      </c>
      <c r="FF340">
        <v>4.98705</v>
      </c>
      <c r="FG340">
        <v>3.2841300000000002</v>
      </c>
      <c r="FH340">
        <v>9999</v>
      </c>
      <c r="FI340">
        <v>9999</v>
      </c>
      <c r="FJ340">
        <v>9999</v>
      </c>
      <c r="FK340">
        <v>999.9</v>
      </c>
      <c r="FL340">
        <v>1.86582</v>
      </c>
      <c r="FM340">
        <v>1.86219</v>
      </c>
      <c r="FN340">
        <v>1.8641700000000001</v>
      </c>
      <c r="FO340">
        <v>1.8602099999999999</v>
      </c>
      <c r="FP340">
        <v>1.8609500000000001</v>
      </c>
      <c r="FQ340">
        <v>1.8601099999999999</v>
      </c>
      <c r="FR340">
        <v>1.8617300000000001</v>
      </c>
      <c r="FS340">
        <v>1.8583799999999999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-6.53</v>
      </c>
      <c r="GH340">
        <v>0.1686</v>
      </c>
      <c r="GI340">
        <v>-3.3530833021283568</v>
      </c>
      <c r="GJ340">
        <v>-2.7043828418459848E-3</v>
      </c>
      <c r="GK340">
        <v>1.1637646390227569E-6</v>
      </c>
      <c r="GL340">
        <v>-2.7935288173591201E-10</v>
      </c>
      <c r="GM340">
        <v>-0.1164435369592773</v>
      </c>
      <c r="GN340">
        <v>-1.575226436802038E-3</v>
      </c>
      <c r="GO340">
        <v>7.1853088279240026E-4</v>
      </c>
      <c r="GP340">
        <v>-1.2337336158236461E-5</v>
      </c>
      <c r="GQ340">
        <v>5</v>
      </c>
      <c r="GR340">
        <v>2087</v>
      </c>
      <c r="GS340">
        <v>4</v>
      </c>
      <c r="GT340">
        <v>31</v>
      </c>
      <c r="GU340">
        <v>26.8</v>
      </c>
      <c r="GV340">
        <v>26.8</v>
      </c>
      <c r="GW340">
        <v>4.99512</v>
      </c>
      <c r="GX340">
        <v>0</v>
      </c>
      <c r="GY340">
        <v>2.04834</v>
      </c>
      <c r="GZ340">
        <v>2.6184099999999999</v>
      </c>
      <c r="HA340">
        <v>2.1972700000000001</v>
      </c>
      <c r="HB340">
        <v>2.3010299999999999</v>
      </c>
      <c r="HC340">
        <v>37.53</v>
      </c>
      <c r="HD340">
        <v>15.5505</v>
      </c>
      <c r="HE340">
        <v>18</v>
      </c>
      <c r="HF340">
        <v>609.80799999999999</v>
      </c>
      <c r="HG340">
        <v>773.64400000000001</v>
      </c>
      <c r="HH340">
        <v>30.9999</v>
      </c>
      <c r="HI340">
        <v>30.375</v>
      </c>
      <c r="HJ340">
        <v>29.9999</v>
      </c>
      <c r="HK340">
        <v>30.294899999999998</v>
      </c>
      <c r="HL340">
        <v>30.281600000000001</v>
      </c>
      <c r="HM340">
        <v>100</v>
      </c>
      <c r="HN340">
        <v>13.4095</v>
      </c>
      <c r="HO340">
        <v>100</v>
      </c>
      <c r="HP340">
        <v>31</v>
      </c>
      <c r="HQ340">
        <v>2166.6799999999998</v>
      </c>
      <c r="HR340">
        <v>32.032699999999998</v>
      </c>
      <c r="HS340">
        <v>99.629900000000006</v>
      </c>
      <c r="HT340">
        <v>98.6126</v>
      </c>
    </row>
    <row r="341" spans="1:228" x14ac:dyDescent="0.2">
      <c r="A341">
        <v>326</v>
      </c>
      <c r="B341">
        <v>1670954118.0999999</v>
      </c>
      <c r="C341">
        <v>1297.599999904633</v>
      </c>
      <c r="D341" t="s">
        <v>1011</v>
      </c>
      <c r="E341" t="s">
        <v>1012</v>
      </c>
      <c r="F341">
        <v>4</v>
      </c>
      <c r="G341">
        <v>1670954116.0999999</v>
      </c>
      <c r="H341">
        <f t="shared" si="170"/>
        <v>1.9746593500731564E-3</v>
      </c>
      <c r="I341">
        <f t="shared" si="171"/>
        <v>1.9746593500731564</v>
      </c>
      <c r="J341">
        <f t="shared" si="172"/>
        <v>22.979582271790672</v>
      </c>
      <c r="K341">
        <f t="shared" si="173"/>
        <v>2123.37</v>
      </c>
      <c r="L341">
        <f t="shared" si="174"/>
        <v>1811.8378730421384</v>
      </c>
      <c r="M341">
        <f t="shared" si="175"/>
        <v>183.49110397668559</v>
      </c>
      <c r="N341">
        <f t="shared" si="176"/>
        <v>215.04104271580891</v>
      </c>
      <c r="O341">
        <f t="shared" si="177"/>
        <v>0.14047705323991319</v>
      </c>
      <c r="P341">
        <f t="shared" si="178"/>
        <v>3.6808888908492259</v>
      </c>
      <c r="Q341">
        <f t="shared" si="179"/>
        <v>0.13756523729595826</v>
      </c>
      <c r="R341">
        <f t="shared" si="180"/>
        <v>8.6234861375682537E-2</v>
      </c>
      <c r="S341">
        <f t="shared" si="181"/>
        <v>226.11825609333712</v>
      </c>
      <c r="T341">
        <f t="shared" si="182"/>
        <v>32.486247950905614</v>
      </c>
      <c r="U341">
        <f t="shared" si="183"/>
        <v>31.79258571428571</v>
      </c>
      <c r="V341">
        <f t="shared" si="184"/>
        <v>4.7193105047297124</v>
      </c>
      <c r="W341">
        <f t="shared" si="185"/>
        <v>70.28549640076271</v>
      </c>
      <c r="X341">
        <f t="shared" si="186"/>
        <v>3.3233192185215401</v>
      </c>
      <c r="Y341">
        <f t="shared" si="187"/>
        <v>4.728314358871736</v>
      </c>
      <c r="Z341">
        <f t="shared" si="188"/>
        <v>1.3959912862081723</v>
      </c>
      <c r="AA341">
        <f t="shared" si="189"/>
        <v>-87.082477338226198</v>
      </c>
      <c r="AB341">
        <f t="shared" si="190"/>
        <v>6.6733909821968984</v>
      </c>
      <c r="AC341">
        <f t="shared" si="191"/>
        <v>0.41038373441904452</v>
      </c>
      <c r="AD341">
        <f t="shared" si="192"/>
        <v>146.11955347172687</v>
      </c>
      <c r="AE341">
        <f t="shared" si="193"/>
        <v>23.959090204534885</v>
      </c>
      <c r="AF341">
        <f t="shared" si="194"/>
        <v>1.9768572379227729</v>
      </c>
      <c r="AG341">
        <f t="shared" si="195"/>
        <v>22.979582271790672</v>
      </c>
      <c r="AH341">
        <v>2205.6881439748272</v>
      </c>
      <c r="AI341">
        <v>2195.5106060606058</v>
      </c>
      <c r="AJ341">
        <v>8.2112195174423197E-2</v>
      </c>
      <c r="AK341">
        <v>62.796082859660011</v>
      </c>
      <c r="AL341">
        <f t="shared" si="196"/>
        <v>1.9746593500731564</v>
      </c>
      <c r="AM341">
        <v>32.022383193021142</v>
      </c>
      <c r="AN341">
        <v>32.815559999999977</v>
      </c>
      <c r="AO341">
        <v>2.3406307819371469E-5</v>
      </c>
      <c r="AP341">
        <v>97.423616196260923</v>
      </c>
      <c r="AQ341">
        <v>70</v>
      </c>
      <c r="AR341">
        <v>11</v>
      </c>
      <c r="AS341">
        <f t="shared" si="197"/>
        <v>1</v>
      </c>
      <c r="AT341">
        <f t="shared" si="198"/>
        <v>0</v>
      </c>
      <c r="AU341">
        <f t="shared" si="199"/>
        <v>47527.829964596545</v>
      </c>
      <c r="AV341">
        <f t="shared" si="200"/>
        <v>1200.005714285714</v>
      </c>
      <c r="AW341">
        <f t="shared" si="201"/>
        <v>1025.9308850224543</v>
      </c>
      <c r="AX341">
        <f t="shared" si="202"/>
        <v>0.85493833305045941</v>
      </c>
      <c r="AY341">
        <f t="shared" si="203"/>
        <v>0.18843098278738676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1670954116.0999999</v>
      </c>
      <c r="BF341">
        <v>2123.37</v>
      </c>
      <c r="BG341">
        <v>2135.065714285714</v>
      </c>
      <c r="BH341">
        <v>32.815299999999993</v>
      </c>
      <c r="BI341">
        <v>32.021099999999997</v>
      </c>
      <c r="BJ341">
        <v>2129.9014285714279</v>
      </c>
      <c r="BK341">
        <v>32.646642857142851</v>
      </c>
      <c r="BL341">
        <v>650.00785714285701</v>
      </c>
      <c r="BM341">
        <v>101.1734285714286</v>
      </c>
      <c r="BN341">
        <v>0.1000389428571429</v>
      </c>
      <c r="BO341">
        <v>31.82621428571429</v>
      </c>
      <c r="BP341">
        <v>31.79258571428571</v>
      </c>
      <c r="BQ341">
        <v>999.89999999999986</v>
      </c>
      <c r="BR341">
        <v>0</v>
      </c>
      <c r="BS341">
        <v>0</v>
      </c>
      <c r="BT341">
        <v>9000.3571428571431</v>
      </c>
      <c r="BU341">
        <v>0</v>
      </c>
      <c r="BV341">
        <v>57.013085714285722</v>
      </c>
      <c r="BW341">
        <v>-11.69614285714286</v>
      </c>
      <c r="BX341">
        <v>2195.4128571428569</v>
      </c>
      <c r="BY341">
        <v>2205.6914285714288</v>
      </c>
      <c r="BZ341">
        <v>0.79422271428571434</v>
      </c>
      <c r="CA341">
        <v>2135.065714285714</v>
      </c>
      <c r="CB341">
        <v>32.021099999999997</v>
      </c>
      <c r="CC341">
        <v>3.320038571428571</v>
      </c>
      <c r="CD341">
        <v>3.239687142857143</v>
      </c>
      <c r="CE341">
        <v>25.726514285714281</v>
      </c>
      <c r="CF341">
        <v>25.313985714285721</v>
      </c>
      <c r="CG341">
        <v>1200.005714285714</v>
      </c>
      <c r="CH341">
        <v>0.49997271428571433</v>
      </c>
      <c r="CI341">
        <v>0.50002728571428567</v>
      </c>
      <c r="CJ341">
        <v>0</v>
      </c>
      <c r="CK341">
        <v>1799.6414285714291</v>
      </c>
      <c r="CL341">
        <v>4.9990899999999998</v>
      </c>
      <c r="CM341">
        <v>19979.985714285711</v>
      </c>
      <c r="CN341">
        <v>9557.8000000000011</v>
      </c>
      <c r="CO341">
        <v>40</v>
      </c>
      <c r="CP341">
        <v>41.561999999999998</v>
      </c>
      <c r="CQ341">
        <v>40.811999999999998</v>
      </c>
      <c r="CR341">
        <v>40.561999999999998</v>
      </c>
      <c r="CS341">
        <v>41.436999999999998</v>
      </c>
      <c r="CT341">
        <v>597.47000000000014</v>
      </c>
      <c r="CU341">
        <v>597.53571428571433</v>
      </c>
      <c r="CV341">
        <v>0</v>
      </c>
      <c r="CW341">
        <v>1670954150.2</v>
      </c>
      <c r="CX341">
        <v>0</v>
      </c>
      <c r="CY341">
        <v>1670952507.5</v>
      </c>
      <c r="CZ341" t="s">
        <v>356</v>
      </c>
      <c r="DA341">
        <v>1670952506.5</v>
      </c>
      <c r="DB341">
        <v>1670952507.5</v>
      </c>
      <c r="DC341">
        <v>15</v>
      </c>
      <c r="DD341">
        <v>1E-3</v>
      </c>
      <c r="DE341">
        <v>-8.0000000000000002E-3</v>
      </c>
      <c r="DF341">
        <v>-4.3029999999999999</v>
      </c>
      <c r="DG341">
        <v>0.154</v>
      </c>
      <c r="DH341">
        <v>415</v>
      </c>
      <c r="DI341">
        <v>32</v>
      </c>
      <c r="DJ341">
        <v>0.37</v>
      </c>
      <c r="DK341">
        <v>0.16</v>
      </c>
      <c r="DL341">
        <v>-15.28720731707317</v>
      </c>
      <c r="DM341">
        <v>30.73386062717773</v>
      </c>
      <c r="DN341">
        <v>3.100852382293573</v>
      </c>
      <c r="DO341">
        <v>0</v>
      </c>
      <c r="DP341">
        <v>0.79934487804878063</v>
      </c>
      <c r="DQ341">
        <v>-0.13922521254355319</v>
      </c>
      <c r="DR341">
        <v>1.8433309505528059E-2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383</v>
      </c>
      <c r="EA341">
        <v>3.2993299999999999</v>
      </c>
      <c r="EB341">
        <v>2.6253899999999999</v>
      </c>
      <c r="EC341">
        <v>0.29477700000000001</v>
      </c>
      <c r="ED341">
        <v>0.29347200000000001</v>
      </c>
      <c r="EE341">
        <v>0.136881</v>
      </c>
      <c r="EF341">
        <v>0.133242</v>
      </c>
      <c r="EG341">
        <v>21433.7</v>
      </c>
      <c r="EH341">
        <v>21853.7</v>
      </c>
      <c r="EI341">
        <v>28276.6</v>
      </c>
      <c r="EJ341">
        <v>29765.9</v>
      </c>
      <c r="EK341">
        <v>33598.1</v>
      </c>
      <c r="EL341">
        <v>35807.1</v>
      </c>
      <c r="EM341">
        <v>39907.199999999997</v>
      </c>
      <c r="EN341">
        <v>42511</v>
      </c>
      <c r="EO341">
        <v>2.1412</v>
      </c>
      <c r="EP341">
        <v>2.2486700000000002</v>
      </c>
      <c r="EQ341">
        <v>0.144348</v>
      </c>
      <c r="ER341">
        <v>0</v>
      </c>
      <c r="ES341">
        <v>29.449100000000001</v>
      </c>
      <c r="ET341">
        <v>999.9</v>
      </c>
      <c r="EU341">
        <v>73.7</v>
      </c>
      <c r="EV341">
        <v>32.6</v>
      </c>
      <c r="EW341">
        <v>35.983199999999997</v>
      </c>
      <c r="EX341">
        <v>57.191800000000001</v>
      </c>
      <c r="EY341">
        <v>-3.0248400000000002</v>
      </c>
      <c r="EZ341">
        <v>2</v>
      </c>
      <c r="FA341">
        <v>0.22820399999999999</v>
      </c>
      <c r="FB341">
        <v>-0.77720599999999995</v>
      </c>
      <c r="FC341">
        <v>20.269600000000001</v>
      </c>
      <c r="FD341">
        <v>5.2211800000000004</v>
      </c>
      <c r="FE341">
        <v>12.004</v>
      </c>
      <c r="FF341">
        <v>4.9873000000000003</v>
      </c>
      <c r="FG341">
        <v>3.2841300000000002</v>
      </c>
      <c r="FH341">
        <v>9999</v>
      </c>
      <c r="FI341">
        <v>9999</v>
      </c>
      <c r="FJ341">
        <v>9999</v>
      </c>
      <c r="FK341">
        <v>999.9</v>
      </c>
      <c r="FL341">
        <v>1.86581</v>
      </c>
      <c r="FM341">
        <v>1.8621799999999999</v>
      </c>
      <c r="FN341">
        <v>1.8641700000000001</v>
      </c>
      <c r="FO341">
        <v>1.86022</v>
      </c>
      <c r="FP341">
        <v>1.8609599999999999</v>
      </c>
      <c r="FQ341">
        <v>1.8601000000000001</v>
      </c>
      <c r="FR341">
        <v>1.8617300000000001</v>
      </c>
      <c r="FS341">
        <v>1.8583700000000001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-6.54</v>
      </c>
      <c r="GH341">
        <v>0.16869999999999999</v>
      </c>
      <c r="GI341">
        <v>-3.3530833021283568</v>
      </c>
      <c r="GJ341">
        <v>-2.7043828418459848E-3</v>
      </c>
      <c r="GK341">
        <v>1.1637646390227569E-6</v>
      </c>
      <c r="GL341">
        <v>-2.7935288173591201E-10</v>
      </c>
      <c r="GM341">
        <v>-0.1164435369592773</v>
      </c>
      <c r="GN341">
        <v>-1.575226436802038E-3</v>
      </c>
      <c r="GO341">
        <v>7.1853088279240026E-4</v>
      </c>
      <c r="GP341">
        <v>-1.2337336158236461E-5</v>
      </c>
      <c r="GQ341">
        <v>5</v>
      </c>
      <c r="GR341">
        <v>2087</v>
      </c>
      <c r="GS341">
        <v>4</v>
      </c>
      <c r="GT341">
        <v>31</v>
      </c>
      <c r="GU341">
        <v>26.9</v>
      </c>
      <c r="GV341">
        <v>26.8</v>
      </c>
      <c r="GW341">
        <v>4.99512</v>
      </c>
      <c r="GX341">
        <v>0</v>
      </c>
      <c r="GY341">
        <v>2.04834</v>
      </c>
      <c r="GZ341">
        <v>2.6184099999999999</v>
      </c>
      <c r="HA341">
        <v>2.1972700000000001</v>
      </c>
      <c r="HB341">
        <v>2.2766099999999998</v>
      </c>
      <c r="HC341">
        <v>37.53</v>
      </c>
      <c r="HD341">
        <v>15.559200000000001</v>
      </c>
      <c r="HE341">
        <v>18</v>
      </c>
      <c r="HF341">
        <v>609.71500000000003</v>
      </c>
      <c r="HG341">
        <v>773.71699999999998</v>
      </c>
      <c r="HH341">
        <v>31</v>
      </c>
      <c r="HI341">
        <v>30.375</v>
      </c>
      <c r="HJ341">
        <v>30</v>
      </c>
      <c r="HK341">
        <v>30.294899999999998</v>
      </c>
      <c r="HL341">
        <v>30.281600000000001</v>
      </c>
      <c r="HM341">
        <v>100</v>
      </c>
      <c r="HN341">
        <v>13.4095</v>
      </c>
      <c r="HO341">
        <v>100</v>
      </c>
      <c r="HP341">
        <v>31</v>
      </c>
      <c r="HQ341">
        <v>2173.35</v>
      </c>
      <c r="HR341">
        <v>32.032699999999998</v>
      </c>
      <c r="HS341">
        <v>99.629499999999993</v>
      </c>
      <c r="HT341">
        <v>98.6126</v>
      </c>
    </row>
    <row r="342" spans="1:228" x14ac:dyDescent="0.2">
      <c r="A342">
        <v>327</v>
      </c>
      <c r="B342">
        <v>1670954122.0999999</v>
      </c>
      <c r="C342">
        <v>1301.599999904633</v>
      </c>
      <c r="D342" t="s">
        <v>1013</v>
      </c>
      <c r="E342" t="s">
        <v>1014</v>
      </c>
      <c r="F342">
        <v>4</v>
      </c>
      <c r="G342">
        <v>1670954119.7874999</v>
      </c>
      <c r="H342">
        <f t="shared" si="170"/>
        <v>2.0027635670234346E-3</v>
      </c>
      <c r="I342">
        <f t="shared" si="171"/>
        <v>2.0027635670234347</v>
      </c>
      <c r="J342">
        <f t="shared" si="172"/>
        <v>20.89327320168417</v>
      </c>
      <c r="K342">
        <f t="shared" si="173"/>
        <v>2123.665</v>
      </c>
      <c r="L342">
        <f t="shared" si="174"/>
        <v>1839.3126936196577</v>
      </c>
      <c r="M342">
        <f t="shared" si="175"/>
        <v>186.27592103271084</v>
      </c>
      <c r="N342">
        <f t="shared" si="176"/>
        <v>215.07362788946938</v>
      </c>
      <c r="O342">
        <f t="shared" si="177"/>
        <v>0.14246037838981271</v>
      </c>
      <c r="P342">
        <f t="shared" si="178"/>
        <v>3.6865243627103697</v>
      </c>
      <c r="Q342">
        <f t="shared" si="179"/>
        <v>0.13947117802217002</v>
      </c>
      <c r="R342">
        <f t="shared" si="180"/>
        <v>8.7432830030517814E-2</v>
      </c>
      <c r="S342">
        <f t="shared" si="181"/>
        <v>226.11608949591584</v>
      </c>
      <c r="T342">
        <f t="shared" si="182"/>
        <v>32.477198409943561</v>
      </c>
      <c r="U342">
        <f t="shared" si="183"/>
        <v>31.796612499999998</v>
      </c>
      <c r="V342">
        <f t="shared" si="184"/>
        <v>4.7203878658214489</v>
      </c>
      <c r="W342">
        <f t="shared" si="185"/>
        <v>70.305966992279096</v>
      </c>
      <c r="X342">
        <f t="shared" si="186"/>
        <v>3.3238699918590964</v>
      </c>
      <c r="Y342">
        <f t="shared" si="187"/>
        <v>4.7277210371405882</v>
      </c>
      <c r="Z342">
        <f t="shared" si="188"/>
        <v>1.3965178739623525</v>
      </c>
      <c r="AA342">
        <f t="shared" si="189"/>
        <v>-88.321873305733462</v>
      </c>
      <c r="AB342">
        <f t="shared" si="190"/>
        <v>5.443208150755507</v>
      </c>
      <c r="AC342">
        <f t="shared" si="191"/>
        <v>0.33422427083640921</v>
      </c>
      <c r="AD342">
        <f t="shared" si="192"/>
        <v>143.57164861177429</v>
      </c>
      <c r="AE342">
        <f t="shared" si="193"/>
        <v>22.989233513978281</v>
      </c>
      <c r="AF342">
        <f t="shared" si="194"/>
        <v>1.9917351393800296</v>
      </c>
      <c r="AG342">
        <f t="shared" si="195"/>
        <v>20.89327320168417</v>
      </c>
      <c r="AH342">
        <v>2205.5427084295379</v>
      </c>
      <c r="AI342">
        <v>2196.0059393939391</v>
      </c>
      <c r="AJ342">
        <v>0.14812872624303969</v>
      </c>
      <c r="AK342">
        <v>62.796082859660011</v>
      </c>
      <c r="AL342">
        <f t="shared" si="196"/>
        <v>2.0027635670234347</v>
      </c>
      <c r="AM342">
        <v>32.019722519277273</v>
      </c>
      <c r="AN342">
        <v>32.824183636363642</v>
      </c>
      <c r="AO342">
        <v>2.3629346868350239E-5</v>
      </c>
      <c r="AP342">
        <v>97.423616196260923</v>
      </c>
      <c r="AQ342">
        <v>70</v>
      </c>
      <c r="AR342">
        <v>11</v>
      </c>
      <c r="AS342">
        <f t="shared" si="197"/>
        <v>1</v>
      </c>
      <c r="AT342">
        <f t="shared" si="198"/>
        <v>0</v>
      </c>
      <c r="AU342">
        <f t="shared" si="199"/>
        <v>47629.355891234321</v>
      </c>
      <c r="AV342">
        <f t="shared" si="200"/>
        <v>1199.9962499999999</v>
      </c>
      <c r="AW342">
        <f t="shared" si="201"/>
        <v>1025.922595075604</v>
      </c>
      <c r="AX342">
        <f t="shared" si="202"/>
        <v>0.85493816757811048</v>
      </c>
      <c r="AY342">
        <f t="shared" si="203"/>
        <v>0.1884306634257531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1670954119.7874999</v>
      </c>
      <c r="BF342">
        <v>2123.665</v>
      </c>
      <c r="BG342">
        <v>2134.9712500000001</v>
      </c>
      <c r="BH342">
        <v>32.820324999999997</v>
      </c>
      <c r="BI342">
        <v>32.020150000000001</v>
      </c>
      <c r="BJ342">
        <v>2130.1999999999998</v>
      </c>
      <c r="BK342">
        <v>32.651625000000003</v>
      </c>
      <c r="BL342">
        <v>650.00625000000002</v>
      </c>
      <c r="BM342">
        <v>101.174875</v>
      </c>
      <c r="BN342">
        <v>9.9868375000000009E-2</v>
      </c>
      <c r="BO342">
        <v>31.824000000000002</v>
      </c>
      <c r="BP342">
        <v>31.796612499999998</v>
      </c>
      <c r="BQ342">
        <v>999.9</v>
      </c>
      <c r="BR342">
        <v>0</v>
      </c>
      <c r="BS342">
        <v>0</v>
      </c>
      <c r="BT342">
        <v>9019.6875</v>
      </c>
      <c r="BU342">
        <v>0</v>
      </c>
      <c r="BV342">
        <v>57.049374999999998</v>
      </c>
      <c r="BW342">
        <v>-11.305249999999999</v>
      </c>
      <c r="BX342">
        <v>2195.73</v>
      </c>
      <c r="BY342">
        <v>2205.59375</v>
      </c>
      <c r="BZ342">
        <v>0.80017137499999991</v>
      </c>
      <c r="CA342">
        <v>2134.9712500000001</v>
      </c>
      <c r="CB342">
        <v>32.020150000000001</v>
      </c>
      <c r="CC342">
        <v>3.3205912500000001</v>
      </c>
      <c r="CD342">
        <v>3.2396349999999998</v>
      </c>
      <c r="CE342">
        <v>25.729312499999999</v>
      </c>
      <c r="CF342">
        <v>25.313700000000001</v>
      </c>
      <c r="CG342">
        <v>1199.9962499999999</v>
      </c>
      <c r="CH342">
        <v>0.49997912500000002</v>
      </c>
      <c r="CI342">
        <v>0.50002087499999992</v>
      </c>
      <c r="CJ342">
        <v>0</v>
      </c>
      <c r="CK342">
        <v>1799.9762499999999</v>
      </c>
      <c r="CL342">
        <v>4.9990899999999998</v>
      </c>
      <c r="CM342">
        <v>19982.087500000001</v>
      </c>
      <c r="CN342">
        <v>9557.7637500000001</v>
      </c>
      <c r="CO342">
        <v>40</v>
      </c>
      <c r="CP342">
        <v>41.561999999999998</v>
      </c>
      <c r="CQ342">
        <v>40.811999999999998</v>
      </c>
      <c r="CR342">
        <v>40.561999999999998</v>
      </c>
      <c r="CS342">
        <v>41.436999999999998</v>
      </c>
      <c r="CT342">
        <v>597.47375</v>
      </c>
      <c r="CU342">
        <v>597.52625</v>
      </c>
      <c r="CV342">
        <v>0</v>
      </c>
      <c r="CW342">
        <v>1670954154.4000001</v>
      </c>
      <c r="CX342">
        <v>0</v>
      </c>
      <c r="CY342">
        <v>1670952507.5</v>
      </c>
      <c r="CZ342" t="s">
        <v>356</v>
      </c>
      <c r="DA342">
        <v>1670952506.5</v>
      </c>
      <c r="DB342">
        <v>1670952507.5</v>
      </c>
      <c r="DC342">
        <v>15</v>
      </c>
      <c r="DD342">
        <v>1E-3</v>
      </c>
      <c r="DE342">
        <v>-8.0000000000000002E-3</v>
      </c>
      <c r="DF342">
        <v>-4.3029999999999999</v>
      </c>
      <c r="DG342">
        <v>0.154</v>
      </c>
      <c r="DH342">
        <v>415</v>
      </c>
      <c r="DI342">
        <v>32</v>
      </c>
      <c r="DJ342">
        <v>0.37</v>
      </c>
      <c r="DK342">
        <v>0.16</v>
      </c>
      <c r="DL342">
        <v>-13.60256829268293</v>
      </c>
      <c r="DM342">
        <v>21.751371428571421</v>
      </c>
      <c r="DN342">
        <v>2.2850026103885419</v>
      </c>
      <c r="DO342">
        <v>0</v>
      </c>
      <c r="DP342">
        <v>0.79542031707317085</v>
      </c>
      <c r="DQ342">
        <v>-6.2321958188150249E-2</v>
      </c>
      <c r="DR342">
        <v>1.5913916259184691E-2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3.2991100000000002</v>
      </c>
      <c r="EB342">
        <v>2.6248900000000002</v>
      </c>
      <c r="EC342">
        <v>0.29480800000000001</v>
      </c>
      <c r="ED342">
        <v>0.29347099999999998</v>
      </c>
      <c r="EE342">
        <v>0.136903</v>
      </c>
      <c r="EF342">
        <v>0.133242</v>
      </c>
      <c r="EG342">
        <v>21433.1</v>
      </c>
      <c r="EH342">
        <v>21853.8</v>
      </c>
      <c r="EI342">
        <v>28277</v>
      </c>
      <c r="EJ342">
        <v>29765.9</v>
      </c>
      <c r="EK342">
        <v>33597.699999999997</v>
      </c>
      <c r="EL342">
        <v>35807.199999999997</v>
      </c>
      <c r="EM342">
        <v>39907.800000000003</v>
      </c>
      <c r="EN342">
        <v>42511.199999999997</v>
      </c>
      <c r="EO342">
        <v>2.1408800000000001</v>
      </c>
      <c r="EP342">
        <v>2.24885</v>
      </c>
      <c r="EQ342">
        <v>0.144348</v>
      </c>
      <c r="ER342">
        <v>0</v>
      </c>
      <c r="ES342">
        <v>29.4468</v>
      </c>
      <c r="ET342">
        <v>999.9</v>
      </c>
      <c r="EU342">
        <v>73.7</v>
      </c>
      <c r="EV342">
        <v>32.6</v>
      </c>
      <c r="EW342">
        <v>35.982700000000001</v>
      </c>
      <c r="EX342">
        <v>56.8018</v>
      </c>
      <c r="EY342">
        <v>-2.92869</v>
      </c>
      <c r="EZ342">
        <v>2</v>
      </c>
      <c r="FA342">
        <v>0.22833800000000001</v>
      </c>
      <c r="FB342">
        <v>-0.77780199999999999</v>
      </c>
      <c r="FC342">
        <v>20.269500000000001</v>
      </c>
      <c r="FD342">
        <v>5.2216300000000002</v>
      </c>
      <c r="FE342">
        <v>12.004</v>
      </c>
      <c r="FF342">
        <v>4.9863499999999998</v>
      </c>
      <c r="FG342">
        <v>3.2841800000000001</v>
      </c>
      <c r="FH342">
        <v>9999</v>
      </c>
      <c r="FI342">
        <v>9999</v>
      </c>
      <c r="FJ342">
        <v>9999</v>
      </c>
      <c r="FK342">
        <v>999.9</v>
      </c>
      <c r="FL342">
        <v>1.86581</v>
      </c>
      <c r="FM342">
        <v>1.8621799999999999</v>
      </c>
      <c r="FN342">
        <v>1.8641700000000001</v>
      </c>
      <c r="FO342">
        <v>1.8602099999999999</v>
      </c>
      <c r="FP342">
        <v>1.8609599999999999</v>
      </c>
      <c r="FQ342">
        <v>1.8601099999999999</v>
      </c>
      <c r="FR342">
        <v>1.86174</v>
      </c>
      <c r="FS342">
        <v>1.8583700000000001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-6.53</v>
      </c>
      <c r="GH342">
        <v>0.16869999999999999</v>
      </c>
      <c r="GI342">
        <v>-3.3530833021283568</v>
      </c>
      <c r="GJ342">
        <v>-2.7043828418459848E-3</v>
      </c>
      <c r="GK342">
        <v>1.1637646390227569E-6</v>
      </c>
      <c r="GL342">
        <v>-2.7935288173591201E-10</v>
      </c>
      <c r="GM342">
        <v>-0.1164435369592773</v>
      </c>
      <c r="GN342">
        <v>-1.575226436802038E-3</v>
      </c>
      <c r="GO342">
        <v>7.1853088279240026E-4</v>
      </c>
      <c r="GP342">
        <v>-1.2337336158236461E-5</v>
      </c>
      <c r="GQ342">
        <v>5</v>
      </c>
      <c r="GR342">
        <v>2087</v>
      </c>
      <c r="GS342">
        <v>4</v>
      </c>
      <c r="GT342">
        <v>31</v>
      </c>
      <c r="GU342">
        <v>26.9</v>
      </c>
      <c r="GV342">
        <v>26.9</v>
      </c>
      <c r="GW342">
        <v>4.99512</v>
      </c>
      <c r="GX342">
        <v>0</v>
      </c>
      <c r="GY342">
        <v>2.04834</v>
      </c>
      <c r="GZ342">
        <v>2.6184099999999999</v>
      </c>
      <c r="HA342">
        <v>2.1972700000000001</v>
      </c>
      <c r="HB342">
        <v>2.3547400000000001</v>
      </c>
      <c r="HC342">
        <v>37.53</v>
      </c>
      <c r="HD342">
        <v>15.559200000000001</v>
      </c>
      <c r="HE342">
        <v>18</v>
      </c>
      <c r="HF342">
        <v>609.476</v>
      </c>
      <c r="HG342">
        <v>773.88900000000001</v>
      </c>
      <c r="HH342">
        <v>30.9999</v>
      </c>
      <c r="HI342">
        <v>30.375</v>
      </c>
      <c r="HJ342">
        <v>30.0001</v>
      </c>
      <c r="HK342">
        <v>30.294899999999998</v>
      </c>
      <c r="HL342">
        <v>30.281600000000001</v>
      </c>
      <c r="HM342">
        <v>100</v>
      </c>
      <c r="HN342">
        <v>13.4095</v>
      </c>
      <c r="HO342">
        <v>100</v>
      </c>
      <c r="HP342">
        <v>31</v>
      </c>
      <c r="HQ342">
        <v>2180.04</v>
      </c>
      <c r="HR342">
        <v>32.032699999999998</v>
      </c>
      <c r="HS342">
        <v>99.631</v>
      </c>
      <c r="HT342">
        <v>98.612799999999993</v>
      </c>
    </row>
    <row r="343" spans="1:228" x14ac:dyDescent="0.2">
      <c r="A343">
        <v>328</v>
      </c>
      <c r="B343">
        <v>1670954126.0999999</v>
      </c>
      <c r="C343">
        <v>1305.599999904633</v>
      </c>
      <c r="D343" t="s">
        <v>1015</v>
      </c>
      <c r="E343" t="s">
        <v>1016</v>
      </c>
      <c r="F343">
        <v>4</v>
      </c>
      <c r="G343">
        <v>1670954124.0999999</v>
      </c>
      <c r="H343">
        <f t="shared" si="170"/>
        <v>1.9955238485070553E-3</v>
      </c>
      <c r="I343">
        <f t="shared" si="171"/>
        <v>1.9955238485070554</v>
      </c>
      <c r="J343">
        <f t="shared" si="172"/>
        <v>22.31163583505457</v>
      </c>
      <c r="K343">
        <f t="shared" si="173"/>
        <v>2124.0771428571429</v>
      </c>
      <c r="L343">
        <f t="shared" si="174"/>
        <v>1822.7993283019862</v>
      </c>
      <c r="M343">
        <f t="shared" si="175"/>
        <v>184.60199520192316</v>
      </c>
      <c r="N343">
        <f t="shared" si="176"/>
        <v>215.11357418564268</v>
      </c>
      <c r="O343">
        <f t="shared" si="177"/>
        <v>0.14195883269595899</v>
      </c>
      <c r="P343">
        <f t="shared" si="178"/>
        <v>3.6801275312536785</v>
      </c>
      <c r="Q343">
        <f t="shared" si="179"/>
        <v>0.13898536324293126</v>
      </c>
      <c r="R343">
        <f t="shared" si="180"/>
        <v>8.712781900807226E-2</v>
      </c>
      <c r="S343">
        <f t="shared" si="181"/>
        <v>226.11763500494911</v>
      </c>
      <c r="T343">
        <f t="shared" si="182"/>
        <v>32.478020529533318</v>
      </c>
      <c r="U343">
        <f t="shared" si="183"/>
        <v>31.796885714285722</v>
      </c>
      <c r="V343">
        <f t="shared" si="184"/>
        <v>4.720460971692126</v>
      </c>
      <c r="W343">
        <f t="shared" si="185"/>
        <v>70.318782326173817</v>
      </c>
      <c r="X343">
        <f t="shared" si="186"/>
        <v>3.3241421246212348</v>
      </c>
      <c r="Y343">
        <f t="shared" si="187"/>
        <v>4.7272464264272882</v>
      </c>
      <c r="Z343">
        <f t="shared" si="188"/>
        <v>1.3963188470708912</v>
      </c>
      <c r="AA343">
        <f t="shared" si="189"/>
        <v>-88.002601719161134</v>
      </c>
      <c r="AB343">
        <f t="shared" si="190"/>
        <v>5.0280997844958568</v>
      </c>
      <c r="AC343">
        <f t="shared" si="191"/>
        <v>0.30927012314518171</v>
      </c>
      <c r="AD343">
        <f t="shared" si="192"/>
        <v>143.45240319342901</v>
      </c>
      <c r="AE343">
        <f t="shared" si="193"/>
        <v>22.206349534515994</v>
      </c>
      <c r="AF343">
        <f t="shared" si="194"/>
        <v>1.9984367326232639</v>
      </c>
      <c r="AG343">
        <f t="shared" si="195"/>
        <v>22.31163583505457</v>
      </c>
      <c r="AH343">
        <v>2205.7406924446482</v>
      </c>
      <c r="AI343">
        <v>2196.1429696969699</v>
      </c>
      <c r="AJ343">
        <v>5.7650188876381681E-3</v>
      </c>
      <c r="AK343">
        <v>62.796082859660011</v>
      </c>
      <c r="AL343">
        <f t="shared" si="196"/>
        <v>1.9955238485070554</v>
      </c>
      <c r="AM343">
        <v>32.021304420658488</v>
      </c>
      <c r="AN343">
        <v>32.823130909090899</v>
      </c>
      <c r="AO343">
        <v>-6.6194028309803771E-6</v>
      </c>
      <c r="AP343">
        <v>97.423616196260923</v>
      </c>
      <c r="AQ343">
        <v>70</v>
      </c>
      <c r="AR343">
        <v>11</v>
      </c>
      <c r="AS343">
        <f t="shared" si="197"/>
        <v>1</v>
      </c>
      <c r="AT343">
        <f t="shared" si="198"/>
        <v>0</v>
      </c>
      <c r="AU343">
        <f t="shared" si="199"/>
        <v>47514.789095329535</v>
      </c>
      <c r="AV343">
        <f t="shared" si="200"/>
        <v>1200.002857142857</v>
      </c>
      <c r="AW343">
        <f t="shared" si="201"/>
        <v>1025.9283994844293</v>
      </c>
      <c r="AX343">
        <f t="shared" si="202"/>
        <v>0.85493829733631665</v>
      </c>
      <c r="AY343">
        <f t="shared" si="203"/>
        <v>0.18843091385909128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1670954124.0999999</v>
      </c>
      <c r="BF343">
        <v>2124.0771428571429</v>
      </c>
      <c r="BG343">
        <v>2135.065714285714</v>
      </c>
      <c r="BH343">
        <v>32.823285714285717</v>
      </c>
      <c r="BI343">
        <v>32.020328571428571</v>
      </c>
      <c r="BJ343">
        <v>2130.611428571428</v>
      </c>
      <c r="BK343">
        <v>32.654585714285723</v>
      </c>
      <c r="BL343">
        <v>649.93157142857137</v>
      </c>
      <c r="BM343">
        <v>101.17400000000001</v>
      </c>
      <c r="BN343">
        <v>9.9899071428571448E-2</v>
      </c>
      <c r="BO343">
        <v>31.822228571428571</v>
      </c>
      <c r="BP343">
        <v>31.796885714285722</v>
      </c>
      <c r="BQ343">
        <v>999.89999999999986</v>
      </c>
      <c r="BR343">
        <v>0</v>
      </c>
      <c r="BS343">
        <v>0</v>
      </c>
      <c r="BT343">
        <v>8997.6785714285706</v>
      </c>
      <c r="BU343">
        <v>0</v>
      </c>
      <c r="BV343">
        <v>57.082414285714293</v>
      </c>
      <c r="BW343">
        <v>-10.987485714285709</v>
      </c>
      <c r="BX343">
        <v>2196.1642857142861</v>
      </c>
      <c r="BY343">
        <v>2205.6928571428571</v>
      </c>
      <c r="BZ343">
        <v>0.80293785714285715</v>
      </c>
      <c r="CA343">
        <v>2135.065714285714</v>
      </c>
      <c r="CB343">
        <v>32.020328571428571</v>
      </c>
      <c r="CC343">
        <v>3.3208642857142858</v>
      </c>
      <c r="CD343">
        <v>3.2396285714285709</v>
      </c>
      <c r="CE343">
        <v>25.730728571428571</v>
      </c>
      <c r="CF343">
        <v>25.313657142857149</v>
      </c>
      <c r="CG343">
        <v>1200.002857142857</v>
      </c>
      <c r="CH343">
        <v>0.49997428571428559</v>
      </c>
      <c r="CI343">
        <v>0.5000257142857143</v>
      </c>
      <c r="CJ343">
        <v>0</v>
      </c>
      <c r="CK343">
        <v>1800.5085714285719</v>
      </c>
      <c r="CL343">
        <v>4.9990899999999998</v>
      </c>
      <c r="CM343">
        <v>19984.657142857141</v>
      </c>
      <c r="CN343">
        <v>9557.7871428571416</v>
      </c>
      <c r="CO343">
        <v>40</v>
      </c>
      <c r="CP343">
        <v>41.561999999999998</v>
      </c>
      <c r="CQ343">
        <v>40.811999999999998</v>
      </c>
      <c r="CR343">
        <v>40.561999999999998</v>
      </c>
      <c r="CS343">
        <v>41.436999999999998</v>
      </c>
      <c r="CT343">
        <v>597.47142857142876</v>
      </c>
      <c r="CU343">
        <v>597.53428571428583</v>
      </c>
      <c r="CV343">
        <v>0</v>
      </c>
      <c r="CW343">
        <v>1670954158</v>
      </c>
      <c r="CX343">
        <v>0</v>
      </c>
      <c r="CY343">
        <v>1670952507.5</v>
      </c>
      <c r="CZ343" t="s">
        <v>356</v>
      </c>
      <c r="DA343">
        <v>1670952506.5</v>
      </c>
      <c r="DB343">
        <v>1670952507.5</v>
      </c>
      <c r="DC343">
        <v>15</v>
      </c>
      <c r="DD343">
        <v>1E-3</v>
      </c>
      <c r="DE343">
        <v>-8.0000000000000002E-3</v>
      </c>
      <c r="DF343">
        <v>-4.3029999999999999</v>
      </c>
      <c r="DG343">
        <v>0.154</v>
      </c>
      <c r="DH343">
        <v>415</v>
      </c>
      <c r="DI343">
        <v>32</v>
      </c>
      <c r="DJ343">
        <v>0.37</v>
      </c>
      <c r="DK343">
        <v>0.16</v>
      </c>
      <c r="DL343">
        <v>-12.34293658536585</v>
      </c>
      <c r="DM343">
        <v>12.412760278745649</v>
      </c>
      <c r="DN343">
        <v>1.324649574601064</v>
      </c>
      <c r="DO343">
        <v>0</v>
      </c>
      <c r="DP343">
        <v>0.79188751219512199</v>
      </c>
      <c r="DQ343">
        <v>6.1465337979095702E-2</v>
      </c>
      <c r="DR343">
        <v>1.120367496790391E-2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3.2995899999999998</v>
      </c>
      <c r="EB343">
        <v>2.62574</v>
      </c>
      <c r="EC343">
        <v>0.29482700000000001</v>
      </c>
      <c r="ED343">
        <v>0.29347299999999998</v>
      </c>
      <c r="EE343">
        <v>0.13689699999999999</v>
      </c>
      <c r="EF343">
        <v>0.13323499999999999</v>
      </c>
      <c r="EG343">
        <v>21432.400000000001</v>
      </c>
      <c r="EH343">
        <v>21853.8</v>
      </c>
      <c r="EI343">
        <v>28276.799999999999</v>
      </c>
      <c r="EJ343">
        <v>29765.9</v>
      </c>
      <c r="EK343">
        <v>33597.599999999999</v>
      </c>
      <c r="EL343">
        <v>35807.199999999997</v>
      </c>
      <c r="EM343">
        <v>39907.300000000003</v>
      </c>
      <c r="EN343">
        <v>42510.8</v>
      </c>
      <c r="EO343">
        <v>2.1408299999999998</v>
      </c>
      <c r="EP343">
        <v>2.2485499999999998</v>
      </c>
      <c r="EQ343">
        <v>0.144958</v>
      </c>
      <c r="ER343">
        <v>0</v>
      </c>
      <c r="ES343">
        <v>29.4468</v>
      </c>
      <c r="ET343">
        <v>999.9</v>
      </c>
      <c r="EU343">
        <v>73.7</v>
      </c>
      <c r="EV343">
        <v>32.6</v>
      </c>
      <c r="EW343">
        <v>35.983499999999999</v>
      </c>
      <c r="EX343">
        <v>57.221800000000002</v>
      </c>
      <c r="EY343">
        <v>-3.0929500000000001</v>
      </c>
      <c r="EZ343">
        <v>2</v>
      </c>
      <c r="FA343">
        <v>0.228407</v>
      </c>
      <c r="FB343">
        <v>-0.77793299999999999</v>
      </c>
      <c r="FC343">
        <v>20.269500000000001</v>
      </c>
      <c r="FD343">
        <v>5.2217799999999999</v>
      </c>
      <c r="FE343">
        <v>12.004</v>
      </c>
      <c r="FF343">
        <v>4.9874000000000001</v>
      </c>
      <c r="FG343">
        <v>3.2841300000000002</v>
      </c>
      <c r="FH343">
        <v>9999</v>
      </c>
      <c r="FI343">
        <v>9999</v>
      </c>
      <c r="FJ343">
        <v>9999</v>
      </c>
      <c r="FK343">
        <v>999.9</v>
      </c>
      <c r="FL343">
        <v>1.86581</v>
      </c>
      <c r="FM343">
        <v>1.86219</v>
      </c>
      <c r="FN343">
        <v>1.8641700000000001</v>
      </c>
      <c r="FO343">
        <v>1.8602099999999999</v>
      </c>
      <c r="FP343">
        <v>1.8609599999999999</v>
      </c>
      <c r="FQ343">
        <v>1.86012</v>
      </c>
      <c r="FR343">
        <v>1.8617300000000001</v>
      </c>
      <c r="FS343">
        <v>1.8583700000000001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-6.54</v>
      </c>
      <c r="GH343">
        <v>0.16869999999999999</v>
      </c>
      <c r="GI343">
        <v>-3.3530833021283568</v>
      </c>
      <c r="GJ343">
        <v>-2.7043828418459848E-3</v>
      </c>
      <c r="GK343">
        <v>1.1637646390227569E-6</v>
      </c>
      <c r="GL343">
        <v>-2.7935288173591201E-10</v>
      </c>
      <c r="GM343">
        <v>-0.1164435369592773</v>
      </c>
      <c r="GN343">
        <v>-1.575226436802038E-3</v>
      </c>
      <c r="GO343">
        <v>7.1853088279240026E-4</v>
      </c>
      <c r="GP343">
        <v>-1.2337336158236461E-5</v>
      </c>
      <c r="GQ343">
        <v>5</v>
      </c>
      <c r="GR343">
        <v>2087</v>
      </c>
      <c r="GS343">
        <v>4</v>
      </c>
      <c r="GT343">
        <v>31</v>
      </c>
      <c r="GU343">
        <v>27</v>
      </c>
      <c r="GV343">
        <v>27</v>
      </c>
      <c r="GW343">
        <v>4.99512</v>
      </c>
      <c r="GX343">
        <v>0</v>
      </c>
      <c r="GY343">
        <v>2.04834</v>
      </c>
      <c r="GZ343">
        <v>2.6184099999999999</v>
      </c>
      <c r="HA343">
        <v>2.1972700000000001</v>
      </c>
      <c r="HB343">
        <v>2.3327599999999999</v>
      </c>
      <c r="HC343">
        <v>37.554000000000002</v>
      </c>
      <c r="HD343">
        <v>15.568</v>
      </c>
      <c r="HE343">
        <v>18</v>
      </c>
      <c r="HF343">
        <v>609.41600000000005</v>
      </c>
      <c r="HG343">
        <v>773.59500000000003</v>
      </c>
      <c r="HH343">
        <v>30.9999</v>
      </c>
      <c r="HI343">
        <v>30.375</v>
      </c>
      <c r="HJ343">
        <v>30.0001</v>
      </c>
      <c r="HK343">
        <v>30.2926</v>
      </c>
      <c r="HL343">
        <v>30.281600000000001</v>
      </c>
      <c r="HM343">
        <v>100</v>
      </c>
      <c r="HN343">
        <v>13.4095</v>
      </c>
      <c r="HO343">
        <v>100</v>
      </c>
      <c r="HP343">
        <v>31</v>
      </c>
      <c r="HQ343">
        <v>2186.7199999999998</v>
      </c>
      <c r="HR343">
        <v>32.032699999999998</v>
      </c>
      <c r="HS343">
        <v>99.629900000000006</v>
      </c>
      <c r="HT343">
        <v>98.612399999999994</v>
      </c>
    </row>
    <row r="344" spans="1:228" x14ac:dyDescent="0.2">
      <c r="A344">
        <v>329</v>
      </c>
      <c r="B344">
        <v>1670954130.0999999</v>
      </c>
      <c r="C344">
        <v>1309.599999904633</v>
      </c>
      <c r="D344" t="s">
        <v>1017</v>
      </c>
      <c r="E344" t="s">
        <v>1018</v>
      </c>
      <c r="F344">
        <v>4</v>
      </c>
      <c r="G344">
        <v>1670954127.7874999</v>
      </c>
      <c r="H344">
        <f t="shared" si="170"/>
        <v>2.0171181869508845E-3</v>
      </c>
      <c r="I344">
        <f t="shared" si="171"/>
        <v>2.0171181869508845</v>
      </c>
      <c r="J344">
        <f t="shared" si="172"/>
        <v>20.769398402186454</v>
      </c>
      <c r="K344">
        <f t="shared" si="173"/>
        <v>2124.2037500000001</v>
      </c>
      <c r="L344">
        <f t="shared" si="174"/>
        <v>1842.4402354168801</v>
      </c>
      <c r="M344">
        <f t="shared" si="175"/>
        <v>186.59244074854684</v>
      </c>
      <c r="N344">
        <f t="shared" si="176"/>
        <v>215.12793454059229</v>
      </c>
      <c r="O344">
        <f t="shared" si="177"/>
        <v>0.14325393959023791</v>
      </c>
      <c r="P344">
        <f t="shared" si="178"/>
        <v>3.6854257959492438</v>
      </c>
      <c r="Q344">
        <f t="shared" si="179"/>
        <v>0.14023084464730681</v>
      </c>
      <c r="R344">
        <f t="shared" si="180"/>
        <v>8.7910577424853892E-2</v>
      </c>
      <c r="S344">
        <f t="shared" si="181"/>
        <v>226.11844498626098</v>
      </c>
      <c r="T344">
        <f t="shared" si="182"/>
        <v>32.47254201031113</v>
      </c>
      <c r="U344">
        <f t="shared" si="183"/>
        <v>31.807075000000001</v>
      </c>
      <c r="V344">
        <f t="shared" si="184"/>
        <v>4.7231880946308218</v>
      </c>
      <c r="W344">
        <f t="shared" si="185"/>
        <v>70.322547886527019</v>
      </c>
      <c r="X344">
        <f t="shared" si="186"/>
        <v>3.3243053288165196</v>
      </c>
      <c r="Y344">
        <f t="shared" si="187"/>
        <v>4.727225376106456</v>
      </c>
      <c r="Z344">
        <f t="shared" si="188"/>
        <v>1.3988827658143022</v>
      </c>
      <c r="AA344">
        <f t="shared" si="189"/>
        <v>-88.954912044534012</v>
      </c>
      <c r="AB344">
        <f t="shared" si="190"/>
        <v>2.9952317833314774</v>
      </c>
      <c r="AC344">
        <f t="shared" si="191"/>
        <v>0.18397606288214696</v>
      </c>
      <c r="AD344">
        <f t="shared" si="192"/>
        <v>140.34274078794061</v>
      </c>
      <c r="AE344">
        <f t="shared" si="193"/>
        <v>21.672580827724165</v>
      </c>
      <c r="AF344">
        <f t="shared" si="194"/>
        <v>2.0094467744276825</v>
      </c>
      <c r="AG344">
        <f t="shared" si="195"/>
        <v>20.769398402186454</v>
      </c>
      <c r="AH344">
        <v>2205.5797424392822</v>
      </c>
      <c r="AI344">
        <v>2196.4192727272721</v>
      </c>
      <c r="AJ344">
        <v>6.4675510061593833E-2</v>
      </c>
      <c r="AK344">
        <v>62.796082859660011</v>
      </c>
      <c r="AL344">
        <f t="shared" si="196"/>
        <v>2.0171181869508845</v>
      </c>
      <c r="AM344">
        <v>32.01744927186639</v>
      </c>
      <c r="AN344">
        <v>32.827672727272727</v>
      </c>
      <c r="AO344">
        <v>3.011185714125419E-6</v>
      </c>
      <c r="AP344">
        <v>97.423616196260923</v>
      </c>
      <c r="AQ344">
        <v>70</v>
      </c>
      <c r="AR344">
        <v>11</v>
      </c>
      <c r="AS344">
        <f t="shared" si="197"/>
        <v>1</v>
      </c>
      <c r="AT344">
        <f t="shared" si="198"/>
        <v>0</v>
      </c>
      <c r="AU344">
        <f t="shared" si="199"/>
        <v>47609.917286080403</v>
      </c>
      <c r="AV344">
        <f t="shared" si="200"/>
        <v>1200.0062499999999</v>
      </c>
      <c r="AW344">
        <f t="shared" si="201"/>
        <v>1025.9313885939175</v>
      </c>
      <c r="AX344">
        <f t="shared" si="202"/>
        <v>0.85493837102424886</v>
      </c>
      <c r="AY344">
        <f t="shared" si="203"/>
        <v>0.18843105607680044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1670954127.7874999</v>
      </c>
      <c r="BF344">
        <v>2124.2037500000001</v>
      </c>
      <c r="BG344">
        <v>2134.9775</v>
      </c>
      <c r="BH344">
        <v>32.824662500000002</v>
      </c>
      <c r="BI344">
        <v>32.017499999999998</v>
      </c>
      <c r="BJ344">
        <v>2130.7375000000002</v>
      </c>
      <c r="BK344">
        <v>32.655949999999997</v>
      </c>
      <c r="BL344">
        <v>650.10649999999998</v>
      </c>
      <c r="BM344">
        <v>101.174375</v>
      </c>
      <c r="BN344">
        <v>0.100248275</v>
      </c>
      <c r="BO344">
        <v>31.822150000000001</v>
      </c>
      <c r="BP344">
        <v>31.807075000000001</v>
      </c>
      <c r="BQ344">
        <v>999.9</v>
      </c>
      <c r="BR344">
        <v>0</v>
      </c>
      <c r="BS344">
        <v>0</v>
      </c>
      <c r="BT344">
        <v>9015.9375</v>
      </c>
      <c r="BU344">
        <v>0</v>
      </c>
      <c r="BV344">
        <v>57.114662499999987</v>
      </c>
      <c r="BW344">
        <v>-10.775275000000001</v>
      </c>
      <c r="BX344">
        <v>2196.2962499999999</v>
      </c>
      <c r="BY344">
        <v>2205.5962500000001</v>
      </c>
      <c r="BZ344">
        <v>0.80715049999999988</v>
      </c>
      <c r="CA344">
        <v>2134.9775</v>
      </c>
      <c r="CB344">
        <v>32.017499999999998</v>
      </c>
      <c r="CC344">
        <v>3.3210150000000001</v>
      </c>
      <c r="CD344">
        <v>3.2393524999999999</v>
      </c>
      <c r="CE344">
        <v>25.7314875</v>
      </c>
      <c r="CF344">
        <v>25.312225000000002</v>
      </c>
      <c r="CG344">
        <v>1200.0062499999999</v>
      </c>
      <c r="CH344">
        <v>0.49997012499999999</v>
      </c>
      <c r="CI344">
        <v>0.50002987500000007</v>
      </c>
      <c r="CJ344">
        <v>0</v>
      </c>
      <c r="CK344">
        <v>1800.7650000000001</v>
      </c>
      <c r="CL344">
        <v>4.9990899999999998</v>
      </c>
      <c r="CM344">
        <v>19986.825000000001</v>
      </c>
      <c r="CN344">
        <v>9557.7924999999996</v>
      </c>
      <c r="CO344">
        <v>40</v>
      </c>
      <c r="CP344">
        <v>41.561999999999998</v>
      </c>
      <c r="CQ344">
        <v>40.811999999999998</v>
      </c>
      <c r="CR344">
        <v>40.577749999999988</v>
      </c>
      <c r="CS344">
        <v>41.436999999999998</v>
      </c>
      <c r="CT344">
        <v>597.46875</v>
      </c>
      <c r="CU344">
        <v>597.53750000000002</v>
      </c>
      <c r="CV344">
        <v>0</v>
      </c>
      <c r="CW344">
        <v>1670954162.2</v>
      </c>
      <c r="CX344">
        <v>0</v>
      </c>
      <c r="CY344">
        <v>1670952507.5</v>
      </c>
      <c r="CZ344" t="s">
        <v>356</v>
      </c>
      <c r="DA344">
        <v>1670952506.5</v>
      </c>
      <c r="DB344">
        <v>1670952507.5</v>
      </c>
      <c r="DC344">
        <v>15</v>
      </c>
      <c r="DD344">
        <v>1E-3</v>
      </c>
      <c r="DE344">
        <v>-8.0000000000000002E-3</v>
      </c>
      <c r="DF344">
        <v>-4.3029999999999999</v>
      </c>
      <c r="DG344">
        <v>0.154</v>
      </c>
      <c r="DH344">
        <v>415</v>
      </c>
      <c r="DI344">
        <v>32</v>
      </c>
      <c r="DJ344">
        <v>0.37</v>
      </c>
      <c r="DK344">
        <v>0.16</v>
      </c>
      <c r="DL344">
        <v>-11.59856341463415</v>
      </c>
      <c r="DM344">
        <v>6.9506320557491108</v>
      </c>
      <c r="DN344">
        <v>0.71448978342082003</v>
      </c>
      <c r="DO344">
        <v>0</v>
      </c>
      <c r="DP344">
        <v>0.79476156097560968</v>
      </c>
      <c r="DQ344">
        <v>0.1019493867595833</v>
      </c>
      <c r="DR344">
        <v>1.0597198969651341E-2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383</v>
      </c>
      <c r="EA344">
        <v>3.2994699999999999</v>
      </c>
      <c r="EB344">
        <v>2.6254200000000001</v>
      </c>
      <c r="EC344">
        <v>0.29483700000000002</v>
      </c>
      <c r="ED344">
        <v>0.29346699999999998</v>
      </c>
      <c r="EE344">
        <v>0.13691900000000001</v>
      </c>
      <c r="EF344">
        <v>0.13323399999999999</v>
      </c>
      <c r="EG344">
        <v>21432</v>
      </c>
      <c r="EH344">
        <v>21853.599999999999</v>
      </c>
      <c r="EI344">
        <v>28276.7</v>
      </c>
      <c r="EJ344">
        <v>29765.5</v>
      </c>
      <c r="EK344">
        <v>33596.800000000003</v>
      </c>
      <c r="EL344">
        <v>35807.300000000003</v>
      </c>
      <c r="EM344">
        <v>39907.5</v>
      </c>
      <c r="EN344">
        <v>42511</v>
      </c>
      <c r="EO344">
        <v>2.1419000000000001</v>
      </c>
      <c r="EP344">
        <v>2.24865</v>
      </c>
      <c r="EQ344">
        <v>0.14537600000000001</v>
      </c>
      <c r="ER344">
        <v>0</v>
      </c>
      <c r="ES344">
        <v>29.445900000000002</v>
      </c>
      <c r="ET344">
        <v>999.9</v>
      </c>
      <c r="EU344">
        <v>73.7</v>
      </c>
      <c r="EV344">
        <v>32.6</v>
      </c>
      <c r="EW344">
        <v>35.982500000000002</v>
      </c>
      <c r="EX344">
        <v>57.281799999999997</v>
      </c>
      <c r="EY344">
        <v>-3.20513</v>
      </c>
      <c r="EZ344">
        <v>2</v>
      </c>
      <c r="FA344">
        <v>0.2283</v>
      </c>
      <c r="FB344">
        <v>-0.77810500000000005</v>
      </c>
      <c r="FC344">
        <v>20.269500000000001</v>
      </c>
      <c r="FD344">
        <v>5.2217799999999999</v>
      </c>
      <c r="FE344">
        <v>12.004</v>
      </c>
      <c r="FF344">
        <v>4.9874999999999998</v>
      </c>
      <c r="FG344">
        <v>3.2841800000000001</v>
      </c>
      <c r="FH344">
        <v>9999</v>
      </c>
      <c r="FI344">
        <v>9999</v>
      </c>
      <c r="FJ344">
        <v>9999</v>
      </c>
      <c r="FK344">
        <v>999.9</v>
      </c>
      <c r="FL344">
        <v>1.86582</v>
      </c>
      <c r="FM344">
        <v>1.8621799999999999</v>
      </c>
      <c r="FN344">
        <v>1.8641700000000001</v>
      </c>
      <c r="FO344">
        <v>1.8602099999999999</v>
      </c>
      <c r="FP344">
        <v>1.8609599999999999</v>
      </c>
      <c r="FQ344">
        <v>1.8601099999999999</v>
      </c>
      <c r="FR344">
        <v>1.8617300000000001</v>
      </c>
      <c r="FS344">
        <v>1.8583700000000001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-6.53</v>
      </c>
      <c r="GH344">
        <v>0.16880000000000001</v>
      </c>
      <c r="GI344">
        <v>-3.3530833021283568</v>
      </c>
      <c r="GJ344">
        <v>-2.7043828418459848E-3</v>
      </c>
      <c r="GK344">
        <v>1.1637646390227569E-6</v>
      </c>
      <c r="GL344">
        <v>-2.7935288173591201E-10</v>
      </c>
      <c r="GM344">
        <v>-0.1164435369592773</v>
      </c>
      <c r="GN344">
        <v>-1.575226436802038E-3</v>
      </c>
      <c r="GO344">
        <v>7.1853088279240026E-4</v>
      </c>
      <c r="GP344">
        <v>-1.2337336158236461E-5</v>
      </c>
      <c r="GQ344">
        <v>5</v>
      </c>
      <c r="GR344">
        <v>2087</v>
      </c>
      <c r="GS344">
        <v>4</v>
      </c>
      <c r="GT344">
        <v>31</v>
      </c>
      <c r="GU344">
        <v>27.1</v>
      </c>
      <c r="GV344">
        <v>27</v>
      </c>
      <c r="GW344">
        <v>4.99512</v>
      </c>
      <c r="GX344">
        <v>0</v>
      </c>
      <c r="GY344">
        <v>2.04834</v>
      </c>
      <c r="GZ344">
        <v>2.6184099999999999</v>
      </c>
      <c r="HA344">
        <v>2.1972700000000001</v>
      </c>
      <c r="HB344">
        <v>2.33765</v>
      </c>
      <c r="HC344">
        <v>37.554000000000002</v>
      </c>
      <c r="HD344">
        <v>15.5768</v>
      </c>
      <c r="HE344">
        <v>18</v>
      </c>
      <c r="HF344">
        <v>610.20600000000002</v>
      </c>
      <c r="HG344">
        <v>773.68200000000002</v>
      </c>
      <c r="HH344">
        <v>31</v>
      </c>
      <c r="HI344">
        <v>30.372699999999998</v>
      </c>
      <c r="HJ344">
        <v>30.0001</v>
      </c>
      <c r="HK344">
        <v>30.292300000000001</v>
      </c>
      <c r="HL344">
        <v>30.2807</v>
      </c>
      <c r="HM344">
        <v>100</v>
      </c>
      <c r="HN344">
        <v>13.4095</v>
      </c>
      <c r="HO344">
        <v>100</v>
      </c>
      <c r="HP344">
        <v>31</v>
      </c>
      <c r="HQ344">
        <v>2193.4</v>
      </c>
      <c r="HR344">
        <v>32.029600000000002</v>
      </c>
      <c r="HS344">
        <v>99.63</v>
      </c>
      <c r="HT344">
        <v>98.611900000000006</v>
      </c>
    </row>
    <row r="345" spans="1:228" x14ac:dyDescent="0.2">
      <c r="A345">
        <v>330</v>
      </c>
      <c r="B345">
        <v>1670954134.0999999</v>
      </c>
      <c r="C345">
        <v>1313.599999904633</v>
      </c>
      <c r="D345" t="s">
        <v>1019</v>
      </c>
      <c r="E345" t="s">
        <v>1020</v>
      </c>
      <c r="F345">
        <v>4</v>
      </c>
      <c r="G345">
        <v>1670954132.0999999</v>
      </c>
      <c r="H345">
        <f t="shared" si="170"/>
        <v>2.0143141114778991E-3</v>
      </c>
      <c r="I345">
        <f t="shared" si="171"/>
        <v>2.0143141114778991</v>
      </c>
      <c r="J345">
        <f t="shared" si="172"/>
        <v>21.586421931762018</v>
      </c>
      <c r="K345">
        <f t="shared" si="173"/>
        <v>2124.3457142857142</v>
      </c>
      <c r="L345">
        <f t="shared" si="174"/>
        <v>1833.4114111334859</v>
      </c>
      <c r="M345">
        <f t="shared" si="175"/>
        <v>185.67542978345119</v>
      </c>
      <c r="N345">
        <f t="shared" si="176"/>
        <v>215.13927594940367</v>
      </c>
      <c r="O345">
        <f t="shared" si="177"/>
        <v>0.14323940363534671</v>
      </c>
      <c r="P345">
        <f t="shared" si="178"/>
        <v>3.6762970683742671</v>
      </c>
      <c r="Q345">
        <f t="shared" si="179"/>
        <v>0.14020958102377057</v>
      </c>
      <c r="R345">
        <f t="shared" si="180"/>
        <v>8.78978678981987E-2</v>
      </c>
      <c r="S345">
        <f t="shared" si="181"/>
        <v>226.1170959504168</v>
      </c>
      <c r="T345">
        <f t="shared" si="182"/>
        <v>32.472809625639208</v>
      </c>
      <c r="U345">
        <f t="shared" si="183"/>
        <v>31.801771428571421</v>
      </c>
      <c r="V345">
        <f t="shared" si="184"/>
        <v>4.7217684431096476</v>
      </c>
      <c r="W345">
        <f t="shared" si="185"/>
        <v>70.336757470278542</v>
      </c>
      <c r="X345">
        <f t="shared" si="186"/>
        <v>3.3246311395597061</v>
      </c>
      <c r="Y345">
        <f t="shared" si="187"/>
        <v>4.7267335872919078</v>
      </c>
      <c r="Z345">
        <f t="shared" si="188"/>
        <v>1.3971373035499415</v>
      </c>
      <c r="AA345">
        <f t="shared" si="189"/>
        <v>-88.831252316175352</v>
      </c>
      <c r="AB345">
        <f t="shared" si="190"/>
        <v>3.675129896575887</v>
      </c>
      <c r="AC345">
        <f t="shared" si="191"/>
        <v>0.22629001667619641</v>
      </c>
      <c r="AD345">
        <f t="shared" si="192"/>
        <v>141.18726354749353</v>
      </c>
      <c r="AE345">
        <f t="shared" si="193"/>
        <v>21.567396658468315</v>
      </c>
      <c r="AF345">
        <f t="shared" si="194"/>
        <v>2.0195068578086715</v>
      </c>
      <c r="AG345">
        <f t="shared" si="195"/>
        <v>21.586421931762018</v>
      </c>
      <c r="AH345">
        <v>2205.696357044741</v>
      </c>
      <c r="AI345">
        <v>2196.4319999999989</v>
      </c>
      <c r="AJ345">
        <v>4.7053549050570431E-4</v>
      </c>
      <c r="AK345">
        <v>62.796082859660011</v>
      </c>
      <c r="AL345">
        <f t="shared" si="196"/>
        <v>2.0143141114778991</v>
      </c>
      <c r="AM345">
        <v>32.017408812908073</v>
      </c>
      <c r="AN345">
        <v>32.826546666666658</v>
      </c>
      <c r="AO345">
        <v>8.2037651343361358E-6</v>
      </c>
      <c r="AP345">
        <v>97.423616196260923</v>
      </c>
      <c r="AQ345">
        <v>69</v>
      </c>
      <c r="AR345">
        <v>11</v>
      </c>
      <c r="AS345">
        <f t="shared" si="197"/>
        <v>1</v>
      </c>
      <c r="AT345">
        <f t="shared" si="198"/>
        <v>0</v>
      </c>
      <c r="AU345">
        <f t="shared" si="199"/>
        <v>47446.330232225453</v>
      </c>
      <c r="AV345">
        <f t="shared" si="200"/>
        <v>1200</v>
      </c>
      <c r="AW345">
        <f t="shared" si="201"/>
        <v>1025.925956450993</v>
      </c>
      <c r="AX345">
        <f t="shared" si="202"/>
        <v>0.85493829704249413</v>
      </c>
      <c r="AY345">
        <f t="shared" si="203"/>
        <v>0.188430913292014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1670954132.0999999</v>
      </c>
      <c r="BF345">
        <v>2124.3457142857142</v>
      </c>
      <c r="BG345">
        <v>2135.0857142857139</v>
      </c>
      <c r="BH345">
        <v>32.828342857142857</v>
      </c>
      <c r="BI345">
        <v>32.01707142857142</v>
      </c>
      <c r="BJ345">
        <v>2130.88</v>
      </c>
      <c r="BK345">
        <v>32.659599999999998</v>
      </c>
      <c r="BL345">
        <v>650.04957142857143</v>
      </c>
      <c r="BM345">
        <v>101.173</v>
      </c>
      <c r="BN345">
        <v>0.1001941428571429</v>
      </c>
      <c r="BO345">
        <v>31.820314285714289</v>
      </c>
      <c r="BP345">
        <v>31.801771428571421</v>
      </c>
      <c r="BQ345">
        <v>999.89999999999986</v>
      </c>
      <c r="BR345">
        <v>0</v>
      </c>
      <c r="BS345">
        <v>0</v>
      </c>
      <c r="BT345">
        <v>8984.5514285714289</v>
      </c>
      <c r="BU345">
        <v>0</v>
      </c>
      <c r="BV345">
        <v>57.109257142857139</v>
      </c>
      <c r="BW345">
        <v>-10.738099999999999</v>
      </c>
      <c r="BX345">
        <v>2196.451428571429</v>
      </c>
      <c r="BY345">
        <v>2205.704285714286</v>
      </c>
      <c r="BZ345">
        <v>0.81128742857142855</v>
      </c>
      <c r="CA345">
        <v>2135.0857142857139</v>
      </c>
      <c r="CB345">
        <v>32.01707142857142</v>
      </c>
      <c r="CC345">
        <v>3.3213471428571428</v>
      </c>
      <c r="CD345">
        <v>3.239267142857142</v>
      </c>
      <c r="CE345">
        <v>25.733171428571431</v>
      </c>
      <c r="CF345">
        <v>25.311800000000002</v>
      </c>
      <c r="CG345">
        <v>1200</v>
      </c>
      <c r="CH345">
        <v>0.49997414285714292</v>
      </c>
      <c r="CI345">
        <v>0.50002585714285719</v>
      </c>
      <c r="CJ345">
        <v>0</v>
      </c>
      <c r="CK345">
        <v>1800.971428571429</v>
      </c>
      <c r="CL345">
        <v>4.9990899999999998</v>
      </c>
      <c r="CM345">
        <v>19989.12857142857</v>
      </c>
      <c r="CN345">
        <v>9557.7599999999984</v>
      </c>
      <c r="CO345">
        <v>40</v>
      </c>
      <c r="CP345">
        <v>41.561999999999998</v>
      </c>
      <c r="CQ345">
        <v>40.811999999999998</v>
      </c>
      <c r="CR345">
        <v>40.561999999999998</v>
      </c>
      <c r="CS345">
        <v>41.472999999999999</v>
      </c>
      <c r="CT345">
        <v>597.46857142857152</v>
      </c>
      <c r="CU345">
        <v>597.53142857142859</v>
      </c>
      <c r="CV345">
        <v>0</v>
      </c>
      <c r="CW345">
        <v>1670954166.4000001</v>
      </c>
      <c r="CX345">
        <v>0</v>
      </c>
      <c r="CY345">
        <v>1670952507.5</v>
      </c>
      <c r="CZ345" t="s">
        <v>356</v>
      </c>
      <c r="DA345">
        <v>1670952506.5</v>
      </c>
      <c r="DB345">
        <v>1670952507.5</v>
      </c>
      <c r="DC345">
        <v>15</v>
      </c>
      <c r="DD345">
        <v>1E-3</v>
      </c>
      <c r="DE345">
        <v>-8.0000000000000002E-3</v>
      </c>
      <c r="DF345">
        <v>-4.3029999999999999</v>
      </c>
      <c r="DG345">
        <v>0.154</v>
      </c>
      <c r="DH345">
        <v>415</v>
      </c>
      <c r="DI345">
        <v>32</v>
      </c>
      <c r="DJ345">
        <v>0.37</v>
      </c>
      <c r="DK345">
        <v>0.16</v>
      </c>
      <c r="DL345">
        <v>-11.19279756097561</v>
      </c>
      <c r="DM345">
        <v>4.2911331010453031</v>
      </c>
      <c r="DN345">
        <v>0.43905505654413979</v>
      </c>
      <c r="DO345">
        <v>0</v>
      </c>
      <c r="DP345">
        <v>0.80146995121951237</v>
      </c>
      <c r="DQ345">
        <v>7.2618167247387247E-2</v>
      </c>
      <c r="DR345">
        <v>7.3694914341235554E-3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3.2992900000000001</v>
      </c>
      <c r="EB345">
        <v>2.6253600000000001</v>
      </c>
      <c r="EC345">
        <v>0.29483900000000002</v>
      </c>
      <c r="ED345">
        <v>0.29347699999999999</v>
      </c>
      <c r="EE345">
        <v>0.136907</v>
      </c>
      <c r="EF345">
        <v>0.13323099999999999</v>
      </c>
      <c r="EG345">
        <v>21431.8</v>
      </c>
      <c r="EH345">
        <v>21853.9</v>
      </c>
      <c r="EI345">
        <v>28276.6</v>
      </c>
      <c r="EJ345">
        <v>29766.2</v>
      </c>
      <c r="EK345">
        <v>33596.9</v>
      </c>
      <c r="EL345">
        <v>35807.9</v>
      </c>
      <c r="EM345">
        <v>39907</v>
      </c>
      <c r="EN345">
        <v>42511.5</v>
      </c>
      <c r="EO345">
        <v>2.1423000000000001</v>
      </c>
      <c r="EP345">
        <v>2.2486299999999999</v>
      </c>
      <c r="EQ345">
        <v>0.14439199999999999</v>
      </c>
      <c r="ER345">
        <v>0</v>
      </c>
      <c r="ES345">
        <v>29.444199999999999</v>
      </c>
      <c r="ET345">
        <v>999.9</v>
      </c>
      <c r="EU345">
        <v>73.7</v>
      </c>
      <c r="EV345">
        <v>32.6</v>
      </c>
      <c r="EW345">
        <v>35.9831</v>
      </c>
      <c r="EX345">
        <v>57.641800000000003</v>
      </c>
      <c r="EY345">
        <v>-3.1450300000000002</v>
      </c>
      <c r="EZ345">
        <v>2</v>
      </c>
      <c r="FA345">
        <v>0.228242</v>
      </c>
      <c r="FB345">
        <v>-0.77948799999999996</v>
      </c>
      <c r="FC345">
        <v>20.269300000000001</v>
      </c>
      <c r="FD345">
        <v>5.2214799999999997</v>
      </c>
      <c r="FE345">
        <v>12.004</v>
      </c>
      <c r="FF345">
        <v>4.9875499999999997</v>
      </c>
      <c r="FG345">
        <v>3.2841</v>
      </c>
      <c r="FH345">
        <v>9999</v>
      </c>
      <c r="FI345">
        <v>9999</v>
      </c>
      <c r="FJ345">
        <v>9999</v>
      </c>
      <c r="FK345">
        <v>999.9</v>
      </c>
      <c r="FL345">
        <v>1.8657999999999999</v>
      </c>
      <c r="FM345">
        <v>1.8621799999999999</v>
      </c>
      <c r="FN345">
        <v>1.8641799999999999</v>
      </c>
      <c r="FO345">
        <v>1.8602099999999999</v>
      </c>
      <c r="FP345">
        <v>1.8609599999999999</v>
      </c>
      <c r="FQ345">
        <v>1.8601099999999999</v>
      </c>
      <c r="FR345">
        <v>1.86175</v>
      </c>
      <c r="FS345">
        <v>1.8583700000000001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-6.54</v>
      </c>
      <c r="GH345">
        <v>0.16869999999999999</v>
      </c>
      <c r="GI345">
        <v>-3.3530833021283568</v>
      </c>
      <c r="GJ345">
        <v>-2.7043828418459848E-3</v>
      </c>
      <c r="GK345">
        <v>1.1637646390227569E-6</v>
      </c>
      <c r="GL345">
        <v>-2.7935288173591201E-10</v>
      </c>
      <c r="GM345">
        <v>-0.1164435369592773</v>
      </c>
      <c r="GN345">
        <v>-1.575226436802038E-3</v>
      </c>
      <c r="GO345">
        <v>7.1853088279240026E-4</v>
      </c>
      <c r="GP345">
        <v>-1.2337336158236461E-5</v>
      </c>
      <c r="GQ345">
        <v>5</v>
      </c>
      <c r="GR345">
        <v>2087</v>
      </c>
      <c r="GS345">
        <v>4</v>
      </c>
      <c r="GT345">
        <v>31</v>
      </c>
      <c r="GU345">
        <v>27.1</v>
      </c>
      <c r="GV345">
        <v>27.1</v>
      </c>
      <c r="GW345">
        <v>4.99512</v>
      </c>
      <c r="GX345">
        <v>0</v>
      </c>
      <c r="GY345">
        <v>2.04834</v>
      </c>
      <c r="GZ345">
        <v>2.6196299999999999</v>
      </c>
      <c r="HA345">
        <v>2.1972700000000001</v>
      </c>
      <c r="HB345">
        <v>2.3290999999999999</v>
      </c>
      <c r="HC345">
        <v>37.554000000000002</v>
      </c>
      <c r="HD345">
        <v>15.568</v>
      </c>
      <c r="HE345">
        <v>18</v>
      </c>
      <c r="HF345">
        <v>610.50199999999995</v>
      </c>
      <c r="HG345">
        <v>773.63400000000001</v>
      </c>
      <c r="HH345">
        <v>30.9998</v>
      </c>
      <c r="HI345">
        <v>30.372399999999999</v>
      </c>
      <c r="HJ345">
        <v>30.0001</v>
      </c>
      <c r="HK345">
        <v>30.292300000000001</v>
      </c>
      <c r="HL345">
        <v>30.279</v>
      </c>
      <c r="HM345">
        <v>100</v>
      </c>
      <c r="HN345">
        <v>13.4095</v>
      </c>
      <c r="HO345">
        <v>100</v>
      </c>
      <c r="HP345">
        <v>31</v>
      </c>
      <c r="HQ345">
        <v>2200.08</v>
      </c>
      <c r="HR345">
        <v>32.0321</v>
      </c>
      <c r="HS345">
        <v>99.629199999999997</v>
      </c>
      <c r="HT345">
        <v>98.613600000000005</v>
      </c>
    </row>
    <row r="346" spans="1:228" x14ac:dyDescent="0.2">
      <c r="A346">
        <v>331</v>
      </c>
      <c r="B346">
        <v>1670954138.0999999</v>
      </c>
      <c r="C346">
        <v>1317.599999904633</v>
      </c>
      <c r="D346" t="s">
        <v>1021</v>
      </c>
      <c r="E346" t="s">
        <v>1022</v>
      </c>
      <c r="F346">
        <v>4</v>
      </c>
      <c r="G346">
        <v>1670954135.7874999</v>
      </c>
      <c r="H346">
        <f t="shared" si="170"/>
        <v>2.0068591164260317E-3</v>
      </c>
      <c r="I346">
        <f t="shared" si="171"/>
        <v>2.0068591164260319</v>
      </c>
      <c r="J346">
        <f t="shared" si="172"/>
        <v>21.439147722925664</v>
      </c>
      <c r="K346">
        <f t="shared" si="173"/>
        <v>2124.3962499999998</v>
      </c>
      <c r="L346">
        <f t="shared" si="174"/>
        <v>1834.8984290576034</v>
      </c>
      <c r="M346">
        <f t="shared" si="175"/>
        <v>185.82584269193913</v>
      </c>
      <c r="N346">
        <f t="shared" si="176"/>
        <v>215.14418297834419</v>
      </c>
      <c r="O346">
        <f t="shared" si="177"/>
        <v>0.14303854833526428</v>
      </c>
      <c r="P346">
        <f t="shared" si="178"/>
        <v>3.682814425643032</v>
      </c>
      <c r="Q346">
        <f t="shared" si="179"/>
        <v>0.14002234567396615</v>
      </c>
      <c r="R346">
        <f t="shared" si="180"/>
        <v>8.7779662557888494E-2</v>
      </c>
      <c r="S346">
        <f t="shared" si="181"/>
        <v>226.11802836112372</v>
      </c>
      <c r="T346">
        <f t="shared" si="182"/>
        <v>32.47141008984751</v>
      </c>
      <c r="U346">
        <f t="shared" si="183"/>
        <v>31.7883</v>
      </c>
      <c r="V346">
        <f t="shared" si="184"/>
        <v>4.718164102831687</v>
      </c>
      <c r="W346">
        <f t="shared" si="185"/>
        <v>70.337436011829112</v>
      </c>
      <c r="X346">
        <f t="shared" si="186"/>
        <v>3.3243095938908498</v>
      </c>
      <c r="Y346">
        <f t="shared" si="187"/>
        <v>4.7262308414707901</v>
      </c>
      <c r="Z346">
        <f t="shared" si="188"/>
        <v>1.3938545089408372</v>
      </c>
      <c r="AA346">
        <f t="shared" si="189"/>
        <v>-88.502487034387997</v>
      </c>
      <c r="AB346">
        <f t="shared" si="190"/>
        <v>5.9837370745142904</v>
      </c>
      <c r="AC346">
        <f t="shared" si="191"/>
        <v>0.36775887604477359</v>
      </c>
      <c r="AD346">
        <f t="shared" si="192"/>
        <v>143.96703727729479</v>
      </c>
      <c r="AE346">
        <f t="shared" si="193"/>
        <v>21.52305664392242</v>
      </c>
      <c r="AF346">
        <f t="shared" si="194"/>
        <v>2.0135383130595361</v>
      </c>
      <c r="AG346">
        <f t="shared" si="195"/>
        <v>21.439147722925664</v>
      </c>
      <c r="AH346">
        <v>2205.7451037281671</v>
      </c>
      <c r="AI346">
        <v>2196.520242424242</v>
      </c>
      <c r="AJ346">
        <v>6.3658038245458471E-3</v>
      </c>
      <c r="AK346">
        <v>62.796082859660011</v>
      </c>
      <c r="AL346">
        <f t="shared" si="196"/>
        <v>2.0068591164260319</v>
      </c>
      <c r="AM346">
        <v>32.016895001695573</v>
      </c>
      <c r="AN346">
        <v>32.823187272727267</v>
      </c>
      <c r="AO346">
        <v>-1.929197692177288E-6</v>
      </c>
      <c r="AP346">
        <v>97.423616196260923</v>
      </c>
      <c r="AQ346">
        <v>70</v>
      </c>
      <c r="AR346">
        <v>11</v>
      </c>
      <c r="AS346">
        <f t="shared" si="197"/>
        <v>1</v>
      </c>
      <c r="AT346">
        <f t="shared" si="198"/>
        <v>0</v>
      </c>
      <c r="AU346">
        <f t="shared" si="199"/>
        <v>47563.606063302454</v>
      </c>
      <c r="AV346">
        <f t="shared" si="200"/>
        <v>1200.0050000000001</v>
      </c>
      <c r="AW346">
        <f t="shared" si="201"/>
        <v>1025.9302260938466</v>
      </c>
      <c r="AX346">
        <f t="shared" si="202"/>
        <v>0.85493829283531864</v>
      </c>
      <c r="AY346">
        <f t="shared" si="203"/>
        <v>0.18843090517216488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1670954135.7874999</v>
      </c>
      <c r="BF346">
        <v>2124.3962499999998</v>
      </c>
      <c r="BG346">
        <v>2135.11375</v>
      </c>
      <c r="BH346">
        <v>32.825200000000002</v>
      </c>
      <c r="BI346">
        <v>32.016237500000003</v>
      </c>
      <c r="BJ346">
        <v>2130.9324999999999</v>
      </c>
      <c r="BK346">
        <v>32.656500000000001</v>
      </c>
      <c r="BL346">
        <v>649.98037500000009</v>
      </c>
      <c r="BM346">
        <v>101.173125</v>
      </c>
      <c r="BN346">
        <v>9.9969874999999986E-2</v>
      </c>
      <c r="BO346">
        <v>31.818437500000002</v>
      </c>
      <c r="BP346">
        <v>31.7883</v>
      </c>
      <c r="BQ346">
        <v>999.9</v>
      </c>
      <c r="BR346">
        <v>0</v>
      </c>
      <c r="BS346">
        <v>0</v>
      </c>
      <c r="BT346">
        <v>9007.03125</v>
      </c>
      <c r="BU346">
        <v>0</v>
      </c>
      <c r="BV346">
        <v>57.123237499999988</v>
      </c>
      <c r="BW346">
        <v>-10.716037500000001</v>
      </c>
      <c r="BX346">
        <v>2196.4974999999999</v>
      </c>
      <c r="BY346">
        <v>2205.7325000000001</v>
      </c>
      <c r="BZ346">
        <v>0.80898274999999997</v>
      </c>
      <c r="CA346">
        <v>2135.11375</v>
      </c>
      <c r="CB346">
        <v>32.016237500000003</v>
      </c>
      <c r="CC346">
        <v>3.3210299999999999</v>
      </c>
      <c r="CD346">
        <v>3.2391812500000001</v>
      </c>
      <c r="CE346">
        <v>25.731537500000002</v>
      </c>
      <c r="CF346">
        <v>25.3113375</v>
      </c>
      <c r="CG346">
        <v>1200.0050000000001</v>
      </c>
      <c r="CH346">
        <v>0.49997374999999999</v>
      </c>
      <c r="CI346">
        <v>0.50002625000000012</v>
      </c>
      <c r="CJ346">
        <v>0</v>
      </c>
      <c r="CK346">
        <v>1801.1937499999999</v>
      </c>
      <c r="CL346">
        <v>4.9990899999999998</v>
      </c>
      <c r="CM346">
        <v>19990.974999999999</v>
      </c>
      <c r="CN346">
        <v>9557.7900000000009</v>
      </c>
      <c r="CO346">
        <v>40</v>
      </c>
      <c r="CP346">
        <v>41.561999999999998</v>
      </c>
      <c r="CQ346">
        <v>40.811999999999998</v>
      </c>
      <c r="CR346">
        <v>40.561999999999998</v>
      </c>
      <c r="CS346">
        <v>41.436999999999998</v>
      </c>
      <c r="CT346">
        <v>597.47125000000005</v>
      </c>
      <c r="CU346">
        <v>597.53374999999994</v>
      </c>
      <c r="CV346">
        <v>0</v>
      </c>
      <c r="CW346">
        <v>1670954170</v>
      </c>
      <c r="CX346">
        <v>0</v>
      </c>
      <c r="CY346">
        <v>1670952507.5</v>
      </c>
      <c r="CZ346" t="s">
        <v>356</v>
      </c>
      <c r="DA346">
        <v>1670952506.5</v>
      </c>
      <c r="DB346">
        <v>1670952507.5</v>
      </c>
      <c r="DC346">
        <v>15</v>
      </c>
      <c r="DD346">
        <v>1E-3</v>
      </c>
      <c r="DE346">
        <v>-8.0000000000000002E-3</v>
      </c>
      <c r="DF346">
        <v>-4.3029999999999999</v>
      </c>
      <c r="DG346">
        <v>0.154</v>
      </c>
      <c r="DH346">
        <v>415</v>
      </c>
      <c r="DI346">
        <v>32</v>
      </c>
      <c r="DJ346">
        <v>0.37</v>
      </c>
      <c r="DK346">
        <v>0.16</v>
      </c>
      <c r="DL346">
        <v>-10.96965365853659</v>
      </c>
      <c r="DM346">
        <v>2.677254355400708</v>
      </c>
      <c r="DN346">
        <v>0.29278879601511559</v>
      </c>
      <c r="DO346">
        <v>0</v>
      </c>
      <c r="DP346">
        <v>0.8052610731707317</v>
      </c>
      <c r="DQ346">
        <v>4.6348829268292098E-2</v>
      </c>
      <c r="DR346">
        <v>4.9658184027690953E-3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3.29915</v>
      </c>
      <c r="EB346">
        <v>2.6252399999999998</v>
      </c>
      <c r="EC346">
        <v>0.29484900000000003</v>
      </c>
      <c r="ED346">
        <v>0.29347800000000002</v>
      </c>
      <c r="EE346">
        <v>0.13689999999999999</v>
      </c>
      <c r="EF346">
        <v>0.13322500000000001</v>
      </c>
      <c r="EG346">
        <v>21431.9</v>
      </c>
      <c r="EH346">
        <v>21853.8</v>
      </c>
      <c r="EI346">
        <v>28277</v>
      </c>
      <c r="EJ346">
        <v>29766.2</v>
      </c>
      <c r="EK346">
        <v>33597.800000000003</v>
      </c>
      <c r="EL346">
        <v>35808.199999999997</v>
      </c>
      <c r="EM346">
        <v>39907.699999999997</v>
      </c>
      <c r="EN346">
        <v>42511.5</v>
      </c>
      <c r="EO346">
        <v>2.1419999999999999</v>
      </c>
      <c r="EP346">
        <v>2.2486999999999999</v>
      </c>
      <c r="EQ346">
        <v>0.14393</v>
      </c>
      <c r="ER346">
        <v>0</v>
      </c>
      <c r="ES346">
        <v>29.444199999999999</v>
      </c>
      <c r="ET346">
        <v>999.9</v>
      </c>
      <c r="EU346">
        <v>73.7</v>
      </c>
      <c r="EV346">
        <v>32.6</v>
      </c>
      <c r="EW346">
        <v>35.981099999999998</v>
      </c>
      <c r="EX346">
        <v>57.191800000000001</v>
      </c>
      <c r="EY346">
        <v>-3.04487</v>
      </c>
      <c r="EZ346">
        <v>2</v>
      </c>
      <c r="FA346">
        <v>0.22825500000000001</v>
      </c>
      <c r="FB346">
        <v>-0.77961899999999995</v>
      </c>
      <c r="FC346">
        <v>20.269400000000001</v>
      </c>
      <c r="FD346">
        <v>5.22133</v>
      </c>
      <c r="FE346">
        <v>12.004</v>
      </c>
      <c r="FF346">
        <v>4.9873500000000002</v>
      </c>
      <c r="FG346">
        <v>3.2841800000000001</v>
      </c>
      <c r="FH346">
        <v>9999</v>
      </c>
      <c r="FI346">
        <v>9999</v>
      </c>
      <c r="FJ346">
        <v>9999</v>
      </c>
      <c r="FK346">
        <v>999.9</v>
      </c>
      <c r="FL346">
        <v>1.86581</v>
      </c>
      <c r="FM346">
        <v>1.8621799999999999</v>
      </c>
      <c r="FN346">
        <v>1.8641700000000001</v>
      </c>
      <c r="FO346">
        <v>1.8602000000000001</v>
      </c>
      <c r="FP346">
        <v>1.8609599999999999</v>
      </c>
      <c r="FQ346">
        <v>1.86008</v>
      </c>
      <c r="FR346">
        <v>1.8617600000000001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-6.54</v>
      </c>
      <c r="GH346">
        <v>0.16880000000000001</v>
      </c>
      <c r="GI346">
        <v>-3.3530833021283568</v>
      </c>
      <c r="GJ346">
        <v>-2.7043828418459848E-3</v>
      </c>
      <c r="GK346">
        <v>1.1637646390227569E-6</v>
      </c>
      <c r="GL346">
        <v>-2.7935288173591201E-10</v>
      </c>
      <c r="GM346">
        <v>-0.1164435369592773</v>
      </c>
      <c r="GN346">
        <v>-1.575226436802038E-3</v>
      </c>
      <c r="GO346">
        <v>7.1853088279240026E-4</v>
      </c>
      <c r="GP346">
        <v>-1.2337336158236461E-5</v>
      </c>
      <c r="GQ346">
        <v>5</v>
      </c>
      <c r="GR346">
        <v>2087</v>
      </c>
      <c r="GS346">
        <v>4</v>
      </c>
      <c r="GT346">
        <v>31</v>
      </c>
      <c r="GU346">
        <v>27.2</v>
      </c>
      <c r="GV346">
        <v>27.2</v>
      </c>
      <c r="GW346">
        <v>4.99512</v>
      </c>
      <c r="GX346">
        <v>0</v>
      </c>
      <c r="GY346">
        <v>2.04834</v>
      </c>
      <c r="GZ346">
        <v>2.6184099999999999</v>
      </c>
      <c r="HA346">
        <v>2.1972700000000001</v>
      </c>
      <c r="HB346">
        <v>2.34009</v>
      </c>
      <c r="HC346">
        <v>37.554000000000002</v>
      </c>
      <c r="HD346">
        <v>15.5505</v>
      </c>
      <c r="HE346">
        <v>18</v>
      </c>
      <c r="HF346">
        <v>610.28</v>
      </c>
      <c r="HG346">
        <v>773.70699999999999</v>
      </c>
      <c r="HH346">
        <v>30.9999</v>
      </c>
      <c r="HI346">
        <v>30.372399999999999</v>
      </c>
      <c r="HJ346">
        <v>30.0001</v>
      </c>
      <c r="HK346">
        <v>30.292300000000001</v>
      </c>
      <c r="HL346">
        <v>30.279</v>
      </c>
      <c r="HM346">
        <v>100</v>
      </c>
      <c r="HN346">
        <v>13.4095</v>
      </c>
      <c r="HO346">
        <v>100</v>
      </c>
      <c r="HP346">
        <v>31</v>
      </c>
      <c r="HQ346">
        <v>2206.7600000000002</v>
      </c>
      <c r="HR346">
        <v>32.0321</v>
      </c>
      <c r="HS346">
        <v>99.630799999999994</v>
      </c>
      <c r="HT346">
        <v>98.613699999999994</v>
      </c>
    </row>
    <row r="347" spans="1:228" x14ac:dyDescent="0.2">
      <c r="A347">
        <v>332</v>
      </c>
      <c r="B347">
        <v>1670954142.0999999</v>
      </c>
      <c r="C347">
        <v>1321.599999904633</v>
      </c>
      <c r="D347" t="s">
        <v>1023</v>
      </c>
      <c r="E347" t="s">
        <v>1024</v>
      </c>
      <c r="F347">
        <v>4</v>
      </c>
      <c r="G347">
        <v>1670954140.0999999</v>
      </c>
      <c r="H347">
        <f t="shared" si="170"/>
        <v>2.0111076571633062E-3</v>
      </c>
      <c r="I347">
        <f t="shared" si="171"/>
        <v>2.0111076571633064</v>
      </c>
      <c r="J347">
        <f t="shared" si="172"/>
        <v>21.273546526087387</v>
      </c>
      <c r="K347">
        <f t="shared" si="173"/>
        <v>2124.4257142857141</v>
      </c>
      <c r="L347">
        <f t="shared" si="174"/>
        <v>1837.4223951648194</v>
      </c>
      <c r="M347">
        <f t="shared" si="175"/>
        <v>186.0816990740019</v>
      </c>
      <c r="N347">
        <f t="shared" si="176"/>
        <v>215.14745194739245</v>
      </c>
      <c r="O347">
        <f t="shared" si="177"/>
        <v>0.14339847664929664</v>
      </c>
      <c r="P347">
        <f t="shared" si="178"/>
        <v>3.6997762760710082</v>
      </c>
      <c r="Q347">
        <f t="shared" si="179"/>
        <v>0.14038083056701461</v>
      </c>
      <c r="R347">
        <f t="shared" si="180"/>
        <v>8.800385353789289E-2</v>
      </c>
      <c r="S347">
        <f t="shared" si="181"/>
        <v>226.11442410434651</v>
      </c>
      <c r="T347">
        <f t="shared" si="182"/>
        <v>32.466921120028417</v>
      </c>
      <c r="U347">
        <f t="shared" si="183"/>
        <v>31.7849</v>
      </c>
      <c r="V347">
        <f t="shared" si="184"/>
        <v>4.7172547964754274</v>
      </c>
      <c r="W347">
        <f t="shared" si="185"/>
        <v>70.334062684032659</v>
      </c>
      <c r="X347">
        <f t="shared" si="186"/>
        <v>3.3240058380092194</v>
      </c>
      <c r="Y347">
        <f t="shared" si="187"/>
        <v>4.726025642713001</v>
      </c>
      <c r="Z347">
        <f t="shared" si="188"/>
        <v>1.393248958466208</v>
      </c>
      <c r="AA347">
        <f t="shared" si="189"/>
        <v>-88.689847680901806</v>
      </c>
      <c r="AB347">
        <f t="shared" si="190"/>
        <v>6.5366657819739995</v>
      </c>
      <c r="AC347">
        <f t="shared" si="191"/>
        <v>0.39989171809148788</v>
      </c>
      <c r="AD347">
        <f t="shared" si="192"/>
        <v>144.36113392351018</v>
      </c>
      <c r="AE347">
        <f t="shared" si="193"/>
        <v>21.666990566540939</v>
      </c>
      <c r="AF347">
        <f t="shared" si="194"/>
        <v>2.0145959895809664</v>
      </c>
      <c r="AG347">
        <f t="shared" si="195"/>
        <v>21.273546526087387</v>
      </c>
      <c r="AH347">
        <v>2205.7873999258459</v>
      </c>
      <c r="AI347">
        <v>2196.5709696969679</v>
      </c>
      <c r="AJ347">
        <v>2.2549686907730061E-2</v>
      </c>
      <c r="AK347">
        <v>62.796082859660011</v>
      </c>
      <c r="AL347">
        <f t="shared" si="196"/>
        <v>2.0111076571633064</v>
      </c>
      <c r="AM347">
        <v>32.013375375444973</v>
      </c>
      <c r="AN347">
        <v>32.821425454545441</v>
      </c>
      <c r="AO347">
        <v>-6.137148642796411E-6</v>
      </c>
      <c r="AP347">
        <v>97.423616196260923</v>
      </c>
      <c r="AQ347">
        <v>70</v>
      </c>
      <c r="AR347">
        <v>11</v>
      </c>
      <c r="AS347">
        <f t="shared" si="197"/>
        <v>1</v>
      </c>
      <c r="AT347">
        <f t="shared" si="198"/>
        <v>0</v>
      </c>
      <c r="AU347">
        <f t="shared" si="199"/>
        <v>47868.341390068592</v>
      </c>
      <c r="AV347">
        <f t="shared" si="200"/>
        <v>1199.987142857143</v>
      </c>
      <c r="AW347">
        <f t="shared" si="201"/>
        <v>1025.9148352872262</v>
      </c>
      <c r="AX347">
        <f t="shared" si="202"/>
        <v>0.85493818945805167</v>
      </c>
      <c r="AY347">
        <f t="shared" si="203"/>
        <v>0.1884307056540398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1670954140.0999999</v>
      </c>
      <c r="BF347">
        <v>2124.4257142857141</v>
      </c>
      <c r="BG347">
        <v>2135.204285714286</v>
      </c>
      <c r="BH347">
        <v>32.822157142857137</v>
      </c>
      <c r="BI347">
        <v>32.012742857142861</v>
      </c>
      <c r="BJ347">
        <v>2130.96</v>
      </c>
      <c r="BK347">
        <v>32.65342857142857</v>
      </c>
      <c r="BL347">
        <v>649.96085714285709</v>
      </c>
      <c r="BM347">
        <v>101.17357142857141</v>
      </c>
      <c r="BN347">
        <v>9.9657614285714291E-2</v>
      </c>
      <c r="BO347">
        <v>31.81767142857143</v>
      </c>
      <c r="BP347">
        <v>31.7849</v>
      </c>
      <c r="BQ347">
        <v>999.89999999999986</v>
      </c>
      <c r="BR347">
        <v>0</v>
      </c>
      <c r="BS347">
        <v>0</v>
      </c>
      <c r="BT347">
        <v>9065.6257142857139</v>
      </c>
      <c r="BU347">
        <v>0</v>
      </c>
      <c r="BV347">
        <v>57.135300000000008</v>
      </c>
      <c r="BW347">
        <v>-10.77904285714286</v>
      </c>
      <c r="BX347">
        <v>2196.52</v>
      </c>
      <c r="BY347">
        <v>2205.8200000000002</v>
      </c>
      <c r="BZ347">
        <v>0.80937414285714293</v>
      </c>
      <c r="CA347">
        <v>2135.204285714286</v>
      </c>
      <c r="CB347">
        <v>32.012742857142861</v>
      </c>
      <c r="CC347">
        <v>3.3207271428571432</v>
      </c>
      <c r="CD347">
        <v>3.238841428571428</v>
      </c>
      <c r="CE347">
        <v>25.73001428571428</v>
      </c>
      <c r="CF347">
        <v>25.3096</v>
      </c>
      <c r="CG347">
        <v>1199.987142857143</v>
      </c>
      <c r="CH347">
        <v>0.49997857142857138</v>
      </c>
      <c r="CI347">
        <v>0.50002142857142862</v>
      </c>
      <c r="CJ347">
        <v>0</v>
      </c>
      <c r="CK347">
        <v>1801.6171428571431</v>
      </c>
      <c r="CL347">
        <v>4.9990899999999998</v>
      </c>
      <c r="CM347">
        <v>19992.985714285711</v>
      </c>
      <c r="CN347">
        <v>9557.6828571428578</v>
      </c>
      <c r="CO347">
        <v>40</v>
      </c>
      <c r="CP347">
        <v>41.561999999999998</v>
      </c>
      <c r="CQ347">
        <v>40.811999999999998</v>
      </c>
      <c r="CR347">
        <v>40.561999999999998</v>
      </c>
      <c r="CS347">
        <v>41.436999999999998</v>
      </c>
      <c r="CT347">
        <v>597.46857142857152</v>
      </c>
      <c r="CU347">
        <v>597.52285714285722</v>
      </c>
      <c r="CV347">
        <v>0</v>
      </c>
      <c r="CW347">
        <v>1670954174.2</v>
      </c>
      <c r="CX347">
        <v>0</v>
      </c>
      <c r="CY347">
        <v>1670952507.5</v>
      </c>
      <c r="CZ347" t="s">
        <v>356</v>
      </c>
      <c r="DA347">
        <v>1670952506.5</v>
      </c>
      <c r="DB347">
        <v>1670952507.5</v>
      </c>
      <c r="DC347">
        <v>15</v>
      </c>
      <c r="DD347">
        <v>1E-3</v>
      </c>
      <c r="DE347">
        <v>-8.0000000000000002E-3</v>
      </c>
      <c r="DF347">
        <v>-4.3029999999999999</v>
      </c>
      <c r="DG347">
        <v>0.154</v>
      </c>
      <c r="DH347">
        <v>415</v>
      </c>
      <c r="DI347">
        <v>32</v>
      </c>
      <c r="DJ347">
        <v>0.37</v>
      </c>
      <c r="DK347">
        <v>0.16</v>
      </c>
      <c r="DL347">
        <v>-10.82444390243902</v>
      </c>
      <c r="DM347">
        <v>1.184958188153314</v>
      </c>
      <c r="DN347">
        <v>0.14921381294978989</v>
      </c>
      <c r="DO347">
        <v>0</v>
      </c>
      <c r="DP347">
        <v>0.80744707317073161</v>
      </c>
      <c r="DQ347">
        <v>2.5177714285713561E-2</v>
      </c>
      <c r="DR347">
        <v>3.2831325269882172E-3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3.29942</v>
      </c>
      <c r="EB347">
        <v>2.6255899999999999</v>
      </c>
      <c r="EC347">
        <v>0.294846</v>
      </c>
      <c r="ED347">
        <v>0.29348200000000002</v>
      </c>
      <c r="EE347">
        <v>0.13689899999999999</v>
      </c>
      <c r="EF347">
        <v>0.13322000000000001</v>
      </c>
      <c r="EG347">
        <v>21431.9</v>
      </c>
      <c r="EH347">
        <v>21853.7</v>
      </c>
      <c r="EI347">
        <v>28277</v>
      </c>
      <c r="EJ347">
        <v>29766.2</v>
      </c>
      <c r="EK347">
        <v>33597.5</v>
      </c>
      <c r="EL347">
        <v>35808.5</v>
      </c>
      <c r="EM347">
        <v>39907.300000000003</v>
      </c>
      <c r="EN347">
        <v>42511.7</v>
      </c>
      <c r="EO347">
        <v>2.1414</v>
      </c>
      <c r="EP347">
        <v>2.2486299999999999</v>
      </c>
      <c r="EQ347">
        <v>0.14430299999999999</v>
      </c>
      <c r="ER347">
        <v>0</v>
      </c>
      <c r="ES347">
        <v>29.444199999999999</v>
      </c>
      <c r="ET347">
        <v>999.9</v>
      </c>
      <c r="EU347">
        <v>73.7</v>
      </c>
      <c r="EV347">
        <v>32.6</v>
      </c>
      <c r="EW347">
        <v>35.981999999999999</v>
      </c>
      <c r="EX347">
        <v>57.521799999999999</v>
      </c>
      <c r="EY347">
        <v>-3.04487</v>
      </c>
      <c r="EZ347">
        <v>2</v>
      </c>
      <c r="FA347">
        <v>0.228216</v>
      </c>
      <c r="FB347">
        <v>-0.77976599999999996</v>
      </c>
      <c r="FC347">
        <v>20.269500000000001</v>
      </c>
      <c r="FD347">
        <v>5.2208800000000002</v>
      </c>
      <c r="FE347">
        <v>12.004</v>
      </c>
      <c r="FF347">
        <v>4.9874000000000001</v>
      </c>
      <c r="FG347">
        <v>3.2841499999999999</v>
      </c>
      <c r="FH347">
        <v>9999</v>
      </c>
      <c r="FI347">
        <v>9999</v>
      </c>
      <c r="FJ347">
        <v>9999</v>
      </c>
      <c r="FK347">
        <v>999.9</v>
      </c>
      <c r="FL347">
        <v>1.86578</v>
      </c>
      <c r="FM347">
        <v>1.8621799999999999</v>
      </c>
      <c r="FN347">
        <v>1.8641700000000001</v>
      </c>
      <c r="FO347">
        <v>1.8602000000000001</v>
      </c>
      <c r="FP347">
        <v>1.8609599999999999</v>
      </c>
      <c r="FQ347">
        <v>1.8601099999999999</v>
      </c>
      <c r="FR347">
        <v>1.86175</v>
      </c>
      <c r="FS347">
        <v>1.8583700000000001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-6.53</v>
      </c>
      <c r="GH347">
        <v>0.16880000000000001</v>
      </c>
      <c r="GI347">
        <v>-3.3530833021283568</v>
      </c>
      <c r="GJ347">
        <v>-2.7043828418459848E-3</v>
      </c>
      <c r="GK347">
        <v>1.1637646390227569E-6</v>
      </c>
      <c r="GL347">
        <v>-2.7935288173591201E-10</v>
      </c>
      <c r="GM347">
        <v>-0.1164435369592773</v>
      </c>
      <c r="GN347">
        <v>-1.575226436802038E-3</v>
      </c>
      <c r="GO347">
        <v>7.1853088279240026E-4</v>
      </c>
      <c r="GP347">
        <v>-1.2337336158236461E-5</v>
      </c>
      <c r="GQ347">
        <v>5</v>
      </c>
      <c r="GR347">
        <v>2087</v>
      </c>
      <c r="GS347">
        <v>4</v>
      </c>
      <c r="GT347">
        <v>31</v>
      </c>
      <c r="GU347">
        <v>27.3</v>
      </c>
      <c r="GV347">
        <v>27.2</v>
      </c>
      <c r="GW347">
        <v>4.99634</v>
      </c>
      <c r="GX347">
        <v>0</v>
      </c>
      <c r="GY347">
        <v>2.04834</v>
      </c>
      <c r="GZ347">
        <v>2.6184099999999999</v>
      </c>
      <c r="HA347">
        <v>2.1972700000000001</v>
      </c>
      <c r="HB347">
        <v>2.3046899999999999</v>
      </c>
      <c r="HC347">
        <v>37.554000000000002</v>
      </c>
      <c r="HD347">
        <v>15.5505</v>
      </c>
      <c r="HE347">
        <v>18</v>
      </c>
      <c r="HF347">
        <v>609.83699999999999</v>
      </c>
      <c r="HG347">
        <v>773.63400000000001</v>
      </c>
      <c r="HH347">
        <v>30.9999</v>
      </c>
      <c r="HI347">
        <v>30.372399999999999</v>
      </c>
      <c r="HJ347">
        <v>30</v>
      </c>
      <c r="HK347">
        <v>30.292300000000001</v>
      </c>
      <c r="HL347">
        <v>30.279</v>
      </c>
      <c r="HM347">
        <v>100</v>
      </c>
      <c r="HN347">
        <v>13.4095</v>
      </c>
      <c r="HO347">
        <v>100</v>
      </c>
      <c r="HP347">
        <v>31</v>
      </c>
      <c r="HQ347">
        <v>2213.44</v>
      </c>
      <c r="HR347">
        <v>32.0321</v>
      </c>
      <c r="HS347">
        <v>99.630200000000002</v>
      </c>
      <c r="HT347">
        <v>98.613900000000001</v>
      </c>
    </row>
    <row r="348" spans="1:228" x14ac:dyDescent="0.2">
      <c r="A348">
        <v>333</v>
      </c>
      <c r="B348">
        <v>1670954146.0999999</v>
      </c>
      <c r="C348">
        <v>1325.599999904633</v>
      </c>
      <c r="D348" t="s">
        <v>1025</v>
      </c>
      <c r="E348" t="s">
        <v>1026</v>
      </c>
      <c r="F348">
        <v>4</v>
      </c>
      <c r="G348">
        <v>1670954143.7874999</v>
      </c>
      <c r="H348">
        <f t="shared" si="170"/>
        <v>2.0195646990641175E-3</v>
      </c>
      <c r="I348">
        <f t="shared" si="171"/>
        <v>2.0195646990641176</v>
      </c>
      <c r="J348">
        <f t="shared" si="172"/>
        <v>21.464705657200987</v>
      </c>
      <c r="K348">
        <f t="shared" si="173"/>
        <v>2124.4924999999998</v>
      </c>
      <c r="L348">
        <f t="shared" si="174"/>
        <v>1836.0458880665149</v>
      </c>
      <c r="M348">
        <f t="shared" si="175"/>
        <v>185.94290421112757</v>
      </c>
      <c r="N348">
        <f t="shared" si="176"/>
        <v>215.15491959776546</v>
      </c>
      <c r="O348">
        <f t="shared" si="177"/>
        <v>0.14386799163962902</v>
      </c>
      <c r="P348">
        <f t="shared" si="178"/>
        <v>3.6835257131472776</v>
      </c>
      <c r="Q348">
        <f t="shared" si="179"/>
        <v>0.14081768485901586</v>
      </c>
      <c r="R348">
        <f t="shared" si="180"/>
        <v>8.8279724436446633E-2</v>
      </c>
      <c r="S348">
        <f t="shared" si="181"/>
        <v>226.11755698612347</v>
      </c>
      <c r="T348">
        <f t="shared" si="182"/>
        <v>32.467518814283594</v>
      </c>
      <c r="U348">
        <f t="shared" si="183"/>
        <v>31.790862499999999</v>
      </c>
      <c r="V348">
        <f t="shared" si="184"/>
        <v>4.71884952648435</v>
      </c>
      <c r="W348">
        <f t="shared" si="185"/>
        <v>70.337212134720701</v>
      </c>
      <c r="X348">
        <f t="shared" si="186"/>
        <v>3.3240894150450084</v>
      </c>
      <c r="Y348">
        <f t="shared" si="187"/>
        <v>4.7259328514161165</v>
      </c>
      <c r="Z348">
        <f t="shared" si="188"/>
        <v>1.3947601114393415</v>
      </c>
      <c r="AA348">
        <f t="shared" si="189"/>
        <v>-89.062803228727589</v>
      </c>
      <c r="AB348">
        <f t="shared" si="190"/>
        <v>5.2550883296166129</v>
      </c>
      <c r="AC348">
        <f t="shared" si="191"/>
        <v>0.32291625701692178</v>
      </c>
      <c r="AD348">
        <f t="shared" si="192"/>
        <v>142.63275834402941</v>
      </c>
      <c r="AE348">
        <f t="shared" si="193"/>
        <v>21.570732248510001</v>
      </c>
      <c r="AF348">
        <f t="shared" si="194"/>
        <v>2.0156492272119979</v>
      </c>
      <c r="AG348">
        <f t="shared" si="195"/>
        <v>21.464705657200987</v>
      </c>
      <c r="AH348">
        <v>2205.8295488812191</v>
      </c>
      <c r="AI348">
        <v>2196.6055151515138</v>
      </c>
      <c r="AJ348">
        <v>3.424705893663507E-3</v>
      </c>
      <c r="AK348">
        <v>62.796082859660011</v>
      </c>
      <c r="AL348">
        <f t="shared" si="196"/>
        <v>2.0195646990641176</v>
      </c>
      <c r="AM348">
        <v>32.013401327783008</v>
      </c>
      <c r="AN348">
        <v>32.824741818181792</v>
      </c>
      <c r="AO348">
        <v>9.9670290473539472E-7</v>
      </c>
      <c r="AP348">
        <v>97.423616196260923</v>
      </c>
      <c r="AQ348">
        <v>70</v>
      </c>
      <c r="AR348">
        <v>11</v>
      </c>
      <c r="AS348">
        <f t="shared" si="197"/>
        <v>1</v>
      </c>
      <c r="AT348">
        <f t="shared" si="198"/>
        <v>0</v>
      </c>
      <c r="AU348">
        <f t="shared" si="199"/>
        <v>47576.55163308559</v>
      </c>
      <c r="AV348">
        <f t="shared" si="200"/>
        <v>1200.0025000000001</v>
      </c>
      <c r="AW348">
        <f t="shared" si="201"/>
        <v>1025.9280885938463</v>
      </c>
      <c r="AX348">
        <f t="shared" si="202"/>
        <v>0.85493829270676214</v>
      </c>
      <c r="AY348">
        <f t="shared" si="203"/>
        <v>0.18843090492405096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1670954143.7874999</v>
      </c>
      <c r="BF348">
        <v>2124.4924999999998</v>
      </c>
      <c r="BG348">
        <v>2135.2312499999998</v>
      </c>
      <c r="BH348">
        <v>32.822875000000003</v>
      </c>
      <c r="BI348">
        <v>32.013099999999987</v>
      </c>
      <c r="BJ348">
        <v>2131.0287499999999</v>
      </c>
      <c r="BK348">
        <v>32.654137499999997</v>
      </c>
      <c r="BL348">
        <v>650.01049999999998</v>
      </c>
      <c r="BM348">
        <v>101.1735</v>
      </c>
      <c r="BN348">
        <v>0.1000604375</v>
      </c>
      <c r="BO348">
        <v>31.817325</v>
      </c>
      <c r="BP348">
        <v>31.790862499999999</v>
      </c>
      <c r="BQ348">
        <v>999.9</v>
      </c>
      <c r="BR348">
        <v>0</v>
      </c>
      <c r="BS348">
        <v>0</v>
      </c>
      <c r="BT348">
        <v>9009.4537500000006</v>
      </c>
      <c r="BU348">
        <v>0</v>
      </c>
      <c r="BV348">
        <v>57.167875000000002</v>
      </c>
      <c r="BW348">
        <v>-10.7363625</v>
      </c>
      <c r="BX348">
        <v>2196.5912499999999</v>
      </c>
      <c r="BY348">
        <v>2205.8449999999998</v>
      </c>
      <c r="BZ348">
        <v>0.80975449999999993</v>
      </c>
      <c r="CA348">
        <v>2135.2312499999998</v>
      </c>
      <c r="CB348">
        <v>32.013099999999987</v>
      </c>
      <c r="CC348">
        <v>3.3208012500000001</v>
      </c>
      <c r="CD348">
        <v>3.2388762500000001</v>
      </c>
      <c r="CE348">
        <v>25.730387499999999</v>
      </c>
      <c r="CF348">
        <v>25.309774999999998</v>
      </c>
      <c r="CG348">
        <v>1200.0025000000001</v>
      </c>
      <c r="CH348">
        <v>0.499975375</v>
      </c>
      <c r="CI348">
        <v>0.500024625</v>
      </c>
      <c r="CJ348">
        <v>0</v>
      </c>
      <c r="CK348">
        <v>1801.8362500000001</v>
      </c>
      <c r="CL348">
        <v>4.9990899999999998</v>
      </c>
      <c r="CM348">
        <v>19994.5625</v>
      </c>
      <c r="CN348">
        <v>9557.7749999999996</v>
      </c>
      <c r="CO348">
        <v>40</v>
      </c>
      <c r="CP348">
        <v>41.561999999999998</v>
      </c>
      <c r="CQ348">
        <v>40.811999999999998</v>
      </c>
      <c r="CR348">
        <v>40.561999999999998</v>
      </c>
      <c r="CS348">
        <v>41.436999999999998</v>
      </c>
      <c r="CT348">
        <v>597.47</v>
      </c>
      <c r="CU348">
        <v>597.53250000000003</v>
      </c>
      <c r="CV348">
        <v>0</v>
      </c>
      <c r="CW348">
        <v>1670954178.4000001</v>
      </c>
      <c r="CX348">
        <v>0</v>
      </c>
      <c r="CY348">
        <v>1670952507.5</v>
      </c>
      <c r="CZ348" t="s">
        <v>356</v>
      </c>
      <c r="DA348">
        <v>1670952506.5</v>
      </c>
      <c r="DB348">
        <v>1670952507.5</v>
      </c>
      <c r="DC348">
        <v>15</v>
      </c>
      <c r="DD348">
        <v>1E-3</v>
      </c>
      <c r="DE348">
        <v>-8.0000000000000002E-3</v>
      </c>
      <c r="DF348">
        <v>-4.3029999999999999</v>
      </c>
      <c r="DG348">
        <v>0.154</v>
      </c>
      <c r="DH348">
        <v>415</v>
      </c>
      <c r="DI348">
        <v>32</v>
      </c>
      <c r="DJ348">
        <v>0.37</v>
      </c>
      <c r="DK348">
        <v>0.16</v>
      </c>
      <c r="DL348">
        <v>-10.76012195121951</v>
      </c>
      <c r="DM348">
        <v>0.31323972125433802</v>
      </c>
      <c r="DN348">
        <v>7.2974882121062679E-2</v>
      </c>
      <c r="DO348">
        <v>0</v>
      </c>
      <c r="DP348">
        <v>0.80878253658536592</v>
      </c>
      <c r="DQ348">
        <v>1.017744250871277E-2</v>
      </c>
      <c r="DR348">
        <v>2.2156639933862661E-3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3.2992499999999998</v>
      </c>
      <c r="EB348">
        <v>2.6252800000000001</v>
      </c>
      <c r="EC348">
        <v>0.29485499999999998</v>
      </c>
      <c r="ED348">
        <v>0.29349199999999998</v>
      </c>
      <c r="EE348">
        <v>0.13690099999999999</v>
      </c>
      <c r="EF348">
        <v>0.133217</v>
      </c>
      <c r="EG348">
        <v>21431.7</v>
      </c>
      <c r="EH348">
        <v>21853.4</v>
      </c>
      <c r="EI348">
        <v>28277.1</v>
      </c>
      <c r="EJ348">
        <v>29766.2</v>
      </c>
      <c r="EK348">
        <v>33597.599999999999</v>
      </c>
      <c r="EL348">
        <v>35808.5</v>
      </c>
      <c r="EM348">
        <v>39907.5</v>
      </c>
      <c r="EN348">
        <v>42511.5</v>
      </c>
      <c r="EO348">
        <v>2.1415799999999998</v>
      </c>
      <c r="EP348">
        <v>2.2486700000000002</v>
      </c>
      <c r="EQ348">
        <v>0.14440700000000001</v>
      </c>
      <c r="ER348">
        <v>0</v>
      </c>
      <c r="ES348">
        <v>29.4421</v>
      </c>
      <c r="ET348">
        <v>999.9</v>
      </c>
      <c r="EU348">
        <v>73.7</v>
      </c>
      <c r="EV348">
        <v>32.6</v>
      </c>
      <c r="EW348">
        <v>35.982799999999997</v>
      </c>
      <c r="EX348">
        <v>57.221800000000002</v>
      </c>
      <c r="EY348">
        <v>-2.9767600000000001</v>
      </c>
      <c r="EZ348">
        <v>2</v>
      </c>
      <c r="FA348">
        <v>0.22822400000000001</v>
      </c>
      <c r="FB348">
        <v>-0.78091500000000003</v>
      </c>
      <c r="FC348">
        <v>20.269400000000001</v>
      </c>
      <c r="FD348">
        <v>5.2210299999999998</v>
      </c>
      <c r="FE348">
        <v>12.004</v>
      </c>
      <c r="FF348">
        <v>4.98705</v>
      </c>
      <c r="FG348">
        <v>3.2841300000000002</v>
      </c>
      <c r="FH348">
        <v>9999</v>
      </c>
      <c r="FI348">
        <v>9999</v>
      </c>
      <c r="FJ348">
        <v>9999</v>
      </c>
      <c r="FK348">
        <v>999.9</v>
      </c>
      <c r="FL348">
        <v>1.8657999999999999</v>
      </c>
      <c r="FM348">
        <v>1.8621799999999999</v>
      </c>
      <c r="FN348">
        <v>1.8641700000000001</v>
      </c>
      <c r="FO348">
        <v>1.8602000000000001</v>
      </c>
      <c r="FP348">
        <v>1.8609599999999999</v>
      </c>
      <c r="FQ348">
        <v>1.86009</v>
      </c>
      <c r="FR348">
        <v>1.8617699999999999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-6.54</v>
      </c>
      <c r="GH348">
        <v>0.16869999999999999</v>
      </c>
      <c r="GI348">
        <v>-3.3530833021283568</v>
      </c>
      <c r="GJ348">
        <v>-2.7043828418459848E-3</v>
      </c>
      <c r="GK348">
        <v>1.1637646390227569E-6</v>
      </c>
      <c r="GL348">
        <v>-2.7935288173591201E-10</v>
      </c>
      <c r="GM348">
        <v>-0.1164435369592773</v>
      </c>
      <c r="GN348">
        <v>-1.575226436802038E-3</v>
      </c>
      <c r="GO348">
        <v>7.1853088279240026E-4</v>
      </c>
      <c r="GP348">
        <v>-1.2337336158236461E-5</v>
      </c>
      <c r="GQ348">
        <v>5</v>
      </c>
      <c r="GR348">
        <v>2087</v>
      </c>
      <c r="GS348">
        <v>4</v>
      </c>
      <c r="GT348">
        <v>31</v>
      </c>
      <c r="GU348">
        <v>27.3</v>
      </c>
      <c r="GV348">
        <v>27.3</v>
      </c>
      <c r="GW348">
        <v>4.99634</v>
      </c>
      <c r="GX348">
        <v>0</v>
      </c>
      <c r="GY348">
        <v>2.04834</v>
      </c>
      <c r="GZ348">
        <v>2.6196299999999999</v>
      </c>
      <c r="HA348">
        <v>2.1972700000000001</v>
      </c>
      <c r="HB348">
        <v>2.2924799999999999</v>
      </c>
      <c r="HC348">
        <v>37.53</v>
      </c>
      <c r="HD348">
        <v>15.5505</v>
      </c>
      <c r="HE348">
        <v>18</v>
      </c>
      <c r="HF348">
        <v>609.96600000000001</v>
      </c>
      <c r="HG348">
        <v>773.68299999999999</v>
      </c>
      <c r="HH348">
        <v>30.9998</v>
      </c>
      <c r="HI348">
        <v>30.371400000000001</v>
      </c>
      <c r="HJ348">
        <v>30</v>
      </c>
      <c r="HK348">
        <v>30.292300000000001</v>
      </c>
      <c r="HL348">
        <v>30.279</v>
      </c>
      <c r="HM348">
        <v>100</v>
      </c>
      <c r="HN348">
        <v>13.4095</v>
      </c>
      <c r="HO348">
        <v>100</v>
      </c>
      <c r="HP348">
        <v>31</v>
      </c>
      <c r="HQ348">
        <v>2220.11</v>
      </c>
      <c r="HR348">
        <v>32.0321</v>
      </c>
      <c r="HS348">
        <v>99.630700000000004</v>
      </c>
      <c r="HT348">
        <v>98.613699999999994</v>
      </c>
    </row>
    <row r="349" spans="1:228" x14ac:dyDescent="0.2">
      <c r="A349">
        <v>334</v>
      </c>
      <c r="B349">
        <v>1670954150.0999999</v>
      </c>
      <c r="C349">
        <v>1329.599999904633</v>
      </c>
      <c r="D349" t="s">
        <v>1027</v>
      </c>
      <c r="E349" t="s">
        <v>1028</v>
      </c>
      <c r="F349">
        <v>4</v>
      </c>
      <c r="G349">
        <v>1670954148.0999999</v>
      </c>
      <c r="H349">
        <f t="shared" si="170"/>
        <v>2.0215491179487117E-3</v>
      </c>
      <c r="I349">
        <f t="shared" si="171"/>
        <v>2.0215491179487115</v>
      </c>
      <c r="J349">
        <f t="shared" si="172"/>
        <v>21.131317636595551</v>
      </c>
      <c r="K349">
        <f t="shared" si="173"/>
        <v>2124.5571428571429</v>
      </c>
      <c r="L349">
        <f t="shared" si="174"/>
        <v>1840.1398286620765</v>
      </c>
      <c r="M349">
        <f t="shared" si="175"/>
        <v>186.35909252597781</v>
      </c>
      <c r="N349">
        <f t="shared" si="176"/>
        <v>215.16329085182258</v>
      </c>
      <c r="O349">
        <f t="shared" si="177"/>
        <v>0.14404238739166694</v>
      </c>
      <c r="P349">
        <f t="shared" si="178"/>
        <v>3.6881059405376799</v>
      </c>
      <c r="Q349">
        <f t="shared" si="179"/>
        <v>0.14098847617110496</v>
      </c>
      <c r="R349">
        <f t="shared" si="180"/>
        <v>8.8386786650437796E-2</v>
      </c>
      <c r="S349">
        <f t="shared" si="181"/>
        <v>226.11662014814257</v>
      </c>
      <c r="T349">
        <f t="shared" si="182"/>
        <v>32.46861308165802</v>
      </c>
      <c r="U349">
        <f t="shared" si="183"/>
        <v>31.790299999999998</v>
      </c>
      <c r="V349">
        <f t="shared" si="184"/>
        <v>4.7186990602077223</v>
      </c>
      <c r="W349">
        <f t="shared" si="185"/>
        <v>70.331487219300314</v>
      </c>
      <c r="X349">
        <f t="shared" si="186"/>
        <v>3.3242474527169712</v>
      </c>
      <c r="Y349">
        <f t="shared" si="187"/>
        <v>4.726542241815034</v>
      </c>
      <c r="Z349">
        <f t="shared" si="188"/>
        <v>1.3944516074907511</v>
      </c>
      <c r="AA349">
        <f t="shared" si="189"/>
        <v>-89.150316101538181</v>
      </c>
      <c r="AB349">
        <f t="shared" si="190"/>
        <v>5.8258118067621858</v>
      </c>
      <c r="AC349">
        <f t="shared" si="191"/>
        <v>0.35754467913488164</v>
      </c>
      <c r="AD349">
        <f t="shared" si="192"/>
        <v>143.14966053250146</v>
      </c>
      <c r="AE349">
        <f t="shared" si="193"/>
        <v>21.463767258402477</v>
      </c>
      <c r="AF349">
        <f t="shared" si="194"/>
        <v>2.0251121939863608</v>
      </c>
      <c r="AG349">
        <f t="shared" si="195"/>
        <v>21.131317636595551</v>
      </c>
      <c r="AH349">
        <v>2205.8832235781178</v>
      </c>
      <c r="AI349">
        <v>2196.703939393939</v>
      </c>
      <c r="AJ349">
        <v>2.8904255045352569E-2</v>
      </c>
      <c r="AK349">
        <v>62.796082859660011</v>
      </c>
      <c r="AL349">
        <f t="shared" si="196"/>
        <v>2.0215491179487115</v>
      </c>
      <c r="AM349">
        <v>32.01145376624973</v>
      </c>
      <c r="AN349">
        <v>32.823593939393923</v>
      </c>
      <c r="AO349">
        <v>2.4334404980901688E-6</v>
      </c>
      <c r="AP349">
        <v>97.423616196260923</v>
      </c>
      <c r="AQ349">
        <v>70</v>
      </c>
      <c r="AR349">
        <v>11</v>
      </c>
      <c r="AS349">
        <f t="shared" si="197"/>
        <v>1</v>
      </c>
      <c r="AT349">
        <f t="shared" si="198"/>
        <v>0</v>
      </c>
      <c r="AU349">
        <f t="shared" si="199"/>
        <v>47658.439168811754</v>
      </c>
      <c r="AV349">
        <f t="shared" si="200"/>
        <v>1199.998571428571</v>
      </c>
      <c r="AW349">
        <f t="shared" si="201"/>
        <v>1025.9246280560321</v>
      </c>
      <c r="AX349">
        <f t="shared" si="202"/>
        <v>0.85493820783027441</v>
      </c>
      <c r="AY349">
        <f t="shared" si="203"/>
        <v>0.18843074111242972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1670954148.0999999</v>
      </c>
      <c r="BF349">
        <v>2124.5571428571429</v>
      </c>
      <c r="BG349">
        <v>2135.2600000000002</v>
      </c>
      <c r="BH349">
        <v>32.824157142857153</v>
      </c>
      <c r="BI349">
        <v>32.010571428571431</v>
      </c>
      <c r="BJ349">
        <v>2131.0885714285719</v>
      </c>
      <c r="BK349">
        <v>32.655457142857138</v>
      </c>
      <c r="BL349">
        <v>650.0024285714286</v>
      </c>
      <c r="BM349">
        <v>101.1745714285714</v>
      </c>
      <c r="BN349">
        <v>9.9847842857142863E-2</v>
      </c>
      <c r="BO349">
        <v>31.819600000000001</v>
      </c>
      <c r="BP349">
        <v>31.790299999999998</v>
      </c>
      <c r="BQ349">
        <v>999.89999999999986</v>
      </c>
      <c r="BR349">
        <v>0</v>
      </c>
      <c r="BS349">
        <v>0</v>
      </c>
      <c r="BT349">
        <v>9025.1785714285706</v>
      </c>
      <c r="BU349">
        <v>0</v>
      </c>
      <c r="BV349">
        <v>57.18252857142857</v>
      </c>
      <c r="BW349">
        <v>-10.7044</v>
      </c>
      <c r="BX349">
        <v>2196.6571428571428</v>
      </c>
      <c r="BY349">
        <v>2205.8714285714282</v>
      </c>
      <c r="BZ349">
        <v>0.81358828571428587</v>
      </c>
      <c r="CA349">
        <v>2135.2600000000002</v>
      </c>
      <c r="CB349">
        <v>32.010571428571431</v>
      </c>
      <c r="CC349">
        <v>3.3209657142857152</v>
      </c>
      <c r="CD349">
        <v>3.238651428571429</v>
      </c>
      <c r="CE349">
        <v>25.731257142857139</v>
      </c>
      <c r="CF349">
        <v>25.308599999999991</v>
      </c>
      <c r="CG349">
        <v>1199.998571428571</v>
      </c>
      <c r="CH349">
        <v>0.49997642857142849</v>
      </c>
      <c r="CI349">
        <v>0.50002357142857146</v>
      </c>
      <c r="CJ349">
        <v>0</v>
      </c>
      <c r="CK349">
        <v>1802.1742857142849</v>
      </c>
      <c r="CL349">
        <v>4.9990899999999998</v>
      </c>
      <c r="CM349">
        <v>19996.057142857138</v>
      </c>
      <c r="CN349">
        <v>9557.7685714285726</v>
      </c>
      <c r="CO349">
        <v>40</v>
      </c>
      <c r="CP349">
        <v>41.561999999999998</v>
      </c>
      <c r="CQ349">
        <v>40.811999999999998</v>
      </c>
      <c r="CR349">
        <v>40.561999999999998</v>
      </c>
      <c r="CS349">
        <v>41.436999999999998</v>
      </c>
      <c r="CT349">
        <v>597.47285714285715</v>
      </c>
      <c r="CU349">
        <v>597.52857142857135</v>
      </c>
      <c r="CV349">
        <v>0</v>
      </c>
      <c r="CW349">
        <v>1670954182</v>
      </c>
      <c r="CX349">
        <v>0</v>
      </c>
      <c r="CY349">
        <v>1670952507.5</v>
      </c>
      <c r="CZ349" t="s">
        <v>356</v>
      </c>
      <c r="DA349">
        <v>1670952506.5</v>
      </c>
      <c r="DB349">
        <v>1670952507.5</v>
      </c>
      <c r="DC349">
        <v>15</v>
      </c>
      <c r="DD349">
        <v>1E-3</v>
      </c>
      <c r="DE349">
        <v>-8.0000000000000002E-3</v>
      </c>
      <c r="DF349">
        <v>-4.3029999999999999</v>
      </c>
      <c r="DG349">
        <v>0.154</v>
      </c>
      <c r="DH349">
        <v>415</v>
      </c>
      <c r="DI349">
        <v>32</v>
      </c>
      <c r="DJ349">
        <v>0.37</v>
      </c>
      <c r="DK349">
        <v>0.16</v>
      </c>
      <c r="DL349">
        <v>-10.7337243902439</v>
      </c>
      <c r="DM349">
        <v>-5.5960975609764443E-2</v>
      </c>
      <c r="DN349">
        <v>4.0119588187511469E-2</v>
      </c>
      <c r="DO349">
        <v>1</v>
      </c>
      <c r="DP349">
        <v>0.81027231707317093</v>
      </c>
      <c r="DQ349">
        <v>5.8948850174230976E-3</v>
      </c>
      <c r="DR349">
        <v>1.709706000101103E-3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2</v>
      </c>
      <c r="DY349">
        <v>2</v>
      </c>
      <c r="DZ349" t="s">
        <v>410</v>
      </c>
      <c r="EA349">
        <v>3.29942</v>
      </c>
      <c r="EB349">
        <v>2.6253899999999999</v>
      </c>
      <c r="EC349">
        <v>0.29486499999999999</v>
      </c>
      <c r="ED349">
        <v>0.293485</v>
      </c>
      <c r="EE349">
        <v>0.136909</v>
      </c>
      <c r="EF349">
        <v>0.133214</v>
      </c>
      <c r="EG349">
        <v>21431.8</v>
      </c>
      <c r="EH349">
        <v>21853.5</v>
      </c>
      <c r="EI349">
        <v>28277.5</v>
      </c>
      <c r="EJ349">
        <v>29766</v>
      </c>
      <c r="EK349">
        <v>33597.9</v>
      </c>
      <c r="EL349">
        <v>35808.5</v>
      </c>
      <c r="EM349">
        <v>39908.199999999997</v>
      </c>
      <c r="EN349">
        <v>42511.4</v>
      </c>
      <c r="EO349">
        <v>2.1414200000000001</v>
      </c>
      <c r="EP349">
        <v>2.2486299999999999</v>
      </c>
      <c r="EQ349">
        <v>0.14458599999999999</v>
      </c>
      <c r="ER349">
        <v>0</v>
      </c>
      <c r="ES349">
        <v>29.441700000000001</v>
      </c>
      <c r="ET349">
        <v>999.9</v>
      </c>
      <c r="EU349">
        <v>73.599999999999994</v>
      </c>
      <c r="EV349">
        <v>32.6</v>
      </c>
      <c r="EW349">
        <v>35.934899999999999</v>
      </c>
      <c r="EX349">
        <v>56.951799999999999</v>
      </c>
      <c r="EY349">
        <v>-3.0248400000000002</v>
      </c>
      <c r="EZ349">
        <v>2</v>
      </c>
      <c r="FA349">
        <v>0.228186</v>
      </c>
      <c r="FB349">
        <v>-0.78058300000000003</v>
      </c>
      <c r="FC349">
        <v>20.269600000000001</v>
      </c>
      <c r="FD349">
        <v>5.2211800000000004</v>
      </c>
      <c r="FE349">
        <v>12.004</v>
      </c>
      <c r="FF349">
        <v>4.9870999999999999</v>
      </c>
      <c r="FG349">
        <v>3.2842199999999999</v>
      </c>
      <c r="FH349">
        <v>9999</v>
      </c>
      <c r="FI349">
        <v>9999</v>
      </c>
      <c r="FJ349">
        <v>9999</v>
      </c>
      <c r="FK349">
        <v>999.9</v>
      </c>
      <c r="FL349">
        <v>1.86581</v>
      </c>
      <c r="FM349">
        <v>1.8621799999999999</v>
      </c>
      <c r="FN349">
        <v>1.8641700000000001</v>
      </c>
      <c r="FO349">
        <v>1.8602099999999999</v>
      </c>
      <c r="FP349">
        <v>1.8609599999999999</v>
      </c>
      <c r="FQ349">
        <v>1.8601099999999999</v>
      </c>
      <c r="FR349">
        <v>1.86178</v>
      </c>
      <c r="FS349">
        <v>1.8583700000000001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-6.54</v>
      </c>
      <c r="GH349">
        <v>0.16880000000000001</v>
      </c>
      <c r="GI349">
        <v>-3.3530833021283568</v>
      </c>
      <c r="GJ349">
        <v>-2.7043828418459848E-3</v>
      </c>
      <c r="GK349">
        <v>1.1637646390227569E-6</v>
      </c>
      <c r="GL349">
        <v>-2.7935288173591201E-10</v>
      </c>
      <c r="GM349">
        <v>-0.1164435369592773</v>
      </c>
      <c r="GN349">
        <v>-1.575226436802038E-3</v>
      </c>
      <c r="GO349">
        <v>7.1853088279240026E-4</v>
      </c>
      <c r="GP349">
        <v>-1.2337336158236461E-5</v>
      </c>
      <c r="GQ349">
        <v>5</v>
      </c>
      <c r="GR349">
        <v>2087</v>
      </c>
      <c r="GS349">
        <v>4</v>
      </c>
      <c r="GT349">
        <v>31</v>
      </c>
      <c r="GU349">
        <v>27.4</v>
      </c>
      <c r="GV349">
        <v>27.4</v>
      </c>
      <c r="GW349">
        <v>4.99634</v>
      </c>
      <c r="GX349">
        <v>0</v>
      </c>
      <c r="GY349">
        <v>2.04834</v>
      </c>
      <c r="GZ349">
        <v>2.6184099999999999</v>
      </c>
      <c r="HA349">
        <v>2.1972700000000001</v>
      </c>
      <c r="HB349">
        <v>2.2705099999999998</v>
      </c>
      <c r="HC349">
        <v>37.53</v>
      </c>
      <c r="HD349">
        <v>15.5505</v>
      </c>
      <c r="HE349">
        <v>18</v>
      </c>
      <c r="HF349">
        <v>609.846</v>
      </c>
      <c r="HG349">
        <v>773.63400000000001</v>
      </c>
      <c r="HH349">
        <v>31</v>
      </c>
      <c r="HI349">
        <v>30.369800000000001</v>
      </c>
      <c r="HJ349">
        <v>30</v>
      </c>
      <c r="HK349">
        <v>30.2912</v>
      </c>
      <c r="HL349">
        <v>30.279</v>
      </c>
      <c r="HM349">
        <v>100</v>
      </c>
      <c r="HN349">
        <v>13.4095</v>
      </c>
      <c r="HO349">
        <v>100</v>
      </c>
      <c r="HP349">
        <v>31</v>
      </c>
      <c r="HQ349">
        <v>2226.79</v>
      </c>
      <c r="HR349">
        <v>32.030700000000003</v>
      </c>
      <c r="HS349">
        <v>99.632300000000001</v>
      </c>
      <c r="HT349">
        <v>98.613299999999995</v>
      </c>
    </row>
    <row r="350" spans="1:228" x14ac:dyDescent="0.2">
      <c r="A350">
        <v>335</v>
      </c>
      <c r="B350">
        <v>1670954154.0999999</v>
      </c>
      <c r="C350">
        <v>1333.599999904633</v>
      </c>
      <c r="D350" t="s">
        <v>1029</v>
      </c>
      <c r="E350" t="s">
        <v>1030</v>
      </c>
      <c r="F350">
        <v>4</v>
      </c>
      <c r="G350">
        <v>1670954151.7874999</v>
      </c>
      <c r="H350">
        <f t="shared" si="170"/>
        <v>2.043601456579731E-3</v>
      </c>
      <c r="I350">
        <f t="shared" si="171"/>
        <v>2.0436014565797311</v>
      </c>
      <c r="J350">
        <f t="shared" si="172"/>
        <v>21.632472222886197</v>
      </c>
      <c r="K350">
        <f t="shared" si="173"/>
        <v>2124.6237500000002</v>
      </c>
      <c r="L350">
        <f t="shared" si="174"/>
        <v>1837.090806625883</v>
      </c>
      <c r="M350">
        <f t="shared" si="175"/>
        <v>186.0475794789387</v>
      </c>
      <c r="N350">
        <f t="shared" si="176"/>
        <v>215.16688481880985</v>
      </c>
      <c r="O350">
        <f t="shared" si="177"/>
        <v>0.14559179396941824</v>
      </c>
      <c r="P350">
        <f t="shared" si="178"/>
        <v>3.6732943915699545</v>
      </c>
      <c r="Q350">
        <f t="shared" si="179"/>
        <v>0.14246031068580514</v>
      </c>
      <c r="R350">
        <f t="shared" si="180"/>
        <v>8.9313435673732094E-2</v>
      </c>
      <c r="S350">
        <f t="shared" si="181"/>
        <v>226.11480219760551</v>
      </c>
      <c r="T350">
        <f t="shared" si="182"/>
        <v>32.466681175319799</v>
      </c>
      <c r="U350">
        <f t="shared" si="183"/>
        <v>31.7937625</v>
      </c>
      <c r="V350">
        <f t="shared" si="184"/>
        <v>4.7196253300192694</v>
      </c>
      <c r="W350">
        <f t="shared" si="185"/>
        <v>70.337074585364562</v>
      </c>
      <c r="X350">
        <f t="shared" si="186"/>
        <v>3.3245562915223856</v>
      </c>
      <c r="Y350">
        <f t="shared" si="187"/>
        <v>4.7266058634376948</v>
      </c>
      <c r="Z350">
        <f t="shared" si="188"/>
        <v>1.3950690384968838</v>
      </c>
      <c r="AA350">
        <f t="shared" si="189"/>
        <v>-90.122824235166135</v>
      </c>
      <c r="AB350">
        <f t="shared" si="190"/>
        <v>5.1637534267389285</v>
      </c>
      <c r="AC350">
        <f t="shared" si="191"/>
        <v>0.31819615225878856</v>
      </c>
      <c r="AD350">
        <f t="shared" si="192"/>
        <v>141.47392754143709</v>
      </c>
      <c r="AE350">
        <f t="shared" si="193"/>
        <v>21.254302754824579</v>
      </c>
      <c r="AF350">
        <f t="shared" si="194"/>
        <v>2.0405133863958462</v>
      </c>
      <c r="AG350">
        <f t="shared" si="195"/>
        <v>21.632472222886197</v>
      </c>
      <c r="AH350">
        <v>2205.8459855355181</v>
      </c>
      <c r="AI350">
        <v>2196.673878787878</v>
      </c>
      <c r="AJ350">
        <v>-2.857070673824141E-2</v>
      </c>
      <c r="AK350">
        <v>62.796082859660011</v>
      </c>
      <c r="AL350">
        <f t="shared" si="196"/>
        <v>2.0436014565797311</v>
      </c>
      <c r="AM350">
        <v>32.008991528027813</v>
      </c>
      <c r="AN350">
        <v>32.829849696969703</v>
      </c>
      <c r="AO350">
        <v>1.55565918905664E-5</v>
      </c>
      <c r="AP350">
        <v>97.423616196260923</v>
      </c>
      <c r="AQ350">
        <v>70</v>
      </c>
      <c r="AR350">
        <v>11</v>
      </c>
      <c r="AS350">
        <f t="shared" si="197"/>
        <v>1</v>
      </c>
      <c r="AT350">
        <f t="shared" si="198"/>
        <v>0</v>
      </c>
      <c r="AU350">
        <f t="shared" si="199"/>
        <v>47392.517799081128</v>
      </c>
      <c r="AV350">
        <f t="shared" si="200"/>
        <v>1199.99</v>
      </c>
      <c r="AW350">
        <f t="shared" si="201"/>
        <v>1025.917194921039</v>
      </c>
      <c r="AX350">
        <f t="shared" si="202"/>
        <v>0.85493812025186799</v>
      </c>
      <c r="AY350">
        <f t="shared" si="203"/>
        <v>0.18843057208610531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1670954151.7874999</v>
      </c>
      <c r="BF350">
        <v>2124.6237500000002</v>
      </c>
      <c r="BG350">
        <v>2135.2525000000001</v>
      </c>
      <c r="BH350">
        <v>32.827687500000003</v>
      </c>
      <c r="BI350">
        <v>32.007974999999988</v>
      </c>
      <c r="BJ350">
        <v>2131.1587500000001</v>
      </c>
      <c r="BK350">
        <v>32.658987500000002</v>
      </c>
      <c r="BL350">
        <v>650.04812500000003</v>
      </c>
      <c r="BM350">
        <v>101.17274999999999</v>
      </c>
      <c r="BN350">
        <v>0.1001858875</v>
      </c>
      <c r="BO350">
        <v>31.819837499999998</v>
      </c>
      <c r="BP350">
        <v>31.7937625</v>
      </c>
      <c r="BQ350">
        <v>999.9</v>
      </c>
      <c r="BR350">
        <v>0</v>
      </c>
      <c r="BS350">
        <v>0</v>
      </c>
      <c r="BT350">
        <v>8974.21875</v>
      </c>
      <c r="BU350">
        <v>0</v>
      </c>
      <c r="BV350">
        <v>57.212825000000002</v>
      </c>
      <c r="BW350">
        <v>-10.6295</v>
      </c>
      <c r="BX350">
        <v>2196.7362499999999</v>
      </c>
      <c r="BY350">
        <v>2205.8587499999999</v>
      </c>
      <c r="BZ350">
        <v>0.81973675000000001</v>
      </c>
      <c r="CA350">
        <v>2135.2525000000001</v>
      </c>
      <c r="CB350">
        <v>32.007974999999988</v>
      </c>
      <c r="CC350">
        <v>3.3212674999999998</v>
      </c>
      <c r="CD350">
        <v>3.2383337499999998</v>
      </c>
      <c r="CE350">
        <v>25.732775</v>
      </c>
      <c r="CF350">
        <v>25.306950000000001</v>
      </c>
      <c r="CG350">
        <v>1199.99</v>
      </c>
      <c r="CH350">
        <v>0.49997912500000002</v>
      </c>
      <c r="CI350">
        <v>0.50002087500000003</v>
      </c>
      <c r="CJ350">
        <v>0</v>
      </c>
      <c r="CK350">
        <v>1802.165</v>
      </c>
      <c r="CL350">
        <v>4.9990899999999998</v>
      </c>
      <c r="CM350">
        <v>19998.162499999999</v>
      </c>
      <c r="CN350">
        <v>9557.708749999998</v>
      </c>
      <c r="CO350">
        <v>40</v>
      </c>
      <c r="CP350">
        <v>41.561999999999998</v>
      </c>
      <c r="CQ350">
        <v>40.811999999999998</v>
      </c>
      <c r="CR350">
        <v>40.561999999999998</v>
      </c>
      <c r="CS350">
        <v>41.436999999999998</v>
      </c>
      <c r="CT350">
        <v>597.47125000000005</v>
      </c>
      <c r="CU350">
        <v>597.52</v>
      </c>
      <c r="CV350">
        <v>0</v>
      </c>
      <c r="CW350">
        <v>1670954186.2</v>
      </c>
      <c r="CX350">
        <v>0</v>
      </c>
      <c r="CY350">
        <v>1670952507.5</v>
      </c>
      <c r="CZ350" t="s">
        <v>356</v>
      </c>
      <c r="DA350">
        <v>1670952506.5</v>
      </c>
      <c r="DB350">
        <v>1670952507.5</v>
      </c>
      <c r="DC350">
        <v>15</v>
      </c>
      <c r="DD350">
        <v>1E-3</v>
      </c>
      <c r="DE350">
        <v>-8.0000000000000002E-3</v>
      </c>
      <c r="DF350">
        <v>-4.3029999999999999</v>
      </c>
      <c r="DG350">
        <v>0.154</v>
      </c>
      <c r="DH350">
        <v>415</v>
      </c>
      <c r="DI350">
        <v>32</v>
      </c>
      <c r="DJ350">
        <v>0.37</v>
      </c>
      <c r="DK350">
        <v>0.16</v>
      </c>
      <c r="DL350">
        <v>-10.71218536585366</v>
      </c>
      <c r="DM350">
        <v>0.35776097560972681</v>
      </c>
      <c r="DN350">
        <v>6.4798312086476392E-2</v>
      </c>
      <c r="DO350">
        <v>0</v>
      </c>
      <c r="DP350">
        <v>0.81165031707317081</v>
      </c>
      <c r="DQ350">
        <v>2.8075818815330621E-2</v>
      </c>
      <c r="DR350">
        <v>3.5489227664044251E-3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3.29928</v>
      </c>
      <c r="EB350">
        <v>2.6251500000000001</v>
      </c>
      <c r="EC350">
        <v>0.29485299999999998</v>
      </c>
      <c r="ED350">
        <v>0.29348800000000003</v>
      </c>
      <c r="EE350">
        <v>0.13691600000000001</v>
      </c>
      <c r="EF350">
        <v>0.13319800000000001</v>
      </c>
      <c r="EG350">
        <v>21432</v>
      </c>
      <c r="EH350">
        <v>21853.599999999999</v>
      </c>
      <c r="EI350">
        <v>28277.3</v>
      </c>
      <c r="EJ350">
        <v>29766.400000000001</v>
      </c>
      <c r="EK350">
        <v>33597.599999999999</v>
      </c>
      <c r="EL350">
        <v>35809.599999999999</v>
      </c>
      <c r="EM350">
        <v>39908.199999999997</v>
      </c>
      <c r="EN350">
        <v>42511.9</v>
      </c>
      <c r="EO350">
        <v>2.1413500000000001</v>
      </c>
      <c r="EP350">
        <v>2.2487499999999998</v>
      </c>
      <c r="EQ350">
        <v>0.145063</v>
      </c>
      <c r="ER350">
        <v>0</v>
      </c>
      <c r="ES350">
        <v>29.441700000000001</v>
      </c>
      <c r="ET350">
        <v>999.9</v>
      </c>
      <c r="EU350">
        <v>73.599999999999994</v>
      </c>
      <c r="EV350">
        <v>32.6</v>
      </c>
      <c r="EW350">
        <v>35.936399999999999</v>
      </c>
      <c r="EX350">
        <v>57.701799999999999</v>
      </c>
      <c r="EY350">
        <v>-3.04487</v>
      </c>
      <c r="EZ350">
        <v>2</v>
      </c>
      <c r="FA350">
        <v>0.228216</v>
      </c>
      <c r="FB350">
        <v>-0.78036499999999998</v>
      </c>
      <c r="FC350">
        <v>20.2697</v>
      </c>
      <c r="FD350">
        <v>5.22133</v>
      </c>
      <c r="FE350">
        <v>12.004</v>
      </c>
      <c r="FF350">
        <v>4.9874000000000001</v>
      </c>
      <c r="FG350">
        <v>3.2842500000000001</v>
      </c>
      <c r="FH350">
        <v>9999</v>
      </c>
      <c r="FI350">
        <v>9999</v>
      </c>
      <c r="FJ350">
        <v>9999</v>
      </c>
      <c r="FK350">
        <v>999.9</v>
      </c>
      <c r="FL350">
        <v>1.86581</v>
      </c>
      <c r="FM350">
        <v>1.8621799999999999</v>
      </c>
      <c r="FN350">
        <v>1.8641700000000001</v>
      </c>
      <c r="FO350">
        <v>1.8602000000000001</v>
      </c>
      <c r="FP350">
        <v>1.8609599999999999</v>
      </c>
      <c r="FQ350">
        <v>1.86012</v>
      </c>
      <c r="FR350">
        <v>1.8617999999999999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-6.53</v>
      </c>
      <c r="GH350">
        <v>0.16869999999999999</v>
      </c>
      <c r="GI350">
        <v>-3.3530833021283568</v>
      </c>
      <c r="GJ350">
        <v>-2.7043828418459848E-3</v>
      </c>
      <c r="GK350">
        <v>1.1637646390227569E-6</v>
      </c>
      <c r="GL350">
        <v>-2.7935288173591201E-10</v>
      </c>
      <c r="GM350">
        <v>-0.1164435369592773</v>
      </c>
      <c r="GN350">
        <v>-1.575226436802038E-3</v>
      </c>
      <c r="GO350">
        <v>7.1853088279240026E-4</v>
      </c>
      <c r="GP350">
        <v>-1.2337336158236461E-5</v>
      </c>
      <c r="GQ350">
        <v>5</v>
      </c>
      <c r="GR350">
        <v>2087</v>
      </c>
      <c r="GS350">
        <v>4</v>
      </c>
      <c r="GT350">
        <v>31</v>
      </c>
      <c r="GU350">
        <v>27.5</v>
      </c>
      <c r="GV350">
        <v>27.4</v>
      </c>
      <c r="GW350">
        <v>4.99634</v>
      </c>
      <c r="GX350">
        <v>0</v>
      </c>
      <c r="GY350">
        <v>2.04834</v>
      </c>
      <c r="GZ350">
        <v>2.6184099999999999</v>
      </c>
      <c r="HA350">
        <v>2.1972700000000001</v>
      </c>
      <c r="HB350">
        <v>2.31934</v>
      </c>
      <c r="HC350">
        <v>37.554000000000002</v>
      </c>
      <c r="HD350">
        <v>15.559200000000001</v>
      </c>
      <c r="HE350">
        <v>18</v>
      </c>
      <c r="HF350">
        <v>609.774</v>
      </c>
      <c r="HG350">
        <v>773.75599999999997</v>
      </c>
      <c r="HH350">
        <v>31.0001</v>
      </c>
      <c r="HI350">
        <v>30.369800000000001</v>
      </c>
      <c r="HJ350">
        <v>30</v>
      </c>
      <c r="HK350">
        <v>30.2897</v>
      </c>
      <c r="HL350">
        <v>30.279</v>
      </c>
      <c r="HM350">
        <v>100</v>
      </c>
      <c r="HN350">
        <v>13.4095</v>
      </c>
      <c r="HO350">
        <v>100</v>
      </c>
      <c r="HP350">
        <v>31</v>
      </c>
      <c r="HQ350">
        <v>2233.4699999999998</v>
      </c>
      <c r="HR350">
        <v>32.031799999999997</v>
      </c>
      <c r="HS350">
        <v>99.631900000000002</v>
      </c>
      <c r="HT350">
        <v>98.614400000000003</v>
      </c>
    </row>
    <row r="351" spans="1:228" x14ac:dyDescent="0.2">
      <c r="A351">
        <v>336</v>
      </c>
      <c r="B351">
        <v>1670954158.0999999</v>
      </c>
      <c r="C351">
        <v>1337.599999904633</v>
      </c>
      <c r="D351" t="s">
        <v>1031</v>
      </c>
      <c r="E351" t="s">
        <v>1032</v>
      </c>
      <c r="F351">
        <v>4</v>
      </c>
      <c r="G351">
        <v>1670954156.0999999</v>
      </c>
      <c r="H351">
        <f t="shared" si="170"/>
        <v>2.0396816740061502E-3</v>
      </c>
      <c r="I351">
        <f t="shared" si="171"/>
        <v>2.0396816740061503</v>
      </c>
      <c r="J351">
        <f t="shared" si="172"/>
        <v>21.430027151222106</v>
      </c>
      <c r="K351">
        <f t="shared" si="173"/>
        <v>2124.5542857142859</v>
      </c>
      <c r="L351">
        <f t="shared" si="174"/>
        <v>1838.2140619763265</v>
      </c>
      <c r="M351">
        <f t="shared" si="175"/>
        <v>186.15870393826117</v>
      </c>
      <c r="N351">
        <f t="shared" si="176"/>
        <v>215.15680924006728</v>
      </c>
      <c r="O351">
        <f t="shared" si="177"/>
        <v>0.14499242016335603</v>
      </c>
      <c r="P351">
        <f t="shared" si="178"/>
        <v>3.679107875740979</v>
      </c>
      <c r="Q351">
        <f t="shared" si="179"/>
        <v>0.14189116575695387</v>
      </c>
      <c r="R351">
        <f t="shared" si="180"/>
        <v>8.8955089184710609E-2</v>
      </c>
      <c r="S351">
        <f t="shared" si="181"/>
        <v>226.11682676339774</v>
      </c>
      <c r="T351">
        <f t="shared" si="182"/>
        <v>32.467496794800162</v>
      </c>
      <c r="U351">
        <f t="shared" si="183"/>
        <v>31.803799999999999</v>
      </c>
      <c r="V351">
        <f t="shared" si="184"/>
        <v>4.7223114039866605</v>
      </c>
      <c r="W351">
        <f t="shared" si="185"/>
        <v>70.329389317562459</v>
      </c>
      <c r="X351">
        <f t="shared" si="186"/>
        <v>3.3243716867983322</v>
      </c>
      <c r="Y351">
        <f t="shared" si="187"/>
        <v>4.726859879001081</v>
      </c>
      <c r="Z351">
        <f t="shared" si="188"/>
        <v>1.3979397171883283</v>
      </c>
      <c r="AA351">
        <f t="shared" si="189"/>
        <v>-89.949961823671217</v>
      </c>
      <c r="AB351">
        <f t="shared" si="190"/>
        <v>3.3690835407786768</v>
      </c>
      <c r="AC351">
        <f t="shared" si="191"/>
        <v>0.2072897842466076</v>
      </c>
      <c r="AD351">
        <f t="shared" si="192"/>
        <v>139.7432382647518</v>
      </c>
      <c r="AE351">
        <f t="shared" si="193"/>
        <v>21.640742006845162</v>
      </c>
      <c r="AF351">
        <f t="shared" si="194"/>
        <v>2.0424423715654139</v>
      </c>
      <c r="AG351">
        <f t="shared" si="195"/>
        <v>21.430027151222106</v>
      </c>
      <c r="AH351">
        <v>2205.9332840259008</v>
      </c>
      <c r="AI351">
        <v>2196.70309090909</v>
      </c>
      <c r="AJ351">
        <v>8.9228825831431692E-3</v>
      </c>
      <c r="AK351">
        <v>62.796082859660011</v>
      </c>
      <c r="AL351">
        <f t="shared" si="196"/>
        <v>2.0396816740061503</v>
      </c>
      <c r="AM351">
        <v>32.005520792412987</v>
      </c>
      <c r="AN351">
        <v>32.825031515151501</v>
      </c>
      <c r="AO351">
        <v>-1.5071240786615121E-5</v>
      </c>
      <c r="AP351">
        <v>97.423616196260923</v>
      </c>
      <c r="AQ351">
        <v>70</v>
      </c>
      <c r="AR351">
        <v>11</v>
      </c>
      <c r="AS351">
        <f t="shared" si="197"/>
        <v>1</v>
      </c>
      <c r="AT351">
        <f t="shared" si="198"/>
        <v>0</v>
      </c>
      <c r="AU351">
        <f t="shared" si="199"/>
        <v>47496.69470903906</v>
      </c>
      <c r="AV351">
        <f t="shared" si="200"/>
        <v>1199.998571428571</v>
      </c>
      <c r="AW351">
        <f t="shared" si="201"/>
        <v>1025.9247351105682</v>
      </c>
      <c r="AX351">
        <f t="shared" si="202"/>
        <v>0.85493829704249413</v>
      </c>
      <c r="AY351">
        <f t="shared" si="203"/>
        <v>0.188430913292014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1670954156.0999999</v>
      </c>
      <c r="BF351">
        <v>2124.5542857142859</v>
      </c>
      <c r="BG351">
        <v>2135.3457142857142</v>
      </c>
      <c r="BH351">
        <v>32.826328571428569</v>
      </c>
      <c r="BI351">
        <v>32.005800000000001</v>
      </c>
      <c r="BJ351">
        <v>2131.0857142857139</v>
      </c>
      <c r="BK351">
        <v>32.657585714285709</v>
      </c>
      <c r="BL351">
        <v>650.01642857142849</v>
      </c>
      <c r="BM351">
        <v>101.1715714285715</v>
      </c>
      <c r="BN351">
        <v>9.993322857142857E-2</v>
      </c>
      <c r="BO351">
        <v>31.820785714285709</v>
      </c>
      <c r="BP351">
        <v>31.803799999999999</v>
      </c>
      <c r="BQ351">
        <v>999.89999999999986</v>
      </c>
      <c r="BR351">
        <v>0</v>
      </c>
      <c r="BS351">
        <v>0</v>
      </c>
      <c r="BT351">
        <v>8994.3757142857139</v>
      </c>
      <c r="BU351">
        <v>0</v>
      </c>
      <c r="BV351">
        <v>57.248071428571428</v>
      </c>
      <c r="BW351">
        <v>-10.795114285714289</v>
      </c>
      <c r="BX351">
        <v>2196.661428571429</v>
      </c>
      <c r="BY351">
        <v>2205.951428571429</v>
      </c>
      <c r="BZ351">
        <v>0.82052542857142863</v>
      </c>
      <c r="CA351">
        <v>2135.3457142857142</v>
      </c>
      <c r="CB351">
        <v>32.005800000000001</v>
      </c>
      <c r="CC351">
        <v>3.3210857142857151</v>
      </c>
      <c r="CD351">
        <v>3.2380742857142861</v>
      </c>
      <c r="CE351">
        <v>25.731842857142858</v>
      </c>
      <c r="CF351">
        <v>25.305585714285719</v>
      </c>
      <c r="CG351">
        <v>1199.998571428571</v>
      </c>
      <c r="CH351">
        <v>0.49997442857142849</v>
      </c>
      <c r="CI351">
        <v>0.50002557142857151</v>
      </c>
      <c r="CJ351">
        <v>0</v>
      </c>
      <c r="CK351">
        <v>1802.3642857142861</v>
      </c>
      <c r="CL351">
        <v>4.9990899999999998</v>
      </c>
      <c r="CM351">
        <v>20001.057142857149</v>
      </c>
      <c r="CN351">
        <v>9557.767142857143</v>
      </c>
      <c r="CO351">
        <v>40</v>
      </c>
      <c r="CP351">
        <v>41.561999999999998</v>
      </c>
      <c r="CQ351">
        <v>40.811999999999998</v>
      </c>
      <c r="CR351">
        <v>40.561999999999998</v>
      </c>
      <c r="CS351">
        <v>41.436999999999998</v>
      </c>
      <c r="CT351">
        <v>597.46857142857152</v>
      </c>
      <c r="CU351">
        <v>597.53142857142859</v>
      </c>
      <c r="CV351">
        <v>0</v>
      </c>
      <c r="CW351">
        <v>1670954190.4000001</v>
      </c>
      <c r="CX351">
        <v>0</v>
      </c>
      <c r="CY351">
        <v>1670952507.5</v>
      </c>
      <c r="CZ351" t="s">
        <v>356</v>
      </c>
      <c r="DA351">
        <v>1670952506.5</v>
      </c>
      <c r="DB351">
        <v>1670952507.5</v>
      </c>
      <c r="DC351">
        <v>15</v>
      </c>
      <c r="DD351">
        <v>1E-3</v>
      </c>
      <c r="DE351">
        <v>-8.0000000000000002E-3</v>
      </c>
      <c r="DF351">
        <v>-4.3029999999999999</v>
      </c>
      <c r="DG351">
        <v>0.154</v>
      </c>
      <c r="DH351">
        <v>415</v>
      </c>
      <c r="DI351">
        <v>32</v>
      </c>
      <c r="DJ351">
        <v>0.37</v>
      </c>
      <c r="DK351">
        <v>0.16</v>
      </c>
      <c r="DL351">
        <v>-10.71726097560976</v>
      </c>
      <c r="DM351">
        <v>7.7954006968654163E-2</v>
      </c>
      <c r="DN351">
        <v>6.9537359244908795E-2</v>
      </c>
      <c r="DO351">
        <v>1</v>
      </c>
      <c r="DP351">
        <v>0.8139903170731706</v>
      </c>
      <c r="DQ351">
        <v>4.9034027874565442E-2</v>
      </c>
      <c r="DR351">
        <v>5.2368143427507698E-3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2</v>
      </c>
      <c r="DY351">
        <v>2</v>
      </c>
      <c r="DZ351" t="s">
        <v>410</v>
      </c>
      <c r="EA351">
        <v>3.2993100000000002</v>
      </c>
      <c r="EB351">
        <v>2.6251799999999998</v>
      </c>
      <c r="EC351">
        <v>0.29485499999999998</v>
      </c>
      <c r="ED351">
        <v>0.29349500000000001</v>
      </c>
      <c r="EE351">
        <v>0.136902</v>
      </c>
      <c r="EF351">
        <v>0.13319900000000001</v>
      </c>
      <c r="EG351">
        <v>21431.7</v>
      </c>
      <c r="EH351">
        <v>21852.9</v>
      </c>
      <c r="EI351">
        <v>28277.1</v>
      </c>
      <c r="EJ351">
        <v>29765.7</v>
      </c>
      <c r="EK351">
        <v>33597.5</v>
      </c>
      <c r="EL351">
        <v>35808.9</v>
      </c>
      <c r="EM351">
        <v>39907.4</v>
      </c>
      <c r="EN351">
        <v>42511.1</v>
      </c>
      <c r="EO351">
        <v>2.14202</v>
      </c>
      <c r="EP351">
        <v>2.2489499999999998</v>
      </c>
      <c r="EQ351">
        <v>0.14502599999999999</v>
      </c>
      <c r="ER351">
        <v>0</v>
      </c>
      <c r="ES351">
        <v>29.442599999999999</v>
      </c>
      <c r="ET351">
        <v>999.9</v>
      </c>
      <c r="EU351">
        <v>73.599999999999994</v>
      </c>
      <c r="EV351">
        <v>32.6</v>
      </c>
      <c r="EW351">
        <v>35.936399999999999</v>
      </c>
      <c r="EX351">
        <v>57.161799999999999</v>
      </c>
      <c r="EY351">
        <v>-3.00481</v>
      </c>
      <c r="EZ351">
        <v>2</v>
      </c>
      <c r="FA351">
        <v>0.22809699999999999</v>
      </c>
      <c r="FB351">
        <v>-0.78016600000000003</v>
      </c>
      <c r="FC351">
        <v>20.2698</v>
      </c>
      <c r="FD351">
        <v>5.2211800000000004</v>
      </c>
      <c r="FE351">
        <v>12.004</v>
      </c>
      <c r="FF351">
        <v>4.9870000000000001</v>
      </c>
      <c r="FG351">
        <v>3.2841499999999999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1.8621799999999999</v>
      </c>
      <c r="FN351">
        <v>1.8641700000000001</v>
      </c>
      <c r="FO351">
        <v>1.8602000000000001</v>
      </c>
      <c r="FP351">
        <v>1.8609599999999999</v>
      </c>
      <c r="FQ351">
        <v>1.8601099999999999</v>
      </c>
      <c r="FR351">
        <v>1.8617900000000001</v>
      </c>
      <c r="FS351">
        <v>1.8583700000000001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-6.53</v>
      </c>
      <c r="GH351">
        <v>0.16869999999999999</v>
      </c>
      <c r="GI351">
        <v>-3.3530833021283568</v>
      </c>
      <c r="GJ351">
        <v>-2.7043828418459848E-3</v>
      </c>
      <c r="GK351">
        <v>1.1637646390227569E-6</v>
      </c>
      <c r="GL351">
        <v>-2.7935288173591201E-10</v>
      </c>
      <c r="GM351">
        <v>-0.1164435369592773</v>
      </c>
      <c r="GN351">
        <v>-1.575226436802038E-3</v>
      </c>
      <c r="GO351">
        <v>7.1853088279240026E-4</v>
      </c>
      <c r="GP351">
        <v>-1.2337336158236461E-5</v>
      </c>
      <c r="GQ351">
        <v>5</v>
      </c>
      <c r="GR351">
        <v>2087</v>
      </c>
      <c r="GS351">
        <v>4</v>
      </c>
      <c r="GT351">
        <v>31</v>
      </c>
      <c r="GU351">
        <v>27.5</v>
      </c>
      <c r="GV351">
        <v>27.5</v>
      </c>
      <c r="GW351">
        <v>4.99634</v>
      </c>
      <c r="GX351">
        <v>0</v>
      </c>
      <c r="GY351">
        <v>2.04834</v>
      </c>
      <c r="GZ351">
        <v>2.6184099999999999</v>
      </c>
      <c r="HA351">
        <v>2.1972700000000001</v>
      </c>
      <c r="HB351">
        <v>2.35107</v>
      </c>
      <c r="HC351">
        <v>37.554000000000002</v>
      </c>
      <c r="HD351">
        <v>15.559200000000001</v>
      </c>
      <c r="HE351">
        <v>18</v>
      </c>
      <c r="HF351">
        <v>610.27200000000005</v>
      </c>
      <c r="HG351">
        <v>773.93200000000002</v>
      </c>
      <c r="HH351">
        <v>31</v>
      </c>
      <c r="HI351">
        <v>30.369800000000001</v>
      </c>
      <c r="HJ351">
        <v>30</v>
      </c>
      <c r="HK351">
        <v>30.2897</v>
      </c>
      <c r="HL351">
        <v>30.2774</v>
      </c>
      <c r="HM351">
        <v>100</v>
      </c>
      <c r="HN351">
        <v>13.4095</v>
      </c>
      <c r="HO351">
        <v>100</v>
      </c>
      <c r="HP351">
        <v>31</v>
      </c>
      <c r="HQ351">
        <v>2240.15</v>
      </c>
      <c r="HR351">
        <v>32.031700000000001</v>
      </c>
      <c r="HS351">
        <v>99.630499999999998</v>
      </c>
      <c r="HT351">
        <v>98.612499999999997</v>
      </c>
    </row>
    <row r="352" spans="1:228" x14ac:dyDescent="0.2">
      <c r="A352">
        <v>337</v>
      </c>
      <c r="B352">
        <v>1670954162.0999999</v>
      </c>
      <c r="C352">
        <v>1341.599999904633</v>
      </c>
      <c r="D352" t="s">
        <v>1033</v>
      </c>
      <c r="E352" t="s">
        <v>1034</v>
      </c>
      <c r="F352">
        <v>4</v>
      </c>
      <c r="G352">
        <v>1670954159.7874999</v>
      </c>
      <c r="H352">
        <f t="shared" si="170"/>
        <v>2.0439664056830123E-3</v>
      </c>
      <c r="I352">
        <f t="shared" si="171"/>
        <v>2.0439664056830122</v>
      </c>
      <c r="J352">
        <f t="shared" si="172"/>
        <v>21.45466948770709</v>
      </c>
      <c r="K352">
        <f t="shared" si="173"/>
        <v>2124.61</v>
      </c>
      <c r="L352">
        <f t="shared" si="174"/>
        <v>1838.7211735350099</v>
      </c>
      <c r="M352">
        <f t="shared" si="175"/>
        <v>186.21216748686535</v>
      </c>
      <c r="N352">
        <f t="shared" si="176"/>
        <v>215.16488680209139</v>
      </c>
      <c r="O352">
        <f t="shared" si="177"/>
        <v>0.145417984075599</v>
      </c>
      <c r="P352">
        <f t="shared" si="178"/>
        <v>3.6837554304358204</v>
      </c>
      <c r="Q352">
        <f t="shared" si="179"/>
        <v>0.14230255365664915</v>
      </c>
      <c r="R352">
        <f t="shared" si="180"/>
        <v>8.9213445973836736E-2</v>
      </c>
      <c r="S352">
        <f t="shared" si="181"/>
        <v>226.11677799540132</v>
      </c>
      <c r="T352">
        <f t="shared" si="182"/>
        <v>32.465758336980251</v>
      </c>
      <c r="U352">
        <f t="shared" si="183"/>
        <v>31.799262500000001</v>
      </c>
      <c r="V352">
        <f t="shared" si="184"/>
        <v>4.721096986574592</v>
      </c>
      <c r="W352">
        <f t="shared" si="185"/>
        <v>70.326987945288394</v>
      </c>
      <c r="X352">
        <f t="shared" si="186"/>
        <v>3.3242443835869206</v>
      </c>
      <c r="Y352">
        <f t="shared" si="187"/>
        <v>4.7268402653232506</v>
      </c>
      <c r="Z352">
        <f t="shared" si="188"/>
        <v>1.3968526029876713</v>
      </c>
      <c r="AA352">
        <f t="shared" si="189"/>
        <v>-90.138918490620838</v>
      </c>
      <c r="AB352">
        <f t="shared" si="190"/>
        <v>4.2599404583229177</v>
      </c>
      <c r="AC352">
        <f t="shared" si="191"/>
        <v>0.26176496989324027</v>
      </c>
      <c r="AD352">
        <f t="shared" si="192"/>
        <v>140.49956493299666</v>
      </c>
      <c r="AE352">
        <f t="shared" si="193"/>
        <v>21.644727947278593</v>
      </c>
      <c r="AF352">
        <f t="shared" si="194"/>
        <v>2.0411143433770911</v>
      </c>
      <c r="AG352">
        <f t="shared" si="195"/>
        <v>21.45466948770709</v>
      </c>
      <c r="AH352">
        <v>2206.0099066235698</v>
      </c>
      <c r="AI352">
        <v>2196.748303030301</v>
      </c>
      <c r="AJ352">
        <v>1.4210509914234171E-2</v>
      </c>
      <c r="AK352">
        <v>62.796082859660011</v>
      </c>
      <c r="AL352">
        <f t="shared" si="196"/>
        <v>2.0439664056830122</v>
      </c>
      <c r="AM352">
        <v>32.005123114208438</v>
      </c>
      <c r="AN352">
        <v>32.826331515151502</v>
      </c>
      <c r="AO352">
        <v>-4.4212489408339829E-6</v>
      </c>
      <c r="AP352">
        <v>97.423616196260923</v>
      </c>
      <c r="AQ352">
        <v>70</v>
      </c>
      <c r="AR352">
        <v>11</v>
      </c>
      <c r="AS352">
        <f t="shared" si="197"/>
        <v>1</v>
      </c>
      <c r="AT352">
        <f t="shared" si="198"/>
        <v>0</v>
      </c>
      <c r="AU352">
        <f t="shared" si="199"/>
        <v>47580.141460179228</v>
      </c>
      <c r="AV352">
        <f t="shared" si="200"/>
        <v>1199.99875</v>
      </c>
      <c r="AW352">
        <f t="shared" si="201"/>
        <v>1025.9248450753373</v>
      </c>
      <c r="AX352">
        <f t="shared" si="202"/>
        <v>0.85493826145680352</v>
      </c>
      <c r="AY352">
        <f t="shared" si="203"/>
        <v>0.1884308446116309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1670954159.7874999</v>
      </c>
      <c r="BF352">
        <v>2124.61</v>
      </c>
      <c r="BG352">
        <v>2135.4025000000001</v>
      </c>
      <c r="BH352">
        <v>32.8247</v>
      </c>
      <c r="BI352">
        <v>32.004662500000002</v>
      </c>
      <c r="BJ352">
        <v>2131.1437500000002</v>
      </c>
      <c r="BK352">
        <v>32.655974999999998</v>
      </c>
      <c r="BL352">
        <v>649.9838749999999</v>
      </c>
      <c r="BM352">
        <v>101.17274999999999</v>
      </c>
      <c r="BN352">
        <v>9.9900887500000007E-2</v>
      </c>
      <c r="BO352">
        <v>31.820712499999999</v>
      </c>
      <c r="BP352">
        <v>31.799262500000001</v>
      </c>
      <c r="BQ352">
        <v>999.9</v>
      </c>
      <c r="BR352">
        <v>0</v>
      </c>
      <c r="BS352">
        <v>0</v>
      </c>
      <c r="BT352">
        <v>9010.3137499999993</v>
      </c>
      <c r="BU352">
        <v>0</v>
      </c>
      <c r="BV352">
        <v>57.258249999999997</v>
      </c>
      <c r="BW352">
        <v>-10.791012500000001</v>
      </c>
      <c r="BX352">
        <v>2196.7162499999999</v>
      </c>
      <c r="BY352">
        <v>2206.0037499999999</v>
      </c>
      <c r="BZ352">
        <v>0.82002300000000006</v>
      </c>
      <c r="CA352">
        <v>2135.4025000000001</v>
      </c>
      <c r="CB352">
        <v>32.004662500000002</v>
      </c>
      <c r="CC352">
        <v>3.3209599999999999</v>
      </c>
      <c r="CD352">
        <v>3.2379950000000002</v>
      </c>
      <c r="CE352">
        <v>25.731187500000001</v>
      </c>
      <c r="CF352">
        <v>25.305187499999999</v>
      </c>
      <c r="CG352">
        <v>1199.99875</v>
      </c>
      <c r="CH352">
        <v>0.49997562499999998</v>
      </c>
      <c r="CI352">
        <v>0.50002437500000008</v>
      </c>
      <c r="CJ352">
        <v>0</v>
      </c>
      <c r="CK352">
        <v>1802.7887499999999</v>
      </c>
      <c r="CL352">
        <v>4.9990899999999998</v>
      </c>
      <c r="CM352">
        <v>20002.424999999999</v>
      </c>
      <c r="CN352">
        <v>9557.755000000001</v>
      </c>
      <c r="CO352">
        <v>40</v>
      </c>
      <c r="CP352">
        <v>41.561999999999998</v>
      </c>
      <c r="CQ352">
        <v>40.811999999999998</v>
      </c>
      <c r="CR352">
        <v>40.561999999999998</v>
      </c>
      <c r="CS352">
        <v>41.436999999999998</v>
      </c>
      <c r="CT352">
        <v>597.47125000000005</v>
      </c>
      <c r="CU352">
        <v>597.53125</v>
      </c>
      <c r="CV352">
        <v>0</v>
      </c>
      <c r="CW352">
        <v>1670954194</v>
      </c>
      <c r="CX352">
        <v>0</v>
      </c>
      <c r="CY352">
        <v>1670952507.5</v>
      </c>
      <c r="CZ352" t="s">
        <v>356</v>
      </c>
      <c r="DA352">
        <v>1670952506.5</v>
      </c>
      <c r="DB352">
        <v>1670952507.5</v>
      </c>
      <c r="DC352">
        <v>15</v>
      </c>
      <c r="DD352">
        <v>1E-3</v>
      </c>
      <c r="DE352">
        <v>-8.0000000000000002E-3</v>
      </c>
      <c r="DF352">
        <v>-4.3029999999999999</v>
      </c>
      <c r="DG352">
        <v>0.154</v>
      </c>
      <c r="DH352">
        <v>415</v>
      </c>
      <c r="DI352">
        <v>32</v>
      </c>
      <c r="DJ352">
        <v>0.37</v>
      </c>
      <c r="DK352">
        <v>0.16</v>
      </c>
      <c r="DL352">
        <v>-10.73402682926829</v>
      </c>
      <c r="DM352">
        <v>-0.15682578397210609</v>
      </c>
      <c r="DN352">
        <v>7.5052778256989264E-2</v>
      </c>
      <c r="DO352">
        <v>0</v>
      </c>
      <c r="DP352">
        <v>0.81602168292682942</v>
      </c>
      <c r="DQ352">
        <v>4.3057337979095833E-2</v>
      </c>
      <c r="DR352">
        <v>4.8925513092964818E-3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3.2993800000000002</v>
      </c>
      <c r="EB352">
        <v>2.6251699999999998</v>
      </c>
      <c r="EC352">
        <v>0.29486200000000001</v>
      </c>
      <c r="ED352">
        <v>0.29349199999999998</v>
      </c>
      <c r="EE352">
        <v>0.136909</v>
      </c>
      <c r="EF352">
        <v>0.13319600000000001</v>
      </c>
      <c r="EG352">
        <v>21431.599999999999</v>
      </c>
      <c r="EH352">
        <v>21853.3</v>
      </c>
      <c r="EI352">
        <v>28277.200000000001</v>
      </c>
      <c r="EJ352">
        <v>29766.1</v>
      </c>
      <c r="EK352">
        <v>33597.599999999999</v>
      </c>
      <c r="EL352">
        <v>35809.199999999997</v>
      </c>
      <c r="EM352">
        <v>39907.9</v>
      </c>
      <c r="EN352">
        <v>42511.3</v>
      </c>
      <c r="EO352">
        <v>2.1415299999999999</v>
      </c>
      <c r="EP352">
        <v>2.2486999999999999</v>
      </c>
      <c r="EQ352">
        <v>0.14471999999999999</v>
      </c>
      <c r="ER352">
        <v>0</v>
      </c>
      <c r="ES352">
        <v>29.4451</v>
      </c>
      <c r="ET352">
        <v>999.9</v>
      </c>
      <c r="EU352">
        <v>73.599999999999994</v>
      </c>
      <c r="EV352">
        <v>32.6</v>
      </c>
      <c r="EW352">
        <v>35.933399999999999</v>
      </c>
      <c r="EX352">
        <v>57.581800000000001</v>
      </c>
      <c r="EY352">
        <v>-3.0689099999999998</v>
      </c>
      <c r="EZ352">
        <v>2</v>
      </c>
      <c r="FA352">
        <v>0.228079</v>
      </c>
      <c r="FB352">
        <v>-0.78055600000000003</v>
      </c>
      <c r="FC352">
        <v>20.2697</v>
      </c>
      <c r="FD352">
        <v>5.22133</v>
      </c>
      <c r="FE352">
        <v>12.004</v>
      </c>
      <c r="FF352">
        <v>4.98705</v>
      </c>
      <c r="FG352">
        <v>3.2841300000000002</v>
      </c>
      <c r="FH352">
        <v>9999</v>
      </c>
      <c r="FI352">
        <v>9999</v>
      </c>
      <c r="FJ352">
        <v>9999</v>
      </c>
      <c r="FK352">
        <v>999.9</v>
      </c>
      <c r="FL352">
        <v>1.8658300000000001</v>
      </c>
      <c r="FM352">
        <v>1.8621799999999999</v>
      </c>
      <c r="FN352">
        <v>1.8641700000000001</v>
      </c>
      <c r="FO352">
        <v>1.8602000000000001</v>
      </c>
      <c r="FP352">
        <v>1.8609500000000001</v>
      </c>
      <c r="FQ352">
        <v>1.86012</v>
      </c>
      <c r="FR352">
        <v>1.86178</v>
      </c>
      <c r="FS352">
        <v>1.8583700000000001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-6.54</v>
      </c>
      <c r="GH352">
        <v>0.16869999999999999</v>
      </c>
      <c r="GI352">
        <v>-3.3530833021283568</v>
      </c>
      <c r="GJ352">
        <v>-2.7043828418459848E-3</v>
      </c>
      <c r="GK352">
        <v>1.1637646390227569E-6</v>
      </c>
      <c r="GL352">
        <v>-2.7935288173591201E-10</v>
      </c>
      <c r="GM352">
        <v>-0.1164435369592773</v>
      </c>
      <c r="GN352">
        <v>-1.575226436802038E-3</v>
      </c>
      <c r="GO352">
        <v>7.1853088279240026E-4</v>
      </c>
      <c r="GP352">
        <v>-1.2337336158236461E-5</v>
      </c>
      <c r="GQ352">
        <v>5</v>
      </c>
      <c r="GR352">
        <v>2087</v>
      </c>
      <c r="GS352">
        <v>4</v>
      </c>
      <c r="GT352">
        <v>31</v>
      </c>
      <c r="GU352">
        <v>27.6</v>
      </c>
      <c r="GV352">
        <v>27.6</v>
      </c>
      <c r="GW352">
        <v>4.99634</v>
      </c>
      <c r="GX352">
        <v>0</v>
      </c>
      <c r="GY352">
        <v>2.04834</v>
      </c>
      <c r="GZ352">
        <v>2.6184099999999999</v>
      </c>
      <c r="HA352">
        <v>2.1972700000000001</v>
      </c>
      <c r="HB352">
        <v>2.3303199999999999</v>
      </c>
      <c r="HC352">
        <v>37.554000000000002</v>
      </c>
      <c r="HD352">
        <v>15.559200000000001</v>
      </c>
      <c r="HE352">
        <v>18</v>
      </c>
      <c r="HF352">
        <v>609.90300000000002</v>
      </c>
      <c r="HG352">
        <v>773.67100000000005</v>
      </c>
      <c r="HH352">
        <v>31</v>
      </c>
      <c r="HI352">
        <v>30.369800000000001</v>
      </c>
      <c r="HJ352">
        <v>29.9999</v>
      </c>
      <c r="HK352">
        <v>30.2897</v>
      </c>
      <c r="HL352">
        <v>30.276399999999999</v>
      </c>
      <c r="HM352">
        <v>100</v>
      </c>
      <c r="HN352">
        <v>13.4095</v>
      </c>
      <c r="HO352">
        <v>100</v>
      </c>
      <c r="HP352">
        <v>31</v>
      </c>
      <c r="HQ352">
        <v>2246.83</v>
      </c>
      <c r="HR352">
        <v>32.031599999999997</v>
      </c>
      <c r="HS352">
        <v>99.631399999999999</v>
      </c>
      <c r="HT352">
        <v>98.613200000000006</v>
      </c>
    </row>
    <row r="353" spans="1:228" x14ac:dyDescent="0.2">
      <c r="A353">
        <v>338</v>
      </c>
      <c r="B353">
        <v>1670954166.0999999</v>
      </c>
      <c r="C353">
        <v>1345.599999904633</v>
      </c>
      <c r="D353" t="s">
        <v>1035</v>
      </c>
      <c r="E353" t="s">
        <v>1036</v>
      </c>
      <c r="F353">
        <v>4</v>
      </c>
      <c r="G353">
        <v>1670954164.0999999</v>
      </c>
      <c r="H353">
        <f t="shared" si="170"/>
        <v>2.0432918358913397E-3</v>
      </c>
      <c r="I353">
        <f t="shared" si="171"/>
        <v>2.0432918358913397</v>
      </c>
      <c r="J353">
        <f t="shared" si="172"/>
        <v>21.843672306097208</v>
      </c>
      <c r="K353">
        <f t="shared" si="173"/>
        <v>2124.6085714285709</v>
      </c>
      <c r="L353">
        <f t="shared" si="174"/>
        <v>1834.552415556233</v>
      </c>
      <c r="M353">
        <f t="shared" si="175"/>
        <v>185.789707486411</v>
      </c>
      <c r="N353">
        <f t="shared" si="176"/>
        <v>215.16441921293057</v>
      </c>
      <c r="O353">
        <f t="shared" si="177"/>
        <v>0.14548939509956665</v>
      </c>
      <c r="P353">
        <f t="shared" si="178"/>
        <v>3.6771888973952653</v>
      </c>
      <c r="Q353">
        <f t="shared" si="179"/>
        <v>0.14236549953111496</v>
      </c>
      <c r="R353">
        <f t="shared" si="180"/>
        <v>8.9253520198806835E-2</v>
      </c>
      <c r="S353">
        <f t="shared" si="181"/>
        <v>226.11599871970597</v>
      </c>
      <c r="T353">
        <f t="shared" si="182"/>
        <v>32.469767549795186</v>
      </c>
      <c r="U353">
        <f t="shared" si="183"/>
        <v>31.79571428571429</v>
      </c>
      <c r="V353">
        <f t="shared" si="184"/>
        <v>4.7201475312462531</v>
      </c>
      <c r="W353">
        <f t="shared" si="185"/>
        <v>70.318527247657229</v>
      </c>
      <c r="X353">
        <f t="shared" si="186"/>
        <v>3.3243696021414162</v>
      </c>
      <c r="Y353">
        <f t="shared" si="187"/>
        <v>4.7275870702371297</v>
      </c>
      <c r="Z353">
        <f t="shared" si="188"/>
        <v>1.3957779291048369</v>
      </c>
      <c r="AA353">
        <f t="shared" si="189"/>
        <v>-90.109169962808082</v>
      </c>
      <c r="AB353">
        <f t="shared" si="190"/>
        <v>5.5083680320239852</v>
      </c>
      <c r="AC353">
        <f t="shared" si="191"/>
        <v>0.33908155904656956</v>
      </c>
      <c r="AD353">
        <f t="shared" si="192"/>
        <v>141.85427834796846</v>
      </c>
      <c r="AE353">
        <f t="shared" si="193"/>
        <v>21.425140294130987</v>
      </c>
      <c r="AF353">
        <f t="shared" si="194"/>
        <v>2.046958606678972</v>
      </c>
      <c r="AG353">
        <f t="shared" si="195"/>
        <v>21.843672306097208</v>
      </c>
      <c r="AH353">
        <v>2205.906809963873</v>
      </c>
      <c r="AI353">
        <v>2196.6555757575752</v>
      </c>
      <c r="AJ353">
        <v>-3.1617020182797342E-2</v>
      </c>
      <c r="AK353">
        <v>62.796082859660011</v>
      </c>
      <c r="AL353">
        <f t="shared" si="196"/>
        <v>2.0432918358913397</v>
      </c>
      <c r="AM353">
        <v>32.004272479705321</v>
      </c>
      <c r="AN353">
        <v>32.825111515151526</v>
      </c>
      <c r="AO353">
        <v>2.879313829893711E-6</v>
      </c>
      <c r="AP353">
        <v>97.423616196260923</v>
      </c>
      <c r="AQ353">
        <v>69</v>
      </c>
      <c r="AR353">
        <v>11</v>
      </c>
      <c r="AS353">
        <f t="shared" si="197"/>
        <v>1</v>
      </c>
      <c r="AT353">
        <f t="shared" si="198"/>
        <v>0</v>
      </c>
      <c r="AU353">
        <f t="shared" si="199"/>
        <v>47461.835992772452</v>
      </c>
      <c r="AV353">
        <f t="shared" si="200"/>
        <v>1199.995714285714</v>
      </c>
      <c r="AW353">
        <f t="shared" si="201"/>
        <v>1025.9221423418164</v>
      </c>
      <c r="AX353">
        <f t="shared" si="202"/>
        <v>0.85493817196879462</v>
      </c>
      <c r="AY353">
        <f t="shared" si="203"/>
        <v>0.18843067189977369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1670954164.0999999</v>
      </c>
      <c r="BF353">
        <v>2124.6085714285709</v>
      </c>
      <c r="BG353">
        <v>2135.3142857142861</v>
      </c>
      <c r="BH353">
        <v>32.825985714285707</v>
      </c>
      <c r="BI353">
        <v>32.003657142857143</v>
      </c>
      <c r="BJ353">
        <v>2131.1442857142861</v>
      </c>
      <c r="BK353">
        <v>32.657271428571427</v>
      </c>
      <c r="BL353">
        <v>650.02800000000002</v>
      </c>
      <c r="BM353">
        <v>101.1724285714286</v>
      </c>
      <c r="BN353">
        <v>0.1000703285714286</v>
      </c>
      <c r="BO353">
        <v>31.823499999999999</v>
      </c>
      <c r="BP353">
        <v>31.79571428571429</v>
      </c>
      <c r="BQ353">
        <v>999.89999999999986</v>
      </c>
      <c r="BR353">
        <v>0</v>
      </c>
      <c r="BS353">
        <v>0</v>
      </c>
      <c r="BT353">
        <v>8987.6785714285706</v>
      </c>
      <c r="BU353">
        <v>0</v>
      </c>
      <c r="BV353">
        <v>57.29982857142857</v>
      </c>
      <c r="BW353">
        <v>-10.704928571428569</v>
      </c>
      <c r="BX353">
        <v>2196.7199999999998</v>
      </c>
      <c r="BY353">
        <v>2205.91</v>
      </c>
      <c r="BZ353">
        <v>0.82233371428571422</v>
      </c>
      <c r="CA353">
        <v>2135.3142857142861</v>
      </c>
      <c r="CB353">
        <v>32.003657142857143</v>
      </c>
      <c r="CC353">
        <v>3.3210857142857151</v>
      </c>
      <c r="CD353">
        <v>3.237888571428571</v>
      </c>
      <c r="CE353">
        <v>25.731828571428569</v>
      </c>
      <c r="CF353">
        <v>25.30461428571429</v>
      </c>
      <c r="CG353">
        <v>1199.995714285714</v>
      </c>
      <c r="CH353">
        <v>0.49997828571428571</v>
      </c>
      <c r="CI353">
        <v>0.50002171428571429</v>
      </c>
      <c r="CJ353">
        <v>0</v>
      </c>
      <c r="CK353">
        <v>1803.197142857143</v>
      </c>
      <c r="CL353">
        <v>4.9990899999999998</v>
      </c>
      <c r="CM353">
        <v>20004.685714285719</v>
      </c>
      <c r="CN353">
        <v>9557.7585714285706</v>
      </c>
      <c r="CO353">
        <v>40</v>
      </c>
      <c r="CP353">
        <v>41.561999999999998</v>
      </c>
      <c r="CQ353">
        <v>40.811999999999998</v>
      </c>
      <c r="CR353">
        <v>40.561999999999998</v>
      </c>
      <c r="CS353">
        <v>41.436999999999998</v>
      </c>
      <c r="CT353">
        <v>597.47285714285715</v>
      </c>
      <c r="CU353">
        <v>597.52571428571434</v>
      </c>
      <c r="CV353">
        <v>0</v>
      </c>
      <c r="CW353">
        <v>1670954198.2</v>
      </c>
      <c r="CX353">
        <v>0</v>
      </c>
      <c r="CY353">
        <v>1670952507.5</v>
      </c>
      <c r="CZ353" t="s">
        <v>356</v>
      </c>
      <c r="DA353">
        <v>1670952506.5</v>
      </c>
      <c r="DB353">
        <v>1670952507.5</v>
      </c>
      <c r="DC353">
        <v>15</v>
      </c>
      <c r="DD353">
        <v>1E-3</v>
      </c>
      <c r="DE353">
        <v>-8.0000000000000002E-3</v>
      </c>
      <c r="DF353">
        <v>-4.3029999999999999</v>
      </c>
      <c r="DG353">
        <v>0.154</v>
      </c>
      <c r="DH353">
        <v>415</v>
      </c>
      <c r="DI353">
        <v>32</v>
      </c>
      <c r="DJ353">
        <v>0.37</v>
      </c>
      <c r="DK353">
        <v>0.16</v>
      </c>
      <c r="DL353">
        <v>-10.724130000000001</v>
      </c>
      <c r="DM353">
        <v>-0.21815234521572369</v>
      </c>
      <c r="DN353">
        <v>7.6279047581888401E-2</v>
      </c>
      <c r="DO353">
        <v>0</v>
      </c>
      <c r="DP353">
        <v>0.81903645000000014</v>
      </c>
      <c r="DQ353">
        <v>2.856664165103116E-2</v>
      </c>
      <c r="DR353">
        <v>3.6041550462625718E-3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3.2993999999999999</v>
      </c>
      <c r="EB353">
        <v>2.62541</v>
      </c>
      <c r="EC353">
        <v>0.29486099999999998</v>
      </c>
      <c r="ED353">
        <v>0.29349700000000001</v>
      </c>
      <c r="EE353">
        <v>0.136906</v>
      </c>
      <c r="EF353">
        <v>0.133192</v>
      </c>
      <c r="EG353">
        <v>21431.9</v>
      </c>
      <c r="EH353">
        <v>21853.3</v>
      </c>
      <c r="EI353">
        <v>28277.5</v>
      </c>
      <c r="EJ353">
        <v>29766.3</v>
      </c>
      <c r="EK353">
        <v>33598.199999999997</v>
      </c>
      <c r="EL353">
        <v>35809.5</v>
      </c>
      <c r="EM353">
        <v>39908.400000000001</v>
      </c>
      <c r="EN353">
        <v>42511.4</v>
      </c>
      <c r="EO353">
        <v>2.1428500000000001</v>
      </c>
      <c r="EP353">
        <v>2.24878</v>
      </c>
      <c r="EQ353">
        <v>0.14449699999999999</v>
      </c>
      <c r="ER353">
        <v>0</v>
      </c>
      <c r="ES353">
        <v>29.4483</v>
      </c>
      <c r="ET353">
        <v>999.9</v>
      </c>
      <c r="EU353">
        <v>73.599999999999994</v>
      </c>
      <c r="EV353">
        <v>32.6</v>
      </c>
      <c r="EW353">
        <v>35.938200000000002</v>
      </c>
      <c r="EX353">
        <v>57.341799999999999</v>
      </c>
      <c r="EY353">
        <v>-3.1129799999999999</v>
      </c>
      <c r="EZ353">
        <v>2</v>
      </c>
      <c r="FA353">
        <v>0.22794200000000001</v>
      </c>
      <c r="FB353">
        <v>-0.77974100000000002</v>
      </c>
      <c r="FC353">
        <v>20.2697</v>
      </c>
      <c r="FD353">
        <v>5.2214799999999997</v>
      </c>
      <c r="FE353">
        <v>12.004</v>
      </c>
      <c r="FF353">
        <v>4.9873500000000002</v>
      </c>
      <c r="FG353">
        <v>3.2841999999999998</v>
      </c>
      <c r="FH353">
        <v>9999</v>
      </c>
      <c r="FI353">
        <v>9999</v>
      </c>
      <c r="FJ353">
        <v>9999</v>
      </c>
      <c r="FK353">
        <v>999.9</v>
      </c>
      <c r="FL353">
        <v>1.86578</v>
      </c>
      <c r="FM353">
        <v>1.8621799999999999</v>
      </c>
      <c r="FN353">
        <v>1.8641700000000001</v>
      </c>
      <c r="FO353">
        <v>1.8602000000000001</v>
      </c>
      <c r="FP353">
        <v>1.8609599999999999</v>
      </c>
      <c r="FQ353">
        <v>1.86008</v>
      </c>
      <c r="FR353">
        <v>1.86174</v>
      </c>
      <c r="FS353">
        <v>1.8583700000000001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-6.53</v>
      </c>
      <c r="GH353">
        <v>0.16869999999999999</v>
      </c>
      <c r="GI353">
        <v>-3.3530833021283568</v>
      </c>
      <c r="GJ353">
        <v>-2.7043828418459848E-3</v>
      </c>
      <c r="GK353">
        <v>1.1637646390227569E-6</v>
      </c>
      <c r="GL353">
        <v>-2.7935288173591201E-10</v>
      </c>
      <c r="GM353">
        <v>-0.1164435369592773</v>
      </c>
      <c r="GN353">
        <v>-1.575226436802038E-3</v>
      </c>
      <c r="GO353">
        <v>7.1853088279240026E-4</v>
      </c>
      <c r="GP353">
        <v>-1.2337336158236461E-5</v>
      </c>
      <c r="GQ353">
        <v>5</v>
      </c>
      <c r="GR353">
        <v>2087</v>
      </c>
      <c r="GS353">
        <v>4</v>
      </c>
      <c r="GT353">
        <v>31</v>
      </c>
      <c r="GU353">
        <v>27.7</v>
      </c>
      <c r="GV353">
        <v>27.6</v>
      </c>
      <c r="GW353">
        <v>4.99634</v>
      </c>
      <c r="GX353">
        <v>0</v>
      </c>
      <c r="GY353">
        <v>2.04834</v>
      </c>
      <c r="GZ353">
        <v>2.6184099999999999</v>
      </c>
      <c r="HA353">
        <v>2.1972700000000001</v>
      </c>
      <c r="HB353">
        <v>2.323</v>
      </c>
      <c r="HC353">
        <v>37.554000000000002</v>
      </c>
      <c r="HD353">
        <v>15.559200000000001</v>
      </c>
      <c r="HE353">
        <v>18</v>
      </c>
      <c r="HF353">
        <v>610.88199999999995</v>
      </c>
      <c r="HG353">
        <v>773.745</v>
      </c>
      <c r="HH353">
        <v>31.0002</v>
      </c>
      <c r="HI353">
        <v>30.3675</v>
      </c>
      <c r="HJ353">
        <v>30</v>
      </c>
      <c r="HK353">
        <v>30.2897</v>
      </c>
      <c r="HL353">
        <v>30.276399999999999</v>
      </c>
      <c r="HM353">
        <v>100</v>
      </c>
      <c r="HN353">
        <v>13.4095</v>
      </c>
      <c r="HO353">
        <v>100</v>
      </c>
      <c r="HP353">
        <v>31</v>
      </c>
      <c r="HQ353">
        <v>2253.5100000000002</v>
      </c>
      <c r="HR353">
        <v>32.031599999999997</v>
      </c>
      <c r="HS353">
        <v>99.632499999999993</v>
      </c>
      <c r="HT353">
        <v>98.613699999999994</v>
      </c>
    </row>
    <row r="354" spans="1:228" x14ac:dyDescent="0.2">
      <c r="A354">
        <v>339</v>
      </c>
      <c r="B354">
        <v>1670954170.0999999</v>
      </c>
      <c r="C354">
        <v>1349.599999904633</v>
      </c>
      <c r="D354" t="s">
        <v>1037</v>
      </c>
      <c r="E354" t="s">
        <v>1038</v>
      </c>
      <c r="F354">
        <v>4</v>
      </c>
      <c r="G354">
        <v>1670954167.7874999</v>
      </c>
      <c r="H354">
        <f t="shared" si="170"/>
        <v>2.0389245718934663E-3</v>
      </c>
      <c r="I354">
        <f t="shared" si="171"/>
        <v>2.0389245718934661</v>
      </c>
      <c r="J354">
        <f t="shared" si="172"/>
        <v>21.92916688020664</v>
      </c>
      <c r="K354">
        <f t="shared" si="173"/>
        <v>2124.5275000000001</v>
      </c>
      <c r="L354">
        <f t="shared" si="174"/>
        <v>1832.6111946546316</v>
      </c>
      <c r="M354">
        <f t="shared" si="175"/>
        <v>185.59504859959921</v>
      </c>
      <c r="N354">
        <f t="shared" si="176"/>
        <v>215.15845028328226</v>
      </c>
      <c r="O354">
        <f t="shared" si="177"/>
        <v>0.14496584887778322</v>
      </c>
      <c r="P354">
        <f t="shared" si="178"/>
        <v>3.6833692869431927</v>
      </c>
      <c r="Q354">
        <f t="shared" si="179"/>
        <v>0.14186922203237057</v>
      </c>
      <c r="R354">
        <f t="shared" si="180"/>
        <v>8.8940974054019142E-2</v>
      </c>
      <c r="S354">
        <f t="shared" si="181"/>
        <v>226.11558208271046</v>
      </c>
      <c r="T354">
        <f t="shared" si="182"/>
        <v>32.46922035945471</v>
      </c>
      <c r="U354">
        <f t="shared" si="183"/>
        <v>31.802137500000001</v>
      </c>
      <c r="V354">
        <f t="shared" si="184"/>
        <v>4.7218664205865348</v>
      </c>
      <c r="W354">
        <f t="shared" si="185"/>
        <v>70.316588827225559</v>
      </c>
      <c r="X354">
        <f t="shared" si="186"/>
        <v>3.3241955376970576</v>
      </c>
      <c r="Y354">
        <f t="shared" si="187"/>
        <v>4.7274698519078013</v>
      </c>
      <c r="Z354">
        <f t="shared" si="188"/>
        <v>1.3976708828894773</v>
      </c>
      <c r="AA354">
        <f t="shared" si="189"/>
        <v>-89.916573620501865</v>
      </c>
      <c r="AB354">
        <f t="shared" si="190"/>
        <v>4.1552405695761472</v>
      </c>
      <c r="AC354">
        <f t="shared" si="191"/>
        <v>0.25536470096383274</v>
      </c>
      <c r="AD354">
        <f t="shared" si="192"/>
        <v>140.60961373274856</v>
      </c>
      <c r="AE354">
        <f t="shared" si="193"/>
        <v>21.735259056021448</v>
      </c>
      <c r="AF354">
        <f t="shared" si="194"/>
        <v>2.0448102020229424</v>
      </c>
      <c r="AG354">
        <f t="shared" si="195"/>
        <v>21.92916688020664</v>
      </c>
      <c r="AH354">
        <v>2205.963628157851</v>
      </c>
      <c r="AI354">
        <v>2196.6041212121199</v>
      </c>
      <c r="AJ354">
        <v>-1.30284546750513E-2</v>
      </c>
      <c r="AK354">
        <v>62.796082859660011</v>
      </c>
      <c r="AL354">
        <f t="shared" si="196"/>
        <v>2.0389245718934661</v>
      </c>
      <c r="AM354">
        <v>32.002086781663692</v>
      </c>
      <c r="AN354">
        <v>32.821196969696963</v>
      </c>
      <c r="AO354">
        <v>-1.641120405692531E-6</v>
      </c>
      <c r="AP354">
        <v>97.423616196260923</v>
      </c>
      <c r="AQ354">
        <v>70</v>
      </c>
      <c r="AR354">
        <v>11</v>
      </c>
      <c r="AS354">
        <f t="shared" si="197"/>
        <v>1</v>
      </c>
      <c r="AT354">
        <f t="shared" si="198"/>
        <v>0</v>
      </c>
      <c r="AU354">
        <f t="shared" si="199"/>
        <v>47572.84883853871</v>
      </c>
      <c r="AV354">
        <f t="shared" si="200"/>
        <v>1199.9937500000001</v>
      </c>
      <c r="AW354">
        <f t="shared" si="201"/>
        <v>1025.9204389029589</v>
      </c>
      <c r="AX354">
        <f t="shared" si="202"/>
        <v>0.85493815188867339</v>
      </c>
      <c r="AY354">
        <f t="shared" si="203"/>
        <v>0.18843063314513966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1670954167.7874999</v>
      </c>
      <c r="BF354">
        <v>2124.5275000000001</v>
      </c>
      <c r="BG354">
        <v>2135.36</v>
      </c>
      <c r="BH354">
        <v>32.823925000000003</v>
      </c>
      <c r="BI354">
        <v>32.0024625</v>
      </c>
      <c r="BJ354">
        <v>2131.0637499999998</v>
      </c>
      <c r="BK354">
        <v>32.655225000000002</v>
      </c>
      <c r="BL354">
        <v>650.03174999999999</v>
      </c>
      <c r="BM354">
        <v>101.173625</v>
      </c>
      <c r="BN354">
        <v>9.9928899999999987E-2</v>
      </c>
      <c r="BO354">
        <v>31.823062499999999</v>
      </c>
      <c r="BP354">
        <v>31.802137500000001</v>
      </c>
      <c r="BQ354">
        <v>999.9</v>
      </c>
      <c r="BR354">
        <v>0</v>
      </c>
      <c r="BS354">
        <v>0</v>
      </c>
      <c r="BT354">
        <v>9008.9025000000001</v>
      </c>
      <c r="BU354">
        <v>0</v>
      </c>
      <c r="BV354">
        <v>57.2852125</v>
      </c>
      <c r="BW354">
        <v>-10.832862499999999</v>
      </c>
      <c r="BX354">
        <v>2196.63</v>
      </c>
      <c r="BY354">
        <v>2205.9587499999998</v>
      </c>
      <c r="BZ354">
        <v>0.821453875</v>
      </c>
      <c r="CA354">
        <v>2135.36</v>
      </c>
      <c r="CB354">
        <v>32.0024625</v>
      </c>
      <c r="CC354">
        <v>3.32091</v>
      </c>
      <c r="CD354">
        <v>3.2377987500000001</v>
      </c>
      <c r="CE354">
        <v>25.73095</v>
      </c>
      <c r="CF354">
        <v>25.304175000000001</v>
      </c>
      <c r="CG354">
        <v>1199.9937500000001</v>
      </c>
      <c r="CH354">
        <v>0.49997912500000002</v>
      </c>
      <c r="CI354">
        <v>0.50002087500000003</v>
      </c>
      <c r="CJ354">
        <v>0</v>
      </c>
      <c r="CK354">
        <v>1803.3687500000001</v>
      </c>
      <c r="CL354">
        <v>4.9990899999999998</v>
      </c>
      <c r="CM354">
        <v>20006.787499999999</v>
      </c>
      <c r="CN354">
        <v>9557.73</v>
      </c>
      <c r="CO354">
        <v>40</v>
      </c>
      <c r="CP354">
        <v>41.561999999999998</v>
      </c>
      <c r="CQ354">
        <v>40.811999999999998</v>
      </c>
      <c r="CR354">
        <v>40.561999999999998</v>
      </c>
      <c r="CS354">
        <v>41.436999999999998</v>
      </c>
      <c r="CT354">
        <v>597.47375000000011</v>
      </c>
      <c r="CU354">
        <v>597.52499999999998</v>
      </c>
      <c r="CV354">
        <v>0</v>
      </c>
      <c r="CW354">
        <v>1670954202.4000001</v>
      </c>
      <c r="CX354">
        <v>0</v>
      </c>
      <c r="CY354">
        <v>1670952507.5</v>
      </c>
      <c r="CZ354" t="s">
        <v>356</v>
      </c>
      <c r="DA354">
        <v>1670952506.5</v>
      </c>
      <c r="DB354">
        <v>1670952507.5</v>
      </c>
      <c r="DC354">
        <v>15</v>
      </c>
      <c r="DD354">
        <v>1E-3</v>
      </c>
      <c r="DE354">
        <v>-8.0000000000000002E-3</v>
      </c>
      <c r="DF354">
        <v>-4.3029999999999999</v>
      </c>
      <c r="DG354">
        <v>0.154</v>
      </c>
      <c r="DH354">
        <v>415</v>
      </c>
      <c r="DI354">
        <v>32</v>
      </c>
      <c r="DJ354">
        <v>0.37</v>
      </c>
      <c r="DK354">
        <v>0.16</v>
      </c>
      <c r="DL354">
        <v>-10.744085</v>
      </c>
      <c r="DM354">
        <v>-0.5266874296435039</v>
      </c>
      <c r="DN354">
        <v>8.8507108612811497E-2</v>
      </c>
      <c r="DO354">
        <v>0</v>
      </c>
      <c r="DP354">
        <v>0.82080315000000004</v>
      </c>
      <c r="DQ354">
        <v>1.0693350844276091E-2</v>
      </c>
      <c r="DR354">
        <v>2.197301533131032E-3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3.29928</v>
      </c>
      <c r="EB354">
        <v>2.6252300000000002</v>
      </c>
      <c r="EC354">
        <v>0.29486099999999998</v>
      </c>
      <c r="ED354">
        <v>0.29350199999999999</v>
      </c>
      <c r="EE354">
        <v>0.13689799999999999</v>
      </c>
      <c r="EF354">
        <v>0.13319600000000001</v>
      </c>
      <c r="EG354">
        <v>21431.7</v>
      </c>
      <c r="EH354">
        <v>21853</v>
      </c>
      <c r="EI354">
        <v>28277.3</v>
      </c>
      <c r="EJ354">
        <v>29766.1</v>
      </c>
      <c r="EK354">
        <v>33598.400000000001</v>
      </c>
      <c r="EL354">
        <v>35809.199999999997</v>
      </c>
      <c r="EM354">
        <v>39908.400000000001</v>
      </c>
      <c r="EN354">
        <v>42511.3</v>
      </c>
      <c r="EO354">
        <v>2.1410300000000002</v>
      </c>
      <c r="EP354">
        <v>2.24885</v>
      </c>
      <c r="EQ354">
        <v>0.14494399999999999</v>
      </c>
      <c r="ER354">
        <v>0</v>
      </c>
      <c r="ES354">
        <v>29.451699999999999</v>
      </c>
      <c r="ET354">
        <v>999.9</v>
      </c>
      <c r="EU354">
        <v>73.599999999999994</v>
      </c>
      <c r="EV354">
        <v>32.6</v>
      </c>
      <c r="EW354">
        <v>35.934899999999999</v>
      </c>
      <c r="EX354">
        <v>56.891800000000003</v>
      </c>
      <c r="EY354">
        <v>-3.1049699999999998</v>
      </c>
      <c r="EZ354">
        <v>2</v>
      </c>
      <c r="FA354">
        <v>0.22783800000000001</v>
      </c>
      <c r="FB354">
        <v>-0.78067500000000001</v>
      </c>
      <c r="FC354">
        <v>20.269600000000001</v>
      </c>
      <c r="FD354">
        <v>5.2214799999999997</v>
      </c>
      <c r="FE354">
        <v>12.004</v>
      </c>
      <c r="FF354">
        <v>4.9875499999999997</v>
      </c>
      <c r="FG354">
        <v>3.2842799999999999</v>
      </c>
      <c r="FH354">
        <v>9999</v>
      </c>
      <c r="FI354">
        <v>9999</v>
      </c>
      <c r="FJ354">
        <v>9999</v>
      </c>
      <c r="FK354">
        <v>999.9</v>
      </c>
      <c r="FL354">
        <v>1.8657699999999999</v>
      </c>
      <c r="FM354">
        <v>1.8621799999999999</v>
      </c>
      <c r="FN354">
        <v>1.8641700000000001</v>
      </c>
      <c r="FO354">
        <v>1.8602000000000001</v>
      </c>
      <c r="FP354">
        <v>1.8609500000000001</v>
      </c>
      <c r="FQ354">
        <v>1.86008</v>
      </c>
      <c r="FR354">
        <v>1.8617699999999999</v>
      </c>
      <c r="FS354">
        <v>1.8583799999999999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-6.53</v>
      </c>
      <c r="GH354">
        <v>0.16869999999999999</v>
      </c>
      <c r="GI354">
        <v>-3.3530833021283568</v>
      </c>
      <c r="GJ354">
        <v>-2.7043828418459848E-3</v>
      </c>
      <c r="GK354">
        <v>1.1637646390227569E-6</v>
      </c>
      <c r="GL354">
        <v>-2.7935288173591201E-10</v>
      </c>
      <c r="GM354">
        <v>-0.1164435369592773</v>
      </c>
      <c r="GN354">
        <v>-1.575226436802038E-3</v>
      </c>
      <c r="GO354">
        <v>7.1853088279240026E-4</v>
      </c>
      <c r="GP354">
        <v>-1.2337336158236461E-5</v>
      </c>
      <c r="GQ354">
        <v>5</v>
      </c>
      <c r="GR354">
        <v>2087</v>
      </c>
      <c r="GS354">
        <v>4</v>
      </c>
      <c r="GT354">
        <v>31</v>
      </c>
      <c r="GU354">
        <v>27.7</v>
      </c>
      <c r="GV354">
        <v>27.7</v>
      </c>
      <c r="GW354">
        <v>4.99634</v>
      </c>
      <c r="GX354">
        <v>0</v>
      </c>
      <c r="GY354">
        <v>2.04834</v>
      </c>
      <c r="GZ354">
        <v>2.6184099999999999</v>
      </c>
      <c r="HA354">
        <v>2.1972700000000001</v>
      </c>
      <c r="HB354">
        <v>2.33643</v>
      </c>
      <c r="HC354">
        <v>37.554000000000002</v>
      </c>
      <c r="HD354">
        <v>15.568</v>
      </c>
      <c r="HE354">
        <v>18</v>
      </c>
      <c r="HF354">
        <v>609.53399999999999</v>
      </c>
      <c r="HG354">
        <v>773.81799999999998</v>
      </c>
      <c r="HH354">
        <v>30.9999</v>
      </c>
      <c r="HI354">
        <v>30.3672</v>
      </c>
      <c r="HJ354">
        <v>30.0001</v>
      </c>
      <c r="HK354">
        <v>30.2897</v>
      </c>
      <c r="HL354">
        <v>30.276399999999999</v>
      </c>
      <c r="HM354">
        <v>100</v>
      </c>
      <c r="HN354">
        <v>13.4095</v>
      </c>
      <c r="HO354">
        <v>100</v>
      </c>
      <c r="HP354">
        <v>31</v>
      </c>
      <c r="HQ354">
        <v>2260.1799999999998</v>
      </c>
      <c r="HR354">
        <v>32.031599999999997</v>
      </c>
      <c r="HS354">
        <v>99.632099999999994</v>
      </c>
      <c r="HT354">
        <v>98.613299999999995</v>
      </c>
    </row>
    <row r="355" spans="1:228" x14ac:dyDescent="0.2">
      <c r="A355">
        <v>340</v>
      </c>
      <c r="B355">
        <v>1670954174.0999999</v>
      </c>
      <c r="C355">
        <v>1353.599999904633</v>
      </c>
      <c r="D355" t="s">
        <v>1039</v>
      </c>
      <c r="E355" t="s">
        <v>1040</v>
      </c>
      <c r="F355">
        <v>4</v>
      </c>
      <c r="G355">
        <v>1670954172.0999999</v>
      </c>
      <c r="H355">
        <f t="shared" si="170"/>
        <v>2.0412151081171297E-3</v>
      </c>
      <c r="I355">
        <f t="shared" si="171"/>
        <v>2.0412151081171297</v>
      </c>
      <c r="J355">
        <f t="shared" si="172"/>
        <v>21.225306526633045</v>
      </c>
      <c r="K355">
        <f t="shared" si="173"/>
        <v>2124.6228571428569</v>
      </c>
      <c r="L355">
        <f t="shared" si="174"/>
        <v>1840.4029470925952</v>
      </c>
      <c r="M355">
        <f t="shared" si="175"/>
        <v>186.38337361761651</v>
      </c>
      <c r="N355">
        <f t="shared" si="176"/>
        <v>215.16721455209751</v>
      </c>
      <c r="O355">
        <f t="shared" si="177"/>
        <v>0.14492260538320989</v>
      </c>
      <c r="P355">
        <f t="shared" si="178"/>
        <v>3.6885378670190958</v>
      </c>
      <c r="Q355">
        <f t="shared" si="179"/>
        <v>0.14183204141997321</v>
      </c>
      <c r="R355">
        <f t="shared" si="180"/>
        <v>8.8917211359344162E-2</v>
      </c>
      <c r="S355">
        <f t="shared" si="181"/>
        <v>226.11817371923425</v>
      </c>
      <c r="T355">
        <f t="shared" si="182"/>
        <v>32.469752078113927</v>
      </c>
      <c r="U355">
        <f t="shared" si="183"/>
        <v>31.808557142857151</v>
      </c>
      <c r="V355">
        <f t="shared" si="184"/>
        <v>4.7235848986934679</v>
      </c>
      <c r="W355">
        <f t="shared" si="185"/>
        <v>70.304947551676349</v>
      </c>
      <c r="X355">
        <f t="shared" si="186"/>
        <v>3.3239940262211167</v>
      </c>
      <c r="Y355">
        <f t="shared" si="187"/>
        <v>4.7279660137401809</v>
      </c>
      <c r="Z355">
        <f t="shared" si="188"/>
        <v>1.3995908724723511</v>
      </c>
      <c r="AA355">
        <f t="shared" si="189"/>
        <v>-90.017586267965413</v>
      </c>
      <c r="AB355">
        <f t="shared" si="190"/>
        <v>3.2527234177464655</v>
      </c>
      <c r="AC355">
        <f t="shared" si="191"/>
        <v>0.19962757073074405</v>
      </c>
      <c r="AD355">
        <f t="shared" si="192"/>
        <v>139.55293843974604</v>
      </c>
      <c r="AE355">
        <f t="shared" si="193"/>
        <v>21.756087005584199</v>
      </c>
      <c r="AF355">
        <f t="shared" si="194"/>
        <v>2.0413815169932046</v>
      </c>
      <c r="AG355">
        <f t="shared" si="195"/>
        <v>21.225306526633045</v>
      </c>
      <c r="AH355">
        <v>2206.0262460336262</v>
      </c>
      <c r="AI355">
        <v>2196.774848484848</v>
      </c>
      <c r="AJ355">
        <v>3.7197941011483812E-2</v>
      </c>
      <c r="AK355">
        <v>62.796082859660011</v>
      </c>
      <c r="AL355">
        <f t="shared" si="196"/>
        <v>2.0412151081171297</v>
      </c>
      <c r="AM355">
        <v>32.002924892130338</v>
      </c>
      <c r="AN355">
        <v>32.822964242424227</v>
      </c>
      <c r="AO355">
        <v>1.2247402115054249E-6</v>
      </c>
      <c r="AP355">
        <v>97.423616196260923</v>
      </c>
      <c r="AQ355">
        <v>70</v>
      </c>
      <c r="AR355">
        <v>11</v>
      </c>
      <c r="AS355">
        <f t="shared" si="197"/>
        <v>1</v>
      </c>
      <c r="AT355">
        <f t="shared" si="198"/>
        <v>0</v>
      </c>
      <c r="AU355">
        <f t="shared" si="199"/>
        <v>47665.354321603954</v>
      </c>
      <c r="AV355">
        <f t="shared" si="200"/>
        <v>1200.005714285714</v>
      </c>
      <c r="AW355">
        <f t="shared" si="201"/>
        <v>1025.9308423415721</v>
      </c>
      <c r="AX355">
        <f t="shared" si="202"/>
        <v>0.85493829748322692</v>
      </c>
      <c r="AY355">
        <f t="shared" si="203"/>
        <v>0.18843091414262791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1670954172.0999999</v>
      </c>
      <c r="BF355">
        <v>2124.6228571428569</v>
      </c>
      <c r="BG355">
        <v>2135.4614285714292</v>
      </c>
      <c r="BH355">
        <v>32.822071428571427</v>
      </c>
      <c r="BI355">
        <v>32.001957142857137</v>
      </c>
      <c r="BJ355">
        <v>2131.1557142857141</v>
      </c>
      <c r="BK355">
        <v>32.653371428571432</v>
      </c>
      <c r="BL355">
        <v>650.00985714285719</v>
      </c>
      <c r="BM355">
        <v>101.1732857142857</v>
      </c>
      <c r="BN355">
        <v>9.9847928571428574E-2</v>
      </c>
      <c r="BO355">
        <v>31.824914285714289</v>
      </c>
      <c r="BP355">
        <v>31.808557142857151</v>
      </c>
      <c r="BQ355">
        <v>999.89999999999986</v>
      </c>
      <c r="BR355">
        <v>0</v>
      </c>
      <c r="BS355">
        <v>0</v>
      </c>
      <c r="BT355">
        <v>9026.7857142857138</v>
      </c>
      <c r="BU355">
        <v>0</v>
      </c>
      <c r="BV355">
        <v>57.556885714285713</v>
      </c>
      <c r="BW355">
        <v>-10.83921428571429</v>
      </c>
      <c r="BX355">
        <v>2196.7228571428568</v>
      </c>
      <c r="BY355">
        <v>2206.0614285714291</v>
      </c>
      <c r="BZ355">
        <v>0.82010399999999994</v>
      </c>
      <c r="CA355">
        <v>2135.4614285714292</v>
      </c>
      <c r="CB355">
        <v>32.001957142857137</v>
      </c>
      <c r="CC355">
        <v>3.3207142857142862</v>
      </c>
      <c r="CD355">
        <v>3.2377400000000001</v>
      </c>
      <c r="CE355">
        <v>25.729942857142859</v>
      </c>
      <c r="CF355">
        <v>25.30387142857143</v>
      </c>
      <c r="CG355">
        <v>1200.005714285714</v>
      </c>
      <c r="CH355">
        <v>0.49997428571428559</v>
      </c>
      <c r="CI355">
        <v>0.5000257142857143</v>
      </c>
      <c r="CJ355">
        <v>0</v>
      </c>
      <c r="CK355">
        <v>1803.475714285714</v>
      </c>
      <c r="CL355">
        <v>4.9990899999999998</v>
      </c>
      <c r="CM355">
        <v>20009.071428571431</v>
      </c>
      <c r="CN355">
        <v>9557.7828571428563</v>
      </c>
      <c r="CO355">
        <v>40</v>
      </c>
      <c r="CP355">
        <v>41.561999999999998</v>
      </c>
      <c r="CQ355">
        <v>40.794285714285706</v>
      </c>
      <c r="CR355">
        <v>40.561999999999998</v>
      </c>
      <c r="CS355">
        <v>41.436999999999998</v>
      </c>
      <c r="CT355">
        <v>597.47285714285715</v>
      </c>
      <c r="CU355">
        <v>597.53571428571433</v>
      </c>
      <c r="CV355">
        <v>0</v>
      </c>
      <c r="CW355">
        <v>1670954206</v>
      </c>
      <c r="CX355">
        <v>0</v>
      </c>
      <c r="CY355">
        <v>1670952507.5</v>
      </c>
      <c r="CZ355" t="s">
        <v>356</v>
      </c>
      <c r="DA355">
        <v>1670952506.5</v>
      </c>
      <c r="DB355">
        <v>1670952507.5</v>
      </c>
      <c r="DC355">
        <v>15</v>
      </c>
      <c r="DD355">
        <v>1E-3</v>
      </c>
      <c r="DE355">
        <v>-8.0000000000000002E-3</v>
      </c>
      <c r="DF355">
        <v>-4.3029999999999999</v>
      </c>
      <c r="DG355">
        <v>0.154</v>
      </c>
      <c r="DH355">
        <v>415</v>
      </c>
      <c r="DI355">
        <v>32</v>
      </c>
      <c r="DJ355">
        <v>0.37</v>
      </c>
      <c r="DK355">
        <v>0.16</v>
      </c>
      <c r="DL355">
        <v>-10.7888325</v>
      </c>
      <c r="DM355">
        <v>-0.21098273921200181</v>
      </c>
      <c r="DN355">
        <v>6.1687297669374391E-2</v>
      </c>
      <c r="DO355">
        <v>0</v>
      </c>
      <c r="DP355">
        <v>0.8209498999999999</v>
      </c>
      <c r="DQ355">
        <v>-2.7267692307724281E-3</v>
      </c>
      <c r="DR355">
        <v>1.808339843613469E-3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3.2993700000000001</v>
      </c>
      <c r="EB355">
        <v>2.6253500000000001</v>
      </c>
      <c r="EC355">
        <v>0.29486200000000001</v>
      </c>
      <c r="ED355">
        <v>0.29351100000000002</v>
      </c>
      <c r="EE355">
        <v>0.13689799999999999</v>
      </c>
      <c r="EF355">
        <v>0.133186</v>
      </c>
      <c r="EG355">
        <v>21431.5</v>
      </c>
      <c r="EH355">
        <v>21853</v>
      </c>
      <c r="EI355">
        <v>28277</v>
      </c>
      <c r="EJ355">
        <v>29766.400000000001</v>
      </c>
      <c r="EK355">
        <v>33597.800000000003</v>
      </c>
      <c r="EL355">
        <v>35809.9</v>
      </c>
      <c r="EM355">
        <v>39907.599999999999</v>
      </c>
      <c r="EN355">
        <v>42511.6</v>
      </c>
      <c r="EO355">
        <v>2.1412499999999999</v>
      </c>
      <c r="EP355">
        <v>2.2486999999999999</v>
      </c>
      <c r="EQ355">
        <v>0.14480899999999999</v>
      </c>
      <c r="ER355">
        <v>0</v>
      </c>
      <c r="ES355">
        <v>29.4544</v>
      </c>
      <c r="ET355">
        <v>999.9</v>
      </c>
      <c r="EU355">
        <v>73.599999999999994</v>
      </c>
      <c r="EV355">
        <v>32.6</v>
      </c>
      <c r="EW355">
        <v>35.933700000000002</v>
      </c>
      <c r="EX355">
        <v>57.131799999999998</v>
      </c>
      <c r="EY355">
        <v>-3.1290100000000001</v>
      </c>
      <c r="EZ355">
        <v>2</v>
      </c>
      <c r="FA355">
        <v>0.227856</v>
      </c>
      <c r="FB355">
        <v>-0.77986100000000003</v>
      </c>
      <c r="FC355">
        <v>20.2698</v>
      </c>
      <c r="FD355">
        <v>5.2219300000000004</v>
      </c>
      <c r="FE355">
        <v>12.004</v>
      </c>
      <c r="FF355">
        <v>4.9875999999999996</v>
      </c>
      <c r="FG355">
        <v>3.2843499999999999</v>
      </c>
      <c r="FH355">
        <v>9999</v>
      </c>
      <c r="FI355">
        <v>9999</v>
      </c>
      <c r="FJ355">
        <v>9999</v>
      </c>
      <c r="FK355">
        <v>999.9</v>
      </c>
      <c r="FL355">
        <v>1.8657900000000001</v>
      </c>
      <c r="FM355">
        <v>1.8621799999999999</v>
      </c>
      <c r="FN355">
        <v>1.8641799999999999</v>
      </c>
      <c r="FO355">
        <v>1.86022</v>
      </c>
      <c r="FP355">
        <v>1.8609599999999999</v>
      </c>
      <c r="FQ355">
        <v>1.8601399999999999</v>
      </c>
      <c r="FR355">
        <v>1.8617600000000001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-6.53</v>
      </c>
      <c r="GH355">
        <v>0.16869999999999999</v>
      </c>
      <c r="GI355">
        <v>-3.3530833021283568</v>
      </c>
      <c r="GJ355">
        <v>-2.7043828418459848E-3</v>
      </c>
      <c r="GK355">
        <v>1.1637646390227569E-6</v>
      </c>
      <c r="GL355">
        <v>-2.7935288173591201E-10</v>
      </c>
      <c r="GM355">
        <v>-0.1164435369592773</v>
      </c>
      <c r="GN355">
        <v>-1.575226436802038E-3</v>
      </c>
      <c r="GO355">
        <v>7.1853088279240026E-4</v>
      </c>
      <c r="GP355">
        <v>-1.2337336158236461E-5</v>
      </c>
      <c r="GQ355">
        <v>5</v>
      </c>
      <c r="GR355">
        <v>2087</v>
      </c>
      <c r="GS355">
        <v>4</v>
      </c>
      <c r="GT355">
        <v>31</v>
      </c>
      <c r="GU355">
        <v>27.8</v>
      </c>
      <c r="GV355">
        <v>27.8</v>
      </c>
      <c r="GW355">
        <v>4.99634</v>
      </c>
      <c r="GX355">
        <v>0</v>
      </c>
      <c r="GY355">
        <v>2.04834</v>
      </c>
      <c r="GZ355">
        <v>2.6184099999999999</v>
      </c>
      <c r="HA355">
        <v>2.1972700000000001</v>
      </c>
      <c r="HB355">
        <v>2.33521</v>
      </c>
      <c r="HC355">
        <v>37.554000000000002</v>
      </c>
      <c r="HD355">
        <v>15.568</v>
      </c>
      <c r="HE355">
        <v>18</v>
      </c>
      <c r="HF355">
        <v>609.69600000000003</v>
      </c>
      <c r="HG355">
        <v>773.67100000000005</v>
      </c>
      <c r="HH355">
        <v>31.0001</v>
      </c>
      <c r="HI355">
        <v>30.3672</v>
      </c>
      <c r="HJ355">
        <v>30</v>
      </c>
      <c r="HK355">
        <v>30.289300000000001</v>
      </c>
      <c r="HL355">
        <v>30.276399999999999</v>
      </c>
      <c r="HM355">
        <v>100</v>
      </c>
      <c r="HN355">
        <v>13.4095</v>
      </c>
      <c r="HO355">
        <v>100</v>
      </c>
      <c r="HP355">
        <v>31</v>
      </c>
      <c r="HQ355">
        <v>2266.86</v>
      </c>
      <c r="HR355">
        <v>32.031599999999997</v>
      </c>
      <c r="HS355">
        <v>99.630600000000001</v>
      </c>
      <c r="HT355">
        <v>98.614099999999993</v>
      </c>
    </row>
    <row r="356" spans="1:228" x14ac:dyDescent="0.2">
      <c r="A356">
        <v>341</v>
      </c>
      <c r="B356">
        <v>1670954178.0999999</v>
      </c>
      <c r="C356">
        <v>1357.599999904633</v>
      </c>
      <c r="D356" t="s">
        <v>1041</v>
      </c>
      <c r="E356" t="s">
        <v>1042</v>
      </c>
      <c r="F356">
        <v>4</v>
      </c>
      <c r="G356">
        <v>1670954175.7874999</v>
      </c>
      <c r="H356">
        <f t="shared" si="170"/>
        <v>2.0453479010353916E-3</v>
      </c>
      <c r="I356">
        <f t="shared" si="171"/>
        <v>2.0453479010353917</v>
      </c>
      <c r="J356">
        <f t="shared" si="172"/>
        <v>22.103047939271942</v>
      </c>
      <c r="K356">
        <f t="shared" si="173"/>
        <v>2124.6012500000002</v>
      </c>
      <c r="L356">
        <f t="shared" si="174"/>
        <v>1831.0257857813383</v>
      </c>
      <c r="M356">
        <f t="shared" si="175"/>
        <v>185.43400743792753</v>
      </c>
      <c r="N356">
        <f t="shared" si="176"/>
        <v>215.16536088923141</v>
      </c>
      <c r="O356">
        <f t="shared" si="177"/>
        <v>0.14518502614204243</v>
      </c>
      <c r="P356">
        <f t="shared" si="178"/>
        <v>3.6735987870585642</v>
      </c>
      <c r="Q356">
        <f t="shared" si="179"/>
        <v>0.14207106690076168</v>
      </c>
      <c r="R356">
        <f t="shared" si="180"/>
        <v>8.9068630910017405E-2</v>
      </c>
      <c r="S356">
        <f t="shared" si="181"/>
        <v>226.11813707246145</v>
      </c>
      <c r="T356">
        <f t="shared" si="182"/>
        <v>32.473015254379462</v>
      </c>
      <c r="U356">
        <f t="shared" si="183"/>
        <v>31.809925</v>
      </c>
      <c r="V356">
        <f t="shared" si="184"/>
        <v>4.7239511315693035</v>
      </c>
      <c r="W356">
        <f t="shared" si="185"/>
        <v>70.296038363781534</v>
      </c>
      <c r="X356">
        <f t="shared" si="186"/>
        <v>3.3238856239388075</v>
      </c>
      <c r="Y356">
        <f t="shared" si="187"/>
        <v>4.728411019035982</v>
      </c>
      <c r="Z356">
        <f t="shared" si="188"/>
        <v>1.400065507630496</v>
      </c>
      <c r="AA356">
        <f t="shared" si="189"/>
        <v>-90.19984243566077</v>
      </c>
      <c r="AB356">
        <f t="shared" si="190"/>
        <v>3.2975501125012601</v>
      </c>
      <c r="AC356">
        <f t="shared" si="191"/>
        <v>0.20320471725913899</v>
      </c>
      <c r="AD356">
        <f t="shared" si="192"/>
        <v>139.41904946656106</v>
      </c>
      <c r="AE356">
        <f t="shared" si="193"/>
        <v>21.987040676920632</v>
      </c>
      <c r="AF356">
        <f t="shared" si="194"/>
        <v>2.0415565382348855</v>
      </c>
      <c r="AG356">
        <f t="shared" si="195"/>
        <v>22.103047939271942</v>
      </c>
      <c r="AH356">
        <v>2206.1293018495799</v>
      </c>
      <c r="AI356">
        <v>2196.6776969696962</v>
      </c>
      <c r="AJ356">
        <v>-8.6510585858760088E-3</v>
      </c>
      <c r="AK356">
        <v>62.796082859660011</v>
      </c>
      <c r="AL356">
        <f t="shared" si="196"/>
        <v>2.0453479010353917</v>
      </c>
      <c r="AM356">
        <v>32.000422722199879</v>
      </c>
      <c r="AN356">
        <v>32.82221757575757</v>
      </c>
      <c r="AO356">
        <v>-1.006893939244981E-5</v>
      </c>
      <c r="AP356">
        <v>97.423616196260923</v>
      </c>
      <c r="AQ356">
        <v>70</v>
      </c>
      <c r="AR356">
        <v>11</v>
      </c>
      <c r="AS356">
        <f t="shared" si="197"/>
        <v>1</v>
      </c>
      <c r="AT356">
        <f t="shared" si="198"/>
        <v>0</v>
      </c>
      <c r="AU356">
        <f t="shared" si="199"/>
        <v>47396.934968394467</v>
      </c>
      <c r="AV356">
        <f t="shared" si="200"/>
        <v>1200.0050000000001</v>
      </c>
      <c r="AW356">
        <f t="shared" si="201"/>
        <v>1025.9302824209644</v>
      </c>
      <c r="AX356">
        <f t="shared" si="202"/>
        <v>0.85493833977438793</v>
      </c>
      <c r="AY356">
        <f t="shared" si="203"/>
        <v>0.18843099576456884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1670954175.7874999</v>
      </c>
      <c r="BF356">
        <v>2124.6012500000002</v>
      </c>
      <c r="BG356">
        <v>2135.5362500000001</v>
      </c>
      <c r="BH356">
        <v>32.820950000000003</v>
      </c>
      <c r="BI356">
        <v>32.0007375</v>
      </c>
      <c r="BJ356">
        <v>2131.13625</v>
      </c>
      <c r="BK356">
        <v>32.652237499999998</v>
      </c>
      <c r="BL356">
        <v>649.98849999999993</v>
      </c>
      <c r="BM356">
        <v>101.173125</v>
      </c>
      <c r="BN356">
        <v>0.1001661125</v>
      </c>
      <c r="BO356">
        <v>31.826574999999998</v>
      </c>
      <c r="BP356">
        <v>31.809925</v>
      </c>
      <c r="BQ356">
        <v>999.9</v>
      </c>
      <c r="BR356">
        <v>0</v>
      </c>
      <c r="BS356">
        <v>0</v>
      </c>
      <c r="BT356">
        <v>8975.2350000000006</v>
      </c>
      <c r="BU356">
        <v>0</v>
      </c>
      <c r="BV356">
        <v>57.567637499999996</v>
      </c>
      <c r="BW356">
        <v>-10.9352</v>
      </c>
      <c r="BX356">
        <v>2196.69875</v>
      </c>
      <c r="BY356">
        <v>2206.1325000000002</v>
      </c>
      <c r="BZ356">
        <v>0.82020062500000002</v>
      </c>
      <c r="CA356">
        <v>2135.5362500000001</v>
      </c>
      <c r="CB356">
        <v>32.0007375</v>
      </c>
      <c r="CC356">
        <v>3.32059375</v>
      </c>
      <c r="CD356">
        <v>3.2376112500000001</v>
      </c>
      <c r="CE356">
        <v>25.7293375</v>
      </c>
      <c r="CF356">
        <v>25.3032</v>
      </c>
      <c r="CG356">
        <v>1200.0050000000001</v>
      </c>
      <c r="CH356">
        <v>0.49997187500000012</v>
      </c>
      <c r="CI356">
        <v>0.50002812500000005</v>
      </c>
      <c r="CJ356">
        <v>0</v>
      </c>
      <c r="CK356">
        <v>1803.9012499999999</v>
      </c>
      <c r="CL356">
        <v>4.9990899999999998</v>
      </c>
      <c r="CM356">
        <v>20011.325000000001</v>
      </c>
      <c r="CN356">
        <v>9557.7937500000007</v>
      </c>
      <c r="CO356">
        <v>40</v>
      </c>
      <c r="CP356">
        <v>41.561999999999998</v>
      </c>
      <c r="CQ356">
        <v>40.804250000000003</v>
      </c>
      <c r="CR356">
        <v>40.561999999999998</v>
      </c>
      <c r="CS356">
        <v>41.436999999999998</v>
      </c>
      <c r="CT356">
        <v>597.47</v>
      </c>
      <c r="CU356">
        <v>597.53624999999988</v>
      </c>
      <c r="CV356">
        <v>0</v>
      </c>
      <c r="CW356">
        <v>1670954210.2</v>
      </c>
      <c r="CX356">
        <v>0</v>
      </c>
      <c r="CY356">
        <v>1670952507.5</v>
      </c>
      <c r="CZ356" t="s">
        <v>356</v>
      </c>
      <c r="DA356">
        <v>1670952506.5</v>
      </c>
      <c r="DB356">
        <v>1670952507.5</v>
      </c>
      <c r="DC356">
        <v>15</v>
      </c>
      <c r="DD356">
        <v>1E-3</v>
      </c>
      <c r="DE356">
        <v>-8.0000000000000002E-3</v>
      </c>
      <c r="DF356">
        <v>-4.3029999999999999</v>
      </c>
      <c r="DG356">
        <v>0.154</v>
      </c>
      <c r="DH356">
        <v>415</v>
      </c>
      <c r="DI356">
        <v>32</v>
      </c>
      <c r="DJ356">
        <v>0.37</v>
      </c>
      <c r="DK356">
        <v>0.16</v>
      </c>
      <c r="DL356">
        <v>-10.822495121951221</v>
      </c>
      <c r="DM356">
        <v>-0.60753449477354016</v>
      </c>
      <c r="DN356">
        <v>8.4694529875540228E-2</v>
      </c>
      <c r="DO356">
        <v>0</v>
      </c>
      <c r="DP356">
        <v>0.82070673170731701</v>
      </c>
      <c r="DQ356">
        <v>-1.276432055749035E-3</v>
      </c>
      <c r="DR356">
        <v>1.601138421590153E-3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3.2993299999999999</v>
      </c>
      <c r="EB356">
        <v>2.6251000000000002</v>
      </c>
      <c r="EC356">
        <v>0.29485800000000001</v>
      </c>
      <c r="ED356">
        <v>0.29350999999999999</v>
      </c>
      <c r="EE356">
        <v>0.13690099999999999</v>
      </c>
      <c r="EF356">
        <v>0.133187</v>
      </c>
      <c r="EG356">
        <v>21431.599999999999</v>
      </c>
      <c r="EH356">
        <v>21852.7</v>
      </c>
      <c r="EI356">
        <v>28277.1</v>
      </c>
      <c r="EJ356">
        <v>29766</v>
      </c>
      <c r="EK356">
        <v>33598</v>
      </c>
      <c r="EL356">
        <v>35809.1</v>
      </c>
      <c r="EM356">
        <v>39908.1</v>
      </c>
      <c r="EN356">
        <v>42510.8</v>
      </c>
      <c r="EO356">
        <v>2.1415799999999998</v>
      </c>
      <c r="EP356">
        <v>2.2486000000000002</v>
      </c>
      <c r="EQ356">
        <v>0.144847</v>
      </c>
      <c r="ER356">
        <v>0</v>
      </c>
      <c r="ES356">
        <v>29.4544</v>
      </c>
      <c r="ET356">
        <v>999.9</v>
      </c>
      <c r="EU356">
        <v>73.599999999999994</v>
      </c>
      <c r="EV356">
        <v>32.6</v>
      </c>
      <c r="EW356">
        <v>35.935600000000001</v>
      </c>
      <c r="EX356">
        <v>57.5518</v>
      </c>
      <c r="EY356">
        <v>-3.1850999999999998</v>
      </c>
      <c r="EZ356">
        <v>2</v>
      </c>
      <c r="FA356">
        <v>0.22795199999999999</v>
      </c>
      <c r="FB356">
        <v>-0.77992099999999998</v>
      </c>
      <c r="FC356">
        <v>20.2698</v>
      </c>
      <c r="FD356">
        <v>5.2222299999999997</v>
      </c>
      <c r="FE356">
        <v>12.004</v>
      </c>
      <c r="FF356">
        <v>4.9875499999999997</v>
      </c>
      <c r="FG356">
        <v>3.2842500000000001</v>
      </c>
      <c r="FH356">
        <v>9999</v>
      </c>
      <c r="FI356">
        <v>9999</v>
      </c>
      <c r="FJ356">
        <v>9999</v>
      </c>
      <c r="FK356">
        <v>999.9</v>
      </c>
      <c r="FL356">
        <v>1.8657900000000001</v>
      </c>
      <c r="FM356">
        <v>1.8621799999999999</v>
      </c>
      <c r="FN356">
        <v>1.8641700000000001</v>
      </c>
      <c r="FO356">
        <v>1.86022</v>
      </c>
      <c r="FP356">
        <v>1.8609599999999999</v>
      </c>
      <c r="FQ356">
        <v>1.8601399999999999</v>
      </c>
      <c r="FR356">
        <v>1.86178</v>
      </c>
      <c r="FS356">
        <v>1.8583700000000001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-6.53</v>
      </c>
      <c r="GH356">
        <v>0.16869999999999999</v>
      </c>
      <c r="GI356">
        <v>-3.3530833021283568</v>
      </c>
      <c r="GJ356">
        <v>-2.7043828418459848E-3</v>
      </c>
      <c r="GK356">
        <v>1.1637646390227569E-6</v>
      </c>
      <c r="GL356">
        <v>-2.7935288173591201E-10</v>
      </c>
      <c r="GM356">
        <v>-0.1164435369592773</v>
      </c>
      <c r="GN356">
        <v>-1.575226436802038E-3</v>
      </c>
      <c r="GO356">
        <v>7.1853088279240026E-4</v>
      </c>
      <c r="GP356">
        <v>-1.2337336158236461E-5</v>
      </c>
      <c r="GQ356">
        <v>5</v>
      </c>
      <c r="GR356">
        <v>2087</v>
      </c>
      <c r="GS356">
        <v>4</v>
      </c>
      <c r="GT356">
        <v>31</v>
      </c>
      <c r="GU356">
        <v>27.9</v>
      </c>
      <c r="GV356">
        <v>27.8</v>
      </c>
      <c r="GW356">
        <v>4.99634</v>
      </c>
      <c r="GX356">
        <v>0</v>
      </c>
      <c r="GY356">
        <v>2.04834</v>
      </c>
      <c r="GZ356">
        <v>2.6184099999999999</v>
      </c>
      <c r="HA356">
        <v>2.1972700000000001</v>
      </c>
      <c r="HB356">
        <v>2.35107</v>
      </c>
      <c r="HC356">
        <v>37.554000000000002</v>
      </c>
      <c r="HD356">
        <v>15.568</v>
      </c>
      <c r="HE356">
        <v>18</v>
      </c>
      <c r="HF356">
        <v>609.91300000000001</v>
      </c>
      <c r="HG356">
        <v>773.57299999999998</v>
      </c>
      <c r="HH356">
        <v>31.0001</v>
      </c>
      <c r="HI356">
        <v>30.3672</v>
      </c>
      <c r="HJ356">
        <v>30.0002</v>
      </c>
      <c r="HK356">
        <v>30.286999999999999</v>
      </c>
      <c r="HL356">
        <v>30.276399999999999</v>
      </c>
      <c r="HM356">
        <v>100</v>
      </c>
      <c r="HN356">
        <v>13.4095</v>
      </c>
      <c r="HO356">
        <v>100</v>
      </c>
      <c r="HP356">
        <v>31</v>
      </c>
      <c r="HQ356">
        <v>2273.54</v>
      </c>
      <c r="HR356">
        <v>32.031599999999997</v>
      </c>
      <c r="HS356">
        <v>99.631399999999999</v>
      </c>
      <c r="HT356">
        <v>98.612399999999994</v>
      </c>
    </row>
    <row r="357" spans="1:228" x14ac:dyDescent="0.2">
      <c r="A357">
        <v>342</v>
      </c>
      <c r="B357">
        <v>1670954182.0999999</v>
      </c>
      <c r="C357">
        <v>1361.599999904633</v>
      </c>
      <c r="D357" t="s">
        <v>1043</v>
      </c>
      <c r="E357" t="s">
        <v>1044</v>
      </c>
      <c r="F357">
        <v>4</v>
      </c>
      <c r="G357">
        <v>1670954180.0999999</v>
      </c>
      <c r="H357">
        <f t="shared" si="170"/>
        <v>2.0483023199474367E-3</v>
      </c>
      <c r="I357">
        <f t="shared" si="171"/>
        <v>2.0483023199474366</v>
      </c>
      <c r="J357">
        <f t="shared" si="172"/>
        <v>21.462591094173408</v>
      </c>
      <c r="K357">
        <f t="shared" si="173"/>
        <v>2124.6914285714288</v>
      </c>
      <c r="L357">
        <f t="shared" si="174"/>
        <v>1838.5299214136255</v>
      </c>
      <c r="M357">
        <f t="shared" si="175"/>
        <v>186.1940826934412</v>
      </c>
      <c r="N357">
        <f t="shared" si="176"/>
        <v>215.17461692725564</v>
      </c>
      <c r="O357">
        <f t="shared" si="177"/>
        <v>0.1453828028033658</v>
      </c>
      <c r="P357">
        <f t="shared" si="178"/>
        <v>3.6691829137432417</v>
      </c>
      <c r="Q357">
        <f t="shared" si="179"/>
        <v>0.14225678147651519</v>
      </c>
      <c r="R357">
        <f t="shared" si="180"/>
        <v>8.9185750698885513E-2</v>
      </c>
      <c r="S357">
        <f t="shared" si="181"/>
        <v>226.11763466470276</v>
      </c>
      <c r="T357">
        <f t="shared" si="182"/>
        <v>32.474806788448724</v>
      </c>
      <c r="U357">
        <f t="shared" si="183"/>
        <v>31.812071428571429</v>
      </c>
      <c r="V357">
        <f t="shared" si="184"/>
        <v>4.7245258705895976</v>
      </c>
      <c r="W357">
        <f t="shared" si="185"/>
        <v>70.297561580048253</v>
      </c>
      <c r="X357">
        <f t="shared" si="186"/>
        <v>3.3242745383580443</v>
      </c>
      <c r="Y357">
        <f t="shared" si="187"/>
        <v>4.7288618035103154</v>
      </c>
      <c r="Z357">
        <f t="shared" si="188"/>
        <v>1.4002513322315533</v>
      </c>
      <c r="AA357">
        <f t="shared" si="189"/>
        <v>-90.330132309681957</v>
      </c>
      <c r="AB357">
        <f t="shared" si="190"/>
        <v>3.2017445259338535</v>
      </c>
      <c r="AC357">
        <f t="shared" si="191"/>
        <v>0.19754206974290467</v>
      </c>
      <c r="AD357">
        <f t="shared" si="192"/>
        <v>139.18678895069758</v>
      </c>
      <c r="AE357">
        <f t="shared" si="193"/>
        <v>21.70675227031197</v>
      </c>
      <c r="AF357">
        <f t="shared" si="194"/>
        <v>2.0503392193712533</v>
      </c>
      <c r="AG357">
        <f t="shared" si="195"/>
        <v>21.462591094173408</v>
      </c>
      <c r="AH357">
        <v>2206.1888651548329</v>
      </c>
      <c r="AI357">
        <v>2196.8389090909091</v>
      </c>
      <c r="AJ357">
        <v>3.6427626742602331E-2</v>
      </c>
      <c r="AK357">
        <v>62.796082859660011</v>
      </c>
      <c r="AL357">
        <f t="shared" si="196"/>
        <v>2.0483023199474366</v>
      </c>
      <c r="AM357">
        <v>32.001322600096827</v>
      </c>
      <c r="AN357">
        <v>32.824117575757562</v>
      </c>
      <c r="AO357">
        <v>1.220828626568751E-5</v>
      </c>
      <c r="AP357">
        <v>97.423616196260923</v>
      </c>
      <c r="AQ357">
        <v>70</v>
      </c>
      <c r="AR357">
        <v>11</v>
      </c>
      <c r="AS357">
        <f t="shared" si="197"/>
        <v>1</v>
      </c>
      <c r="AT357">
        <f t="shared" si="198"/>
        <v>0</v>
      </c>
      <c r="AU357">
        <f t="shared" si="199"/>
        <v>47317.442616761022</v>
      </c>
      <c r="AV357">
        <f t="shared" si="200"/>
        <v>1200.002857142857</v>
      </c>
      <c r="AW357">
        <f t="shared" si="201"/>
        <v>1025.9283993081362</v>
      </c>
      <c r="AX357">
        <f t="shared" si="202"/>
        <v>0.85493829718940595</v>
      </c>
      <c r="AY357">
        <f t="shared" si="203"/>
        <v>0.18843091357555333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1670954180.0999999</v>
      </c>
      <c r="BF357">
        <v>2124.6914285714288</v>
      </c>
      <c r="BG357">
        <v>2135.517142857143</v>
      </c>
      <c r="BH357">
        <v>32.824771428571417</v>
      </c>
      <c r="BI357">
        <v>32.001085714285708</v>
      </c>
      <c r="BJ357">
        <v>2131.2285714285708</v>
      </c>
      <c r="BK357">
        <v>32.656057142857136</v>
      </c>
      <c r="BL357">
        <v>650.02957142857144</v>
      </c>
      <c r="BM357">
        <v>101.1732857142857</v>
      </c>
      <c r="BN357">
        <v>0.1000634571428571</v>
      </c>
      <c r="BO357">
        <v>31.82825714285714</v>
      </c>
      <c r="BP357">
        <v>31.812071428571429</v>
      </c>
      <c r="BQ357">
        <v>999.89999999999986</v>
      </c>
      <c r="BR357">
        <v>0</v>
      </c>
      <c r="BS357">
        <v>0</v>
      </c>
      <c r="BT357">
        <v>8960</v>
      </c>
      <c r="BU357">
        <v>0</v>
      </c>
      <c r="BV357">
        <v>57.592799999999997</v>
      </c>
      <c r="BW357">
        <v>-10.82401428571429</v>
      </c>
      <c r="BX357">
        <v>2196.801428571428</v>
      </c>
      <c r="BY357">
        <v>2206.114285714285</v>
      </c>
      <c r="BZ357">
        <v>0.82367857142857148</v>
      </c>
      <c r="CA357">
        <v>2135.517142857143</v>
      </c>
      <c r="CB357">
        <v>32.001085714285708</v>
      </c>
      <c r="CC357">
        <v>3.3209914285714279</v>
      </c>
      <c r="CD357">
        <v>3.2376528571428569</v>
      </c>
      <c r="CE357">
        <v>25.73134285714286</v>
      </c>
      <c r="CF357">
        <v>25.303428571428569</v>
      </c>
      <c r="CG357">
        <v>1200.002857142857</v>
      </c>
      <c r="CH357">
        <v>0.4999722857142857</v>
      </c>
      <c r="CI357">
        <v>0.50002771428571435</v>
      </c>
      <c r="CJ357">
        <v>0</v>
      </c>
      <c r="CK357">
        <v>1804.191428571429</v>
      </c>
      <c r="CL357">
        <v>4.9990899999999998</v>
      </c>
      <c r="CM357">
        <v>20013.842857142859</v>
      </c>
      <c r="CN357">
        <v>9557.7885714285694</v>
      </c>
      <c r="CO357">
        <v>40</v>
      </c>
      <c r="CP357">
        <v>41.561999999999998</v>
      </c>
      <c r="CQ357">
        <v>40.785428571428568</v>
      </c>
      <c r="CR357">
        <v>40.561999999999998</v>
      </c>
      <c r="CS357">
        <v>41.436999999999998</v>
      </c>
      <c r="CT357">
        <v>597.47000000000014</v>
      </c>
      <c r="CU357">
        <v>597.53285714285721</v>
      </c>
      <c r="CV357">
        <v>0</v>
      </c>
      <c r="CW357">
        <v>1670954214.4000001</v>
      </c>
      <c r="CX357">
        <v>0</v>
      </c>
      <c r="CY357">
        <v>1670952507.5</v>
      </c>
      <c r="CZ357" t="s">
        <v>356</v>
      </c>
      <c r="DA357">
        <v>1670952506.5</v>
      </c>
      <c r="DB357">
        <v>1670952507.5</v>
      </c>
      <c r="DC357">
        <v>15</v>
      </c>
      <c r="DD357">
        <v>1E-3</v>
      </c>
      <c r="DE357">
        <v>-8.0000000000000002E-3</v>
      </c>
      <c r="DF357">
        <v>-4.3029999999999999</v>
      </c>
      <c r="DG357">
        <v>0.154</v>
      </c>
      <c r="DH357">
        <v>415</v>
      </c>
      <c r="DI357">
        <v>32</v>
      </c>
      <c r="DJ357">
        <v>0.37</v>
      </c>
      <c r="DK357">
        <v>0.16</v>
      </c>
      <c r="DL357">
        <v>-10.83152926829268</v>
      </c>
      <c r="DM357">
        <v>-0.5405602787456345</v>
      </c>
      <c r="DN357">
        <v>0.1002159065411017</v>
      </c>
      <c r="DO357">
        <v>0</v>
      </c>
      <c r="DP357">
        <v>0.82147653658536568</v>
      </c>
      <c r="DQ357">
        <v>1.598864111499339E-3</v>
      </c>
      <c r="DR357">
        <v>1.7480813746973999E-3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3.2993299999999999</v>
      </c>
      <c r="EB357">
        <v>2.6250100000000001</v>
      </c>
      <c r="EC357">
        <v>0.294875</v>
      </c>
      <c r="ED357">
        <v>0.29349500000000001</v>
      </c>
      <c r="EE357">
        <v>0.136904</v>
      </c>
      <c r="EF357">
        <v>0.133187</v>
      </c>
      <c r="EG357">
        <v>21431.3</v>
      </c>
      <c r="EH357">
        <v>21853.200000000001</v>
      </c>
      <c r="EI357">
        <v>28277.3</v>
      </c>
      <c r="EJ357">
        <v>29766</v>
      </c>
      <c r="EK357">
        <v>33598.199999999997</v>
      </c>
      <c r="EL357">
        <v>35809.300000000003</v>
      </c>
      <c r="EM357">
        <v>39908.300000000003</v>
      </c>
      <c r="EN357">
        <v>42511</v>
      </c>
      <c r="EO357">
        <v>2.1417999999999999</v>
      </c>
      <c r="EP357">
        <v>2.24878</v>
      </c>
      <c r="EQ357">
        <v>0.14504</v>
      </c>
      <c r="ER357">
        <v>0</v>
      </c>
      <c r="ES357">
        <v>29.455300000000001</v>
      </c>
      <c r="ET357">
        <v>999.9</v>
      </c>
      <c r="EU357">
        <v>73.599999999999994</v>
      </c>
      <c r="EV357">
        <v>32.6</v>
      </c>
      <c r="EW357">
        <v>35.938400000000001</v>
      </c>
      <c r="EX357">
        <v>57.641800000000003</v>
      </c>
      <c r="EY357">
        <v>-3.1730800000000001</v>
      </c>
      <c r="EZ357">
        <v>2</v>
      </c>
      <c r="FA357">
        <v>0.227884</v>
      </c>
      <c r="FB357">
        <v>-0.77931600000000001</v>
      </c>
      <c r="FC357">
        <v>20.2699</v>
      </c>
      <c r="FD357">
        <v>5.2220800000000001</v>
      </c>
      <c r="FE357">
        <v>12.004</v>
      </c>
      <c r="FF357">
        <v>4.9874000000000001</v>
      </c>
      <c r="FG357">
        <v>3.2842500000000001</v>
      </c>
      <c r="FH357">
        <v>9999</v>
      </c>
      <c r="FI357">
        <v>9999</v>
      </c>
      <c r="FJ357">
        <v>9999</v>
      </c>
      <c r="FK357">
        <v>999.9</v>
      </c>
      <c r="FL357">
        <v>1.86581</v>
      </c>
      <c r="FM357">
        <v>1.86219</v>
      </c>
      <c r="FN357">
        <v>1.8641700000000001</v>
      </c>
      <c r="FO357">
        <v>1.8602099999999999</v>
      </c>
      <c r="FP357">
        <v>1.8609599999999999</v>
      </c>
      <c r="FQ357">
        <v>1.8601700000000001</v>
      </c>
      <c r="FR357">
        <v>1.8617900000000001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-6.54</v>
      </c>
      <c r="GH357">
        <v>0.16880000000000001</v>
      </c>
      <c r="GI357">
        <v>-3.3530833021283568</v>
      </c>
      <c r="GJ357">
        <v>-2.7043828418459848E-3</v>
      </c>
      <c r="GK357">
        <v>1.1637646390227569E-6</v>
      </c>
      <c r="GL357">
        <v>-2.7935288173591201E-10</v>
      </c>
      <c r="GM357">
        <v>-0.1164435369592773</v>
      </c>
      <c r="GN357">
        <v>-1.575226436802038E-3</v>
      </c>
      <c r="GO357">
        <v>7.1853088279240026E-4</v>
      </c>
      <c r="GP357">
        <v>-1.2337336158236461E-5</v>
      </c>
      <c r="GQ357">
        <v>5</v>
      </c>
      <c r="GR357">
        <v>2087</v>
      </c>
      <c r="GS357">
        <v>4</v>
      </c>
      <c r="GT357">
        <v>31</v>
      </c>
      <c r="GU357">
        <v>27.9</v>
      </c>
      <c r="GV357">
        <v>27.9</v>
      </c>
      <c r="GW357">
        <v>4.99634</v>
      </c>
      <c r="GX357">
        <v>0</v>
      </c>
      <c r="GY357">
        <v>2.04834</v>
      </c>
      <c r="GZ357">
        <v>2.6184099999999999</v>
      </c>
      <c r="HA357">
        <v>2.1972700000000001</v>
      </c>
      <c r="HB357">
        <v>2.3535200000000001</v>
      </c>
      <c r="HC357">
        <v>37.53</v>
      </c>
      <c r="HD357">
        <v>15.5505</v>
      </c>
      <c r="HE357">
        <v>18</v>
      </c>
      <c r="HF357">
        <v>610.07899999999995</v>
      </c>
      <c r="HG357">
        <v>773.745</v>
      </c>
      <c r="HH357">
        <v>31.0001</v>
      </c>
      <c r="HI357">
        <v>30.3672</v>
      </c>
      <c r="HJ357">
        <v>30</v>
      </c>
      <c r="HK357">
        <v>30.286999999999999</v>
      </c>
      <c r="HL357">
        <v>30.276399999999999</v>
      </c>
      <c r="HM357">
        <v>100</v>
      </c>
      <c r="HN357">
        <v>13.4095</v>
      </c>
      <c r="HO357">
        <v>100</v>
      </c>
      <c r="HP357">
        <v>31</v>
      </c>
      <c r="HQ357">
        <v>2280.2199999999998</v>
      </c>
      <c r="HR357">
        <v>32.031599999999997</v>
      </c>
      <c r="HS357">
        <v>99.632099999999994</v>
      </c>
      <c r="HT357">
        <v>98.612700000000004</v>
      </c>
    </row>
    <row r="358" spans="1:228" x14ac:dyDescent="0.2">
      <c r="A358">
        <v>343</v>
      </c>
      <c r="B358">
        <v>1670954186.0999999</v>
      </c>
      <c r="C358">
        <v>1365.599999904633</v>
      </c>
      <c r="D358" t="s">
        <v>1045</v>
      </c>
      <c r="E358" t="s">
        <v>1046</v>
      </c>
      <c r="F358">
        <v>4</v>
      </c>
      <c r="G358">
        <v>1670954183.7874999</v>
      </c>
      <c r="H358">
        <f t="shared" si="170"/>
        <v>2.0615995705084147E-3</v>
      </c>
      <c r="I358">
        <f t="shared" si="171"/>
        <v>2.0615995705084149</v>
      </c>
      <c r="J358">
        <f t="shared" si="172"/>
        <v>21.076233853554751</v>
      </c>
      <c r="K358">
        <f t="shared" si="173"/>
        <v>2124.6612500000001</v>
      </c>
      <c r="L358">
        <f t="shared" si="174"/>
        <v>1844.4900118102553</v>
      </c>
      <c r="M358">
        <f t="shared" si="175"/>
        <v>186.79925879261597</v>
      </c>
      <c r="N358">
        <f t="shared" si="176"/>
        <v>215.17337808507523</v>
      </c>
      <c r="O358">
        <f t="shared" si="177"/>
        <v>0.14644736923817481</v>
      </c>
      <c r="P358">
        <f t="shared" si="178"/>
        <v>3.6753267386093582</v>
      </c>
      <c r="Q358">
        <f t="shared" si="179"/>
        <v>0.14328111570934532</v>
      </c>
      <c r="R358">
        <f t="shared" si="180"/>
        <v>8.9829471020953094E-2</v>
      </c>
      <c r="S358">
        <f t="shared" si="181"/>
        <v>226.11708561112326</v>
      </c>
      <c r="T358">
        <f t="shared" si="182"/>
        <v>32.476064313135176</v>
      </c>
      <c r="U358">
        <f t="shared" si="183"/>
        <v>31.808987500000001</v>
      </c>
      <c r="V358">
        <f t="shared" si="184"/>
        <v>4.7237001207318778</v>
      </c>
      <c r="W358">
        <f t="shared" si="185"/>
        <v>70.280384922816197</v>
      </c>
      <c r="X358">
        <f t="shared" si="186"/>
        <v>3.3244169119584921</v>
      </c>
      <c r="Y358">
        <f t="shared" si="187"/>
        <v>4.7302201255861869</v>
      </c>
      <c r="Z358">
        <f t="shared" si="188"/>
        <v>1.3992832087733857</v>
      </c>
      <c r="AA358">
        <f t="shared" si="189"/>
        <v>-90.916541059421093</v>
      </c>
      <c r="AB358">
        <f t="shared" si="190"/>
        <v>4.8223348357723888</v>
      </c>
      <c r="AC358">
        <f t="shared" si="191"/>
        <v>0.29703521131455679</v>
      </c>
      <c r="AD358">
        <f t="shared" si="192"/>
        <v>140.3199145987891</v>
      </c>
      <c r="AE358">
        <f t="shared" si="193"/>
        <v>21.225249057881751</v>
      </c>
      <c r="AF358">
        <f t="shared" si="194"/>
        <v>2.0574258569659523</v>
      </c>
      <c r="AG358">
        <f t="shared" si="195"/>
        <v>21.076233853554751</v>
      </c>
      <c r="AH358">
        <v>2205.8467538240961</v>
      </c>
      <c r="AI358">
        <v>2196.7922424242429</v>
      </c>
      <c r="AJ358">
        <v>2.6716555694723202E-3</v>
      </c>
      <c r="AK358">
        <v>62.796082859660011</v>
      </c>
      <c r="AL358">
        <f t="shared" si="196"/>
        <v>2.0615995705084149</v>
      </c>
      <c r="AM358">
        <v>31.99925487996445</v>
      </c>
      <c r="AN358">
        <v>32.827475151515159</v>
      </c>
      <c r="AO358">
        <v>5.0459639787404923E-6</v>
      </c>
      <c r="AP358">
        <v>97.423616196260923</v>
      </c>
      <c r="AQ358">
        <v>70</v>
      </c>
      <c r="AR358">
        <v>11</v>
      </c>
      <c r="AS358">
        <f t="shared" si="197"/>
        <v>1</v>
      </c>
      <c r="AT358">
        <f t="shared" si="198"/>
        <v>0</v>
      </c>
      <c r="AU358">
        <f t="shared" si="199"/>
        <v>47426.900557213841</v>
      </c>
      <c r="AV358">
        <f t="shared" si="200"/>
        <v>1200</v>
      </c>
      <c r="AW358">
        <f t="shared" si="201"/>
        <v>1025.9259510938462</v>
      </c>
      <c r="AX358">
        <f t="shared" si="202"/>
        <v>0.85493829257820519</v>
      </c>
      <c r="AY358">
        <f t="shared" si="203"/>
        <v>0.18843090467593604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1670954183.7874999</v>
      </c>
      <c r="BF358">
        <v>2124.6612500000001</v>
      </c>
      <c r="BG358">
        <v>2135.2937499999998</v>
      </c>
      <c r="BH358">
        <v>32.825899999999997</v>
      </c>
      <c r="BI358">
        <v>31.999324999999999</v>
      </c>
      <c r="BJ358">
        <v>2131.1925000000001</v>
      </c>
      <c r="BK358">
        <v>32.657175000000002</v>
      </c>
      <c r="BL358">
        <v>649.99549999999999</v>
      </c>
      <c r="BM358">
        <v>101.17425</v>
      </c>
      <c r="BN358">
        <v>9.995457499999999E-2</v>
      </c>
      <c r="BO358">
        <v>31.833324999999999</v>
      </c>
      <c r="BP358">
        <v>31.808987500000001</v>
      </c>
      <c r="BQ358">
        <v>999.9</v>
      </c>
      <c r="BR358">
        <v>0</v>
      </c>
      <c r="BS358">
        <v>0</v>
      </c>
      <c r="BT358">
        <v>8981.09375</v>
      </c>
      <c r="BU358">
        <v>0</v>
      </c>
      <c r="BV358">
        <v>57.600399999999993</v>
      </c>
      <c r="BW358">
        <v>-10.634625</v>
      </c>
      <c r="BX358">
        <v>2196.7712499999998</v>
      </c>
      <c r="BY358">
        <v>2205.8825000000002</v>
      </c>
      <c r="BZ358">
        <v>0.82657362499999998</v>
      </c>
      <c r="CA358">
        <v>2135.2937499999998</v>
      </c>
      <c r="CB358">
        <v>31.999324999999999</v>
      </c>
      <c r="CC358">
        <v>3.32113375</v>
      </c>
      <c r="CD358">
        <v>3.2375075</v>
      </c>
      <c r="CE358">
        <v>25.732099999999999</v>
      </c>
      <c r="CF358">
        <v>25.30265</v>
      </c>
      <c r="CG358">
        <v>1200</v>
      </c>
      <c r="CH358">
        <v>0.49997374999999999</v>
      </c>
      <c r="CI358">
        <v>0.50002625000000012</v>
      </c>
      <c r="CJ358">
        <v>0</v>
      </c>
      <c r="CK358">
        <v>1804.4549999999999</v>
      </c>
      <c r="CL358">
        <v>4.9990899999999998</v>
      </c>
      <c r="CM358">
        <v>20016.3125</v>
      </c>
      <c r="CN358">
        <v>9557.7574999999997</v>
      </c>
      <c r="CO358">
        <v>40</v>
      </c>
      <c r="CP358">
        <v>41.561999999999998</v>
      </c>
      <c r="CQ358">
        <v>40.804250000000003</v>
      </c>
      <c r="CR358">
        <v>40.561999999999998</v>
      </c>
      <c r="CS358">
        <v>41.436999999999998</v>
      </c>
      <c r="CT358">
        <v>597.46875</v>
      </c>
      <c r="CU358">
        <v>597.53125</v>
      </c>
      <c r="CV358">
        <v>0</v>
      </c>
      <c r="CW358">
        <v>1670954218</v>
      </c>
      <c r="CX358">
        <v>0</v>
      </c>
      <c r="CY358">
        <v>1670952507.5</v>
      </c>
      <c r="CZ358" t="s">
        <v>356</v>
      </c>
      <c r="DA358">
        <v>1670952506.5</v>
      </c>
      <c r="DB358">
        <v>1670952507.5</v>
      </c>
      <c r="DC358">
        <v>15</v>
      </c>
      <c r="DD358">
        <v>1E-3</v>
      </c>
      <c r="DE358">
        <v>-8.0000000000000002E-3</v>
      </c>
      <c r="DF358">
        <v>-4.3029999999999999</v>
      </c>
      <c r="DG358">
        <v>0.154</v>
      </c>
      <c r="DH358">
        <v>415</v>
      </c>
      <c r="DI358">
        <v>32</v>
      </c>
      <c r="DJ358">
        <v>0.37</v>
      </c>
      <c r="DK358">
        <v>0.16</v>
      </c>
      <c r="DL358">
        <v>-10.81582926829268</v>
      </c>
      <c r="DM358">
        <v>0.53619094076654794</v>
      </c>
      <c r="DN358">
        <v>0.122177031181172</v>
      </c>
      <c r="DO358">
        <v>0</v>
      </c>
      <c r="DP358">
        <v>0.82229917073170733</v>
      </c>
      <c r="DQ358">
        <v>1.8629268292681411E-2</v>
      </c>
      <c r="DR358">
        <v>2.7278644189042589E-3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357</v>
      </c>
      <c r="EA358">
        <v>3.2992499999999998</v>
      </c>
      <c r="EB358">
        <v>2.6252800000000001</v>
      </c>
      <c r="EC358">
        <v>0.29486899999999999</v>
      </c>
      <c r="ED358">
        <v>0.293491</v>
      </c>
      <c r="EE358">
        <v>0.13691700000000001</v>
      </c>
      <c r="EF358">
        <v>0.133184</v>
      </c>
      <c r="EG358">
        <v>21431</v>
      </c>
      <c r="EH358">
        <v>21853.5</v>
      </c>
      <c r="EI358">
        <v>28276.6</v>
      </c>
      <c r="EJ358">
        <v>29766.2</v>
      </c>
      <c r="EK358">
        <v>33597</v>
      </c>
      <c r="EL358">
        <v>35809.800000000003</v>
      </c>
      <c r="EM358">
        <v>39907.5</v>
      </c>
      <c r="EN358">
        <v>42511.5</v>
      </c>
      <c r="EO358">
        <v>2.1418699999999999</v>
      </c>
      <c r="EP358">
        <v>2.2488299999999999</v>
      </c>
      <c r="EQ358">
        <v>0.14436199999999999</v>
      </c>
      <c r="ER358">
        <v>0</v>
      </c>
      <c r="ES358">
        <v>29.456900000000001</v>
      </c>
      <c r="ET358">
        <v>999.9</v>
      </c>
      <c r="EU358">
        <v>73.599999999999994</v>
      </c>
      <c r="EV358">
        <v>32.6</v>
      </c>
      <c r="EW358">
        <v>35.937399999999997</v>
      </c>
      <c r="EX358">
        <v>57.461799999999997</v>
      </c>
      <c r="EY358">
        <v>-3.0969500000000001</v>
      </c>
      <c r="EZ358">
        <v>2</v>
      </c>
      <c r="FA358">
        <v>0.22773599999999999</v>
      </c>
      <c r="FB358">
        <v>-0.778505</v>
      </c>
      <c r="FC358">
        <v>20.2698</v>
      </c>
      <c r="FD358">
        <v>5.2216300000000002</v>
      </c>
      <c r="FE358">
        <v>12.004</v>
      </c>
      <c r="FF358">
        <v>4.9874999999999998</v>
      </c>
      <c r="FG358">
        <v>3.2841999999999998</v>
      </c>
      <c r="FH358">
        <v>9999</v>
      </c>
      <c r="FI358">
        <v>9999</v>
      </c>
      <c r="FJ358">
        <v>9999</v>
      </c>
      <c r="FK358">
        <v>999.9</v>
      </c>
      <c r="FL358">
        <v>1.86581</v>
      </c>
      <c r="FM358">
        <v>1.8621799999999999</v>
      </c>
      <c r="FN358">
        <v>1.8641700000000001</v>
      </c>
      <c r="FO358">
        <v>1.86022</v>
      </c>
      <c r="FP358">
        <v>1.8609599999999999</v>
      </c>
      <c r="FQ358">
        <v>1.8601300000000001</v>
      </c>
      <c r="FR358">
        <v>1.8617600000000001</v>
      </c>
      <c r="FS358">
        <v>1.8583700000000001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-6.53</v>
      </c>
      <c r="GH358">
        <v>0.16880000000000001</v>
      </c>
      <c r="GI358">
        <v>-3.3530833021283568</v>
      </c>
      <c r="GJ358">
        <v>-2.7043828418459848E-3</v>
      </c>
      <c r="GK358">
        <v>1.1637646390227569E-6</v>
      </c>
      <c r="GL358">
        <v>-2.7935288173591201E-10</v>
      </c>
      <c r="GM358">
        <v>-0.1164435369592773</v>
      </c>
      <c r="GN358">
        <v>-1.575226436802038E-3</v>
      </c>
      <c r="GO358">
        <v>7.1853088279240026E-4</v>
      </c>
      <c r="GP358">
        <v>-1.2337336158236461E-5</v>
      </c>
      <c r="GQ358">
        <v>5</v>
      </c>
      <c r="GR358">
        <v>2087</v>
      </c>
      <c r="GS358">
        <v>4</v>
      </c>
      <c r="GT358">
        <v>31</v>
      </c>
      <c r="GU358">
        <v>28</v>
      </c>
      <c r="GV358">
        <v>28</v>
      </c>
      <c r="GW358">
        <v>4.99634</v>
      </c>
      <c r="GX358">
        <v>0</v>
      </c>
      <c r="GY358">
        <v>2.04834</v>
      </c>
      <c r="GZ358">
        <v>2.6184099999999999</v>
      </c>
      <c r="HA358">
        <v>2.1972700000000001</v>
      </c>
      <c r="HB358">
        <v>2.33887</v>
      </c>
      <c r="HC358">
        <v>37.554000000000002</v>
      </c>
      <c r="HD358">
        <v>15.532999999999999</v>
      </c>
      <c r="HE358">
        <v>18</v>
      </c>
      <c r="HF358">
        <v>610.13499999999999</v>
      </c>
      <c r="HG358">
        <v>773.79399999999998</v>
      </c>
      <c r="HH358">
        <v>31.0002</v>
      </c>
      <c r="HI358">
        <v>30.366800000000001</v>
      </c>
      <c r="HJ358">
        <v>30.0001</v>
      </c>
      <c r="HK358">
        <v>30.286999999999999</v>
      </c>
      <c r="HL358">
        <v>30.276399999999999</v>
      </c>
      <c r="HM358">
        <v>100</v>
      </c>
      <c r="HN358">
        <v>13.4095</v>
      </c>
      <c r="HO358">
        <v>100</v>
      </c>
      <c r="HP358">
        <v>31</v>
      </c>
      <c r="HQ358">
        <v>2286.9</v>
      </c>
      <c r="HR358">
        <v>32.0259</v>
      </c>
      <c r="HS358">
        <v>99.63</v>
      </c>
      <c r="HT358">
        <v>98.613699999999994</v>
      </c>
    </row>
    <row r="359" spans="1:228" x14ac:dyDescent="0.2">
      <c r="A359">
        <v>344</v>
      </c>
      <c r="B359">
        <v>1670954190.0999999</v>
      </c>
      <c r="C359">
        <v>1369.599999904633</v>
      </c>
      <c r="D359" t="s">
        <v>1047</v>
      </c>
      <c r="E359" t="s">
        <v>1048</v>
      </c>
      <c r="F359">
        <v>4</v>
      </c>
      <c r="G359">
        <v>1670954188.0999999</v>
      </c>
      <c r="H359">
        <f t="shared" si="170"/>
        <v>2.0513841903550259E-3</v>
      </c>
      <c r="I359">
        <f t="shared" si="171"/>
        <v>2.0513841903550261</v>
      </c>
      <c r="J359">
        <f t="shared" si="172"/>
        <v>22.350256091244106</v>
      </c>
      <c r="K359">
        <f t="shared" si="173"/>
        <v>2124.6714285714279</v>
      </c>
      <c r="L359">
        <f t="shared" si="174"/>
        <v>1829.5311866761024</v>
      </c>
      <c r="M359">
        <f t="shared" si="175"/>
        <v>185.28014530517643</v>
      </c>
      <c r="N359">
        <f t="shared" si="176"/>
        <v>215.16956577639576</v>
      </c>
      <c r="O359">
        <f t="shared" si="177"/>
        <v>0.14583723403849702</v>
      </c>
      <c r="P359">
        <f t="shared" si="178"/>
        <v>3.6917885006701345</v>
      </c>
      <c r="Q359">
        <f t="shared" si="179"/>
        <v>0.14271068241380844</v>
      </c>
      <c r="R359">
        <f t="shared" si="180"/>
        <v>8.9469501979329916E-2</v>
      </c>
      <c r="S359">
        <f t="shared" si="181"/>
        <v>226.11701357651248</v>
      </c>
      <c r="T359">
        <f t="shared" si="182"/>
        <v>32.474043210713013</v>
      </c>
      <c r="U359">
        <f t="shared" si="183"/>
        <v>31.803542857142851</v>
      </c>
      <c r="V359">
        <f t="shared" si="184"/>
        <v>4.7222425749515571</v>
      </c>
      <c r="W359">
        <f t="shared" si="185"/>
        <v>70.284745376158725</v>
      </c>
      <c r="X359">
        <f t="shared" si="186"/>
        <v>3.3243493198490275</v>
      </c>
      <c r="Y359">
        <f t="shared" si="187"/>
        <v>4.7298304945936094</v>
      </c>
      <c r="Z359">
        <f t="shared" si="188"/>
        <v>1.3978932551025296</v>
      </c>
      <c r="AA359">
        <f t="shared" si="189"/>
        <v>-90.466042794656644</v>
      </c>
      <c r="AB359">
        <f t="shared" si="190"/>
        <v>5.638283776690324</v>
      </c>
      <c r="AC359">
        <f t="shared" si="191"/>
        <v>0.34573384985609307</v>
      </c>
      <c r="AD359">
        <f t="shared" si="192"/>
        <v>141.63498840840222</v>
      </c>
      <c r="AE359">
        <f t="shared" si="193"/>
        <v>21.167484752193243</v>
      </c>
      <c r="AF359">
        <f t="shared" si="194"/>
        <v>2.0561058866493549</v>
      </c>
      <c r="AG359">
        <f t="shared" si="195"/>
        <v>22.350256091244106</v>
      </c>
      <c r="AH359">
        <v>2205.8812198788401</v>
      </c>
      <c r="AI359">
        <v>2196.616606060606</v>
      </c>
      <c r="AJ359">
        <v>-8.4604628773919457E-2</v>
      </c>
      <c r="AK359">
        <v>62.796082859660011</v>
      </c>
      <c r="AL359">
        <f t="shared" si="196"/>
        <v>2.0513841903550261</v>
      </c>
      <c r="AM359">
        <v>32.000654655366787</v>
      </c>
      <c r="AN359">
        <v>32.824827878787879</v>
      </c>
      <c r="AO359">
        <v>-6.7875574510592618E-6</v>
      </c>
      <c r="AP359">
        <v>97.423616196260923</v>
      </c>
      <c r="AQ359">
        <v>70</v>
      </c>
      <c r="AR359">
        <v>11</v>
      </c>
      <c r="AS359">
        <f t="shared" si="197"/>
        <v>1</v>
      </c>
      <c r="AT359">
        <f t="shared" si="198"/>
        <v>0</v>
      </c>
      <c r="AU359">
        <f t="shared" si="199"/>
        <v>47722.629155034381</v>
      </c>
      <c r="AV359">
        <f t="shared" si="200"/>
        <v>1200</v>
      </c>
      <c r="AW359">
        <f t="shared" si="201"/>
        <v>1025.9259137702136</v>
      </c>
      <c r="AX359">
        <f t="shared" si="202"/>
        <v>0.85493826147517804</v>
      </c>
      <c r="AY359">
        <f t="shared" si="203"/>
        <v>0.18843084464709373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1670954188.0999999</v>
      </c>
      <c r="BF359">
        <v>2124.6714285714279</v>
      </c>
      <c r="BG359">
        <v>2135.278571428571</v>
      </c>
      <c r="BH359">
        <v>32.825971428571428</v>
      </c>
      <c r="BI359">
        <v>31.999942857142859</v>
      </c>
      <c r="BJ359">
        <v>2131.204285714286</v>
      </c>
      <c r="BK359">
        <v>32.657257142857141</v>
      </c>
      <c r="BL359">
        <v>650.00814285714284</v>
      </c>
      <c r="BM359">
        <v>101.1721428571429</v>
      </c>
      <c r="BN359">
        <v>9.9782242857142864E-2</v>
      </c>
      <c r="BO359">
        <v>31.831871428571429</v>
      </c>
      <c r="BP359">
        <v>31.803542857142851</v>
      </c>
      <c r="BQ359">
        <v>999.89999999999986</v>
      </c>
      <c r="BR359">
        <v>0</v>
      </c>
      <c r="BS359">
        <v>0</v>
      </c>
      <c r="BT359">
        <v>9038.1228571428583</v>
      </c>
      <c r="BU359">
        <v>0</v>
      </c>
      <c r="BV359">
        <v>57.642271428571419</v>
      </c>
      <c r="BW359">
        <v>-10.604942857142859</v>
      </c>
      <c r="BX359">
        <v>2196.781428571428</v>
      </c>
      <c r="BY359">
        <v>2205.8628571428571</v>
      </c>
      <c r="BZ359">
        <v>0.82602657142857139</v>
      </c>
      <c r="CA359">
        <v>2135.278571428571</v>
      </c>
      <c r="CB359">
        <v>31.999942857142859</v>
      </c>
      <c r="CC359">
        <v>3.3210714285714289</v>
      </c>
      <c r="CD359">
        <v>3.2375014285714281</v>
      </c>
      <c r="CE359">
        <v>25.731757142857141</v>
      </c>
      <c r="CF359">
        <v>25.302599999999991</v>
      </c>
      <c r="CG359">
        <v>1200</v>
      </c>
      <c r="CH359">
        <v>0.49997471428571422</v>
      </c>
      <c r="CI359">
        <v>0.50002528571428573</v>
      </c>
      <c r="CJ359">
        <v>0</v>
      </c>
      <c r="CK359">
        <v>1804.7914285714289</v>
      </c>
      <c r="CL359">
        <v>4.9990899999999998</v>
      </c>
      <c r="CM359">
        <v>20018.685714285719</v>
      </c>
      <c r="CN359">
        <v>9557.7642857142873</v>
      </c>
      <c r="CO359">
        <v>40</v>
      </c>
      <c r="CP359">
        <v>41.553142857142859</v>
      </c>
      <c r="CQ359">
        <v>40.794285714285706</v>
      </c>
      <c r="CR359">
        <v>40.561999999999998</v>
      </c>
      <c r="CS359">
        <v>41.436999999999998</v>
      </c>
      <c r="CT359">
        <v>597.47142857142865</v>
      </c>
      <c r="CU359">
        <v>597.53142857142859</v>
      </c>
      <c r="CV359">
        <v>0</v>
      </c>
      <c r="CW359">
        <v>1670954222.2</v>
      </c>
      <c r="CX359">
        <v>0</v>
      </c>
      <c r="CY359">
        <v>1670952507.5</v>
      </c>
      <c r="CZ359" t="s">
        <v>356</v>
      </c>
      <c r="DA359">
        <v>1670952506.5</v>
      </c>
      <c r="DB359">
        <v>1670952507.5</v>
      </c>
      <c r="DC359">
        <v>15</v>
      </c>
      <c r="DD359">
        <v>1E-3</v>
      </c>
      <c r="DE359">
        <v>-8.0000000000000002E-3</v>
      </c>
      <c r="DF359">
        <v>-4.3029999999999999</v>
      </c>
      <c r="DG359">
        <v>0.154</v>
      </c>
      <c r="DH359">
        <v>415</v>
      </c>
      <c r="DI359">
        <v>32</v>
      </c>
      <c r="DJ359">
        <v>0.37</v>
      </c>
      <c r="DK359">
        <v>0.16</v>
      </c>
      <c r="DL359">
        <v>-10.77346829268293</v>
      </c>
      <c r="DM359">
        <v>1.1049951219512111</v>
      </c>
      <c r="DN359">
        <v>0.14734597818511699</v>
      </c>
      <c r="DO359">
        <v>0</v>
      </c>
      <c r="DP359">
        <v>0.82316412195121957</v>
      </c>
      <c r="DQ359">
        <v>2.8715080139374561E-2</v>
      </c>
      <c r="DR359">
        <v>3.125901065762127E-3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3.29942</v>
      </c>
      <c r="EB359">
        <v>2.62541</v>
      </c>
      <c r="EC359">
        <v>0.294854</v>
      </c>
      <c r="ED359">
        <v>0.29348999999999997</v>
      </c>
      <c r="EE359">
        <v>0.13689899999999999</v>
      </c>
      <c r="EF359">
        <v>0.13318099999999999</v>
      </c>
      <c r="EG359">
        <v>21431.200000000001</v>
      </c>
      <c r="EH359">
        <v>21853.5</v>
      </c>
      <c r="EI359">
        <v>28276.3</v>
      </c>
      <c r="EJ359">
        <v>29766.3</v>
      </c>
      <c r="EK359">
        <v>33597.4</v>
      </c>
      <c r="EL359">
        <v>35809.9</v>
      </c>
      <c r="EM359">
        <v>39907.199999999997</v>
      </c>
      <c r="EN359">
        <v>42511.4</v>
      </c>
      <c r="EO359">
        <v>2.14202</v>
      </c>
      <c r="EP359">
        <v>2.2486999999999999</v>
      </c>
      <c r="EQ359">
        <v>0.1444</v>
      </c>
      <c r="ER359">
        <v>0</v>
      </c>
      <c r="ES359">
        <v>29.456900000000001</v>
      </c>
      <c r="ET359">
        <v>999.9</v>
      </c>
      <c r="EU359">
        <v>73.599999999999994</v>
      </c>
      <c r="EV359">
        <v>32.6</v>
      </c>
      <c r="EW359">
        <v>35.932600000000001</v>
      </c>
      <c r="EX359">
        <v>56.8018</v>
      </c>
      <c r="EY359">
        <v>-3.0568900000000001</v>
      </c>
      <c r="EZ359">
        <v>2</v>
      </c>
      <c r="FA359">
        <v>0.22800300000000001</v>
      </c>
      <c r="FB359">
        <v>-0.77841499999999997</v>
      </c>
      <c r="FC359">
        <v>20.2697</v>
      </c>
      <c r="FD359">
        <v>5.2202799999999998</v>
      </c>
      <c r="FE359">
        <v>12.004</v>
      </c>
      <c r="FF359">
        <v>4.9874499999999999</v>
      </c>
      <c r="FG359">
        <v>3.2841</v>
      </c>
      <c r="FH359">
        <v>9999</v>
      </c>
      <c r="FI359">
        <v>9999</v>
      </c>
      <c r="FJ359">
        <v>9999</v>
      </c>
      <c r="FK359">
        <v>999.9</v>
      </c>
      <c r="FL359">
        <v>1.86581</v>
      </c>
      <c r="FM359">
        <v>1.86219</v>
      </c>
      <c r="FN359">
        <v>1.8641700000000001</v>
      </c>
      <c r="FO359">
        <v>1.8602099999999999</v>
      </c>
      <c r="FP359">
        <v>1.8609599999999999</v>
      </c>
      <c r="FQ359">
        <v>1.86012</v>
      </c>
      <c r="FR359">
        <v>1.86178</v>
      </c>
      <c r="FS359">
        <v>1.8583799999999999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-6.54</v>
      </c>
      <c r="GH359">
        <v>0.16869999999999999</v>
      </c>
      <c r="GI359">
        <v>-3.3530833021283568</v>
      </c>
      <c r="GJ359">
        <v>-2.7043828418459848E-3</v>
      </c>
      <c r="GK359">
        <v>1.1637646390227569E-6</v>
      </c>
      <c r="GL359">
        <v>-2.7935288173591201E-10</v>
      </c>
      <c r="GM359">
        <v>-0.1164435369592773</v>
      </c>
      <c r="GN359">
        <v>-1.575226436802038E-3</v>
      </c>
      <c r="GO359">
        <v>7.1853088279240026E-4</v>
      </c>
      <c r="GP359">
        <v>-1.2337336158236461E-5</v>
      </c>
      <c r="GQ359">
        <v>5</v>
      </c>
      <c r="GR359">
        <v>2087</v>
      </c>
      <c r="GS359">
        <v>4</v>
      </c>
      <c r="GT359">
        <v>31</v>
      </c>
      <c r="GU359">
        <v>28.1</v>
      </c>
      <c r="GV359">
        <v>28</v>
      </c>
      <c r="GW359">
        <v>4.99634</v>
      </c>
      <c r="GX359">
        <v>0</v>
      </c>
      <c r="GY359">
        <v>2.04834</v>
      </c>
      <c r="GZ359">
        <v>2.6184099999999999</v>
      </c>
      <c r="HA359">
        <v>2.1972700000000001</v>
      </c>
      <c r="HB359">
        <v>2.32178</v>
      </c>
      <c r="HC359">
        <v>37.554000000000002</v>
      </c>
      <c r="HD359">
        <v>15.532999999999999</v>
      </c>
      <c r="HE359">
        <v>18</v>
      </c>
      <c r="HF359">
        <v>610.24599999999998</v>
      </c>
      <c r="HG359">
        <v>773.67100000000005</v>
      </c>
      <c r="HH359">
        <v>31.0001</v>
      </c>
      <c r="HI359">
        <v>30.3645</v>
      </c>
      <c r="HJ359">
        <v>30.0001</v>
      </c>
      <c r="HK359">
        <v>30.286999999999999</v>
      </c>
      <c r="HL359">
        <v>30.276399999999999</v>
      </c>
      <c r="HM359">
        <v>100</v>
      </c>
      <c r="HN359">
        <v>13.4095</v>
      </c>
      <c r="HO359">
        <v>100</v>
      </c>
      <c r="HP359">
        <v>31</v>
      </c>
      <c r="HQ359">
        <v>2293.61</v>
      </c>
      <c r="HR359">
        <v>32.030999999999999</v>
      </c>
      <c r="HS359">
        <v>99.629000000000005</v>
      </c>
      <c r="HT359">
        <v>98.613600000000005</v>
      </c>
    </row>
    <row r="360" spans="1:228" x14ac:dyDescent="0.2">
      <c r="A360">
        <v>345</v>
      </c>
      <c r="B360">
        <v>1670954194.0999999</v>
      </c>
      <c r="C360">
        <v>1373.599999904633</v>
      </c>
      <c r="D360" t="s">
        <v>1049</v>
      </c>
      <c r="E360" t="s">
        <v>1050</v>
      </c>
      <c r="F360">
        <v>4</v>
      </c>
      <c r="G360">
        <v>1670954191.7874999</v>
      </c>
      <c r="H360">
        <f t="shared" si="170"/>
        <v>2.0466127118306957E-3</v>
      </c>
      <c r="I360">
        <f t="shared" si="171"/>
        <v>2.0466127118306958</v>
      </c>
      <c r="J360">
        <f t="shared" si="172"/>
        <v>21.245579153014582</v>
      </c>
      <c r="K360">
        <f t="shared" si="173"/>
        <v>2124.4625000000001</v>
      </c>
      <c r="L360">
        <f t="shared" si="174"/>
        <v>1840.9545038430563</v>
      </c>
      <c r="M360">
        <f t="shared" si="175"/>
        <v>186.43901651079315</v>
      </c>
      <c r="N360">
        <f t="shared" si="176"/>
        <v>215.15072658624894</v>
      </c>
      <c r="O360">
        <f t="shared" si="177"/>
        <v>0.1454800412126237</v>
      </c>
      <c r="P360">
        <f t="shared" si="178"/>
        <v>3.6845082800050841</v>
      </c>
      <c r="Q360">
        <f t="shared" si="179"/>
        <v>0.1423626043207018</v>
      </c>
      <c r="R360">
        <f t="shared" si="180"/>
        <v>8.9251153124071211E-2</v>
      </c>
      <c r="S360">
        <f t="shared" si="181"/>
        <v>226.11759332248207</v>
      </c>
      <c r="T360">
        <f t="shared" si="182"/>
        <v>32.477429998563444</v>
      </c>
      <c r="U360">
        <f t="shared" si="183"/>
        <v>31.802937499999999</v>
      </c>
      <c r="V360">
        <f t="shared" si="184"/>
        <v>4.7220805433798496</v>
      </c>
      <c r="W360">
        <f t="shared" si="185"/>
        <v>70.272818243705487</v>
      </c>
      <c r="X360">
        <f t="shared" si="186"/>
        <v>3.3240095436279016</v>
      </c>
      <c r="Y360">
        <f t="shared" si="187"/>
        <v>4.73014976018219</v>
      </c>
      <c r="Z360">
        <f t="shared" si="188"/>
        <v>1.398070999751948</v>
      </c>
      <c r="AA360">
        <f t="shared" si="189"/>
        <v>-90.255620591733674</v>
      </c>
      <c r="AB360">
        <f t="shared" si="190"/>
        <v>5.9840062130483211</v>
      </c>
      <c r="AC360">
        <f t="shared" si="191"/>
        <v>0.36765928263674852</v>
      </c>
      <c r="AD360">
        <f t="shared" si="192"/>
        <v>142.21363822643346</v>
      </c>
      <c r="AE360">
        <f t="shared" si="193"/>
        <v>21.755046269451498</v>
      </c>
      <c r="AF360">
        <f t="shared" si="194"/>
        <v>2.0511195509880835</v>
      </c>
      <c r="AG360">
        <f t="shared" si="195"/>
        <v>21.245579153014582</v>
      </c>
      <c r="AH360">
        <v>2205.864502832454</v>
      </c>
      <c r="AI360">
        <v>2196.6296363636361</v>
      </c>
      <c r="AJ360">
        <v>3.073929532235278E-2</v>
      </c>
      <c r="AK360">
        <v>62.796082859660011</v>
      </c>
      <c r="AL360">
        <f t="shared" si="196"/>
        <v>2.0466127118306958</v>
      </c>
      <c r="AM360">
        <v>31.998017274433071</v>
      </c>
      <c r="AN360">
        <v>32.820235151515142</v>
      </c>
      <c r="AO360">
        <v>-4.4638577610063631E-6</v>
      </c>
      <c r="AP360">
        <v>97.423616196260923</v>
      </c>
      <c r="AQ360">
        <v>70</v>
      </c>
      <c r="AR360">
        <v>11</v>
      </c>
      <c r="AS360">
        <f t="shared" si="197"/>
        <v>1</v>
      </c>
      <c r="AT360">
        <f t="shared" si="198"/>
        <v>0</v>
      </c>
      <c r="AU360">
        <f t="shared" si="199"/>
        <v>47591.730869568324</v>
      </c>
      <c r="AV360">
        <f t="shared" si="200"/>
        <v>1200.0025000000001</v>
      </c>
      <c r="AW360">
        <f t="shared" si="201"/>
        <v>1025.9281074209753</v>
      </c>
      <c r="AX360">
        <f t="shared" si="202"/>
        <v>0.85493830839600349</v>
      </c>
      <c r="AY360">
        <f t="shared" si="203"/>
        <v>0.18843093520428669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1670954191.7874999</v>
      </c>
      <c r="BF360">
        <v>2124.4625000000001</v>
      </c>
      <c r="BG360">
        <v>2135.3087500000001</v>
      </c>
      <c r="BH360">
        <v>32.822262500000001</v>
      </c>
      <c r="BI360">
        <v>31.998262499999999</v>
      </c>
      <c r="BJ360">
        <v>2130.9962500000001</v>
      </c>
      <c r="BK360">
        <v>32.6535625</v>
      </c>
      <c r="BL360">
        <v>650.03062499999999</v>
      </c>
      <c r="BM360">
        <v>101.173</v>
      </c>
      <c r="BN360">
        <v>0.1000168625</v>
      </c>
      <c r="BO360">
        <v>31.8330625</v>
      </c>
      <c r="BP360">
        <v>31.802937499999999</v>
      </c>
      <c r="BQ360">
        <v>999.9</v>
      </c>
      <c r="BR360">
        <v>0</v>
      </c>
      <c r="BS360">
        <v>0</v>
      </c>
      <c r="BT360">
        <v>9012.8912500000006</v>
      </c>
      <c r="BU360">
        <v>0</v>
      </c>
      <c r="BV360">
        <v>57.673437500000013</v>
      </c>
      <c r="BW360">
        <v>-10.8458375</v>
      </c>
      <c r="BX360">
        <v>2196.5574999999999</v>
      </c>
      <c r="BY360">
        <v>2205.895</v>
      </c>
      <c r="BZ360">
        <v>0.82398850000000001</v>
      </c>
      <c r="CA360">
        <v>2135.3087500000001</v>
      </c>
      <c r="CB360">
        <v>31.998262499999999</v>
      </c>
      <c r="CC360">
        <v>3.3207287499999998</v>
      </c>
      <c r="CD360">
        <v>3.237365</v>
      </c>
      <c r="CE360">
        <v>25.730037500000002</v>
      </c>
      <c r="CF360">
        <v>25.3019125</v>
      </c>
      <c r="CG360">
        <v>1200.0025000000001</v>
      </c>
      <c r="CH360">
        <v>0.49997187500000001</v>
      </c>
      <c r="CI360">
        <v>0.50002812500000005</v>
      </c>
      <c r="CJ360">
        <v>0</v>
      </c>
      <c r="CK360">
        <v>1804.99125</v>
      </c>
      <c r="CL360">
        <v>4.9990899999999998</v>
      </c>
      <c r="CM360">
        <v>20020.537499999999</v>
      </c>
      <c r="CN360">
        <v>9557.7650000000012</v>
      </c>
      <c r="CO360">
        <v>40</v>
      </c>
      <c r="CP360">
        <v>41.554250000000003</v>
      </c>
      <c r="CQ360">
        <v>40.788749999999993</v>
      </c>
      <c r="CR360">
        <v>40.561999999999998</v>
      </c>
      <c r="CS360">
        <v>41.436999999999998</v>
      </c>
      <c r="CT360">
        <v>597.47</v>
      </c>
      <c r="CU360">
        <v>597.53375000000005</v>
      </c>
      <c r="CV360">
        <v>0</v>
      </c>
      <c r="CW360">
        <v>1670954226.4000001</v>
      </c>
      <c r="CX360">
        <v>0</v>
      </c>
      <c r="CY360">
        <v>1670952507.5</v>
      </c>
      <c r="CZ360" t="s">
        <v>356</v>
      </c>
      <c r="DA360">
        <v>1670952506.5</v>
      </c>
      <c r="DB360">
        <v>1670952507.5</v>
      </c>
      <c r="DC360">
        <v>15</v>
      </c>
      <c r="DD360">
        <v>1E-3</v>
      </c>
      <c r="DE360">
        <v>-8.0000000000000002E-3</v>
      </c>
      <c r="DF360">
        <v>-4.3029999999999999</v>
      </c>
      <c r="DG360">
        <v>0.154</v>
      </c>
      <c r="DH360">
        <v>415</v>
      </c>
      <c r="DI360">
        <v>32</v>
      </c>
      <c r="DJ360">
        <v>0.37</v>
      </c>
      <c r="DK360">
        <v>0.16</v>
      </c>
      <c r="DL360">
        <v>-10.77453170731707</v>
      </c>
      <c r="DM360">
        <v>0.76460696864109901</v>
      </c>
      <c r="DN360">
        <v>0.1486785933367587</v>
      </c>
      <c r="DO360">
        <v>0</v>
      </c>
      <c r="DP360">
        <v>0.82399668292682926</v>
      </c>
      <c r="DQ360">
        <v>1.8205505226482229E-2</v>
      </c>
      <c r="DR360">
        <v>2.547751389631077E-3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3.2993600000000001</v>
      </c>
      <c r="EB360">
        <v>2.6252599999999999</v>
      </c>
      <c r="EC360">
        <v>0.29485099999999997</v>
      </c>
      <c r="ED360">
        <v>0.293493</v>
      </c>
      <c r="EE360">
        <v>0.13689499999999999</v>
      </c>
      <c r="EF360">
        <v>0.13317999999999999</v>
      </c>
      <c r="EG360">
        <v>21431.5</v>
      </c>
      <c r="EH360">
        <v>21853.200000000001</v>
      </c>
      <c r="EI360">
        <v>28276.6</v>
      </c>
      <c r="EJ360">
        <v>29766</v>
      </c>
      <c r="EK360">
        <v>33597.9</v>
      </c>
      <c r="EL360">
        <v>35809.800000000003</v>
      </c>
      <c r="EM360">
        <v>39907.599999999999</v>
      </c>
      <c r="EN360">
        <v>42511.199999999997</v>
      </c>
      <c r="EO360">
        <v>2.1418499999999998</v>
      </c>
      <c r="EP360">
        <v>2.2486700000000002</v>
      </c>
      <c r="EQ360">
        <v>0.14437</v>
      </c>
      <c r="ER360">
        <v>0</v>
      </c>
      <c r="ES360">
        <v>29.456900000000001</v>
      </c>
      <c r="ET360">
        <v>999.9</v>
      </c>
      <c r="EU360">
        <v>73.599999999999994</v>
      </c>
      <c r="EV360">
        <v>32.6</v>
      </c>
      <c r="EW360">
        <v>35.931199999999997</v>
      </c>
      <c r="EX360">
        <v>57.191800000000001</v>
      </c>
      <c r="EY360">
        <v>-3.0248400000000002</v>
      </c>
      <c r="EZ360">
        <v>2</v>
      </c>
      <c r="FA360">
        <v>0.22766800000000001</v>
      </c>
      <c r="FB360">
        <v>-0.77899799999999997</v>
      </c>
      <c r="FC360">
        <v>20.2698</v>
      </c>
      <c r="FD360">
        <v>5.2207299999999996</v>
      </c>
      <c r="FE360">
        <v>12.004</v>
      </c>
      <c r="FF360">
        <v>4.9872500000000004</v>
      </c>
      <c r="FG360">
        <v>3.2841999999999998</v>
      </c>
      <c r="FH360">
        <v>9999</v>
      </c>
      <c r="FI360">
        <v>9999</v>
      </c>
      <c r="FJ360">
        <v>9999</v>
      </c>
      <c r="FK360">
        <v>999.9</v>
      </c>
      <c r="FL360">
        <v>1.86582</v>
      </c>
      <c r="FM360">
        <v>1.86219</v>
      </c>
      <c r="FN360">
        <v>1.8641700000000001</v>
      </c>
      <c r="FO360">
        <v>1.8602099999999999</v>
      </c>
      <c r="FP360">
        <v>1.8609599999999999</v>
      </c>
      <c r="FQ360">
        <v>1.8601399999999999</v>
      </c>
      <c r="FR360">
        <v>1.8617600000000001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-6.54</v>
      </c>
      <c r="GH360">
        <v>0.16869999999999999</v>
      </c>
      <c r="GI360">
        <v>-3.3530833021283568</v>
      </c>
      <c r="GJ360">
        <v>-2.7043828418459848E-3</v>
      </c>
      <c r="GK360">
        <v>1.1637646390227569E-6</v>
      </c>
      <c r="GL360">
        <v>-2.7935288173591201E-10</v>
      </c>
      <c r="GM360">
        <v>-0.1164435369592773</v>
      </c>
      <c r="GN360">
        <v>-1.575226436802038E-3</v>
      </c>
      <c r="GO360">
        <v>7.1853088279240026E-4</v>
      </c>
      <c r="GP360">
        <v>-1.2337336158236461E-5</v>
      </c>
      <c r="GQ360">
        <v>5</v>
      </c>
      <c r="GR360">
        <v>2087</v>
      </c>
      <c r="GS360">
        <v>4</v>
      </c>
      <c r="GT360">
        <v>31</v>
      </c>
      <c r="GU360">
        <v>28.1</v>
      </c>
      <c r="GV360">
        <v>28.1</v>
      </c>
      <c r="GW360">
        <v>4.99634</v>
      </c>
      <c r="GX360">
        <v>0</v>
      </c>
      <c r="GY360">
        <v>2.04834</v>
      </c>
      <c r="GZ360">
        <v>2.6184099999999999</v>
      </c>
      <c r="HA360">
        <v>2.1972700000000001</v>
      </c>
      <c r="HB360">
        <v>2.3095699999999999</v>
      </c>
      <c r="HC360">
        <v>37.554000000000002</v>
      </c>
      <c r="HD360">
        <v>15.515499999999999</v>
      </c>
      <c r="HE360">
        <v>18</v>
      </c>
      <c r="HF360">
        <v>610.11599999999999</v>
      </c>
      <c r="HG360">
        <v>773.63499999999999</v>
      </c>
      <c r="HH360">
        <v>31</v>
      </c>
      <c r="HI360">
        <v>30.3645</v>
      </c>
      <c r="HJ360">
        <v>30.0001</v>
      </c>
      <c r="HK360">
        <v>30.286999999999999</v>
      </c>
      <c r="HL360">
        <v>30.275500000000001</v>
      </c>
      <c r="HM360">
        <v>100</v>
      </c>
      <c r="HN360">
        <v>13.4095</v>
      </c>
      <c r="HO360">
        <v>100</v>
      </c>
      <c r="HP360">
        <v>31</v>
      </c>
      <c r="HQ360">
        <v>2300.31</v>
      </c>
      <c r="HR360">
        <v>32.030999999999999</v>
      </c>
      <c r="HS360">
        <v>99.630200000000002</v>
      </c>
      <c r="HT360">
        <v>98.613</v>
      </c>
    </row>
    <row r="361" spans="1:228" x14ac:dyDescent="0.2">
      <c r="A361">
        <v>346</v>
      </c>
      <c r="B361">
        <v>1670954198.0999999</v>
      </c>
      <c r="C361">
        <v>1377.599999904633</v>
      </c>
      <c r="D361" t="s">
        <v>1051</v>
      </c>
      <c r="E361" t="s">
        <v>1052</v>
      </c>
      <c r="F361">
        <v>4</v>
      </c>
      <c r="G361">
        <v>1670954196.0999999</v>
      </c>
      <c r="H361">
        <f t="shared" si="170"/>
        <v>2.0503146036450069E-3</v>
      </c>
      <c r="I361">
        <f t="shared" si="171"/>
        <v>2.0503146036450071</v>
      </c>
      <c r="J361">
        <f t="shared" si="172"/>
        <v>22.066397438497678</v>
      </c>
      <c r="K361">
        <f t="shared" si="173"/>
        <v>2124.434285714286</v>
      </c>
      <c r="L361">
        <f t="shared" si="174"/>
        <v>1832.0465200486453</v>
      </c>
      <c r="M361">
        <f t="shared" si="175"/>
        <v>185.53674811116971</v>
      </c>
      <c r="N361">
        <f t="shared" si="176"/>
        <v>215.14771848524802</v>
      </c>
      <c r="O361">
        <f t="shared" si="177"/>
        <v>0.14563362686226405</v>
      </c>
      <c r="P361">
        <f t="shared" si="178"/>
        <v>3.6801017624486101</v>
      </c>
      <c r="Q361">
        <f t="shared" si="179"/>
        <v>0.1425060263661424</v>
      </c>
      <c r="R361">
        <f t="shared" si="180"/>
        <v>8.9341674630525988E-2</v>
      </c>
      <c r="S361">
        <f t="shared" si="181"/>
        <v>226.11790419196902</v>
      </c>
      <c r="T361">
        <f t="shared" si="182"/>
        <v>32.478920098015365</v>
      </c>
      <c r="U361">
        <f t="shared" si="183"/>
        <v>31.806642857142862</v>
      </c>
      <c r="V361">
        <f t="shared" si="184"/>
        <v>4.7230724054168851</v>
      </c>
      <c r="W361">
        <f t="shared" si="185"/>
        <v>70.264157737474292</v>
      </c>
      <c r="X361">
        <f t="shared" si="186"/>
        <v>3.3238894846784888</v>
      </c>
      <c r="Y361">
        <f t="shared" si="187"/>
        <v>4.7305619133690184</v>
      </c>
      <c r="Z361">
        <f t="shared" si="188"/>
        <v>1.3991829207383963</v>
      </c>
      <c r="AA361">
        <f t="shared" si="189"/>
        <v>-90.418874020744809</v>
      </c>
      <c r="AB361">
        <f t="shared" si="190"/>
        <v>5.5467431663833588</v>
      </c>
      <c r="AC361">
        <f t="shared" si="191"/>
        <v>0.34121056518338083</v>
      </c>
      <c r="AD361">
        <f t="shared" si="192"/>
        <v>141.58698390279096</v>
      </c>
      <c r="AE361">
        <f t="shared" si="193"/>
        <v>21.625318660637635</v>
      </c>
      <c r="AF361">
        <f t="shared" si="194"/>
        <v>2.0525097734692999</v>
      </c>
      <c r="AG361">
        <f t="shared" si="195"/>
        <v>22.066397438497678</v>
      </c>
      <c r="AH361">
        <v>2205.8429437220871</v>
      </c>
      <c r="AI361">
        <v>2196.4845454545448</v>
      </c>
      <c r="AJ361">
        <v>-2.8743784083503841E-2</v>
      </c>
      <c r="AK361">
        <v>62.796082859660011</v>
      </c>
      <c r="AL361">
        <f t="shared" si="196"/>
        <v>2.0503146036450071</v>
      </c>
      <c r="AM361">
        <v>31.99793263159993</v>
      </c>
      <c r="AN361">
        <v>32.821661818181823</v>
      </c>
      <c r="AO361">
        <v>4.5002982796588318E-7</v>
      </c>
      <c r="AP361">
        <v>97.423616196260923</v>
      </c>
      <c r="AQ361">
        <v>70</v>
      </c>
      <c r="AR361">
        <v>11</v>
      </c>
      <c r="AS361">
        <f t="shared" si="197"/>
        <v>1</v>
      </c>
      <c r="AT361">
        <f t="shared" si="198"/>
        <v>0</v>
      </c>
      <c r="AU361">
        <f t="shared" si="199"/>
        <v>47512.391136506267</v>
      </c>
      <c r="AV361">
        <f t="shared" si="200"/>
        <v>1200.004285714286</v>
      </c>
      <c r="AW361">
        <f t="shared" si="201"/>
        <v>1025.9296208248547</v>
      </c>
      <c r="AX361">
        <f t="shared" si="202"/>
        <v>0.85493829733631677</v>
      </c>
      <c r="AY361">
        <f t="shared" si="203"/>
        <v>0.1884309138590913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1670954196.0999999</v>
      </c>
      <c r="BF361">
        <v>2124.434285714286</v>
      </c>
      <c r="BG361">
        <v>2135.2285714285708</v>
      </c>
      <c r="BH361">
        <v>32.821099999999987</v>
      </c>
      <c r="BI361">
        <v>31.996485714285711</v>
      </c>
      <c r="BJ361">
        <v>2130.9699999999998</v>
      </c>
      <c r="BK361">
        <v>32.6524</v>
      </c>
      <c r="BL361">
        <v>649.98742857142861</v>
      </c>
      <c r="BM361">
        <v>101.173</v>
      </c>
      <c r="BN361">
        <v>9.9945900000000004E-2</v>
      </c>
      <c r="BO361">
        <v>31.834599999999998</v>
      </c>
      <c r="BP361">
        <v>31.806642857142862</v>
      </c>
      <c r="BQ361">
        <v>999.89999999999986</v>
      </c>
      <c r="BR361">
        <v>0</v>
      </c>
      <c r="BS361">
        <v>0</v>
      </c>
      <c r="BT361">
        <v>8997.6785714285706</v>
      </c>
      <c r="BU361">
        <v>0</v>
      </c>
      <c r="BV361">
        <v>57.707214285714286</v>
      </c>
      <c r="BW361">
        <v>-10.792814285714289</v>
      </c>
      <c r="BX361">
        <v>2196.5271428571432</v>
      </c>
      <c r="BY361">
        <v>2205.804285714285</v>
      </c>
      <c r="BZ361">
        <v>0.82459628571428578</v>
      </c>
      <c r="CA361">
        <v>2135.2285714285708</v>
      </c>
      <c r="CB361">
        <v>31.996485714285711</v>
      </c>
      <c r="CC361">
        <v>3.320598571428572</v>
      </c>
      <c r="CD361">
        <v>3.237171428571429</v>
      </c>
      <c r="CE361">
        <v>25.729371428571429</v>
      </c>
      <c r="CF361">
        <v>25.300914285714281</v>
      </c>
      <c r="CG361">
        <v>1200.004285714286</v>
      </c>
      <c r="CH361">
        <v>0.4999724285714286</v>
      </c>
      <c r="CI361">
        <v>0.50002757142857146</v>
      </c>
      <c r="CJ361">
        <v>0</v>
      </c>
      <c r="CK361">
        <v>1805.3142857142859</v>
      </c>
      <c r="CL361">
        <v>4.9990899999999998</v>
      </c>
      <c r="CM361">
        <v>20023.057142857138</v>
      </c>
      <c r="CN361">
        <v>9557.8100000000013</v>
      </c>
      <c r="CO361">
        <v>40</v>
      </c>
      <c r="CP361">
        <v>41.561999999999998</v>
      </c>
      <c r="CQ361">
        <v>40.794285714285706</v>
      </c>
      <c r="CR361">
        <v>40.561999999999998</v>
      </c>
      <c r="CS361">
        <v>41.436999999999998</v>
      </c>
      <c r="CT361">
        <v>597.47142857142865</v>
      </c>
      <c r="CU361">
        <v>597.53428571428583</v>
      </c>
      <c r="CV361">
        <v>0</v>
      </c>
      <c r="CW361">
        <v>1670954230</v>
      </c>
      <c r="CX361">
        <v>0</v>
      </c>
      <c r="CY361">
        <v>1670952507.5</v>
      </c>
      <c r="CZ361" t="s">
        <v>356</v>
      </c>
      <c r="DA361">
        <v>1670952506.5</v>
      </c>
      <c r="DB361">
        <v>1670952507.5</v>
      </c>
      <c r="DC361">
        <v>15</v>
      </c>
      <c r="DD361">
        <v>1E-3</v>
      </c>
      <c r="DE361">
        <v>-8.0000000000000002E-3</v>
      </c>
      <c r="DF361">
        <v>-4.3029999999999999</v>
      </c>
      <c r="DG361">
        <v>0.154</v>
      </c>
      <c r="DH361">
        <v>415</v>
      </c>
      <c r="DI361">
        <v>32</v>
      </c>
      <c r="DJ361">
        <v>0.37</v>
      </c>
      <c r="DK361">
        <v>0.16</v>
      </c>
      <c r="DL361">
        <v>-10.7514</v>
      </c>
      <c r="DM361">
        <v>-6.2654409005610034E-2</v>
      </c>
      <c r="DN361">
        <v>0.13468939453423939</v>
      </c>
      <c r="DO361">
        <v>1</v>
      </c>
      <c r="DP361">
        <v>0.82474052499999995</v>
      </c>
      <c r="DQ361">
        <v>1.4248030018681671E-4</v>
      </c>
      <c r="DR361">
        <v>1.926811848462379E-3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2</v>
      </c>
      <c r="DY361">
        <v>2</v>
      </c>
      <c r="DZ361" t="s">
        <v>410</v>
      </c>
      <c r="EA361">
        <v>3.2992400000000002</v>
      </c>
      <c r="EB361">
        <v>2.6253500000000001</v>
      </c>
      <c r="EC361">
        <v>0.29485299999999998</v>
      </c>
      <c r="ED361">
        <v>0.29348200000000002</v>
      </c>
      <c r="EE361">
        <v>0.13689699999999999</v>
      </c>
      <c r="EF361">
        <v>0.13317300000000001</v>
      </c>
      <c r="EG361">
        <v>21431.4</v>
      </c>
      <c r="EH361">
        <v>21853.4</v>
      </c>
      <c r="EI361">
        <v>28276.5</v>
      </c>
      <c r="EJ361">
        <v>29765.8</v>
      </c>
      <c r="EK361">
        <v>33597.599999999999</v>
      </c>
      <c r="EL361">
        <v>35810</v>
      </c>
      <c r="EM361">
        <v>39907.300000000003</v>
      </c>
      <c r="EN361">
        <v>42511.1</v>
      </c>
      <c r="EO361">
        <v>2.1415299999999999</v>
      </c>
      <c r="EP361">
        <v>2.2488800000000002</v>
      </c>
      <c r="EQ361">
        <v>0.14448900000000001</v>
      </c>
      <c r="ER361">
        <v>0</v>
      </c>
      <c r="ES361">
        <v>29.4572</v>
      </c>
      <c r="ET361">
        <v>999.9</v>
      </c>
      <c r="EU361">
        <v>73.599999999999994</v>
      </c>
      <c r="EV361">
        <v>32.6</v>
      </c>
      <c r="EW361">
        <v>35.934100000000001</v>
      </c>
      <c r="EX361">
        <v>57.5518</v>
      </c>
      <c r="EY361">
        <v>-2.9647399999999999</v>
      </c>
      <c r="EZ361">
        <v>2</v>
      </c>
      <c r="FA361">
        <v>0.22789899999999999</v>
      </c>
      <c r="FB361">
        <v>-0.77821399999999996</v>
      </c>
      <c r="FC361">
        <v>20.2697</v>
      </c>
      <c r="FD361">
        <v>5.2202799999999998</v>
      </c>
      <c r="FE361">
        <v>12.004</v>
      </c>
      <c r="FF361">
        <v>4.9874499999999999</v>
      </c>
      <c r="FG361">
        <v>3.2842199999999999</v>
      </c>
      <c r="FH361">
        <v>9999</v>
      </c>
      <c r="FI361">
        <v>9999</v>
      </c>
      <c r="FJ361">
        <v>9999</v>
      </c>
      <c r="FK361">
        <v>999.9</v>
      </c>
      <c r="FL361">
        <v>1.86582</v>
      </c>
      <c r="FM361">
        <v>1.8621799999999999</v>
      </c>
      <c r="FN361">
        <v>1.8641700000000001</v>
      </c>
      <c r="FO361">
        <v>1.8602099999999999</v>
      </c>
      <c r="FP361">
        <v>1.8609599999999999</v>
      </c>
      <c r="FQ361">
        <v>1.86012</v>
      </c>
      <c r="FR361">
        <v>1.8617600000000001</v>
      </c>
      <c r="FS361">
        <v>1.8583799999999999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-6.54</v>
      </c>
      <c r="GH361">
        <v>0.16869999999999999</v>
      </c>
      <c r="GI361">
        <v>-3.3530833021283568</v>
      </c>
      <c r="GJ361">
        <v>-2.7043828418459848E-3</v>
      </c>
      <c r="GK361">
        <v>1.1637646390227569E-6</v>
      </c>
      <c r="GL361">
        <v>-2.7935288173591201E-10</v>
      </c>
      <c r="GM361">
        <v>-0.1164435369592773</v>
      </c>
      <c r="GN361">
        <v>-1.575226436802038E-3</v>
      </c>
      <c r="GO361">
        <v>7.1853088279240026E-4</v>
      </c>
      <c r="GP361">
        <v>-1.2337336158236461E-5</v>
      </c>
      <c r="GQ361">
        <v>5</v>
      </c>
      <c r="GR361">
        <v>2087</v>
      </c>
      <c r="GS361">
        <v>4</v>
      </c>
      <c r="GT361">
        <v>31</v>
      </c>
      <c r="GU361">
        <v>28.2</v>
      </c>
      <c r="GV361">
        <v>28.2</v>
      </c>
      <c r="GW361">
        <v>4.99512</v>
      </c>
      <c r="GX361">
        <v>0</v>
      </c>
      <c r="GY361">
        <v>2.04834</v>
      </c>
      <c r="GZ361">
        <v>2.6184099999999999</v>
      </c>
      <c r="HA361">
        <v>2.1972700000000001</v>
      </c>
      <c r="HB361">
        <v>2.3071299999999999</v>
      </c>
      <c r="HC361">
        <v>37.554000000000002</v>
      </c>
      <c r="HD361">
        <v>15.515499999999999</v>
      </c>
      <c r="HE361">
        <v>18</v>
      </c>
      <c r="HF361">
        <v>609.87599999999998</v>
      </c>
      <c r="HG361">
        <v>773.80799999999999</v>
      </c>
      <c r="HH361">
        <v>31.0001</v>
      </c>
      <c r="HI361">
        <v>30.3645</v>
      </c>
      <c r="HJ361">
        <v>30.0001</v>
      </c>
      <c r="HK361">
        <v>30.286999999999999</v>
      </c>
      <c r="HL361">
        <v>30.273800000000001</v>
      </c>
      <c r="HM361">
        <v>100</v>
      </c>
      <c r="HN361">
        <v>13.4095</v>
      </c>
      <c r="HO361">
        <v>100</v>
      </c>
      <c r="HP361">
        <v>31</v>
      </c>
      <c r="HQ361">
        <v>2307.09</v>
      </c>
      <c r="HR361">
        <v>32.030999999999999</v>
      </c>
      <c r="HS361">
        <v>99.629499999999993</v>
      </c>
      <c r="HT361">
        <v>98.612499999999997</v>
      </c>
    </row>
    <row r="362" spans="1:228" x14ac:dyDescent="0.2">
      <c r="A362">
        <v>347</v>
      </c>
      <c r="B362">
        <v>1670954202.0999999</v>
      </c>
      <c r="C362">
        <v>1381.599999904633</v>
      </c>
      <c r="D362" t="s">
        <v>1053</v>
      </c>
      <c r="E362" t="s">
        <v>1054</v>
      </c>
      <c r="F362">
        <v>4</v>
      </c>
      <c r="G362">
        <v>1670954199.7874999</v>
      </c>
      <c r="H362">
        <f t="shared" si="170"/>
        <v>2.0459521313822477E-3</v>
      </c>
      <c r="I362">
        <f t="shared" si="171"/>
        <v>2.0459521313822475</v>
      </c>
      <c r="J362">
        <f t="shared" si="172"/>
        <v>20.729486831255933</v>
      </c>
      <c r="K362">
        <f t="shared" si="173"/>
        <v>2124.5587500000001</v>
      </c>
      <c r="L362">
        <f t="shared" si="174"/>
        <v>1846.1968938205271</v>
      </c>
      <c r="M362">
        <f t="shared" si="175"/>
        <v>186.96937573878498</v>
      </c>
      <c r="N362">
        <f t="shared" si="176"/>
        <v>215.15983725107961</v>
      </c>
      <c r="O362">
        <f t="shared" si="177"/>
        <v>0.14516965319003336</v>
      </c>
      <c r="P362">
        <f t="shared" si="178"/>
        <v>3.6795875995594325</v>
      </c>
      <c r="Q362">
        <f t="shared" si="179"/>
        <v>0.14206129597856942</v>
      </c>
      <c r="R362">
        <f t="shared" si="180"/>
        <v>8.9062040172659548E-2</v>
      </c>
      <c r="S362">
        <f t="shared" si="181"/>
        <v>226.11598078438914</v>
      </c>
      <c r="T362">
        <f t="shared" si="182"/>
        <v>32.479709446538678</v>
      </c>
      <c r="U362">
        <f t="shared" si="183"/>
        <v>31.8112125</v>
      </c>
      <c r="V362">
        <f t="shared" si="184"/>
        <v>4.7242958720448263</v>
      </c>
      <c r="W362">
        <f t="shared" si="185"/>
        <v>70.26158409690936</v>
      </c>
      <c r="X362">
        <f t="shared" si="186"/>
        <v>3.3237300661351581</v>
      </c>
      <c r="Y362">
        <f t="shared" si="187"/>
        <v>4.7305082981773552</v>
      </c>
      <c r="Z362">
        <f t="shared" si="188"/>
        <v>1.4005658059096682</v>
      </c>
      <c r="AA362">
        <f t="shared" si="189"/>
        <v>-90.226488993957119</v>
      </c>
      <c r="AB362">
        <f t="shared" si="190"/>
        <v>4.5997954246012176</v>
      </c>
      <c r="AC362">
        <f t="shared" si="191"/>
        <v>0.28300424482084224</v>
      </c>
      <c r="AD362">
        <f t="shared" si="192"/>
        <v>140.77229145985405</v>
      </c>
      <c r="AE362">
        <f t="shared" si="193"/>
        <v>21.318500183488165</v>
      </c>
      <c r="AF362">
        <f t="shared" si="194"/>
        <v>2.0481705642762922</v>
      </c>
      <c r="AG362">
        <f t="shared" si="195"/>
        <v>20.729486831255933</v>
      </c>
      <c r="AH362">
        <v>2205.8093961940431</v>
      </c>
      <c r="AI362">
        <v>2196.7346060606042</v>
      </c>
      <c r="AJ362">
        <v>4.6644921064135023E-2</v>
      </c>
      <c r="AK362">
        <v>62.796082859660011</v>
      </c>
      <c r="AL362">
        <f t="shared" si="196"/>
        <v>2.0459521313822475</v>
      </c>
      <c r="AM362">
        <v>31.99636351592099</v>
      </c>
      <c r="AN362">
        <v>32.818336969696972</v>
      </c>
      <c r="AO362">
        <v>-6.4557299899359537E-6</v>
      </c>
      <c r="AP362">
        <v>97.423616196260923</v>
      </c>
      <c r="AQ362">
        <v>70</v>
      </c>
      <c r="AR362">
        <v>11</v>
      </c>
      <c r="AS362">
        <f t="shared" si="197"/>
        <v>1</v>
      </c>
      <c r="AT362">
        <f t="shared" si="198"/>
        <v>0</v>
      </c>
      <c r="AU362">
        <f t="shared" si="199"/>
        <v>47503.191099546246</v>
      </c>
      <c r="AV362">
        <f t="shared" si="200"/>
        <v>1199.9962499999999</v>
      </c>
      <c r="AW362">
        <f t="shared" si="201"/>
        <v>1025.922538748388</v>
      </c>
      <c r="AX362">
        <f t="shared" si="202"/>
        <v>0.85493812063861707</v>
      </c>
      <c r="AY362">
        <f t="shared" si="203"/>
        <v>0.18843057283253106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1670954199.7874999</v>
      </c>
      <c r="BF362">
        <v>2124.5587500000001</v>
      </c>
      <c r="BG362">
        <v>2135.2212500000001</v>
      </c>
      <c r="BH362">
        <v>32.819599999999987</v>
      </c>
      <c r="BI362">
        <v>31.996775</v>
      </c>
      <c r="BJ362">
        <v>2131.0949999999998</v>
      </c>
      <c r="BK362">
        <v>32.650912499999997</v>
      </c>
      <c r="BL362">
        <v>650.02475000000004</v>
      </c>
      <c r="BM362">
        <v>101.172625</v>
      </c>
      <c r="BN362">
        <v>0.1000921</v>
      </c>
      <c r="BO362">
        <v>31.834399999999999</v>
      </c>
      <c r="BP362">
        <v>31.8112125</v>
      </c>
      <c r="BQ362">
        <v>999.9</v>
      </c>
      <c r="BR362">
        <v>0</v>
      </c>
      <c r="BS362">
        <v>0</v>
      </c>
      <c r="BT362">
        <v>8995.9375</v>
      </c>
      <c r="BU362">
        <v>0</v>
      </c>
      <c r="BV362">
        <v>57.744974999999997</v>
      </c>
      <c r="BW362">
        <v>-10.661675000000001</v>
      </c>
      <c r="BX362">
        <v>2196.6512499999999</v>
      </c>
      <c r="BY362">
        <v>2205.8000000000002</v>
      </c>
      <c r="BZ362">
        <v>0.82280537499999995</v>
      </c>
      <c r="CA362">
        <v>2135.2212500000001</v>
      </c>
      <c r="CB362">
        <v>31.996775</v>
      </c>
      <c r="CC362">
        <v>3.3204400000000001</v>
      </c>
      <c r="CD362">
        <v>3.2371975000000002</v>
      </c>
      <c r="CE362">
        <v>25.728574999999999</v>
      </c>
      <c r="CF362">
        <v>25.3010375</v>
      </c>
      <c r="CG362">
        <v>1199.9962499999999</v>
      </c>
      <c r="CH362">
        <v>0.49997912500000002</v>
      </c>
      <c r="CI362">
        <v>0.50002087500000003</v>
      </c>
      <c r="CJ362">
        <v>0</v>
      </c>
      <c r="CK362">
        <v>1805.5325</v>
      </c>
      <c r="CL362">
        <v>4.9990899999999998</v>
      </c>
      <c r="CM362">
        <v>20025.6875</v>
      </c>
      <c r="CN362">
        <v>9557.7474999999995</v>
      </c>
      <c r="CO362">
        <v>40</v>
      </c>
      <c r="CP362">
        <v>41.554250000000003</v>
      </c>
      <c r="CQ362">
        <v>40.811999999999998</v>
      </c>
      <c r="CR362">
        <v>40.561999999999998</v>
      </c>
      <c r="CS362">
        <v>41.436999999999998</v>
      </c>
      <c r="CT362">
        <v>597.47500000000002</v>
      </c>
      <c r="CU362">
        <v>597.52374999999995</v>
      </c>
      <c r="CV362">
        <v>0</v>
      </c>
      <c r="CW362">
        <v>1670954234.2</v>
      </c>
      <c r="CX362">
        <v>0</v>
      </c>
      <c r="CY362">
        <v>1670952507.5</v>
      </c>
      <c r="CZ362" t="s">
        <v>356</v>
      </c>
      <c r="DA362">
        <v>1670952506.5</v>
      </c>
      <c r="DB362">
        <v>1670952507.5</v>
      </c>
      <c r="DC362">
        <v>15</v>
      </c>
      <c r="DD362">
        <v>1E-3</v>
      </c>
      <c r="DE362">
        <v>-8.0000000000000002E-3</v>
      </c>
      <c r="DF362">
        <v>-4.3029999999999999</v>
      </c>
      <c r="DG362">
        <v>0.154</v>
      </c>
      <c r="DH362">
        <v>415</v>
      </c>
      <c r="DI362">
        <v>32</v>
      </c>
      <c r="DJ362">
        <v>0.37</v>
      </c>
      <c r="DK362">
        <v>0.16</v>
      </c>
      <c r="DL362">
        <v>-10.707905</v>
      </c>
      <c r="DM362">
        <v>-0.44171257035644318</v>
      </c>
      <c r="DN362">
        <v>0.10917872262945751</v>
      </c>
      <c r="DO362">
        <v>0</v>
      </c>
      <c r="DP362">
        <v>0.82481667499999989</v>
      </c>
      <c r="DQ362">
        <v>-1.1648341463415731E-2</v>
      </c>
      <c r="DR362">
        <v>2.0148525056130021E-3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3.2994699999999999</v>
      </c>
      <c r="EB362">
        <v>2.6252399999999998</v>
      </c>
      <c r="EC362">
        <v>0.29486299999999999</v>
      </c>
      <c r="ED362">
        <v>0.29348999999999997</v>
      </c>
      <c r="EE362">
        <v>0.136883</v>
      </c>
      <c r="EF362">
        <v>0.13317599999999999</v>
      </c>
      <c r="EG362">
        <v>21431.200000000001</v>
      </c>
      <c r="EH362">
        <v>21853.5</v>
      </c>
      <c r="EI362">
        <v>28276.7</v>
      </c>
      <c r="EJ362">
        <v>29766.3</v>
      </c>
      <c r="EK362">
        <v>33598.199999999997</v>
      </c>
      <c r="EL362">
        <v>35810.300000000003</v>
      </c>
      <c r="EM362">
        <v>39907.4</v>
      </c>
      <c r="EN362">
        <v>42511.6</v>
      </c>
      <c r="EO362">
        <v>2.1422500000000002</v>
      </c>
      <c r="EP362">
        <v>2.2487499999999998</v>
      </c>
      <c r="EQ362">
        <v>0.14498800000000001</v>
      </c>
      <c r="ER362">
        <v>0</v>
      </c>
      <c r="ES362">
        <v>29.4604</v>
      </c>
      <c r="ET362">
        <v>999.9</v>
      </c>
      <c r="EU362">
        <v>73.599999999999994</v>
      </c>
      <c r="EV362">
        <v>32.6</v>
      </c>
      <c r="EW362">
        <v>35.936100000000003</v>
      </c>
      <c r="EX362">
        <v>57.281799999999997</v>
      </c>
      <c r="EY362">
        <v>-3.0328499999999998</v>
      </c>
      <c r="EZ362">
        <v>2</v>
      </c>
      <c r="FA362">
        <v>0.22789100000000001</v>
      </c>
      <c r="FB362">
        <v>-0.77843099999999998</v>
      </c>
      <c r="FC362">
        <v>20.2698</v>
      </c>
      <c r="FD362">
        <v>5.2195400000000003</v>
      </c>
      <c r="FE362">
        <v>12.004</v>
      </c>
      <c r="FF362">
        <v>4.9873000000000003</v>
      </c>
      <c r="FG362">
        <v>3.2841499999999999</v>
      </c>
      <c r="FH362">
        <v>9999</v>
      </c>
      <c r="FI362">
        <v>9999</v>
      </c>
      <c r="FJ362">
        <v>9999</v>
      </c>
      <c r="FK362">
        <v>999.9</v>
      </c>
      <c r="FL362">
        <v>1.86582</v>
      </c>
      <c r="FM362">
        <v>1.86219</v>
      </c>
      <c r="FN362">
        <v>1.8641700000000001</v>
      </c>
      <c r="FO362">
        <v>1.8602300000000001</v>
      </c>
      <c r="FP362">
        <v>1.8609599999999999</v>
      </c>
      <c r="FQ362">
        <v>1.86012</v>
      </c>
      <c r="FR362">
        <v>1.86178</v>
      </c>
      <c r="FS362">
        <v>1.8583799999999999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-6.54</v>
      </c>
      <c r="GH362">
        <v>0.1686</v>
      </c>
      <c r="GI362">
        <v>-3.3530833021283568</v>
      </c>
      <c r="GJ362">
        <v>-2.7043828418459848E-3</v>
      </c>
      <c r="GK362">
        <v>1.1637646390227569E-6</v>
      </c>
      <c r="GL362">
        <v>-2.7935288173591201E-10</v>
      </c>
      <c r="GM362">
        <v>-0.1164435369592773</v>
      </c>
      <c r="GN362">
        <v>-1.575226436802038E-3</v>
      </c>
      <c r="GO362">
        <v>7.1853088279240026E-4</v>
      </c>
      <c r="GP362">
        <v>-1.2337336158236461E-5</v>
      </c>
      <c r="GQ362">
        <v>5</v>
      </c>
      <c r="GR362">
        <v>2087</v>
      </c>
      <c r="GS362">
        <v>4</v>
      </c>
      <c r="GT362">
        <v>31</v>
      </c>
      <c r="GU362">
        <v>28.3</v>
      </c>
      <c r="GV362">
        <v>28.2</v>
      </c>
      <c r="GW362">
        <v>4.99512</v>
      </c>
      <c r="GX362">
        <v>0</v>
      </c>
      <c r="GY362">
        <v>2.04834</v>
      </c>
      <c r="GZ362">
        <v>2.6184099999999999</v>
      </c>
      <c r="HA362">
        <v>2.1972700000000001</v>
      </c>
      <c r="HB362">
        <v>2.2973599999999998</v>
      </c>
      <c r="HC362">
        <v>37.554000000000002</v>
      </c>
      <c r="HD362">
        <v>15.5242</v>
      </c>
      <c r="HE362">
        <v>18</v>
      </c>
      <c r="HF362">
        <v>610.41200000000003</v>
      </c>
      <c r="HG362">
        <v>773.68499999999995</v>
      </c>
      <c r="HH362">
        <v>31.0001</v>
      </c>
      <c r="HI362">
        <v>30.3645</v>
      </c>
      <c r="HJ362">
        <v>30.0001</v>
      </c>
      <c r="HK362">
        <v>30.286999999999999</v>
      </c>
      <c r="HL362">
        <v>30.273800000000001</v>
      </c>
      <c r="HM362">
        <v>100</v>
      </c>
      <c r="HN362">
        <v>13.4095</v>
      </c>
      <c r="HO362">
        <v>100</v>
      </c>
      <c r="HP362">
        <v>31</v>
      </c>
      <c r="HQ362">
        <v>2313.7800000000002</v>
      </c>
      <c r="HR362">
        <v>32.030999999999999</v>
      </c>
      <c r="HS362">
        <v>99.629800000000003</v>
      </c>
      <c r="HT362">
        <v>98.613900000000001</v>
      </c>
    </row>
    <row r="363" spans="1:228" x14ac:dyDescent="0.2">
      <c r="A363">
        <v>348</v>
      </c>
      <c r="B363">
        <v>1670954206.0999999</v>
      </c>
      <c r="C363">
        <v>1385.599999904633</v>
      </c>
      <c r="D363" t="s">
        <v>1055</v>
      </c>
      <c r="E363" t="s">
        <v>1056</v>
      </c>
      <c r="F363">
        <v>4</v>
      </c>
      <c r="G363">
        <v>1670954204.0999999</v>
      </c>
      <c r="H363">
        <f t="shared" si="170"/>
        <v>2.0506349108068049E-3</v>
      </c>
      <c r="I363">
        <f t="shared" si="171"/>
        <v>2.0506349108068052</v>
      </c>
      <c r="J363">
        <f t="shared" si="172"/>
        <v>21.756030753907286</v>
      </c>
      <c r="K363">
        <f t="shared" si="173"/>
        <v>2124.591428571428</v>
      </c>
      <c r="L363">
        <f t="shared" si="174"/>
        <v>1835.2518016772385</v>
      </c>
      <c r="M363">
        <f t="shared" si="175"/>
        <v>185.85988520763868</v>
      </c>
      <c r="N363">
        <f t="shared" si="176"/>
        <v>215.16192964177498</v>
      </c>
      <c r="O363">
        <f t="shared" si="177"/>
        <v>0.14544169137062085</v>
      </c>
      <c r="P363">
        <f t="shared" si="178"/>
        <v>3.6760944240829496</v>
      </c>
      <c r="Q363">
        <f t="shared" si="179"/>
        <v>0.14231891237589883</v>
      </c>
      <c r="R363">
        <f t="shared" si="180"/>
        <v>8.9224305068946297E-2</v>
      </c>
      <c r="S363">
        <f t="shared" si="181"/>
        <v>226.1181733789887</v>
      </c>
      <c r="T363">
        <f t="shared" si="182"/>
        <v>32.481272362016604</v>
      </c>
      <c r="U363">
        <f t="shared" si="183"/>
        <v>31.812985714285709</v>
      </c>
      <c r="V363">
        <f t="shared" si="184"/>
        <v>4.7247707030368788</v>
      </c>
      <c r="W363">
        <f t="shared" si="185"/>
        <v>70.250000122783419</v>
      </c>
      <c r="X363">
        <f t="shared" si="186"/>
        <v>3.3235506769758327</v>
      </c>
      <c r="Y363">
        <f t="shared" si="187"/>
        <v>4.7310329838674861</v>
      </c>
      <c r="Z363">
        <f t="shared" si="188"/>
        <v>1.4012200260610461</v>
      </c>
      <c r="AA363">
        <f t="shared" si="189"/>
        <v>-90.432999566580094</v>
      </c>
      <c r="AB363">
        <f t="shared" si="190"/>
        <v>4.6318806548450944</v>
      </c>
      <c r="AC363">
        <f t="shared" si="191"/>
        <v>0.28525433570485975</v>
      </c>
      <c r="AD363">
        <f t="shared" si="192"/>
        <v>140.60230880295856</v>
      </c>
      <c r="AE363">
        <f t="shared" si="193"/>
        <v>21.424547770654698</v>
      </c>
      <c r="AF363">
        <f t="shared" si="194"/>
        <v>2.0497715811505461</v>
      </c>
      <c r="AG363">
        <f t="shared" si="195"/>
        <v>21.756030753907286</v>
      </c>
      <c r="AH363">
        <v>2205.88187337199</v>
      </c>
      <c r="AI363">
        <v>2196.641212121212</v>
      </c>
      <c r="AJ363">
        <v>-2.4724215799142479E-2</v>
      </c>
      <c r="AK363">
        <v>62.796082859660011</v>
      </c>
      <c r="AL363">
        <f t="shared" si="196"/>
        <v>2.0506349108068052</v>
      </c>
      <c r="AM363">
        <v>31.995804944574331</v>
      </c>
      <c r="AN363">
        <v>32.819675151515128</v>
      </c>
      <c r="AO363">
        <v>-1.7533137669548009E-6</v>
      </c>
      <c r="AP363">
        <v>97.423616196260923</v>
      </c>
      <c r="AQ363">
        <v>70</v>
      </c>
      <c r="AR363">
        <v>11</v>
      </c>
      <c r="AS363">
        <f t="shared" si="197"/>
        <v>1</v>
      </c>
      <c r="AT363">
        <f t="shared" si="198"/>
        <v>0</v>
      </c>
      <c r="AU363">
        <f t="shared" si="199"/>
        <v>47440.190715653589</v>
      </c>
      <c r="AV363">
        <f t="shared" si="200"/>
        <v>1200.005714285714</v>
      </c>
      <c r="AW363">
        <f t="shared" si="201"/>
        <v>1025.930842165279</v>
      </c>
      <c r="AX363">
        <f t="shared" si="202"/>
        <v>0.85493829733631677</v>
      </c>
      <c r="AY363">
        <f t="shared" si="203"/>
        <v>0.1884309138590913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1670954204.0999999</v>
      </c>
      <c r="BF363">
        <v>2124.591428571428</v>
      </c>
      <c r="BG363">
        <v>2135.3000000000002</v>
      </c>
      <c r="BH363">
        <v>32.818014285714277</v>
      </c>
      <c r="BI363">
        <v>31.994499999999999</v>
      </c>
      <c r="BJ363">
        <v>2131.1271428571431</v>
      </c>
      <c r="BK363">
        <v>32.64931428571429</v>
      </c>
      <c r="BL363">
        <v>649.98942857142868</v>
      </c>
      <c r="BM363">
        <v>101.1721428571429</v>
      </c>
      <c r="BN363">
        <v>0.1000014</v>
      </c>
      <c r="BO363">
        <v>31.836357142857139</v>
      </c>
      <c r="BP363">
        <v>31.812985714285709</v>
      </c>
      <c r="BQ363">
        <v>999.89999999999986</v>
      </c>
      <c r="BR363">
        <v>0</v>
      </c>
      <c r="BS363">
        <v>0</v>
      </c>
      <c r="BT363">
        <v>8983.9285714285706</v>
      </c>
      <c r="BU363">
        <v>0</v>
      </c>
      <c r="BV363">
        <v>57.783171428571428</v>
      </c>
      <c r="BW363">
        <v>-10.707414285714281</v>
      </c>
      <c r="BX363">
        <v>2196.681428571429</v>
      </c>
      <c r="BY363">
        <v>2205.8771428571431</v>
      </c>
      <c r="BZ363">
        <v>0.82353342857142864</v>
      </c>
      <c r="CA363">
        <v>2135.3000000000002</v>
      </c>
      <c r="CB363">
        <v>31.994499999999999</v>
      </c>
      <c r="CC363">
        <v>3.3202657142857142</v>
      </c>
      <c r="CD363">
        <v>3.2369485714285711</v>
      </c>
      <c r="CE363">
        <v>25.727699999999999</v>
      </c>
      <c r="CF363">
        <v>25.299757142857139</v>
      </c>
      <c r="CG363">
        <v>1200.005714285714</v>
      </c>
      <c r="CH363">
        <v>0.49997257142857138</v>
      </c>
      <c r="CI363">
        <v>0.50002742857142857</v>
      </c>
      <c r="CJ363">
        <v>0</v>
      </c>
      <c r="CK363">
        <v>1805.774285714285</v>
      </c>
      <c r="CL363">
        <v>4.9990899999999998</v>
      </c>
      <c r="CM363">
        <v>20028.642857142859</v>
      </c>
      <c r="CN363">
        <v>9557.8199999999979</v>
      </c>
      <c r="CO363">
        <v>40</v>
      </c>
      <c r="CP363">
        <v>41.561999999999998</v>
      </c>
      <c r="CQ363">
        <v>40.794285714285706</v>
      </c>
      <c r="CR363">
        <v>40.561999999999998</v>
      </c>
      <c r="CS363">
        <v>41.436999999999998</v>
      </c>
      <c r="CT363">
        <v>597.47142857142865</v>
      </c>
      <c r="CU363">
        <v>597.53428571428583</v>
      </c>
      <c r="CV363">
        <v>0</v>
      </c>
      <c r="CW363">
        <v>1670954238.4000001</v>
      </c>
      <c r="CX363">
        <v>0</v>
      </c>
      <c r="CY363">
        <v>1670952507.5</v>
      </c>
      <c r="CZ363" t="s">
        <v>356</v>
      </c>
      <c r="DA363">
        <v>1670952506.5</v>
      </c>
      <c r="DB363">
        <v>1670952507.5</v>
      </c>
      <c r="DC363">
        <v>15</v>
      </c>
      <c r="DD363">
        <v>1E-3</v>
      </c>
      <c r="DE363">
        <v>-8.0000000000000002E-3</v>
      </c>
      <c r="DF363">
        <v>-4.3029999999999999</v>
      </c>
      <c r="DG363">
        <v>0.154</v>
      </c>
      <c r="DH363">
        <v>415</v>
      </c>
      <c r="DI363">
        <v>32</v>
      </c>
      <c r="DJ363">
        <v>0.37</v>
      </c>
      <c r="DK363">
        <v>0.16</v>
      </c>
      <c r="DL363">
        <v>-10.718730000000001</v>
      </c>
      <c r="DM363">
        <v>-4.5118198874269377E-2</v>
      </c>
      <c r="DN363">
        <v>0.1037580098112912</v>
      </c>
      <c r="DO363">
        <v>1</v>
      </c>
      <c r="DP363">
        <v>0.82406740000000001</v>
      </c>
      <c r="DQ363">
        <v>-1.3491151969981839E-2</v>
      </c>
      <c r="DR363">
        <v>2.12728549799974E-3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2</v>
      </c>
      <c r="DY363">
        <v>2</v>
      </c>
      <c r="DZ363" t="s">
        <v>410</v>
      </c>
      <c r="EA363">
        <v>3.29928</v>
      </c>
      <c r="EB363">
        <v>2.6250200000000001</v>
      </c>
      <c r="EC363">
        <v>0.29485499999999998</v>
      </c>
      <c r="ED363">
        <v>0.29348800000000003</v>
      </c>
      <c r="EE363">
        <v>0.13689399999999999</v>
      </c>
      <c r="EF363">
        <v>0.133164</v>
      </c>
      <c r="EG363">
        <v>21431</v>
      </c>
      <c r="EH363">
        <v>21853.5</v>
      </c>
      <c r="EI363">
        <v>28276.1</v>
      </c>
      <c r="EJ363">
        <v>29766.1</v>
      </c>
      <c r="EK363">
        <v>33597.199999999997</v>
      </c>
      <c r="EL363">
        <v>35810.400000000001</v>
      </c>
      <c r="EM363">
        <v>39906.699999999997</v>
      </c>
      <c r="EN363">
        <v>42511.1</v>
      </c>
      <c r="EO363">
        <v>2.1418499999999998</v>
      </c>
      <c r="EP363">
        <v>2.2489499999999998</v>
      </c>
      <c r="EQ363">
        <v>0.14426600000000001</v>
      </c>
      <c r="ER363">
        <v>0</v>
      </c>
      <c r="ES363">
        <v>29.463799999999999</v>
      </c>
      <c r="ET363">
        <v>999.9</v>
      </c>
      <c r="EU363">
        <v>73.599999999999994</v>
      </c>
      <c r="EV363">
        <v>32.6</v>
      </c>
      <c r="EW363">
        <v>35.936300000000003</v>
      </c>
      <c r="EX363">
        <v>57.011800000000001</v>
      </c>
      <c r="EY363">
        <v>-3.04888</v>
      </c>
      <c r="EZ363">
        <v>2</v>
      </c>
      <c r="FA363">
        <v>0.22764200000000001</v>
      </c>
      <c r="FB363">
        <v>-0.77783999999999998</v>
      </c>
      <c r="FC363">
        <v>20.2697</v>
      </c>
      <c r="FD363">
        <v>5.2187900000000003</v>
      </c>
      <c r="FE363">
        <v>12.004</v>
      </c>
      <c r="FF363">
        <v>4.9873000000000003</v>
      </c>
      <c r="FG363">
        <v>3.2842500000000001</v>
      </c>
      <c r="FH363">
        <v>9999</v>
      </c>
      <c r="FI363">
        <v>9999</v>
      </c>
      <c r="FJ363">
        <v>9999</v>
      </c>
      <c r="FK363">
        <v>999.9</v>
      </c>
      <c r="FL363">
        <v>1.86581</v>
      </c>
      <c r="FM363">
        <v>1.8621799999999999</v>
      </c>
      <c r="FN363">
        <v>1.8641700000000001</v>
      </c>
      <c r="FO363">
        <v>1.8602300000000001</v>
      </c>
      <c r="FP363">
        <v>1.8609599999999999</v>
      </c>
      <c r="FQ363">
        <v>1.8601300000000001</v>
      </c>
      <c r="FR363">
        <v>1.8617600000000001</v>
      </c>
      <c r="FS363">
        <v>1.8583700000000001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-6.53</v>
      </c>
      <c r="GH363">
        <v>0.16869999999999999</v>
      </c>
      <c r="GI363">
        <v>-3.3530833021283568</v>
      </c>
      <c r="GJ363">
        <v>-2.7043828418459848E-3</v>
      </c>
      <c r="GK363">
        <v>1.1637646390227569E-6</v>
      </c>
      <c r="GL363">
        <v>-2.7935288173591201E-10</v>
      </c>
      <c r="GM363">
        <v>-0.1164435369592773</v>
      </c>
      <c r="GN363">
        <v>-1.575226436802038E-3</v>
      </c>
      <c r="GO363">
        <v>7.1853088279240026E-4</v>
      </c>
      <c r="GP363">
        <v>-1.2337336158236461E-5</v>
      </c>
      <c r="GQ363">
        <v>5</v>
      </c>
      <c r="GR363">
        <v>2087</v>
      </c>
      <c r="GS363">
        <v>4</v>
      </c>
      <c r="GT363">
        <v>31</v>
      </c>
      <c r="GU363">
        <v>28.3</v>
      </c>
      <c r="GV363">
        <v>28.3</v>
      </c>
      <c r="GW363">
        <v>4.99512</v>
      </c>
      <c r="GX363">
        <v>0</v>
      </c>
      <c r="GY363">
        <v>2.04834</v>
      </c>
      <c r="GZ363">
        <v>2.6184099999999999</v>
      </c>
      <c r="HA363">
        <v>2.1972700000000001</v>
      </c>
      <c r="HB363">
        <v>2.33643</v>
      </c>
      <c r="HC363">
        <v>37.554000000000002</v>
      </c>
      <c r="HD363">
        <v>15.5242</v>
      </c>
      <c r="HE363">
        <v>18</v>
      </c>
      <c r="HF363">
        <v>610.11599999999999</v>
      </c>
      <c r="HG363">
        <v>773.88099999999997</v>
      </c>
      <c r="HH363">
        <v>31.0001</v>
      </c>
      <c r="HI363">
        <v>30.3645</v>
      </c>
      <c r="HJ363">
        <v>30</v>
      </c>
      <c r="HK363">
        <v>30.286999999999999</v>
      </c>
      <c r="HL363">
        <v>30.273800000000001</v>
      </c>
      <c r="HM363">
        <v>100</v>
      </c>
      <c r="HN363">
        <v>13.4095</v>
      </c>
      <c r="HO363">
        <v>100</v>
      </c>
      <c r="HP363">
        <v>31</v>
      </c>
      <c r="HQ363">
        <v>2320.46</v>
      </c>
      <c r="HR363">
        <v>32.030999999999999</v>
      </c>
      <c r="HS363">
        <v>99.628</v>
      </c>
      <c r="HT363">
        <v>98.613</v>
      </c>
    </row>
    <row r="364" spans="1:228" x14ac:dyDescent="0.2">
      <c r="A364">
        <v>349</v>
      </c>
      <c r="B364">
        <v>1670954210.0999999</v>
      </c>
      <c r="C364">
        <v>1389.599999904633</v>
      </c>
      <c r="D364" t="s">
        <v>1057</v>
      </c>
      <c r="E364" t="s">
        <v>1058</v>
      </c>
      <c r="F364">
        <v>4</v>
      </c>
      <c r="G364">
        <v>1670954207.7874999</v>
      </c>
      <c r="H364">
        <f t="shared" si="170"/>
        <v>2.0595764132711539E-3</v>
      </c>
      <c r="I364">
        <f t="shared" si="171"/>
        <v>2.059576413271154</v>
      </c>
      <c r="J364">
        <f t="shared" si="172"/>
        <v>21.079315543931688</v>
      </c>
      <c r="K364">
        <f t="shared" si="173"/>
        <v>2124.55375</v>
      </c>
      <c r="L364">
        <f t="shared" si="174"/>
        <v>1843.9082187908593</v>
      </c>
      <c r="M364">
        <f t="shared" si="175"/>
        <v>186.73737242537024</v>
      </c>
      <c r="N364">
        <f t="shared" si="176"/>
        <v>215.15907397583189</v>
      </c>
      <c r="O364">
        <f t="shared" si="177"/>
        <v>0.14618123175999725</v>
      </c>
      <c r="P364">
        <f t="shared" si="178"/>
        <v>3.6809942731267022</v>
      </c>
      <c r="Q364">
        <f t="shared" si="179"/>
        <v>0.14303108692949504</v>
      </c>
      <c r="R364">
        <f t="shared" si="180"/>
        <v>8.9671803322320817E-2</v>
      </c>
      <c r="S364">
        <f t="shared" si="181"/>
        <v>226.11670532253342</v>
      </c>
      <c r="T364">
        <f t="shared" si="182"/>
        <v>32.479202443497712</v>
      </c>
      <c r="U364">
        <f t="shared" si="183"/>
        <v>31.810812500000001</v>
      </c>
      <c r="V364">
        <f t="shared" si="184"/>
        <v>4.7241887658624151</v>
      </c>
      <c r="W364">
        <f t="shared" si="185"/>
        <v>70.25403092913065</v>
      </c>
      <c r="X364">
        <f t="shared" si="186"/>
        <v>3.3238577518000563</v>
      </c>
      <c r="Y364">
        <f t="shared" si="187"/>
        <v>4.7311986342150618</v>
      </c>
      <c r="Z364">
        <f t="shared" si="188"/>
        <v>1.4003310140623588</v>
      </c>
      <c r="AA364">
        <f t="shared" si="189"/>
        <v>-90.827319825257888</v>
      </c>
      <c r="AB364">
        <f t="shared" si="190"/>
        <v>5.1919419311011783</v>
      </c>
      <c r="AC364">
        <f t="shared" si="191"/>
        <v>0.31931764114090566</v>
      </c>
      <c r="AD364">
        <f t="shared" si="192"/>
        <v>140.80064506951763</v>
      </c>
      <c r="AE364">
        <f t="shared" si="193"/>
        <v>21.460565756301985</v>
      </c>
      <c r="AF364">
        <f t="shared" si="194"/>
        <v>2.0611898643349922</v>
      </c>
      <c r="AG364">
        <f t="shared" si="195"/>
        <v>21.079315543931688</v>
      </c>
      <c r="AH364">
        <v>2205.8685281264202</v>
      </c>
      <c r="AI364">
        <v>2196.709696969695</v>
      </c>
      <c r="AJ364">
        <v>2.934696131170101E-2</v>
      </c>
      <c r="AK364">
        <v>62.796082859660011</v>
      </c>
      <c r="AL364">
        <f t="shared" si="196"/>
        <v>2.059576413271154</v>
      </c>
      <c r="AM364">
        <v>31.992699130822139</v>
      </c>
      <c r="AN364">
        <v>32.820149696969693</v>
      </c>
      <c r="AO364">
        <v>2.3992552077627361E-6</v>
      </c>
      <c r="AP364">
        <v>97.423616196260923</v>
      </c>
      <c r="AQ364">
        <v>70</v>
      </c>
      <c r="AR364">
        <v>11</v>
      </c>
      <c r="AS364">
        <f t="shared" si="197"/>
        <v>1</v>
      </c>
      <c r="AT364">
        <f t="shared" si="198"/>
        <v>0</v>
      </c>
      <c r="AU364">
        <f t="shared" si="199"/>
        <v>47528.038947263252</v>
      </c>
      <c r="AV364">
        <f t="shared" si="200"/>
        <v>1199.99875</v>
      </c>
      <c r="AW364">
        <f t="shared" si="201"/>
        <v>1025.9248074210018</v>
      </c>
      <c r="AX364">
        <f t="shared" si="202"/>
        <v>0.85493823007815783</v>
      </c>
      <c r="AY364">
        <f t="shared" si="203"/>
        <v>0.18843078405084457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1670954207.7874999</v>
      </c>
      <c r="BF364">
        <v>2124.55375</v>
      </c>
      <c r="BG364">
        <v>2135.2874999999999</v>
      </c>
      <c r="BH364">
        <v>32.820899999999988</v>
      </c>
      <c r="BI364">
        <v>31.992787499999999</v>
      </c>
      <c r="BJ364">
        <v>2131.0875000000001</v>
      </c>
      <c r="BK364">
        <v>32.652200000000001</v>
      </c>
      <c r="BL364">
        <v>649.97900000000004</v>
      </c>
      <c r="BM364">
        <v>101.17274999999999</v>
      </c>
      <c r="BN364">
        <v>9.9846175000000009E-2</v>
      </c>
      <c r="BO364">
        <v>31.836974999999999</v>
      </c>
      <c r="BP364">
        <v>31.810812500000001</v>
      </c>
      <c r="BQ364">
        <v>999.9</v>
      </c>
      <c r="BR364">
        <v>0</v>
      </c>
      <c r="BS364">
        <v>0</v>
      </c>
      <c r="BT364">
        <v>9000.78125</v>
      </c>
      <c r="BU364">
        <v>0</v>
      </c>
      <c r="BV364">
        <v>57.777874999999987</v>
      </c>
      <c r="BW364">
        <v>-10.734837499999999</v>
      </c>
      <c r="BX364">
        <v>2196.65</v>
      </c>
      <c r="BY364">
        <v>2205.86</v>
      </c>
      <c r="BZ364">
        <v>0.82812975</v>
      </c>
      <c r="CA364">
        <v>2135.2874999999999</v>
      </c>
      <c r="CB364">
        <v>31.992787499999999</v>
      </c>
      <c r="CC364">
        <v>3.3205849999999999</v>
      </c>
      <c r="CD364">
        <v>3.2368012500000001</v>
      </c>
      <c r="CE364">
        <v>25.729287500000002</v>
      </c>
      <c r="CF364">
        <v>25.298987499999999</v>
      </c>
      <c r="CG364">
        <v>1199.99875</v>
      </c>
      <c r="CH364">
        <v>0.49997562499999998</v>
      </c>
      <c r="CI364">
        <v>0.50002437500000008</v>
      </c>
      <c r="CJ364">
        <v>0</v>
      </c>
      <c r="CK364">
        <v>1805.8775000000001</v>
      </c>
      <c r="CL364">
        <v>4.9990899999999998</v>
      </c>
      <c r="CM364">
        <v>20030.612499999999</v>
      </c>
      <c r="CN364">
        <v>9557.7674999999999</v>
      </c>
      <c r="CO364">
        <v>40</v>
      </c>
      <c r="CP364">
        <v>41.546499999999988</v>
      </c>
      <c r="CQ364">
        <v>40.788749999999993</v>
      </c>
      <c r="CR364">
        <v>40.561999999999998</v>
      </c>
      <c r="CS364">
        <v>41.436999999999998</v>
      </c>
      <c r="CT364">
        <v>597.47125000000005</v>
      </c>
      <c r="CU364">
        <v>597.52874999999995</v>
      </c>
      <c r="CV364">
        <v>0</v>
      </c>
      <c r="CW364">
        <v>1670954242</v>
      </c>
      <c r="CX364">
        <v>0</v>
      </c>
      <c r="CY364">
        <v>1670952507.5</v>
      </c>
      <c r="CZ364" t="s">
        <v>356</v>
      </c>
      <c r="DA364">
        <v>1670952506.5</v>
      </c>
      <c r="DB364">
        <v>1670952507.5</v>
      </c>
      <c r="DC364">
        <v>15</v>
      </c>
      <c r="DD364">
        <v>1E-3</v>
      </c>
      <c r="DE364">
        <v>-8.0000000000000002E-3</v>
      </c>
      <c r="DF364">
        <v>-4.3029999999999999</v>
      </c>
      <c r="DG364">
        <v>0.154</v>
      </c>
      <c r="DH364">
        <v>415</v>
      </c>
      <c r="DI364">
        <v>32</v>
      </c>
      <c r="DJ364">
        <v>0.37</v>
      </c>
      <c r="DK364">
        <v>0.16</v>
      </c>
      <c r="DL364">
        <v>-10.743553658536589</v>
      </c>
      <c r="DM364">
        <v>0.27161602787455569</v>
      </c>
      <c r="DN364">
        <v>8.5931379593314067E-2</v>
      </c>
      <c r="DO364">
        <v>0</v>
      </c>
      <c r="DP364">
        <v>0.82441456097560983</v>
      </c>
      <c r="DQ364">
        <v>5.4604808362359349E-3</v>
      </c>
      <c r="DR364">
        <v>2.5014735466957448E-3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3.2992699999999999</v>
      </c>
      <c r="EB364">
        <v>2.6253500000000001</v>
      </c>
      <c r="EC364">
        <v>0.29486400000000001</v>
      </c>
      <c r="ED364">
        <v>0.293493</v>
      </c>
      <c r="EE364">
        <v>0.13689200000000001</v>
      </c>
      <c r="EF364">
        <v>0.13316600000000001</v>
      </c>
      <c r="EG364">
        <v>21431.4</v>
      </c>
      <c r="EH364">
        <v>21853.599999999999</v>
      </c>
      <c r="EI364">
        <v>28277</v>
      </c>
      <c r="EJ364">
        <v>29766.400000000001</v>
      </c>
      <c r="EK364">
        <v>33597.699999999997</v>
      </c>
      <c r="EL364">
        <v>35810.9</v>
      </c>
      <c r="EM364">
        <v>39907.300000000003</v>
      </c>
      <c r="EN364">
        <v>42511.8</v>
      </c>
      <c r="EO364">
        <v>2.1406499999999999</v>
      </c>
      <c r="EP364">
        <v>2.2488299999999999</v>
      </c>
      <c r="EQ364">
        <v>0.144348</v>
      </c>
      <c r="ER364">
        <v>0</v>
      </c>
      <c r="ES364">
        <v>29.468900000000001</v>
      </c>
      <c r="ET364">
        <v>999.9</v>
      </c>
      <c r="EU364">
        <v>73.599999999999994</v>
      </c>
      <c r="EV364">
        <v>32.6</v>
      </c>
      <c r="EW364">
        <v>35.933799999999998</v>
      </c>
      <c r="EX364">
        <v>57.011800000000001</v>
      </c>
      <c r="EY364">
        <v>-3.0168300000000001</v>
      </c>
      <c r="EZ364">
        <v>2</v>
      </c>
      <c r="FA364">
        <v>0.22770299999999999</v>
      </c>
      <c r="FB364">
        <v>-0.77838499999999999</v>
      </c>
      <c r="FC364">
        <v>20.269600000000001</v>
      </c>
      <c r="FD364">
        <v>5.2184900000000001</v>
      </c>
      <c r="FE364">
        <v>12.004</v>
      </c>
      <c r="FF364">
        <v>4.9875999999999996</v>
      </c>
      <c r="FG364">
        <v>3.2842199999999999</v>
      </c>
      <c r="FH364">
        <v>9999</v>
      </c>
      <c r="FI364">
        <v>9999</v>
      </c>
      <c r="FJ364">
        <v>9999</v>
      </c>
      <c r="FK364">
        <v>999.9</v>
      </c>
      <c r="FL364">
        <v>1.86578</v>
      </c>
      <c r="FM364">
        <v>1.8621799999999999</v>
      </c>
      <c r="FN364">
        <v>1.8641700000000001</v>
      </c>
      <c r="FO364">
        <v>1.86022</v>
      </c>
      <c r="FP364">
        <v>1.8609599999999999</v>
      </c>
      <c r="FQ364">
        <v>1.8601000000000001</v>
      </c>
      <c r="FR364">
        <v>1.8617600000000001</v>
      </c>
      <c r="FS364">
        <v>1.8583700000000001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-6.54</v>
      </c>
      <c r="GH364">
        <v>0.16869999999999999</v>
      </c>
      <c r="GI364">
        <v>-3.3530833021283568</v>
      </c>
      <c r="GJ364">
        <v>-2.7043828418459848E-3</v>
      </c>
      <c r="GK364">
        <v>1.1637646390227569E-6</v>
      </c>
      <c r="GL364">
        <v>-2.7935288173591201E-10</v>
      </c>
      <c r="GM364">
        <v>-0.1164435369592773</v>
      </c>
      <c r="GN364">
        <v>-1.575226436802038E-3</v>
      </c>
      <c r="GO364">
        <v>7.1853088279240026E-4</v>
      </c>
      <c r="GP364">
        <v>-1.2337336158236461E-5</v>
      </c>
      <c r="GQ364">
        <v>5</v>
      </c>
      <c r="GR364">
        <v>2087</v>
      </c>
      <c r="GS364">
        <v>4</v>
      </c>
      <c r="GT364">
        <v>31</v>
      </c>
      <c r="GU364">
        <v>28.4</v>
      </c>
      <c r="GV364">
        <v>28.4</v>
      </c>
      <c r="GW364">
        <v>4.99512</v>
      </c>
      <c r="GX364">
        <v>0</v>
      </c>
      <c r="GY364">
        <v>2.04834</v>
      </c>
      <c r="GZ364">
        <v>2.6184099999999999</v>
      </c>
      <c r="HA364">
        <v>2.1972700000000001</v>
      </c>
      <c r="HB364">
        <v>2.34131</v>
      </c>
      <c r="HC364">
        <v>37.554000000000002</v>
      </c>
      <c r="HD364">
        <v>15.532999999999999</v>
      </c>
      <c r="HE364">
        <v>18</v>
      </c>
      <c r="HF364">
        <v>609.21400000000006</v>
      </c>
      <c r="HG364">
        <v>773.75900000000001</v>
      </c>
      <c r="HH364">
        <v>31</v>
      </c>
      <c r="HI364">
        <v>30.3645</v>
      </c>
      <c r="HJ364">
        <v>30.0001</v>
      </c>
      <c r="HK364">
        <v>30.285299999999999</v>
      </c>
      <c r="HL364">
        <v>30.273800000000001</v>
      </c>
      <c r="HM364">
        <v>100</v>
      </c>
      <c r="HN364">
        <v>13.4095</v>
      </c>
      <c r="HO364">
        <v>100</v>
      </c>
      <c r="HP364">
        <v>31</v>
      </c>
      <c r="HQ364">
        <v>2327.14</v>
      </c>
      <c r="HR364">
        <v>32.030999999999999</v>
      </c>
      <c r="HS364">
        <v>99.630099999999999</v>
      </c>
      <c r="HT364">
        <v>98.614400000000003</v>
      </c>
    </row>
    <row r="365" spans="1:228" x14ac:dyDescent="0.2">
      <c r="A365">
        <v>350</v>
      </c>
      <c r="B365">
        <v>1670954214.0999999</v>
      </c>
      <c r="C365">
        <v>1393.599999904633</v>
      </c>
      <c r="D365" t="s">
        <v>1059</v>
      </c>
      <c r="E365" t="s">
        <v>1060</v>
      </c>
      <c r="F365">
        <v>4</v>
      </c>
      <c r="G365">
        <v>1670954212.0999999</v>
      </c>
      <c r="H365">
        <f t="shared" si="170"/>
        <v>2.0528618247211859E-3</v>
      </c>
      <c r="I365">
        <f t="shared" si="171"/>
        <v>2.0528618247211861</v>
      </c>
      <c r="J365">
        <f t="shared" si="172"/>
        <v>22.085193928135219</v>
      </c>
      <c r="K365">
        <f t="shared" si="173"/>
        <v>2124.528571428571</v>
      </c>
      <c r="L365">
        <f t="shared" si="174"/>
        <v>1831.5979926274847</v>
      </c>
      <c r="M365">
        <f t="shared" si="175"/>
        <v>185.49384187085562</v>
      </c>
      <c r="N365">
        <f t="shared" si="176"/>
        <v>215.16018715076012</v>
      </c>
      <c r="O365">
        <f t="shared" si="177"/>
        <v>0.14548726207422882</v>
      </c>
      <c r="P365">
        <f t="shared" si="178"/>
        <v>3.686186058772468</v>
      </c>
      <c r="Q365">
        <f t="shared" si="179"/>
        <v>0.14237090557869742</v>
      </c>
      <c r="R365">
        <f t="shared" si="180"/>
        <v>8.9256248472603356E-2</v>
      </c>
      <c r="S365">
        <f t="shared" si="181"/>
        <v>226.11630909308553</v>
      </c>
      <c r="T365">
        <f t="shared" si="182"/>
        <v>32.481262334224027</v>
      </c>
      <c r="U365">
        <f t="shared" si="183"/>
        <v>31.816771428571428</v>
      </c>
      <c r="V365">
        <f t="shared" si="184"/>
        <v>4.7257845799557803</v>
      </c>
      <c r="W365">
        <f t="shared" si="185"/>
        <v>70.241109920989985</v>
      </c>
      <c r="X365">
        <f t="shared" si="186"/>
        <v>3.3235309453683977</v>
      </c>
      <c r="Y365">
        <f t="shared" si="187"/>
        <v>4.7316036849458083</v>
      </c>
      <c r="Z365">
        <f t="shared" si="188"/>
        <v>1.4022536345873826</v>
      </c>
      <c r="AA365">
        <f t="shared" si="189"/>
        <v>-90.531206470204296</v>
      </c>
      <c r="AB365">
        <f t="shared" si="190"/>
        <v>4.315272677955952</v>
      </c>
      <c r="AC365">
        <f t="shared" si="191"/>
        <v>0.26503619140734963</v>
      </c>
      <c r="AD365">
        <f t="shared" si="192"/>
        <v>140.16541149224454</v>
      </c>
      <c r="AE365">
        <f t="shared" si="193"/>
        <v>21.377231225093215</v>
      </c>
      <c r="AF365">
        <f t="shared" si="194"/>
        <v>2.0532005578732138</v>
      </c>
      <c r="AG365">
        <f t="shared" si="195"/>
        <v>22.085193928135219</v>
      </c>
      <c r="AH365">
        <v>2205.771365956964</v>
      </c>
      <c r="AI365">
        <v>2196.51503030303</v>
      </c>
      <c r="AJ365">
        <v>-5.7191274933997997E-2</v>
      </c>
      <c r="AK365">
        <v>62.796082859660011</v>
      </c>
      <c r="AL365">
        <f t="shared" si="196"/>
        <v>2.0528618247211861</v>
      </c>
      <c r="AM365">
        <v>31.992522852754131</v>
      </c>
      <c r="AN365">
        <v>32.817303030303023</v>
      </c>
      <c r="AO365">
        <v>-9.9125412957578598E-6</v>
      </c>
      <c r="AP365">
        <v>97.423616196260923</v>
      </c>
      <c r="AQ365">
        <v>70</v>
      </c>
      <c r="AR365">
        <v>11</v>
      </c>
      <c r="AS365">
        <f t="shared" si="197"/>
        <v>1</v>
      </c>
      <c r="AT365">
        <f t="shared" si="198"/>
        <v>0</v>
      </c>
      <c r="AU365">
        <f t="shared" si="199"/>
        <v>47621.01444196888</v>
      </c>
      <c r="AV365">
        <f t="shared" si="200"/>
        <v>1199.997142857143</v>
      </c>
      <c r="AW365">
        <f t="shared" si="201"/>
        <v>1025.9233850223241</v>
      </c>
      <c r="AX365">
        <f t="shared" si="202"/>
        <v>0.85493818975238844</v>
      </c>
      <c r="AY365">
        <f t="shared" si="203"/>
        <v>0.18843070622210989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1670954212.0999999</v>
      </c>
      <c r="BF365">
        <v>2124.528571428571</v>
      </c>
      <c r="BG365">
        <v>2135.2199999999998</v>
      </c>
      <c r="BH365">
        <v>32.81711428571429</v>
      </c>
      <c r="BI365">
        <v>31.992257142857142</v>
      </c>
      <c r="BJ365">
        <v>2131.0614285714291</v>
      </c>
      <c r="BK365">
        <v>32.648414285714288</v>
      </c>
      <c r="BL365">
        <v>650.01742857142858</v>
      </c>
      <c r="BM365">
        <v>101.1742857142857</v>
      </c>
      <c r="BN365">
        <v>0.10003464285714279</v>
      </c>
      <c r="BO365">
        <v>31.838485714285721</v>
      </c>
      <c r="BP365">
        <v>31.816771428571428</v>
      </c>
      <c r="BQ365">
        <v>999.89999999999986</v>
      </c>
      <c r="BR365">
        <v>0</v>
      </c>
      <c r="BS365">
        <v>0</v>
      </c>
      <c r="BT365">
        <v>9018.5714285714294</v>
      </c>
      <c r="BU365">
        <v>0</v>
      </c>
      <c r="BV365">
        <v>57.628100000000003</v>
      </c>
      <c r="BW365">
        <v>-10.692128571428571</v>
      </c>
      <c r="BX365">
        <v>2196.6142857142859</v>
      </c>
      <c r="BY365">
        <v>2205.7885714285721</v>
      </c>
      <c r="BZ365">
        <v>0.82484214285714297</v>
      </c>
      <c r="CA365">
        <v>2135.2199999999998</v>
      </c>
      <c r="CB365">
        <v>31.992257142857142</v>
      </c>
      <c r="CC365">
        <v>3.3202428571428571</v>
      </c>
      <c r="CD365">
        <v>3.2367900000000001</v>
      </c>
      <c r="CE365">
        <v>25.727585714285709</v>
      </c>
      <c r="CF365">
        <v>25.298928571428569</v>
      </c>
      <c r="CG365">
        <v>1199.997142857143</v>
      </c>
      <c r="CH365">
        <v>0.49997657142857138</v>
      </c>
      <c r="CI365">
        <v>0.50002342857142856</v>
      </c>
      <c r="CJ365">
        <v>0</v>
      </c>
      <c r="CK365">
        <v>1806.285714285714</v>
      </c>
      <c r="CL365">
        <v>4.9990899999999998</v>
      </c>
      <c r="CM365">
        <v>20033.228571428572</v>
      </c>
      <c r="CN365">
        <v>9557.7599999999984</v>
      </c>
      <c r="CO365">
        <v>40</v>
      </c>
      <c r="CP365">
        <v>41.535428571428568</v>
      </c>
      <c r="CQ365">
        <v>40.785428571428568</v>
      </c>
      <c r="CR365">
        <v>40.561999999999998</v>
      </c>
      <c r="CS365">
        <v>41.436999999999998</v>
      </c>
      <c r="CT365">
        <v>597.47142857142876</v>
      </c>
      <c r="CU365">
        <v>597.52571428571434</v>
      </c>
      <c r="CV365">
        <v>0</v>
      </c>
      <c r="CW365">
        <v>1670954246.2</v>
      </c>
      <c r="CX365">
        <v>0</v>
      </c>
      <c r="CY365">
        <v>1670952507.5</v>
      </c>
      <c r="CZ365" t="s">
        <v>356</v>
      </c>
      <c r="DA365">
        <v>1670952506.5</v>
      </c>
      <c r="DB365">
        <v>1670952507.5</v>
      </c>
      <c r="DC365">
        <v>15</v>
      </c>
      <c r="DD365">
        <v>1E-3</v>
      </c>
      <c r="DE365">
        <v>-8.0000000000000002E-3</v>
      </c>
      <c r="DF365">
        <v>-4.3029999999999999</v>
      </c>
      <c r="DG365">
        <v>0.154</v>
      </c>
      <c r="DH365">
        <v>415</v>
      </c>
      <c r="DI365">
        <v>32</v>
      </c>
      <c r="DJ365">
        <v>0.37</v>
      </c>
      <c r="DK365">
        <v>0.16</v>
      </c>
      <c r="DL365">
        <v>-10.71616</v>
      </c>
      <c r="DM365">
        <v>0.30550018761728021</v>
      </c>
      <c r="DN365">
        <v>6.7474386992398758E-2</v>
      </c>
      <c r="DO365">
        <v>0</v>
      </c>
      <c r="DP365">
        <v>0.82461869999999993</v>
      </c>
      <c r="DQ365">
        <v>1.167984990618807E-2</v>
      </c>
      <c r="DR365">
        <v>2.5454543523701278E-3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357</v>
      </c>
      <c r="EA365">
        <v>3.29928</v>
      </c>
      <c r="EB365">
        <v>2.6254499999999998</v>
      </c>
      <c r="EC365">
        <v>0.29485099999999997</v>
      </c>
      <c r="ED365">
        <v>0.29348800000000003</v>
      </c>
      <c r="EE365">
        <v>0.13689100000000001</v>
      </c>
      <c r="EF365">
        <v>0.133163</v>
      </c>
      <c r="EG365">
        <v>21431.4</v>
      </c>
      <c r="EH365">
        <v>21853.3</v>
      </c>
      <c r="EI365">
        <v>28276.400000000001</v>
      </c>
      <c r="EJ365">
        <v>29765.9</v>
      </c>
      <c r="EK365">
        <v>33597.4</v>
      </c>
      <c r="EL365">
        <v>35810.400000000001</v>
      </c>
      <c r="EM365">
        <v>39906.800000000003</v>
      </c>
      <c r="EN365">
        <v>42511.1</v>
      </c>
      <c r="EO365">
        <v>2.1416200000000001</v>
      </c>
      <c r="EP365">
        <v>2.2487200000000001</v>
      </c>
      <c r="EQ365">
        <v>0.144064</v>
      </c>
      <c r="ER365">
        <v>0</v>
      </c>
      <c r="ES365">
        <v>29.473700000000001</v>
      </c>
      <c r="ET365">
        <v>999.9</v>
      </c>
      <c r="EU365">
        <v>73.599999999999994</v>
      </c>
      <c r="EV365">
        <v>32.6</v>
      </c>
      <c r="EW365">
        <v>35.9328</v>
      </c>
      <c r="EX365">
        <v>57.191800000000001</v>
      </c>
      <c r="EY365">
        <v>-2.9967999999999999</v>
      </c>
      <c r="EZ365">
        <v>2</v>
      </c>
      <c r="FA365">
        <v>0.22778999999999999</v>
      </c>
      <c r="FB365">
        <v>-0.77827299999999999</v>
      </c>
      <c r="FC365">
        <v>20.269600000000001</v>
      </c>
      <c r="FD365">
        <v>5.21774</v>
      </c>
      <c r="FE365">
        <v>12.004</v>
      </c>
      <c r="FF365">
        <v>4.9870999999999999</v>
      </c>
      <c r="FG365">
        <v>3.2841499999999999</v>
      </c>
      <c r="FH365">
        <v>9999</v>
      </c>
      <c r="FI365">
        <v>9999</v>
      </c>
      <c r="FJ365">
        <v>9999</v>
      </c>
      <c r="FK365">
        <v>999.9</v>
      </c>
      <c r="FL365">
        <v>1.86581</v>
      </c>
      <c r="FM365">
        <v>1.8621799999999999</v>
      </c>
      <c r="FN365">
        <v>1.8641700000000001</v>
      </c>
      <c r="FO365">
        <v>1.8602399999999999</v>
      </c>
      <c r="FP365">
        <v>1.8609599999999999</v>
      </c>
      <c r="FQ365">
        <v>1.8601099999999999</v>
      </c>
      <c r="FR365">
        <v>1.8617900000000001</v>
      </c>
      <c r="FS365">
        <v>1.8583700000000001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-6.53</v>
      </c>
      <c r="GH365">
        <v>0.16869999999999999</v>
      </c>
      <c r="GI365">
        <v>-3.3530833021283568</v>
      </c>
      <c r="GJ365">
        <v>-2.7043828418459848E-3</v>
      </c>
      <c r="GK365">
        <v>1.1637646390227569E-6</v>
      </c>
      <c r="GL365">
        <v>-2.7935288173591201E-10</v>
      </c>
      <c r="GM365">
        <v>-0.1164435369592773</v>
      </c>
      <c r="GN365">
        <v>-1.575226436802038E-3</v>
      </c>
      <c r="GO365">
        <v>7.1853088279240026E-4</v>
      </c>
      <c r="GP365">
        <v>-1.2337336158236461E-5</v>
      </c>
      <c r="GQ365">
        <v>5</v>
      </c>
      <c r="GR365">
        <v>2087</v>
      </c>
      <c r="GS365">
        <v>4</v>
      </c>
      <c r="GT365">
        <v>31</v>
      </c>
      <c r="GU365">
        <v>28.5</v>
      </c>
      <c r="GV365">
        <v>28.4</v>
      </c>
      <c r="GW365">
        <v>4.99634</v>
      </c>
      <c r="GX365">
        <v>0</v>
      </c>
      <c r="GY365">
        <v>2.04834</v>
      </c>
      <c r="GZ365">
        <v>2.6184099999999999</v>
      </c>
      <c r="HA365">
        <v>2.1972700000000001</v>
      </c>
      <c r="HB365">
        <v>2.32056</v>
      </c>
      <c r="HC365">
        <v>37.554000000000002</v>
      </c>
      <c r="HD365">
        <v>15.541700000000001</v>
      </c>
      <c r="HE365">
        <v>18</v>
      </c>
      <c r="HF365">
        <v>609.92399999999998</v>
      </c>
      <c r="HG365">
        <v>773.66099999999994</v>
      </c>
      <c r="HH365">
        <v>31</v>
      </c>
      <c r="HI365">
        <v>30.3645</v>
      </c>
      <c r="HJ365">
        <v>30.0001</v>
      </c>
      <c r="HK365">
        <v>30.284400000000002</v>
      </c>
      <c r="HL365">
        <v>30.273800000000001</v>
      </c>
      <c r="HM365">
        <v>100</v>
      </c>
      <c r="HN365">
        <v>13.4095</v>
      </c>
      <c r="HO365">
        <v>100</v>
      </c>
      <c r="HP365">
        <v>31</v>
      </c>
      <c r="HQ365">
        <v>2333.83</v>
      </c>
      <c r="HR365">
        <v>32.030999999999999</v>
      </c>
      <c r="HS365">
        <v>99.628699999999995</v>
      </c>
      <c r="HT365">
        <v>98.612700000000004</v>
      </c>
    </row>
    <row r="366" spans="1:228" x14ac:dyDescent="0.2">
      <c r="A366">
        <v>351</v>
      </c>
      <c r="B366">
        <v>1670954218.0999999</v>
      </c>
      <c r="C366">
        <v>1397.599999904633</v>
      </c>
      <c r="D366" t="s">
        <v>1061</v>
      </c>
      <c r="E366" t="s">
        <v>1062</v>
      </c>
      <c r="F366">
        <v>4</v>
      </c>
      <c r="G366">
        <v>1670954215.7874999</v>
      </c>
      <c r="H366">
        <f t="shared" si="170"/>
        <v>2.0637161636619162E-3</v>
      </c>
      <c r="I366">
        <f t="shared" si="171"/>
        <v>2.0637161636619163</v>
      </c>
      <c r="J366">
        <f t="shared" si="172"/>
        <v>21.411083009935755</v>
      </c>
      <c r="K366">
        <f t="shared" si="173"/>
        <v>2124.4037499999999</v>
      </c>
      <c r="L366">
        <f t="shared" si="174"/>
        <v>1840.0696310367837</v>
      </c>
      <c r="M366">
        <f t="shared" si="175"/>
        <v>186.35007497259943</v>
      </c>
      <c r="N366">
        <f t="shared" si="176"/>
        <v>215.14555286775314</v>
      </c>
      <c r="O366">
        <f t="shared" si="177"/>
        <v>0.14621115331888726</v>
      </c>
      <c r="P366">
        <f t="shared" si="178"/>
        <v>3.6808485387601775</v>
      </c>
      <c r="Q366">
        <f t="shared" si="179"/>
        <v>0.1430596118653798</v>
      </c>
      <c r="R366">
        <f t="shared" si="180"/>
        <v>8.9689753031930039E-2</v>
      </c>
      <c r="S366">
        <f t="shared" si="181"/>
        <v>226.11670532253342</v>
      </c>
      <c r="T366">
        <f t="shared" si="182"/>
        <v>32.481346134085044</v>
      </c>
      <c r="U366">
        <f t="shared" si="183"/>
        <v>31.820025000000001</v>
      </c>
      <c r="V366">
        <f t="shared" si="184"/>
        <v>4.726656091561197</v>
      </c>
      <c r="W366">
        <f t="shared" si="185"/>
        <v>70.240837572975764</v>
      </c>
      <c r="X366">
        <f t="shared" si="186"/>
        <v>3.3237962007353326</v>
      </c>
      <c r="Y366">
        <f t="shared" si="187"/>
        <v>4.7319996679739464</v>
      </c>
      <c r="Z366">
        <f t="shared" si="188"/>
        <v>1.4028598908258645</v>
      </c>
      <c r="AA366">
        <f t="shared" si="189"/>
        <v>-91.009882817490507</v>
      </c>
      <c r="AB366">
        <f t="shared" si="190"/>
        <v>3.9564355092809249</v>
      </c>
      <c r="AC366">
        <f t="shared" si="191"/>
        <v>0.24335509517044254</v>
      </c>
      <c r="AD366">
        <f t="shared" si="192"/>
        <v>139.30661310949429</v>
      </c>
      <c r="AE366">
        <f t="shared" si="193"/>
        <v>21.60155056738666</v>
      </c>
      <c r="AF366">
        <f t="shared" si="194"/>
        <v>2.0637473719361061</v>
      </c>
      <c r="AG366">
        <f t="shared" si="195"/>
        <v>21.411083009935755</v>
      </c>
      <c r="AH366">
        <v>2205.7618663831759</v>
      </c>
      <c r="AI366">
        <v>2196.526484848484</v>
      </c>
      <c r="AJ366">
        <v>1.243076097627634E-2</v>
      </c>
      <c r="AK366">
        <v>62.796082859660011</v>
      </c>
      <c r="AL366">
        <f t="shared" si="196"/>
        <v>2.0637161636619163</v>
      </c>
      <c r="AM366">
        <v>31.991135470458119</v>
      </c>
      <c r="AN366">
        <v>32.820140000000009</v>
      </c>
      <c r="AO366">
        <v>1.1763219076231999E-5</v>
      </c>
      <c r="AP366">
        <v>97.423616196260923</v>
      </c>
      <c r="AQ366">
        <v>71</v>
      </c>
      <c r="AR366">
        <v>11</v>
      </c>
      <c r="AS366">
        <f t="shared" si="197"/>
        <v>1</v>
      </c>
      <c r="AT366">
        <f t="shared" si="198"/>
        <v>0</v>
      </c>
      <c r="AU366">
        <f t="shared" si="199"/>
        <v>47524.960909671354</v>
      </c>
      <c r="AV366">
        <f t="shared" si="200"/>
        <v>1199.99875</v>
      </c>
      <c r="AW366">
        <f t="shared" si="201"/>
        <v>1025.9248074210018</v>
      </c>
      <c r="AX366">
        <f t="shared" si="202"/>
        <v>0.85493823007815783</v>
      </c>
      <c r="AY366">
        <f t="shared" si="203"/>
        <v>0.18843078405084457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1670954215.7874999</v>
      </c>
      <c r="BF366">
        <v>2124.4037499999999</v>
      </c>
      <c r="BG366">
        <v>2135.1975000000002</v>
      </c>
      <c r="BH366">
        <v>32.820037500000012</v>
      </c>
      <c r="BI366">
        <v>31.990950000000002</v>
      </c>
      <c r="BJ366">
        <v>2130.9387499999998</v>
      </c>
      <c r="BK366">
        <v>32.651350000000001</v>
      </c>
      <c r="BL366">
        <v>650.02075000000002</v>
      </c>
      <c r="BM366">
        <v>101.17325</v>
      </c>
      <c r="BN366">
        <v>0.100132175</v>
      </c>
      <c r="BO366">
        <v>31.839962499999999</v>
      </c>
      <c r="BP366">
        <v>31.820025000000001</v>
      </c>
      <c r="BQ366">
        <v>999.9</v>
      </c>
      <c r="BR366">
        <v>0</v>
      </c>
      <c r="BS366">
        <v>0</v>
      </c>
      <c r="BT366">
        <v>9000.2337499999994</v>
      </c>
      <c r="BU366">
        <v>0</v>
      </c>
      <c r="BV366">
        <v>56.674374999999998</v>
      </c>
      <c r="BW366">
        <v>-10.793324999999999</v>
      </c>
      <c r="BX366">
        <v>2196.4924999999998</v>
      </c>
      <c r="BY366">
        <v>2205.7624999999998</v>
      </c>
      <c r="BZ366">
        <v>0.8291107499999999</v>
      </c>
      <c r="CA366">
        <v>2135.1975000000002</v>
      </c>
      <c r="CB366">
        <v>31.990950000000002</v>
      </c>
      <c r="CC366">
        <v>3.3205125</v>
      </c>
      <c r="CD366">
        <v>3.2366287499999999</v>
      </c>
      <c r="CE366">
        <v>25.728925</v>
      </c>
      <c r="CF366">
        <v>25.298100000000002</v>
      </c>
      <c r="CG366">
        <v>1199.99875</v>
      </c>
      <c r="CH366">
        <v>0.49997724999999998</v>
      </c>
      <c r="CI366">
        <v>0.50002275000000007</v>
      </c>
      <c r="CJ366">
        <v>0</v>
      </c>
      <c r="CK366">
        <v>1806.635</v>
      </c>
      <c r="CL366">
        <v>4.9990899999999998</v>
      </c>
      <c r="CM366">
        <v>20035.787499999999</v>
      </c>
      <c r="CN366">
        <v>9557.7737500000003</v>
      </c>
      <c r="CO366">
        <v>40</v>
      </c>
      <c r="CP366">
        <v>41.554250000000003</v>
      </c>
      <c r="CQ366">
        <v>40.780999999999999</v>
      </c>
      <c r="CR366">
        <v>40.561999999999998</v>
      </c>
      <c r="CS366">
        <v>41.436999999999998</v>
      </c>
      <c r="CT366">
        <v>597.47125000000005</v>
      </c>
      <c r="CU366">
        <v>597.52874999999995</v>
      </c>
      <c r="CV366">
        <v>0</v>
      </c>
      <c r="CW366">
        <v>1670954250.4000001</v>
      </c>
      <c r="CX366">
        <v>0</v>
      </c>
      <c r="CY366">
        <v>1670952507.5</v>
      </c>
      <c r="CZ366" t="s">
        <v>356</v>
      </c>
      <c r="DA366">
        <v>1670952506.5</v>
      </c>
      <c r="DB366">
        <v>1670952507.5</v>
      </c>
      <c r="DC366">
        <v>15</v>
      </c>
      <c r="DD366">
        <v>1E-3</v>
      </c>
      <c r="DE366">
        <v>-8.0000000000000002E-3</v>
      </c>
      <c r="DF366">
        <v>-4.3029999999999999</v>
      </c>
      <c r="DG366">
        <v>0.154</v>
      </c>
      <c r="DH366">
        <v>415</v>
      </c>
      <c r="DI366">
        <v>32</v>
      </c>
      <c r="DJ366">
        <v>0.37</v>
      </c>
      <c r="DK366">
        <v>0.16</v>
      </c>
      <c r="DL366">
        <v>-10.714348780487811</v>
      </c>
      <c r="DM366">
        <v>-0.28536794425082779</v>
      </c>
      <c r="DN366">
        <v>6.4114068019624063E-2</v>
      </c>
      <c r="DO366">
        <v>0</v>
      </c>
      <c r="DP366">
        <v>0.82555058536585368</v>
      </c>
      <c r="DQ366">
        <v>1.6043268292684001E-2</v>
      </c>
      <c r="DR366">
        <v>2.845212135565856E-3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3.2994699999999999</v>
      </c>
      <c r="EB366">
        <v>2.6253199999999999</v>
      </c>
      <c r="EC366">
        <v>0.29484700000000003</v>
      </c>
      <c r="ED366">
        <v>0.29348099999999999</v>
      </c>
      <c r="EE366">
        <v>0.13689299999999999</v>
      </c>
      <c r="EF366">
        <v>0.13316</v>
      </c>
      <c r="EG366">
        <v>21431.7</v>
      </c>
      <c r="EH366">
        <v>21853.3</v>
      </c>
      <c r="EI366">
        <v>28276.6</v>
      </c>
      <c r="EJ366">
        <v>29765.599999999999</v>
      </c>
      <c r="EK366">
        <v>33597.9</v>
      </c>
      <c r="EL366">
        <v>35810.300000000003</v>
      </c>
      <c r="EM366">
        <v>39907.5</v>
      </c>
      <c r="EN366">
        <v>42510.8</v>
      </c>
      <c r="EO366">
        <v>2.1404999999999998</v>
      </c>
      <c r="EP366">
        <v>2.2486299999999999</v>
      </c>
      <c r="EQ366">
        <v>0.14437</v>
      </c>
      <c r="ER366">
        <v>0</v>
      </c>
      <c r="ES366">
        <v>29.476900000000001</v>
      </c>
      <c r="ET366">
        <v>999.9</v>
      </c>
      <c r="EU366">
        <v>73.599999999999994</v>
      </c>
      <c r="EV366">
        <v>32.6</v>
      </c>
      <c r="EW366">
        <v>35.934399999999997</v>
      </c>
      <c r="EX366">
        <v>57.431800000000003</v>
      </c>
      <c r="EY366">
        <v>-3.0609000000000002</v>
      </c>
      <c r="EZ366">
        <v>2</v>
      </c>
      <c r="FA366">
        <v>0.22761400000000001</v>
      </c>
      <c r="FB366">
        <v>-0.777146</v>
      </c>
      <c r="FC366">
        <v>20.269600000000001</v>
      </c>
      <c r="FD366">
        <v>5.2180400000000002</v>
      </c>
      <c r="FE366">
        <v>12.004</v>
      </c>
      <c r="FF366">
        <v>4.9874000000000001</v>
      </c>
      <c r="FG366">
        <v>3.2841300000000002</v>
      </c>
      <c r="FH366">
        <v>9999</v>
      </c>
      <c r="FI366">
        <v>9999</v>
      </c>
      <c r="FJ366">
        <v>9999</v>
      </c>
      <c r="FK366">
        <v>999.9</v>
      </c>
      <c r="FL366">
        <v>1.8657600000000001</v>
      </c>
      <c r="FM366">
        <v>1.8621799999999999</v>
      </c>
      <c r="FN366">
        <v>1.8641700000000001</v>
      </c>
      <c r="FO366">
        <v>1.86022</v>
      </c>
      <c r="FP366">
        <v>1.8609599999999999</v>
      </c>
      <c r="FQ366">
        <v>1.86009</v>
      </c>
      <c r="FR366">
        <v>1.86178</v>
      </c>
      <c r="FS366">
        <v>1.8583700000000001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-6.53</v>
      </c>
      <c r="GH366">
        <v>0.16869999999999999</v>
      </c>
      <c r="GI366">
        <v>-3.3530833021283568</v>
      </c>
      <c r="GJ366">
        <v>-2.7043828418459848E-3</v>
      </c>
      <c r="GK366">
        <v>1.1637646390227569E-6</v>
      </c>
      <c r="GL366">
        <v>-2.7935288173591201E-10</v>
      </c>
      <c r="GM366">
        <v>-0.1164435369592773</v>
      </c>
      <c r="GN366">
        <v>-1.575226436802038E-3</v>
      </c>
      <c r="GO366">
        <v>7.1853088279240026E-4</v>
      </c>
      <c r="GP366">
        <v>-1.2337336158236461E-5</v>
      </c>
      <c r="GQ366">
        <v>5</v>
      </c>
      <c r="GR366">
        <v>2087</v>
      </c>
      <c r="GS366">
        <v>4</v>
      </c>
      <c r="GT366">
        <v>31</v>
      </c>
      <c r="GU366">
        <v>28.5</v>
      </c>
      <c r="GV366">
        <v>28.5</v>
      </c>
      <c r="GW366">
        <v>4.99634</v>
      </c>
      <c r="GX366">
        <v>0</v>
      </c>
      <c r="GY366">
        <v>2.04834</v>
      </c>
      <c r="GZ366">
        <v>2.6184099999999999</v>
      </c>
      <c r="HA366">
        <v>2.1972700000000001</v>
      </c>
      <c r="HB366">
        <v>2.34009</v>
      </c>
      <c r="HC366">
        <v>37.554000000000002</v>
      </c>
      <c r="HD366">
        <v>15.5505</v>
      </c>
      <c r="HE366">
        <v>18</v>
      </c>
      <c r="HF366">
        <v>609.09400000000005</v>
      </c>
      <c r="HG366">
        <v>773.56299999999999</v>
      </c>
      <c r="HH366">
        <v>31.0002</v>
      </c>
      <c r="HI366">
        <v>30.3645</v>
      </c>
      <c r="HJ366">
        <v>30</v>
      </c>
      <c r="HK366">
        <v>30.284400000000002</v>
      </c>
      <c r="HL366">
        <v>30.273800000000001</v>
      </c>
      <c r="HM366">
        <v>100</v>
      </c>
      <c r="HN366">
        <v>13.4095</v>
      </c>
      <c r="HO366">
        <v>100</v>
      </c>
      <c r="HP366">
        <v>31</v>
      </c>
      <c r="HQ366">
        <v>2340.5100000000002</v>
      </c>
      <c r="HR366">
        <v>32.030999999999999</v>
      </c>
      <c r="HS366">
        <v>99.629900000000006</v>
      </c>
      <c r="HT366">
        <v>98.611900000000006</v>
      </c>
    </row>
    <row r="367" spans="1:228" x14ac:dyDescent="0.2">
      <c r="A367">
        <v>352</v>
      </c>
      <c r="B367">
        <v>1670954222.0999999</v>
      </c>
      <c r="C367">
        <v>1401.599999904633</v>
      </c>
      <c r="D367" t="s">
        <v>1063</v>
      </c>
      <c r="E367" t="s">
        <v>1064</v>
      </c>
      <c r="F367">
        <v>4</v>
      </c>
      <c r="G367">
        <v>1670954220.0999999</v>
      </c>
      <c r="H367">
        <f t="shared" si="170"/>
        <v>2.0624784162069946E-3</v>
      </c>
      <c r="I367">
        <f t="shared" si="171"/>
        <v>2.0624784162069947</v>
      </c>
      <c r="J367">
        <f t="shared" si="172"/>
        <v>21.715665290021647</v>
      </c>
      <c r="K367">
        <f t="shared" si="173"/>
        <v>2124.3842857142849</v>
      </c>
      <c r="L367">
        <f t="shared" si="174"/>
        <v>1836.4254722675416</v>
      </c>
      <c r="M367">
        <f t="shared" si="175"/>
        <v>185.97752572234475</v>
      </c>
      <c r="N367">
        <f t="shared" si="176"/>
        <v>215.13954097616363</v>
      </c>
      <c r="O367">
        <f t="shared" si="177"/>
        <v>0.14605139434883055</v>
      </c>
      <c r="P367">
        <f t="shared" si="178"/>
        <v>3.6882128514321311</v>
      </c>
      <c r="Q367">
        <f t="shared" si="179"/>
        <v>0.14291279019830974</v>
      </c>
      <c r="R367">
        <f t="shared" si="180"/>
        <v>8.9596867341805025E-2</v>
      </c>
      <c r="S367">
        <f t="shared" si="181"/>
        <v>226.11622706080695</v>
      </c>
      <c r="T367">
        <f t="shared" si="182"/>
        <v>32.48216134799776</v>
      </c>
      <c r="U367">
        <f t="shared" si="183"/>
        <v>31.821814285714289</v>
      </c>
      <c r="V367">
        <f t="shared" si="184"/>
        <v>4.7271354347458265</v>
      </c>
      <c r="W367">
        <f t="shared" si="185"/>
        <v>70.23191995391069</v>
      </c>
      <c r="X367">
        <f t="shared" si="186"/>
        <v>3.3237068300528283</v>
      </c>
      <c r="Y367">
        <f t="shared" si="187"/>
        <v>4.7324732575074018</v>
      </c>
      <c r="Z367">
        <f t="shared" si="188"/>
        <v>1.4034286046929982</v>
      </c>
      <c r="AA367">
        <f t="shared" si="189"/>
        <v>-90.955298154728467</v>
      </c>
      <c r="AB367">
        <f t="shared" si="190"/>
        <v>3.9597352879628462</v>
      </c>
      <c r="AC367">
        <f t="shared" si="191"/>
        <v>0.24307599655416443</v>
      </c>
      <c r="AD367">
        <f t="shared" si="192"/>
        <v>139.36374019059548</v>
      </c>
      <c r="AE367">
        <f t="shared" si="193"/>
        <v>21.801918289798031</v>
      </c>
      <c r="AF367">
        <f t="shared" si="194"/>
        <v>2.0652961334493445</v>
      </c>
      <c r="AG367">
        <f t="shared" si="195"/>
        <v>21.715665290021647</v>
      </c>
      <c r="AH367">
        <v>2205.7942935360938</v>
      </c>
      <c r="AI367">
        <v>2196.4755757575758</v>
      </c>
      <c r="AJ367">
        <v>9.2078611489773701E-5</v>
      </c>
      <c r="AK367">
        <v>62.796082859660011</v>
      </c>
      <c r="AL367">
        <f t="shared" si="196"/>
        <v>2.0624784162069947</v>
      </c>
      <c r="AM367">
        <v>31.99061924310962</v>
      </c>
      <c r="AN367">
        <v>32.819218787878782</v>
      </c>
      <c r="AO367">
        <v>-4.2008149617303328E-7</v>
      </c>
      <c r="AP367">
        <v>97.423616196260923</v>
      </c>
      <c r="AQ367">
        <v>71</v>
      </c>
      <c r="AR367">
        <v>11</v>
      </c>
      <c r="AS367">
        <f t="shared" si="197"/>
        <v>1</v>
      </c>
      <c r="AT367">
        <f t="shared" si="198"/>
        <v>0</v>
      </c>
      <c r="AU367">
        <f t="shared" si="199"/>
        <v>47656.877832351762</v>
      </c>
      <c r="AV367">
        <f t="shared" si="200"/>
        <v>1199.997142857143</v>
      </c>
      <c r="AW367">
        <f t="shared" si="201"/>
        <v>1025.9233425185528</v>
      </c>
      <c r="AX367">
        <f t="shared" si="202"/>
        <v>0.85493815433249476</v>
      </c>
      <c r="AY367">
        <f t="shared" si="203"/>
        <v>0.18843063786171496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1670954220.0999999</v>
      </c>
      <c r="BF367">
        <v>2124.3842857142849</v>
      </c>
      <c r="BG367">
        <v>2135.2628571428568</v>
      </c>
      <c r="BH367">
        <v>32.819771428571428</v>
      </c>
      <c r="BI367">
        <v>31.990042857142861</v>
      </c>
      <c r="BJ367">
        <v>2130.9185714285709</v>
      </c>
      <c r="BK367">
        <v>32.651071428571427</v>
      </c>
      <c r="BL367">
        <v>650.00614285714289</v>
      </c>
      <c r="BM367">
        <v>101.1717142857143</v>
      </c>
      <c r="BN367">
        <v>9.9765842857142864E-2</v>
      </c>
      <c r="BO367">
        <v>31.841728571428568</v>
      </c>
      <c r="BP367">
        <v>31.821814285714289</v>
      </c>
      <c r="BQ367">
        <v>999.89999999999986</v>
      </c>
      <c r="BR367">
        <v>0</v>
      </c>
      <c r="BS367">
        <v>0</v>
      </c>
      <c r="BT367">
        <v>9025.8028571428567</v>
      </c>
      <c r="BU367">
        <v>0</v>
      </c>
      <c r="BV367">
        <v>57.256742857142861</v>
      </c>
      <c r="BW367">
        <v>-10.877271428571429</v>
      </c>
      <c r="BX367">
        <v>2196.4728571428568</v>
      </c>
      <c r="BY367">
        <v>2205.8257142857142</v>
      </c>
      <c r="BZ367">
        <v>0.82972499999999993</v>
      </c>
      <c r="CA367">
        <v>2135.2628571428568</v>
      </c>
      <c r="CB367">
        <v>31.990042857142861</v>
      </c>
      <c r="CC367">
        <v>3.3204314285714291</v>
      </c>
      <c r="CD367">
        <v>3.2364899999999999</v>
      </c>
      <c r="CE367">
        <v>25.72851428571429</v>
      </c>
      <c r="CF367">
        <v>25.297357142857141</v>
      </c>
      <c r="CG367">
        <v>1199.997142857143</v>
      </c>
      <c r="CH367">
        <v>0.49997871428571428</v>
      </c>
      <c r="CI367">
        <v>0.50002128571428572</v>
      </c>
      <c r="CJ367">
        <v>0</v>
      </c>
      <c r="CK367">
        <v>1806.805714285714</v>
      </c>
      <c r="CL367">
        <v>4.9990899999999998</v>
      </c>
      <c r="CM367">
        <v>20038.54285714286</v>
      </c>
      <c r="CN367">
        <v>9557.7585714285706</v>
      </c>
      <c r="CO367">
        <v>40</v>
      </c>
      <c r="CP367">
        <v>41.553142857142859</v>
      </c>
      <c r="CQ367">
        <v>40.811999999999998</v>
      </c>
      <c r="CR367">
        <v>40.561999999999998</v>
      </c>
      <c r="CS367">
        <v>41.436999999999998</v>
      </c>
      <c r="CT367">
        <v>597.47571428571428</v>
      </c>
      <c r="CU367">
        <v>597.52714285714285</v>
      </c>
      <c r="CV367">
        <v>0</v>
      </c>
      <c r="CW367">
        <v>1670954254</v>
      </c>
      <c r="CX367">
        <v>0</v>
      </c>
      <c r="CY367">
        <v>1670952507.5</v>
      </c>
      <c r="CZ367" t="s">
        <v>356</v>
      </c>
      <c r="DA367">
        <v>1670952506.5</v>
      </c>
      <c r="DB367">
        <v>1670952507.5</v>
      </c>
      <c r="DC367">
        <v>15</v>
      </c>
      <c r="DD367">
        <v>1E-3</v>
      </c>
      <c r="DE367">
        <v>-8.0000000000000002E-3</v>
      </c>
      <c r="DF367">
        <v>-4.3029999999999999</v>
      </c>
      <c r="DG367">
        <v>0.154</v>
      </c>
      <c r="DH367">
        <v>415</v>
      </c>
      <c r="DI367">
        <v>32</v>
      </c>
      <c r="DJ367">
        <v>0.37</v>
      </c>
      <c r="DK367">
        <v>0.16</v>
      </c>
      <c r="DL367">
        <v>-10.74816</v>
      </c>
      <c r="DM367">
        <v>-0.57300337711065863</v>
      </c>
      <c r="DN367">
        <v>8.3309299600944811E-2</v>
      </c>
      <c r="DO367">
        <v>0</v>
      </c>
      <c r="DP367">
        <v>0.82685524999999982</v>
      </c>
      <c r="DQ367">
        <v>2.2954153846151348E-2</v>
      </c>
      <c r="DR367">
        <v>2.9628897697180712E-3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3.29935</v>
      </c>
      <c r="EB367">
        <v>2.6253000000000002</v>
      </c>
      <c r="EC367">
        <v>0.29484700000000003</v>
      </c>
      <c r="ED367">
        <v>0.293491</v>
      </c>
      <c r="EE367">
        <v>0.13688500000000001</v>
      </c>
      <c r="EF367">
        <v>0.13315099999999999</v>
      </c>
      <c r="EG367">
        <v>21431.8</v>
      </c>
      <c r="EH367">
        <v>21852.799999999999</v>
      </c>
      <c r="EI367">
        <v>28276.799999999999</v>
      </c>
      <c r="EJ367">
        <v>29765.4</v>
      </c>
      <c r="EK367">
        <v>33598.5</v>
      </c>
      <c r="EL367">
        <v>35810.300000000003</v>
      </c>
      <c r="EM367">
        <v>39907.800000000003</v>
      </c>
      <c r="EN367">
        <v>42510.400000000001</v>
      </c>
      <c r="EO367">
        <v>2.14018</v>
      </c>
      <c r="EP367">
        <v>2.24878</v>
      </c>
      <c r="EQ367">
        <v>0.144176</v>
      </c>
      <c r="ER367">
        <v>0</v>
      </c>
      <c r="ES367">
        <v>29.4773</v>
      </c>
      <c r="ET367">
        <v>999.9</v>
      </c>
      <c r="EU367">
        <v>73.599999999999994</v>
      </c>
      <c r="EV367">
        <v>32.6</v>
      </c>
      <c r="EW367">
        <v>35.9345</v>
      </c>
      <c r="EX367">
        <v>57.701799999999999</v>
      </c>
      <c r="EY367">
        <v>-3.1009600000000002</v>
      </c>
      <c r="EZ367">
        <v>2</v>
      </c>
      <c r="FA367">
        <v>0.22762199999999999</v>
      </c>
      <c r="FB367">
        <v>-0.77609499999999998</v>
      </c>
      <c r="FC367">
        <v>20.269600000000001</v>
      </c>
      <c r="FD367">
        <v>5.2186399999999997</v>
      </c>
      <c r="FE367">
        <v>12.004</v>
      </c>
      <c r="FF367">
        <v>4.9875999999999996</v>
      </c>
      <c r="FG367">
        <v>3.2841999999999998</v>
      </c>
      <c r="FH367">
        <v>9999</v>
      </c>
      <c r="FI367">
        <v>9999</v>
      </c>
      <c r="FJ367">
        <v>9999</v>
      </c>
      <c r="FK367">
        <v>999.9</v>
      </c>
      <c r="FL367">
        <v>1.8657900000000001</v>
      </c>
      <c r="FM367">
        <v>1.86219</v>
      </c>
      <c r="FN367">
        <v>1.8641700000000001</v>
      </c>
      <c r="FO367">
        <v>1.86022</v>
      </c>
      <c r="FP367">
        <v>1.8609599999999999</v>
      </c>
      <c r="FQ367">
        <v>1.86009</v>
      </c>
      <c r="FR367">
        <v>1.86178</v>
      </c>
      <c r="FS367">
        <v>1.8583700000000001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-6.54</v>
      </c>
      <c r="GH367">
        <v>0.16869999999999999</v>
      </c>
      <c r="GI367">
        <v>-3.3530833021283568</v>
      </c>
      <c r="GJ367">
        <v>-2.7043828418459848E-3</v>
      </c>
      <c r="GK367">
        <v>1.1637646390227569E-6</v>
      </c>
      <c r="GL367">
        <v>-2.7935288173591201E-10</v>
      </c>
      <c r="GM367">
        <v>-0.1164435369592773</v>
      </c>
      <c r="GN367">
        <v>-1.575226436802038E-3</v>
      </c>
      <c r="GO367">
        <v>7.1853088279240026E-4</v>
      </c>
      <c r="GP367">
        <v>-1.2337336158236461E-5</v>
      </c>
      <c r="GQ367">
        <v>5</v>
      </c>
      <c r="GR367">
        <v>2087</v>
      </c>
      <c r="GS367">
        <v>4</v>
      </c>
      <c r="GT367">
        <v>31</v>
      </c>
      <c r="GU367">
        <v>28.6</v>
      </c>
      <c r="GV367">
        <v>28.6</v>
      </c>
      <c r="GW367">
        <v>4.99512</v>
      </c>
      <c r="GX367">
        <v>0</v>
      </c>
      <c r="GY367">
        <v>2.04834</v>
      </c>
      <c r="GZ367">
        <v>2.6184099999999999</v>
      </c>
      <c r="HA367">
        <v>2.1972700000000001</v>
      </c>
      <c r="HB367">
        <v>2.34009</v>
      </c>
      <c r="HC367">
        <v>37.578099999999999</v>
      </c>
      <c r="HD367">
        <v>15.5505</v>
      </c>
      <c r="HE367">
        <v>18</v>
      </c>
      <c r="HF367">
        <v>608.85400000000004</v>
      </c>
      <c r="HG367">
        <v>773.71</v>
      </c>
      <c r="HH367">
        <v>31.000299999999999</v>
      </c>
      <c r="HI367">
        <v>30.3645</v>
      </c>
      <c r="HJ367">
        <v>30.0001</v>
      </c>
      <c r="HK367">
        <v>30.284400000000002</v>
      </c>
      <c r="HL367">
        <v>30.273800000000001</v>
      </c>
      <c r="HM367">
        <v>100</v>
      </c>
      <c r="HN367">
        <v>13.4095</v>
      </c>
      <c r="HO367">
        <v>100</v>
      </c>
      <c r="HP367">
        <v>31</v>
      </c>
      <c r="HQ367">
        <v>2347.1999999999998</v>
      </c>
      <c r="HR367">
        <v>32.030999999999999</v>
      </c>
      <c r="HS367">
        <v>99.630700000000004</v>
      </c>
      <c r="HT367">
        <v>98.611000000000004</v>
      </c>
    </row>
    <row r="368" spans="1:228" x14ac:dyDescent="0.2">
      <c r="A368">
        <v>353</v>
      </c>
      <c r="B368">
        <v>1670954226.0999999</v>
      </c>
      <c r="C368">
        <v>1405.599999904633</v>
      </c>
      <c r="D368" t="s">
        <v>1065</v>
      </c>
      <c r="E368" t="s">
        <v>1066</v>
      </c>
      <c r="F368">
        <v>4</v>
      </c>
      <c r="G368">
        <v>1670954223.7874999</v>
      </c>
      <c r="H368">
        <f t="shared" si="170"/>
        <v>2.0553738487204425E-3</v>
      </c>
      <c r="I368">
        <f t="shared" si="171"/>
        <v>2.0553738487204427</v>
      </c>
      <c r="J368">
        <f t="shared" si="172"/>
        <v>21.643200101961778</v>
      </c>
      <c r="K368">
        <f t="shared" si="173"/>
        <v>2124.556250000001</v>
      </c>
      <c r="L368">
        <f t="shared" si="174"/>
        <v>1836.4016409121612</v>
      </c>
      <c r="M368">
        <f t="shared" si="175"/>
        <v>185.97580283503538</v>
      </c>
      <c r="N368">
        <f t="shared" si="176"/>
        <v>215.1577549591405</v>
      </c>
      <c r="O368">
        <f t="shared" si="177"/>
        <v>0.14546261537750119</v>
      </c>
      <c r="P368">
        <f t="shared" si="178"/>
        <v>3.6745374658753347</v>
      </c>
      <c r="Q368">
        <f t="shared" si="179"/>
        <v>0.14233765528813691</v>
      </c>
      <c r="R368">
        <f t="shared" si="180"/>
        <v>8.9236208352840143E-2</v>
      </c>
      <c r="S368">
        <f t="shared" si="181"/>
        <v>226.11737649565717</v>
      </c>
      <c r="T368">
        <f t="shared" si="182"/>
        <v>32.486935255137809</v>
      </c>
      <c r="U368">
        <f t="shared" si="183"/>
        <v>31.823762500000001</v>
      </c>
      <c r="V368">
        <f t="shared" si="184"/>
        <v>4.7276574024493385</v>
      </c>
      <c r="W368">
        <f t="shared" si="185"/>
        <v>70.221493773318684</v>
      </c>
      <c r="X368">
        <f t="shared" si="186"/>
        <v>3.3234081221279133</v>
      </c>
      <c r="Y368">
        <f t="shared" si="187"/>
        <v>4.7327505348379146</v>
      </c>
      <c r="Z368">
        <f t="shared" si="188"/>
        <v>1.4042492803214253</v>
      </c>
      <c r="AA368">
        <f t="shared" si="189"/>
        <v>-90.64198672857151</v>
      </c>
      <c r="AB368">
        <f t="shared" si="190"/>
        <v>3.7639316133448237</v>
      </c>
      <c r="AC368">
        <f t="shared" si="191"/>
        <v>0.231919526185692</v>
      </c>
      <c r="AD368">
        <f t="shared" si="192"/>
        <v>139.47124090661617</v>
      </c>
      <c r="AE368">
        <f t="shared" si="193"/>
        <v>21.679090147883844</v>
      </c>
      <c r="AF368">
        <f t="shared" si="194"/>
        <v>2.0597730251652564</v>
      </c>
      <c r="AG368">
        <f t="shared" si="195"/>
        <v>21.643200101961778</v>
      </c>
      <c r="AH368">
        <v>2205.9852299039162</v>
      </c>
      <c r="AI368">
        <v>2196.6573939393929</v>
      </c>
      <c r="AJ368">
        <v>1.059940321225154E-2</v>
      </c>
      <c r="AK368">
        <v>62.796082859660011</v>
      </c>
      <c r="AL368">
        <f t="shared" si="196"/>
        <v>2.0553738487204427</v>
      </c>
      <c r="AM368">
        <v>31.989374091922059</v>
      </c>
      <c r="AN368">
        <v>32.815151515151513</v>
      </c>
      <c r="AO368">
        <v>-9.3503614934779589E-6</v>
      </c>
      <c r="AP368">
        <v>97.423616196260923</v>
      </c>
      <c r="AQ368">
        <v>71</v>
      </c>
      <c r="AR368">
        <v>11</v>
      </c>
      <c r="AS368">
        <f t="shared" si="197"/>
        <v>1</v>
      </c>
      <c r="AT368">
        <f t="shared" si="198"/>
        <v>0</v>
      </c>
      <c r="AU368">
        <f t="shared" si="199"/>
        <v>47411.252144757687</v>
      </c>
      <c r="AV368">
        <f t="shared" si="200"/>
        <v>1200.0025000000001</v>
      </c>
      <c r="AW368">
        <f t="shared" si="201"/>
        <v>1025.9279950754699</v>
      </c>
      <c r="AX368">
        <f t="shared" si="202"/>
        <v>0.85493821477494414</v>
      </c>
      <c r="AY368">
        <f t="shared" si="203"/>
        <v>0.1884307545156424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1670954223.7874999</v>
      </c>
      <c r="BF368">
        <v>2124.556250000001</v>
      </c>
      <c r="BG368">
        <v>2135.3787499999999</v>
      </c>
      <c r="BH368">
        <v>32.816699999999997</v>
      </c>
      <c r="BI368">
        <v>31.989212500000001</v>
      </c>
      <c r="BJ368">
        <v>2131.0912499999999</v>
      </c>
      <c r="BK368">
        <v>32.648049999999998</v>
      </c>
      <c r="BL368">
        <v>650.02562499999999</v>
      </c>
      <c r="BM368">
        <v>101.17175</v>
      </c>
      <c r="BN368">
        <v>0.1001061625</v>
      </c>
      <c r="BO368">
        <v>31.842762499999999</v>
      </c>
      <c r="BP368">
        <v>31.823762500000001</v>
      </c>
      <c r="BQ368">
        <v>999.9</v>
      </c>
      <c r="BR368">
        <v>0</v>
      </c>
      <c r="BS368">
        <v>0</v>
      </c>
      <c r="BT368">
        <v>8978.59375</v>
      </c>
      <c r="BU368">
        <v>0</v>
      </c>
      <c r="BV368">
        <v>57.173499999999997</v>
      </c>
      <c r="BW368">
        <v>-10.820612499999999</v>
      </c>
      <c r="BX368">
        <v>2196.6437500000002</v>
      </c>
      <c r="BY368">
        <v>2205.9437499999999</v>
      </c>
      <c r="BZ368">
        <v>0.82750524999999997</v>
      </c>
      <c r="CA368">
        <v>2135.3787499999999</v>
      </c>
      <c r="CB368">
        <v>31.989212500000001</v>
      </c>
      <c r="CC368">
        <v>3.3201225000000001</v>
      </c>
      <c r="CD368">
        <v>3.23640375</v>
      </c>
      <c r="CE368">
        <v>25.726937499999998</v>
      </c>
      <c r="CF368">
        <v>25.296937499999999</v>
      </c>
      <c r="CG368">
        <v>1200.0025000000001</v>
      </c>
      <c r="CH368">
        <v>0.49997724999999998</v>
      </c>
      <c r="CI368">
        <v>0.50002275000000007</v>
      </c>
      <c r="CJ368">
        <v>0</v>
      </c>
      <c r="CK368">
        <v>1807.20875</v>
      </c>
      <c r="CL368">
        <v>4.9990899999999998</v>
      </c>
      <c r="CM368">
        <v>20040.8125</v>
      </c>
      <c r="CN368">
        <v>9557.807499999999</v>
      </c>
      <c r="CO368">
        <v>40</v>
      </c>
      <c r="CP368">
        <v>41.538749999999993</v>
      </c>
      <c r="CQ368">
        <v>40.788749999999993</v>
      </c>
      <c r="CR368">
        <v>40.561999999999998</v>
      </c>
      <c r="CS368">
        <v>41.436999999999998</v>
      </c>
      <c r="CT368">
        <v>597.47500000000002</v>
      </c>
      <c r="CU368">
        <v>597.53125</v>
      </c>
      <c r="CV368">
        <v>0</v>
      </c>
      <c r="CW368">
        <v>1670954258.2</v>
      </c>
      <c r="CX368">
        <v>0</v>
      </c>
      <c r="CY368">
        <v>1670952507.5</v>
      </c>
      <c r="CZ368" t="s">
        <v>356</v>
      </c>
      <c r="DA368">
        <v>1670952506.5</v>
      </c>
      <c r="DB368">
        <v>1670952507.5</v>
      </c>
      <c r="DC368">
        <v>15</v>
      </c>
      <c r="DD368">
        <v>1E-3</v>
      </c>
      <c r="DE368">
        <v>-8.0000000000000002E-3</v>
      </c>
      <c r="DF368">
        <v>-4.3029999999999999</v>
      </c>
      <c r="DG368">
        <v>0.154</v>
      </c>
      <c r="DH368">
        <v>415</v>
      </c>
      <c r="DI368">
        <v>32</v>
      </c>
      <c r="DJ368">
        <v>0.37</v>
      </c>
      <c r="DK368">
        <v>0.16</v>
      </c>
      <c r="DL368">
        <v>-10.780032500000001</v>
      </c>
      <c r="DM368">
        <v>-0.53557711069416536</v>
      </c>
      <c r="DN368">
        <v>8.4110312648033758E-2</v>
      </c>
      <c r="DO368">
        <v>0</v>
      </c>
      <c r="DP368">
        <v>0.82795992500000004</v>
      </c>
      <c r="DQ368">
        <v>4.908191369605088E-3</v>
      </c>
      <c r="DR368">
        <v>1.8526125254286179E-3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3.29941</v>
      </c>
      <c r="EB368">
        <v>2.6250900000000001</v>
      </c>
      <c r="EC368">
        <v>0.29485600000000001</v>
      </c>
      <c r="ED368">
        <v>0.29348600000000002</v>
      </c>
      <c r="EE368">
        <v>0.136882</v>
      </c>
      <c r="EF368">
        <v>0.13315199999999999</v>
      </c>
      <c r="EG368">
        <v>21431.200000000001</v>
      </c>
      <c r="EH368">
        <v>21853.7</v>
      </c>
      <c r="EI368">
        <v>28276.400000000001</v>
      </c>
      <c r="EJ368">
        <v>29766.3</v>
      </c>
      <c r="EK368">
        <v>33597.699999999997</v>
      </c>
      <c r="EL368">
        <v>35811.4</v>
      </c>
      <c r="EM368">
        <v>39906.800000000003</v>
      </c>
      <c r="EN368">
        <v>42511.7</v>
      </c>
      <c r="EO368">
        <v>2.1406499999999999</v>
      </c>
      <c r="EP368">
        <v>2.2488800000000002</v>
      </c>
      <c r="EQ368">
        <v>0.14434</v>
      </c>
      <c r="ER368">
        <v>0</v>
      </c>
      <c r="ES368">
        <v>29.478100000000001</v>
      </c>
      <c r="ET368">
        <v>999.9</v>
      </c>
      <c r="EU368">
        <v>73.599999999999994</v>
      </c>
      <c r="EV368">
        <v>32.6</v>
      </c>
      <c r="EW368">
        <v>35.931800000000003</v>
      </c>
      <c r="EX368">
        <v>57.131799999999998</v>
      </c>
      <c r="EY368">
        <v>-3.1770900000000002</v>
      </c>
      <c r="EZ368">
        <v>2</v>
      </c>
      <c r="FA368">
        <v>0.227691</v>
      </c>
      <c r="FB368">
        <v>-0.775667</v>
      </c>
      <c r="FC368">
        <v>20.269600000000001</v>
      </c>
      <c r="FD368">
        <v>5.21774</v>
      </c>
      <c r="FE368">
        <v>12.004</v>
      </c>
      <c r="FF368">
        <v>4.9880500000000003</v>
      </c>
      <c r="FG368">
        <v>3.2841800000000001</v>
      </c>
      <c r="FH368">
        <v>9999</v>
      </c>
      <c r="FI368">
        <v>9999</v>
      </c>
      <c r="FJ368">
        <v>9999</v>
      </c>
      <c r="FK368">
        <v>999.9</v>
      </c>
      <c r="FL368">
        <v>1.86582</v>
      </c>
      <c r="FM368">
        <v>1.8621799999999999</v>
      </c>
      <c r="FN368">
        <v>1.8641700000000001</v>
      </c>
      <c r="FO368">
        <v>1.8602300000000001</v>
      </c>
      <c r="FP368">
        <v>1.8609599999999999</v>
      </c>
      <c r="FQ368">
        <v>1.86008</v>
      </c>
      <c r="FR368">
        <v>1.8617699999999999</v>
      </c>
      <c r="FS368">
        <v>1.8583700000000001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-6.54</v>
      </c>
      <c r="GH368">
        <v>0.16869999999999999</v>
      </c>
      <c r="GI368">
        <v>-3.3530833021283568</v>
      </c>
      <c r="GJ368">
        <v>-2.7043828418459848E-3</v>
      </c>
      <c r="GK368">
        <v>1.1637646390227569E-6</v>
      </c>
      <c r="GL368">
        <v>-2.7935288173591201E-10</v>
      </c>
      <c r="GM368">
        <v>-0.1164435369592773</v>
      </c>
      <c r="GN368">
        <v>-1.575226436802038E-3</v>
      </c>
      <c r="GO368">
        <v>7.1853088279240026E-4</v>
      </c>
      <c r="GP368">
        <v>-1.2337336158236461E-5</v>
      </c>
      <c r="GQ368">
        <v>5</v>
      </c>
      <c r="GR368">
        <v>2087</v>
      </c>
      <c r="GS368">
        <v>4</v>
      </c>
      <c r="GT368">
        <v>31</v>
      </c>
      <c r="GU368">
        <v>28.7</v>
      </c>
      <c r="GV368">
        <v>28.6</v>
      </c>
      <c r="GW368">
        <v>4.99512</v>
      </c>
      <c r="GX368">
        <v>0</v>
      </c>
      <c r="GY368">
        <v>2.04834</v>
      </c>
      <c r="GZ368">
        <v>2.6171899999999999</v>
      </c>
      <c r="HA368">
        <v>2.1972700000000001</v>
      </c>
      <c r="HB368">
        <v>2.34131</v>
      </c>
      <c r="HC368">
        <v>37.578099999999999</v>
      </c>
      <c r="HD368">
        <v>15.541700000000001</v>
      </c>
      <c r="HE368">
        <v>18</v>
      </c>
      <c r="HF368">
        <v>609.20399999999995</v>
      </c>
      <c r="HG368">
        <v>773.80799999999999</v>
      </c>
      <c r="HH368">
        <v>31.0001</v>
      </c>
      <c r="HI368">
        <v>30.362200000000001</v>
      </c>
      <c r="HJ368">
        <v>30.0001</v>
      </c>
      <c r="HK368">
        <v>30.284400000000002</v>
      </c>
      <c r="HL368">
        <v>30.273800000000001</v>
      </c>
      <c r="HM368">
        <v>100</v>
      </c>
      <c r="HN368">
        <v>13.4095</v>
      </c>
      <c r="HO368">
        <v>100</v>
      </c>
      <c r="HP368">
        <v>31</v>
      </c>
      <c r="HQ368">
        <v>2353.88</v>
      </c>
      <c r="HR368">
        <v>32.030999999999999</v>
      </c>
      <c r="HS368">
        <v>99.628600000000006</v>
      </c>
      <c r="HT368">
        <v>98.614199999999997</v>
      </c>
    </row>
    <row r="369" spans="1:228" x14ac:dyDescent="0.2">
      <c r="A369">
        <v>354</v>
      </c>
      <c r="B369">
        <v>1670954230.0999999</v>
      </c>
      <c r="C369">
        <v>1409.599999904633</v>
      </c>
      <c r="D369" t="s">
        <v>1067</v>
      </c>
      <c r="E369" t="s">
        <v>1068</v>
      </c>
      <c r="F369">
        <v>4</v>
      </c>
      <c r="G369">
        <v>1670954228.0999999</v>
      </c>
      <c r="H369">
        <f t="shared" si="170"/>
        <v>2.0686263018595144E-3</v>
      </c>
      <c r="I369">
        <f t="shared" si="171"/>
        <v>2.0686263018595143</v>
      </c>
      <c r="J369">
        <f t="shared" si="172"/>
        <v>21.045158722354135</v>
      </c>
      <c r="K369">
        <f t="shared" si="173"/>
        <v>2124.4757142857138</v>
      </c>
      <c r="L369">
        <f t="shared" si="174"/>
        <v>1844.6673690328989</v>
      </c>
      <c r="M369">
        <f t="shared" si="175"/>
        <v>186.81334746042106</v>
      </c>
      <c r="N369">
        <f t="shared" si="176"/>
        <v>215.1501275767431</v>
      </c>
      <c r="O369">
        <f t="shared" si="177"/>
        <v>0.14652420281822842</v>
      </c>
      <c r="P369">
        <f t="shared" si="178"/>
        <v>3.6952598849749667</v>
      </c>
      <c r="Q369">
        <f t="shared" si="179"/>
        <v>0.14337136567320458</v>
      </c>
      <c r="R369">
        <f t="shared" si="180"/>
        <v>8.988472301863723E-2</v>
      </c>
      <c r="S369">
        <f t="shared" si="181"/>
        <v>226.11670444732502</v>
      </c>
      <c r="T369">
        <f t="shared" si="182"/>
        <v>32.477602640964932</v>
      </c>
      <c r="U369">
        <f t="shared" si="183"/>
        <v>31.819942857142859</v>
      </c>
      <c r="V369">
        <f t="shared" si="184"/>
        <v>4.7266340868022745</v>
      </c>
      <c r="W369">
        <f t="shared" si="185"/>
        <v>70.236239030067509</v>
      </c>
      <c r="X369">
        <f t="shared" si="186"/>
        <v>3.3235103260678902</v>
      </c>
      <c r="Y369">
        <f t="shared" si="187"/>
        <v>4.7319024651150885</v>
      </c>
      <c r="Z369">
        <f t="shared" si="188"/>
        <v>1.4031237607343843</v>
      </c>
      <c r="AA369">
        <f t="shared" si="189"/>
        <v>-91.226419912004587</v>
      </c>
      <c r="AB369">
        <f t="shared" si="190"/>
        <v>3.9160734123458867</v>
      </c>
      <c r="AC369">
        <f t="shared" si="191"/>
        <v>0.23993255945026562</v>
      </c>
      <c r="AD369">
        <f t="shared" si="192"/>
        <v>139.04629050711659</v>
      </c>
      <c r="AE369">
        <f t="shared" si="193"/>
        <v>21.147164302993819</v>
      </c>
      <c r="AF369">
        <f t="shared" si="194"/>
        <v>2.0655247297347503</v>
      </c>
      <c r="AG369">
        <f t="shared" si="195"/>
        <v>21.045158722354135</v>
      </c>
      <c r="AH369">
        <v>2205.646706803102</v>
      </c>
      <c r="AI369">
        <v>2196.5970303030299</v>
      </c>
      <c r="AJ369">
        <v>4.8849286850540241E-3</v>
      </c>
      <c r="AK369">
        <v>62.796082859660011</v>
      </c>
      <c r="AL369">
        <f t="shared" si="196"/>
        <v>2.0686263018595143</v>
      </c>
      <c r="AM369">
        <v>31.98789187772018</v>
      </c>
      <c r="AN369">
        <v>32.818946666666648</v>
      </c>
      <c r="AO369">
        <v>5.5213734967047066E-6</v>
      </c>
      <c r="AP369">
        <v>97.423616196260923</v>
      </c>
      <c r="AQ369">
        <v>71</v>
      </c>
      <c r="AR369">
        <v>11</v>
      </c>
      <c r="AS369">
        <f t="shared" si="197"/>
        <v>1</v>
      </c>
      <c r="AT369">
        <f t="shared" si="198"/>
        <v>0</v>
      </c>
      <c r="AU369">
        <f t="shared" si="199"/>
        <v>47783.76544285845</v>
      </c>
      <c r="AV369">
        <f t="shared" si="200"/>
        <v>1200.001428571429</v>
      </c>
      <c r="AW369">
        <f t="shared" si="201"/>
        <v>1025.9268354649355</v>
      </c>
      <c r="AX369">
        <f t="shared" si="202"/>
        <v>0.85493801177076534</v>
      </c>
      <c r="AY369">
        <f t="shared" si="203"/>
        <v>0.18843036271757707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1670954228.0999999</v>
      </c>
      <c r="BF369">
        <v>2124.4757142857138</v>
      </c>
      <c r="BG369">
        <v>2135.0828571428569</v>
      </c>
      <c r="BH369">
        <v>32.817628571428571</v>
      </c>
      <c r="BI369">
        <v>31.98778571428571</v>
      </c>
      <c r="BJ369">
        <v>2131.011428571429</v>
      </c>
      <c r="BK369">
        <v>32.648928571428577</v>
      </c>
      <c r="BL369">
        <v>649.9899999999999</v>
      </c>
      <c r="BM369">
        <v>101.1725714285714</v>
      </c>
      <c r="BN369">
        <v>9.9533557142857151E-2</v>
      </c>
      <c r="BO369">
        <v>31.839600000000001</v>
      </c>
      <c r="BP369">
        <v>31.819942857142859</v>
      </c>
      <c r="BQ369">
        <v>999.89999999999986</v>
      </c>
      <c r="BR369">
        <v>0</v>
      </c>
      <c r="BS369">
        <v>0</v>
      </c>
      <c r="BT369">
        <v>9050.0885714285723</v>
      </c>
      <c r="BU369">
        <v>0</v>
      </c>
      <c r="BV369">
        <v>57.299814285714277</v>
      </c>
      <c r="BW369">
        <v>-10.605785714285711</v>
      </c>
      <c r="BX369">
        <v>2196.562857142857</v>
      </c>
      <c r="BY369">
        <v>2205.6342857142849</v>
      </c>
      <c r="BZ369">
        <v>0.82984228571428587</v>
      </c>
      <c r="CA369">
        <v>2135.0828571428569</v>
      </c>
      <c r="CB369">
        <v>31.98778571428571</v>
      </c>
      <c r="CC369">
        <v>3.3202414285714279</v>
      </c>
      <c r="CD369">
        <v>3.2362842857142859</v>
      </c>
      <c r="CE369">
        <v>25.727542857142851</v>
      </c>
      <c r="CF369">
        <v>25.296299999999999</v>
      </c>
      <c r="CG369">
        <v>1200.001428571429</v>
      </c>
      <c r="CH369">
        <v>0.49998300000000001</v>
      </c>
      <c r="CI369">
        <v>0.50001700000000004</v>
      </c>
      <c r="CJ369">
        <v>0</v>
      </c>
      <c r="CK369">
        <v>1807.5871428571429</v>
      </c>
      <c r="CL369">
        <v>4.9990899999999998</v>
      </c>
      <c r="CM369">
        <v>20043.24285714285</v>
      </c>
      <c r="CN369">
        <v>9557.8057142857142</v>
      </c>
      <c r="CO369">
        <v>40</v>
      </c>
      <c r="CP369">
        <v>41.544285714285706</v>
      </c>
      <c r="CQ369">
        <v>40.776571428571422</v>
      </c>
      <c r="CR369">
        <v>40.561999999999998</v>
      </c>
      <c r="CS369">
        <v>41.436999999999998</v>
      </c>
      <c r="CT369">
        <v>597.48428571428565</v>
      </c>
      <c r="CU369">
        <v>597.52428571428572</v>
      </c>
      <c r="CV369">
        <v>0</v>
      </c>
      <c r="CW369">
        <v>1670954262.4000001</v>
      </c>
      <c r="CX369">
        <v>0</v>
      </c>
      <c r="CY369">
        <v>1670952507.5</v>
      </c>
      <c r="CZ369" t="s">
        <v>356</v>
      </c>
      <c r="DA369">
        <v>1670952506.5</v>
      </c>
      <c r="DB369">
        <v>1670952507.5</v>
      </c>
      <c r="DC369">
        <v>15</v>
      </c>
      <c r="DD369">
        <v>1E-3</v>
      </c>
      <c r="DE369">
        <v>-8.0000000000000002E-3</v>
      </c>
      <c r="DF369">
        <v>-4.3029999999999999</v>
      </c>
      <c r="DG369">
        <v>0.154</v>
      </c>
      <c r="DH369">
        <v>415</v>
      </c>
      <c r="DI369">
        <v>32</v>
      </c>
      <c r="DJ369">
        <v>0.37</v>
      </c>
      <c r="DK369">
        <v>0.16</v>
      </c>
      <c r="DL369">
        <v>-10.758645</v>
      </c>
      <c r="DM369">
        <v>4.50979362101364E-2</v>
      </c>
      <c r="DN369">
        <v>0.1041874607378451</v>
      </c>
      <c r="DO369">
        <v>1</v>
      </c>
      <c r="DP369">
        <v>0.82813994999999996</v>
      </c>
      <c r="DQ369">
        <v>1.002945590994161E-2</v>
      </c>
      <c r="DR369">
        <v>1.987234711225621E-3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2</v>
      </c>
      <c r="DY369">
        <v>2</v>
      </c>
      <c r="DZ369" t="s">
        <v>410</v>
      </c>
      <c r="EA369">
        <v>3.2992699999999999</v>
      </c>
      <c r="EB369">
        <v>2.6253899999999999</v>
      </c>
      <c r="EC369">
        <v>0.294854</v>
      </c>
      <c r="ED369">
        <v>0.29347400000000001</v>
      </c>
      <c r="EE369">
        <v>0.13688700000000001</v>
      </c>
      <c r="EF369">
        <v>0.13315199999999999</v>
      </c>
      <c r="EG369">
        <v>21431.8</v>
      </c>
      <c r="EH369">
        <v>21853.599999999999</v>
      </c>
      <c r="EI369">
        <v>28277.1</v>
      </c>
      <c r="EJ369">
        <v>29765.7</v>
      </c>
      <c r="EK369">
        <v>33598.5</v>
      </c>
      <c r="EL369">
        <v>35810.9</v>
      </c>
      <c r="EM369">
        <v>39907.9</v>
      </c>
      <c r="EN369">
        <v>42511.199999999997</v>
      </c>
      <c r="EO369">
        <v>2.1399300000000001</v>
      </c>
      <c r="EP369">
        <v>2.2488299999999999</v>
      </c>
      <c r="EQ369">
        <v>0.14382600000000001</v>
      </c>
      <c r="ER369">
        <v>0</v>
      </c>
      <c r="ES369">
        <v>29.479800000000001</v>
      </c>
      <c r="ET369">
        <v>999.9</v>
      </c>
      <c r="EU369">
        <v>73.599999999999994</v>
      </c>
      <c r="EV369">
        <v>32.6</v>
      </c>
      <c r="EW369">
        <v>35.9343</v>
      </c>
      <c r="EX369">
        <v>57.041800000000002</v>
      </c>
      <c r="EY369">
        <v>-3.1850999999999998</v>
      </c>
      <c r="EZ369">
        <v>2</v>
      </c>
      <c r="FA369">
        <v>0.22763700000000001</v>
      </c>
      <c r="FB369">
        <v>-0.77492099999999997</v>
      </c>
      <c r="FC369">
        <v>20.2697</v>
      </c>
      <c r="FD369">
        <v>5.2187900000000003</v>
      </c>
      <c r="FE369">
        <v>12.004</v>
      </c>
      <c r="FF369">
        <v>4.9877000000000002</v>
      </c>
      <c r="FG369">
        <v>3.2843499999999999</v>
      </c>
      <c r="FH369">
        <v>9999</v>
      </c>
      <c r="FI369">
        <v>9999</v>
      </c>
      <c r="FJ369">
        <v>9999</v>
      </c>
      <c r="FK369">
        <v>999.9</v>
      </c>
      <c r="FL369">
        <v>1.86582</v>
      </c>
      <c r="FM369">
        <v>1.86219</v>
      </c>
      <c r="FN369">
        <v>1.8641700000000001</v>
      </c>
      <c r="FO369">
        <v>1.86026</v>
      </c>
      <c r="FP369">
        <v>1.8609599999999999</v>
      </c>
      <c r="FQ369">
        <v>1.8601399999999999</v>
      </c>
      <c r="FR369">
        <v>1.86175</v>
      </c>
      <c r="FS369">
        <v>1.8583700000000001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-6.54</v>
      </c>
      <c r="GH369">
        <v>0.16869999999999999</v>
      </c>
      <c r="GI369">
        <v>-3.3530833021283568</v>
      </c>
      <c r="GJ369">
        <v>-2.7043828418459848E-3</v>
      </c>
      <c r="GK369">
        <v>1.1637646390227569E-6</v>
      </c>
      <c r="GL369">
        <v>-2.7935288173591201E-10</v>
      </c>
      <c r="GM369">
        <v>-0.1164435369592773</v>
      </c>
      <c r="GN369">
        <v>-1.575226436802038E-3</v>
      </c>
      <c r="GO369">
        <v>7.1853088279240026E-4</v>
      </c>
      <c r="GP369">
        <v>-1.2337336158236461E-5</v>
      </c>
      <c r="GQ369">
        <v>5</v>
      </c>
      <c r="GR369">
        <v>2087</v>
      </c>
      <c r="GS369">
        <v>4</v>
      </c>
      <c r="GT369">
        <v>31</v>
      </c>
      <c r="GU369">
        <v>28.7</v>
      </c>
      <c r="GV369">
        <v>28.7</v>
      </c>
      <c r="GW369">
        <v>4.99512</v>
      </c>
      <c r="GX369">
        <v>0</v>
      </c>
      <c r="GY369">
        <v>2.04834</v>
      </c>
      <c r="GZ369">
        <v>2.6196299999999999</v>
      </c>
      <c r="HA369">
        <v>2.1972700000000001</v>
      </c>
      <c r="HB369">
        <v>2.34009</v>
      </c>
      <c r="HC369">
        <v>37.578099999999999</v>
      </c>
      <c r="HD369">
        <v>15.559200000000001</v>
      </c>
      <c r="HE369">
        <v>18</v>
      </c>
      <c r="HF369">
        <v>608.66899999999998</v>
      </c>
      <c r="HG369">
        <v>773.75900000000001</v>
      </c>
      <c r="HH369">
        <v>31.0002</v>
      </c>
      <c r="HI369">
        <v>30.361899999999999</v>
      </c>
      <c r="HJ369">
        <v>30.0001</v>
      </c>
      <c r="HK369">
        <v>30.284400000000002</v>
      </c>
      <c r="HL369">
        <v>30.273800000000001</v>
      </c>
      <c r="HM369">
        <v>100</v>
      </c>
      <c r="HN369">
        <v>13.4095</v>
      </c>
      <c r="HO369">
        <v>100</v>
      </c>
      <c r="HP369">
        <v>31</v>
      </c>
      <c r="HQ369">
        <v>2360.5700000000002</v>
      </c>
      <c r="HR369">
        <v>32.030999999999999</v>
      </c>
      <c r="HS369">
        <v>99.631200000000007</v>
      </c>
      <c r="HT369">
        <v>98.612499999999997</v>
      </c>
    </row>
    <row r="370" spans="1:228" x14ac:dyDescent="0.2">
      <c r="A370">
        <v>355</v>
      </c>
      <c r="B370">
        <v>1670954234.0999999</v>
      </c>
      <c r="C370">
        <v>1413.599999904633</v>
      </c>
      <c r="D370" t="s">
        <v>1069</v>
      </c>
      <c r="E370" t="s">
        <v>1070</v>
      </c>
      <c r="F370">
        <v>4</v>
      </c>
      <c r="G370">
        <v>1670954231.7874999</v>
      </c>
      <c r="H370">
        <f t="shared" si="170"/>
        <v>2.0520944495221291E-3</v>
      </c>
      <c r="I370">
        <f t="shared" si="171"/>
        <v>2.0520944495221292</v>
      </c>
      <c r="J370">
        <f t="shared" si="172"/>
        <v>21.702333512994631</v>
      </c>
      <c r="K370">
        <f t="shared" si="173"/>
        <v>2124.5225</v>
      </c>
      <c r="L370">
        <f t="shared" si="174"/>
        <v>1835.5733681279251</v>
      </c>
      <c r="M370">
        <f t="shared" si="175"/>
        <v>185.89376312402112</v>
      </c>
      <c r="N370">
        <f t="shared" si="176"/>
        <v>215.1564678503928</v>
      </c>
      <c r="O370">
        <f t="shared" si="177"/>
        <v>0.14535286421209839</v>
      </c>
      <c r="P370">
        <f t="shared" si="178"/>
        <v>3.6741518157648771</v>
      </c>
      <c r="Q370">
        <f t="shared" si="179"/>
        <v>0.14223224345545385</v>
      </c>
      <c r="R370">
        <f t="shared" si="180"/>
        <v>8.9169947392962259E-2</v>
      </c>
      <c r="S370">
        <f t="shared" si="181"/>
        <v>226.11810241973308</v>
      </c>
      <c r="T370">
        <f t="shared" si="182"/>
        <v>32.482954371548665</v>
      </c>
      <c r="U370">
        <f t="shared" si="183"/>
        <v>31.8188</v>
      </c>
      <c r="V370">
        <f t="shared" si="184"/>
        <v>4.7263279428873588</v>
      </c>
      <c r="W370">
        <f t="shared" si="185"/>
        <v>70.237110541604423</v>
      </c>
      <c r="X370">
        <f t="shared" si="186"/>
        <v>3.3232549471687447</v>
      </c>
      <c r="Y370">
        <f t="shared" si="187"/>
        <v>4.7314801556368691</v>
      </c>
      <c r="Z370">
        <f t="shared" si="188"/>
        <v>1.4030729957186141</v>
      </c>
      <c r="AA370">
        <f t="shared" si="189"/>
        <v>-90.497365223925897</v>
      </c>
      <c r="AB370">
        <f t="shared" si="190"/>
        <v>3.8081047774941421</v>
      </c>
      <c r="AC370">
        <f t="shared" si="191"/>
        <v>0.23465474096814271</v>
      </c>
      <c r="AD370">
        <f t="shared" si="192"/>
        <v>139.66349671426948</v>
      </c>
      <c r="AE370">
        <f t="shared" si="193"/>
        <v>21.218734399950293</v>
      </c>
      <c r="AF370">
        <f t="shared" si="194"/>
        <v>2.0610158862509644</v>
      </c>
      <c r="AG370">
        <f t="shared" si="195"/>
        <v>21.702333512994631</v>
      </c>
      <c r="AH370">
        <v>2205.7085961638259</v>
      </c>
      <c r="AI370">
        <v>2196.5299393939381</v>
      </c>
      <c r="AJ370">
        <v>-3.4713490909728299E-2</v>
      </c>
      <c r="AK370">
        <v>62.796082859660011</v>
      </c>
      <c r="AL370">
        <f t="shared" si="196"/>
        <v>2.0520944495221292</v>
      </c>
      <c r="AM370">
        <v>31.98796621856426</v>
      </c>
      <c r="AN370">
        <v>32.812456363636372</v>
      </c>
      <c r="AO370">
        <v>-1.2077423925902919E-5</v>
      </c>
      <c r="AP370">
        <v>97.423616196260923</v>
      </c>
      <c r="AQ370">
        <v>71</v>
      </c>
      <c r="AR370">
        <v>11</v>
      </c>
      <c r="AS370">
        <f t="shared" si="197"/>
        <v>1</v>
      </c>
      <c r="AT370">
        <f t="shared" si="198"/>
        <v>0</v>
      </c>
      <c r="AU370">
        <f t="shared" si="199"/>
        <v>47405.074759147778</v>
      </c>
      <c r="AV370">
        <f t="shared" si="200"/>
        <v>1200.0074999999999</v>
      </c>
      <c r="AW370">
        <f t="shared" si="201"/>
        <v>1025.9321577304315</v>
      </c>
      <c r="AX370">
        <f t="shared" si="202"/>
        <v>0.85493812141210079</v>
      </c>
      <c r="AY370">
        <f t="shared" si="203"/>
        <v>0.1884305743253547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1670954231.7874999</v>
      </c>
      <c r="BF370">
        <v>2124.5225</v>
      </c>
      <c r="BG370">
        <v>2135.1550000000002</v>
      </c>
      <c r="BH370">
        <v>32.814862499999997</v>
      </c>
      <c r="BI370">
        <v>31.986862500000001</v>
      </c>
      <c r="BJ370">
        <v>2131.0562500000001</v>
      </c>
      <c r="BK370">
        <v>32.646199999999993</v>
      </c>
      <c r="BL370">
        <v>650.01649999999995</v>
      </c>
      <c r="BM370">
        <v>101.172625</v>
      </c>
      <c r="BN370">
        <v>0.10023412499999999</v>
      </c>
      <c r="BO370">
        <v>31.838024999999998</v>
      </c>
      <c r="BP370">
        <v>31.8188</v>
      </c>
      <c r="BQ370">
        <v>999.9</v>
      </c>
      <c r="BR370">
        <v>0</v>
      </c>
      <c r="BS370">
        <v>0</v>
      </c>
      <c r="BT370">
        <v>8977.1862499999988</v>
      </c>
      <c r="BU370">
        <v>0</v>
      </c>
      <c r="BV370">
        <v>57.149025000000002</v>
      </c>
      <c r="BW370">
        <v>-10.632325</v>
      </c>
      <c r="BX370">
        <v>2196.6025</v>
      </c>
      <c r="BY370">
        <v>2205.7062500000002</v>
      </c>
      <c r="BZ370">
        <v>0.82799812499999992</v>
      </c>
      <c r="CA370">
        <v>2135.1550000000002</v>
      </c>
      <c r="CB370">
        <v>31.986862500000001</v>
      </c>
      <c r="CC370">
        <v>3.3199624999999999</v>
      </c>
      <c r="CD370">
        <v>3.2361925</v>
      </c>
      <c r="CE370">
        <v>25.7261375</v>
      </c>
      <c r="CF370">
        <v>25.295825000000001</v>
      </c>
      <c r="CG370">
        <v>1200.0074999999999</v>
      </c>
      <c r="CH370">
        <v>0.499979375</v>
      </c>
      <c r="CI370">
        <v>0.50002062500000011</v>
      </c>
      <c r="CJ370">
        <v>0</v>
      </c>
      <c r="CK370">
        <v>1807.7137499999999</v>
      </c>
      <c r="CL370">
        <v>4.9990899999999998</v>
      </c>
      <c r="CM370">
        <v>20045.45</v>
      </c>
      <c r="CN370">
        <v>9557.8425000000007</v>
      </c>
      <c r="CO370">
        <v>40</v>
      </c>
      <c r="CP370">
        <v>41.507750000000001</v>
      </c>
      <c r="CQ370">
        <v>40.765500000000003</v>
      </c>
      <c r="CR370">
        <v>40.561999999999998</v>
      </c>
      <c r="CS370">
        <v>41.436999999999998</v>
      </c>
      <c r="CT370">
        <v>597.48250000000007</v>
      </c>
      <c r="CU370">
        <v>597.53125</v>
      </c>
      <c r="CV370">
        <v>0</v>
      </c>
      <c r="CW370">
        <v>1670954266</v>
      </c>
      <c r="CX370">
        <v>0</v>
      </c>
      <c r="CY370">
        <v>1670952507.5</v>
      </c>
      <c r="CZ370" t="s">
        <v>356</v>
      </c>
      <c r="DA370">
        <v>1670952506.5</v>
      </c>
      <c r="DB370">
        <v>1670952507.5</v>
      </c>
      <c r="DC370">
        <v>15</v>
      </c>
      <c r="DD370">
        <v>1E-3</v>
      </c>
      <c r="DE370">
        <v>-8.0000000000000002E-3</v>
      </c>
      <c r="DF370">
        <v>-4.3029999999999999</v>
      </c>
      <c r="DG370">
        <v>0.154</v>
      </c>
      <c r="DH370">
        <v>415</v>
      </c>
      <c r="DI370">
        <v>32</v>
      </c>
      <c r="DJ370">
        <v>0.37</v>
      </c>
      <c r="DK370">
        <v>0.16</v>
      </c>
      <c r="DL370">
        <v>-10.747215000000001</v>
      </c>
      <c r="DM370">
        <v>0.84177185741091898</v>
      </c>
      <c r="DN370">
        <v>0.1164253291814115</v>
      </c>
      <c r="DO370">
        <v>0</v>
      </c>
      <c r="DP370">
        <v>0.82872477500000008</v>
      </c>
      <c r="DQ370">
        <v>-1.9246266416536771E-3</v>
      </c>
      <c r="DR370">
        <v>1.4599862411594821E-3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3.2993199999999998</v>
      </c>
      <c r="EB370">
        <v>2.62513</v>
      </c>
      <c r="EC370">
        <v>0.29485</v>
      </c>
      <c r="ED370">
        <v>0.29348600000000002</v>
      </c>
      <c r="EE370">
        <v>0.13687099999999999</v>
      </c>
      <c r="EF370">
        <v>0.13314100000000001</v>
      </c>
      <c r="EG370">
        <v>21432.2</v>
      </c>
      <c r="EH370">
        <v>21853.4</v>
      </c>
      <c r="EI370">
        <v>28277.5</v>
      </c>
      <c r="EJ370">
        <v>29765.9</v>
      </c>
      <c r="EK370">
        <v>33599.5</v>
      </c>
      <c r="EL370">
        <v>35811.199999999997</v>
      </c>
      <c r="EM370">
        <v>39908.400000000001</v>
      </c>
      <c r="EN370">
        <v>42511</v>
      </c>
      <c r="EO370">
        <v>2.1400199999999998</v>
      </c>
      <c r="EP370">
        <v>2.2488800000000002</v>
      </c>
      <c r="EQ370">
        <v>0.14391499999999999</v>
      </c>
      <c r="ER370">
        <v>0</v>
      </c>
      <c r="ES370">
        <v>29.479800000000001</v>
      </c>
      <c r="ET370">
        <v>999.9</v>
      </c>
      <c r="EU370">
        <v>73.599999999999994</v>
      </c>
      <c r="EV370">
        <v>32.6</v>
      </c>
      <c r="EW370">
        <v>35.931800000000003</v>
      </c>
      <c r="EX370">
        <v>57.131799999999998</v>
      </c>
      <c r="EY370">
        <v>-3.1730800000000001</v>
      </c>
      <c r="EZ370">
        <v>2</v>
      </c>
      <c r="FA370">
        <v>0.22767499999999999</v>
      </c>
      <c r="FB370">
        <v>-0.77478199999999997</v>
      </c>
      <c r="FC370">
        <v>20.2697</v>
      </c>
      <c r="FD370">
        <v>5.2187900000000003</v>
      </c>
      <c r="FE370">
        <v>12.004</v>
      </c>
      <c r="FF370">
        <v>4.9876500000000004</v>
      </c>
      <c r="FG370">
        <v>3.2844500000000001</v>
      </c>
      <c r="FH370">
        <v>9999</v>
      </c>
      <c r="FI370">
        <v>9999</v>
      </c>
      <c r="FJ370">
        <v>9999</v>
      </c>
      <c r="FK370">
        <v>999.9</v>
      </c>
      <c r="FL370">
        <v>1.86581</v>
      </c>
      <c r="FM370">
        <v>1.8621799999999999</v>
      </c>
      <c r="FN370">
        <v>1.8641700000000001</v>
      </c>
      <c r="FO370">
        <v>1.86025</v>
      </c>
      <c r="FP370">
        <v>1.8609599999999999</v>
      </c>
      <c r="FQ370">
        <v>1.86012</v>
      </c>
      <c r="FR370">
        <v>1.8617600000000001</v>
      </c>
      <c r="FS370">
        <v>1.8583700000000001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-6.53</v>
      </c>
      <c r="GH370">
        <v>0.1686</v>
      </c>
      <c r="GI370">
        <v>-3.3530833021283568</v>
      </c>
      <c r="GJ370">
        <v>-2.7043828418459848E-3</v>
      </c>
      <c r="GK370">
        <v>1.1637646390227569E-6</v>
      </c>
      <c r="GL370">
        <v>-2.7935288173591201E-10</v>
      </c>
      <c r="GM370">
        <v>-0.1164435369592773</v>
      </c>
      <c r="GN370">
        <v>-1.575226436802038E-3</v>
      </c>
      <c r="GO370">
        <v>7.1853088279240026E-4</v>
      </c>
      <c r="GP370">
        <v>-1.2337336158236461E-5</v>
      </c>
      <c r="GQ370">
        <v>5</v>
      </c>
      <c r="GR370">
        <v>2087</v>
      </c>
      <c r="GS370">
        <v>4</v>
      </c>
      <c r="GT370">
        <v>31</v>
      </c>
      <c r="GU370">
        <v>28.8</v>
      </c>
      <c r="GV370">
        <v>28.8</v>
      </c>
      <c r="GW370">
        <v>4.99512</v>
      </c>
      <c r="GX370">
        <v>0</v>
      </c>
      <c r="GY370">
        <v>2.04834</v>
      </c>
      <c r="GZ370">
        <v>2.6184099999999999</v>
      </c>
      <c r="HA370">
        <v>2.1972700000000001</v>
      </c>
      <c r="HB370">
        <v>2.34741</v>
      </c>
      <c r="HC370">
        <v>37.554000000000002</v>
      </c>
      <c r="HD370">
        <v>15.5505</v>
      </c>
      <c r="HE370">
        <v>18</v>
      </c>
      <c r="HF370">
        <v>608.74300000000005</v>
      </c>
      <c r="HG370">
        <v>773.80799999999999</v>
      </c>
      <c r="HH370">
        <v>31.0002</v>
      </c>
      <c r="HI370">
        <v>30.361899999999999</v>
      </c>
      <c r="HJ370">
        <v>30.0001</v>
      </c>
      <c r="HK370">
        <v>30.284400000000002</v>
      </c>
      <c r="HL370">
        <v>30.273800000000001</v>
      </c>
      <c r="HM370">
        <v>100</v>
      </c>
      <c r="HN370">
        <v>13.4095</v>
      </c>
      <c r="HO370">
        <v>100</v>
      </c>
      <c r="HP370">
        <v>31</v>
      </c>
      <c r="HQ370">
        <v>2367.25</v>
      </c>
      <c r="HR370">
        <v>32.030999999999999</v>
      </c>
      <c r="HS370">
        <v>99.632499999999993</v>
      </c>
      <c r="HT370">
        <v>98.6126</v>
      </c>
    </row>
    <row r="371" spans="1:228" x14ac:dyDescent="0.2">
      <c r="A371">
        <v>356</v>
      </c>
      <c r="B371">
        <v>1670954238.0999999</v>
      </c>
      <c r="C371">
        <v>1417.599999904633</v>
      </c>
      <c r="D371" t="s">
        <v>1071</v>
      </c>
      <c r="E371" t="s">
        <v>1072</v>
      </c>
      <c r="F371">
        <v>4</v>
      </c>
      <c r="G371">
        <v>1670954236.0999999</v>
      </c>
      <c r="H371">
        <f t="shared" si="170"/>
        <v>2.0599573752955974E-3</v>
      </c>
      <c r="I371">
        <f t="shared" si="171"/>
        <v>2.0599573752955975</v>
      </c>
      <c r="J371">
        <f t="shared" si="172"/>
        <v>21.60993910144213</v>
      </c>
      <c r="K371">
        <f t="shared" si="173"/>
        <v>2124.36</v>
      </c>
      <c r="L371">
        <f t="shared" si="174"/>
        <v>1837.165525746296</v>
      </c>
      <c r="M371">
        <f t="shared" si="175"/>
        <v>186.05777572042354</v>
      </c>
      <c r="N371">
        <f t="shared" si="176"/>
        <v>215.14321431046801</v>
      </c>
      <c r="O371">
        <f t="shared" si="177"/>
        <v>0.14582470035994993</v>
      </c>
      <c r="P371">
        <f t="shared" si="178"/>
        <v>3.6704004745925816</v>
      </c>
      <c r="Q371">
        <f t="shared" si="179"/>
        <v>0.14268088723861949</v>
      </c>
      <c r="R371">
        <f t="shared" si="180"/>
        <v>8.94523685746096E-2</v>
      </c>
      <c r="S371">
        <f t="shared" si="181"/>
        <v>226.11643457745194</v>
      </c>
      <c r="T371">
        <f t="shared" si="182"/>
        <v>32.482234482346733</v>
      </c>
      <c r="U371">
        <f t="shared" si="183"/>
        <v>31.821528571428569</v>
      </c>
      <c r="V371">
        <f t="shared" si="184"/>
        <v>4.7270588900805492</v>
      </c>
      <c r="W371">
        <f t="shared" si="185"/>
        <v>70.230886609634268</v>
      </c>
      <c r="X371">
        <f t="shared" si="186"/>
        <v>3.3230203175794291</v>
      </c>
      <c r="Y371">
        <f t="shared" si="187"/>
        <v>4.7315653809837812</v>
      </c>
      <c r="Z371">
        <f t="shared" si="188"/>
        <v>1.4040385725011202</v>
      </c>
      <c r="AA371">
        <f t="shared" si="189"/>
        <v>-90.844120250535852</v>
      </c>
      <c r="AB371">
        <f t="shared" si="190"/>
        <v>3.3271878280664811</v>
      </c>
      <c r="AC371">
        <f t="shared" si="191"/>
        <v>0.205233342286889</v>
      </c>
      <c r="AD371">
        <f t="shared" si="192"/>
        <v>138.80473549726946</v>
      </c>
      <c r="AE371">
        <f t="shared" si="193"/>
        <v>21.699541190939239</v>
      </c>
      <c r="AF371">
        <f t="shared" si="194"/>
        <v>2.0629390729291193</v>
      </c>
      <c r="AG371">
        <f t="shared" si="195"/>
        <v>21.60993910144213</v>
      </c>
      <c r="AH371">
        <v>2205.692295686521</v>
      </c>
      <c r="AI371">
        <v>2196.436424242424</v>
      </c>
      <c r="AJ371">
        <v>-4.5007839561943307E-3</v>
      </c>
      <c r="AK371">
        <v>62.796082859660011</v>
      </c>
      <c r="AL371">
        <f t="shared" si="196"/>
        <v>2.0599573752955975</v>
      </c>
      <c r="AM371">
        <v>31.983670627727811</v>
      </c>
      <c r="AN371">
        <v>32.811285454545441</v>
      </c>
      <c r="AO371">
        <v>3.6468354866692167E-7</v>
      </c>
      <c r="AP371">
        <v>97.423616196260923</v>
      </c>
      <c r="AQ371">
        <v>71</v>
      </c>
      <c r="AR371">
        <v>11</v>
      </c>
      <c r="AS371">
        <f t="shared" si="197"/>
        <v>1</v>
      </c>
      <c r="AT371">
        <f t="shared" si="198"/>
        <v>0</v>
      </c>
      <c r="AU371">
        <f t="shared" si="199"/>
        <v>47337.727611345268</v>
      </c>
      <c r="AV371">
        <f t="shared" si="200"/>
        <v>1200</v>
      </c>
      <c r="AW371">
        <f t="shared" si="201"/>
        <v>1025.9256137707002</v>
      </c>
      <c r="AX371">
        <f t="shared" si="202"/>
        <v>0.85493801147558357</v>
      </c>
      <c r="AY371">
        <f t="shared" si="203"/>
        <v>0.18843036214787662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1670954236.0999999</v>
      </c>
      <c r="BF371">
        <v>2124.36</v>
      </c>
      <c r="BG371">
        <v>2135.1942857142849</v>
      </c>
      <c r="BH371">
        <v>32.812057142857142</v>
      </c>
      <c r="BI371">
        <v>31.983242857142859</v>
      </c>
      <c r="BJ371">
        <v>2130.8942857142861</v>
      </c>
      <c r="BK371">
        <v>32.643371428571427</v>
      </c>
      <c r="BL371">
        <v>649.98571428571427</v>
      </c>
      <c r="BM371">
        <v>101.1742857142857</v>
      </c>
      <c r="BN371">
        <v>0.1000813</v>
      </c>
      <c r="BO371">
        <v>31.838342857142859</v>
      </c>
      <c r="BP371">
        <v>31.821528571428569</v>
      </c>
      <c r="BQ371">
        <v>999.89999999999986</v>
      </c>
      <c r="BR371">
        <v>0</v>
      </c>
      <c r="BS371">
        <v>0</v>
      </c>
      <c r="BT371">
        <v>8964.1071428571431</v>
      </c>
      <c r="BU371">
        <v>0</v>
      </c>
      <c r="BV371">
        <v>56.975885714285717</v>
      </c>
      <c r="BW371">
        <v>-10.83517142857143</v>
      </c>
      <c r="BX371">
        <v>2196.4299999999998</v>
      </c>
      <c r="BY371">
        <v>2205.741428571429</v>
      </c>
      <c r="BZ371">
        <v>0.8288077142857142</v>
      </c>
      <c r="CA371">
        <v>2135.1942857142849</v>
      </c>
      <c r="CB371">
        <v>31.983242857142859</v>
      </c>
      <c r="CC371">
        <v>3.319731428571429</v>
      </c>
      <c r="CD371">
        <v>3.2358771428571429</v>
      </c>
      <c r="CE371">
        <v>25.724957142857139</v>
      </c>
      <c r="CF371">
        <v>25.29421428571429</v>
      </c>
      <c r="CG371">
        <v>1200</v>
      </c>
      <c r="CH371">
        <v>0.49998300000000001</v>
      </c>
      <c r="CI371">
        <v>0.50001700000000004</v>
      </c>
      <c r="CJ371">
        <v>0</v>
      </c>
      <c r="CK371">
        <v>1807.908571428572</v>
      </c>
      <c r="CL371">
        <v>4.9990899999999998</v>
      </c>
      <c r="CM371">
        <v>20047.599999999999</v>
      </c>
      <c r="CN371">
        <v>9557.8057142857142</v>
      </c>
      <c r="CO371">
        <v>40</v>
      </c>
      <c r="CP371">
        <v>41.535428571428568</v>
      </c>
      <c r="CQ371">
        <v>40.776571428571437</v>
      </c>
      <c r="CR371">
        <v>40.561999999999998</v>
      </c>
      <c r="CS371">
        <v>41.436999999999998</v>
      </c>
      <c r="CT371">
        <v>597.48142857142864</v>
      </c>
      <c r="CU371">
        <v>597.52142857142849</v>
      </c>
      <c r="CV371">
        <v>0</v>
      </c>
      <c r="CW371">
        <v>1670954270.2</v>
      </c>
      <c r="CX371">
        <v>0</v>
      </c>
      <c r="CY371">
        <v>1670952507.5</v>
      </c>
      <c r="CZ371" t="s">
        <v>356</v>
      </c>
      <c r="DA371">
        <v>1670952506.5</v>
      </c>
      <c r="DB371">
        <v>1670952507.5</v>
      </c>
      <c r="DC371">
        <v>15</v>
      </c>
      <c r="DD371">
        <v>1E-3</v>
      </c>
      <c r="DE371">
        <v>-8.0000000000000002E-3</v>
      </c>
      <c r="DF371">
        <v>-4.3029999999999999</v>
      </c>
      <c r="DG371">
        <v>0.154</v>
      </c>
      <c r="DH371">
        <v>415</v>
      </c>
      <c r="DI371">
        <v>32</v>
      </c>
      <c r="DJ371">
        <v>0.37</v>
      </c>
      <c r="DK371">
        <v>0.16</v>
      </c>
      <c r="DL371">
        <v>-10.74798</v>
      </c>
      <c r="DM371">
        <v>0.42742739212007441</v>
      </c>
      <c r="DN371">
        <v>0.11659278965699391</v>
      </c>
      <c r="DO371">
        <v>0</v>
      </c>
      <c r="DP371">
        <v>0.82870212499999985</v>
      </c>
      <c r="DQ371">
        <v>-2.447673545967585E-3</v>
      </c>
      <c r="DR371">
        <v>1.2931728459007301E-3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3.2993000000000001</v>
      </c>
      <c r="EB371">
        <v>2.6251199999999999</v>
      </c>
      <c r="EC371">
        <v>0.29484700000000003</v>
      </c>
      <c r="ED371">
        <v>0.29349799999999998</v>
      </c>
      <c r="EE371">
        <v>0.13686799999999999</v>
      </c>
      <c r="EF371">
        <v>0.13313800000000001</v>
      </c>
      <c r="EG371">
        <v>21432</v>
      </c>
      <c r="EH371">
        <v>21852.9</v>
      </c>
      <c r="EI371">
        <v>28277.1</v>
      </c>
      <c r="EJ371">
        <v>29765.8</v>
      </c>
      <c r="EK371">
        <v>33599.199999999997</v>
      </c>
      <c r="EL371">
        <v>35811.1</v>
      </c>
      <c r="EM371">
        <v>39908</v>
      </c>
      <c r="EN371">
        <v>42510.7</v>
      </c>
      <c r="EO371">
        <v>2.1401300000000001</v>
      </c>
      <c r="EP371">
        <v>2.2488000000000001</v>
      </c>
      <c r="EQ371">
        <v>0.14443</v>
      </c>
      <c r="ER371">
        <v>0</v>
      </c>
      <c r="ES371">
        <v>29.479800000000001</v>
      </c>
      <c r="ET371">
        <v>999.9</v>
      </c>
      <c r="EU371">
        <v>73.599999999999994</v>
      </c>
      <c r="EV371">
        <v>32.6</v>
      </c>
      <c r="EW371">
        <v>35.934899999999999</v>
      </c>
      <c r="EX371">
        <v>57.521799999999999</v>
      </c>
      <c r="EY371">
        <v>-3.1169899999999999</v>
      </c>
      <c r="EZ371">
        <v>2</v>
      </c>
      <c r="FA371">
        <v>0.22755600000000001</v>
      </c>
      <c r="FB371">
        <v>-0.77487200000000001</v>
      </c>
      <c r="FC371">
        <v>20.269500000000001</v>
      </c>
      <c r="FD371">
        <v>5.2184900000000001</v>
      </c>
      <c r="FE371">
        <v>12.004</v>
      </c>
      <c r="FF371">
        <v>4.9875999999999996</v>
      </c>
      <c r="FG371">
        <v>3.2842500000000001</v>
      </c>
      <c r="FH371">
        <v>9999</v>
      </c>
      <c r="FI371">
        <v>9999</v>
      </c>
      <c r="FJ371">
        <v>9999</v>
      </c>
      <c r="FK371">
        <v>999.9</v>
      </c>
      <c r="FL371">
        <v>1.86582</v>
      </c>
      <c r="FM371">
        <v>1.86219</v>
      </c>
      <c r="FN371">
        <v>1.8641700000000001</v>
      </c>
      <c r="FO371">
        <v>1.86025</v>
      </c>
      <c r="FP371">
        <v>1.8609599999999999</v>
      </c>
      <c r="FQ371">
        <v>1.86015</v>
      </c>
      <c r="FR371">
        <v>1.8617900000000001</v>
      </c>
      <c r="FS371">
        <v>1.8583799999999999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-6.54</v>
      </c>
      <c r="GH371">
        <v>0.1686</v>
      </c>
      <c r="GI371">
        <v>-3.3530833021283568</v>
      </c>
      <c r="GJ371">
        <v>-2.7043828418459848E-3</v>
      </c>
      <c r="GK371">
        <v>1.1637646390227569E-6</v>
      </c>
      <c r="GL371">
        <v>-2.7935288173591201E-10</v>
      </c>
      <c r="GM371">
        <v>-0.1164435369592773</v>
      </c>
      <c r="GN371">
        <v>-1.575226436802038E-3</v>
      </c>
      <c r="GO371">
        <v>7.1853088279240026E-4</v>
      </c>
      <c r="GP371">
        <v>-1.2337336158236461E-5</v>
      </c>
      <c r="GQ371">
        <v>5</v>
      </c>
      <c r="GR371">
        <v>2087</v>
      </c>
      <c r="GS371">
        <v>4</v>
      </c>
      <c r="GT371">
        <v>31</v>
      </c>
      <c r="GU371">
        <v>28.9</v>
      </c>
      <c r="GV371">
        <v>28.8</v>
      </c>
      <c r="GW371">
        <v>4.99512</v>
      </c>
      <c r="GX371">
        <v>0</v>
      </c>
      <c r="GY371">
        <v>2.04834</v>
      </c>
      <c r="GZ371">
        <v>2.6184099999999999</v>
      </c>
      <c r="HA371">
        <v>2.1972700000000001</v>
      </c>
      <c r="HB371">
        <v>2.34985</v>
      </c>
      <c r="HC371">
        <v>37.554000000000002</v>
      </c>
      <c r="HD371">
        <v>15.541700000000001</v>
      </c>
      <c r="HE371">
        <v>18</v>
      </c>
      <c r="HF371">
        <v>608.81700000000001</v>
      </c>
      <c r="HG371">
        <v>773.73199999999997</v>
      </c>
      <c r="HH371">
        <v>31.0001</v>
      </c>
      <c r="HI371">
        <v>30.361899999999999</v>
      </c>
      <c r="HJ371">
        <v>30</v>
      </c>
      <c r="HK371">
        <v>30.284400000000002</v>
      </c>
      <c r="HL371">
        <v>30.273499999999999</v>
      </c>
      <c r="HM371">
        <v>100</v>
      </c>
      <c r="HN371">
        <v>13.4095</v>
      </c>
      <c r="HO371">
        <v>100</v>
      </c>
      <c r="HP371">
        <v>31</v>
      </c>
      <c r="HQ371">
        <v>2373.9299999999998</v>
      </c>
      <c r="HR371">
        <v>32.030999999999999</v>
      </c>
      <c r="HS371">
        <v>99.631200000000007</v>
      </c>
      <c r="HT371">
        <v>98.611999999999995</v>
      </c>
    </row>
    <row r="372" spans="1:228" x14ac:dyDescent="0.2">
      <c r="A372">
        <v>357</v>
      </c>
      <c r="B372">
        <v>1670954242.0999999</v>
      </c>
      <c r="C372">
        <v>1421.599999904633</v>
      </c>
      <c r="D372" t="s">
        <v>1073</v>
      </c>
      <c r="E372" t="s">
        <v>1074</v>
      </c>
      <c r="F372">
        <v>4</v>
      </c>
      <c r="G372">
        <v>1670954239.7874999</v>
      </c>
      <c r="H372">
        <f t="shared" si="170"/>
        <v>2.0603843056129167E-3</v>
      </c>
      <c r="I372">
        <f t="shared" si="171"/>
        <v>2.0603843056129167</v>
      </c>
      <c r="J372">
        <f t="shared" si="172"/>
        <v>22.116551016657152</v>
      </c>
      <c r="K372">
        <f t="shared" si="173"/>
        <v>2124.36</v>
      </c>
      <c r="L372">
        <f t="shared" si="174"/>
        <v>1831.0627282327573</v>
      </c>
      <c r="M372">
        <f t="shared" si="175"/>
        <v>185.43904131452092</v>
      </c>
      <c r="N372">
        <f t="shared" si="176"/>
        <v>215.1424283465835</v>
      </c>
      <c r="O372">
        <f t="shared" si="177"/>
        <v>0.14557130484859052</v>
      </c>
      <c r="P372">
        <f t="shared" si="178"/>
        <v>3.6704680008370643</v>
      </c>
      <c r="Q372">
        <f t="shared" si="179"/>
        <v>0.1424383379008706</v>
      </c>
      <c r="R372">
        <f t="shared" si="180"/>
        <v>8.9299829877381318E-2</v>
      </c>
      <c r="S372">
        <f t="shared" si="181"/>
        <v>226.11596315972463</v>
      </c>
      <c r="T372">
        <f t="shared" si="182"/>
        <v>32.482888327766659</v>
      </c>
      <c r="U372">
        <f t="shared" si="183"/>
        <v>31.831087499999999</v>
      </c>
      <c r="V372">
        <f t="shared" si="184"/>
        <v>4.7296203735070259</v>
      </c>
      <c r="W372">
        <f t="shared" si="185"/>
        <v>70.225809044072278</v>
      </c>
      <c r="X372">
        <f t="shared" si="186"/>
        <v>3.3229226375217831</v>
      </c>
      <c r="Y372">
        <f t="shared" si="187"/>
        <v>4.7317683950588378</v>
      </c>
      <c r="Z372">
        <f t="shared" si="188"/>
        <v>1.4066977359852428</v>
      </c>
      <c r="AA372">
        <f t="shared" si="189"/>
        <v>-90.862947877529621</v>
      </c>
      <c r="AB372">
        <f t="shared" si="190"/>
        <v>1.5855316952746943</v>
      </c>
      <c r="AC372">
        <f t="shared" si="191"/>
        <v>9.7804668001048381E-2</v>
      </c>
      <c r="AD372">
        <f t="shared" si="192"/>
        <v>136.93635164547075</v>
      </c>
      <c r="AE372">
        <f t="shared" si="193"/>
        <v>22.072291018266018</v>
      </c>
      <c r="AF372">
        <f t="shared" si="194"/>
        <v>2.0645244159253844</v>
      </c>
      <c r="AG372">
        <f t="shared" si="195"/>
        <v>22.116551016657152</v>
      </c>
      <c r="AH372">
        <v>2205.9403129160751</v>
      </c>
      <c r="AI372">
        <v>2196.4426060606061</v>
      </c>
      <c r="AJ372">
        <v>1.9598880342703079E-3</v>
      </c>
      <c r="AK372">
        <v>62.796082859660011</v>
      </c>
      <c r="AL372">
        <f t="shared" si="196"/>
        <v>2.0603843056129167</v>
      </c>
      <c r="AM372">
        <v>31.98250497059751</v>
      </c>
      <c r="AN372">
        <v>32.810239393939383</v>
      </c>
      <c r="AO372">
        <v>2.6154048430178841E-6</v>
      </c>
      <c r="AP372">
        <v>97.423616196260923</v>
      </c>
      <c r="AQ372">
        <v>71</v>
      </c>
      <c r="AR372">
        <v>11</v>
      </c>
      <c r="AS372">
        <f t="shared" si="197"/>
        <v>1</v>
      </c>
      <c r="AT372">
        <f t="shared" si="198"/>
        <v>0</v>
      </c>
      <c r="AU372">
        <f t="shared" si="199"/>
        <v>47338.818811666322</v>
      </c>
      <c r="AV372">
        <f t="shared" si="200"/>
        <v>1199.9974999999999</v>
      </c>
      <c r="AW372">
        <f t="shared" si="201"/>
        <v>1025.9234762485619</v>
      </c>
      <c r="AX372">
        <f t="shared" si="202"/>
        <v>0.85493801132799196</v>
      </c>
      <c r="AY372">
        <f t="shared" si="203"/>
        <v>0.18843036186302442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1670954239.7874999</v>
      </c>
      <c r="BF372">
        <v>2124.36</v>
      </c>
      <c r="BG372">
        <v>2135.35</v>
      </c>
      <c r="BH372">
        <v>32.811212500000003</v>
      </c>
      <c r="BI372">
        <v>31.9818</v>
      </c>
      <c r="BJ372">
        <v>2130.8924999999999</v>
      </c>
      <c r="BK372">
        <v>32.642575000000001</v>
      </c>
      <c r="BL372">
        <v>650.01662499999998</v>
      </c>
      <c r="BM372">
        <v>101.173875</v>
      </c>
      <c r="BN372">
        <v>0.1001220375</v>
      </c>
      <c r="BO372">
        <v>31.839099999999998</v>
      </c>
      <c r="BP372">
        <v>31.831087499999999</v>
      </c>
      <c r="BQ372">
        <v>999.9</v>
      </c>
      <c r="BR372">
        <v>0</v>
      </c>
      <c r="BS372">
        <v>0</v>
      </c>
      <c r="BT372">
        <v>8964.3762499999993</v>
      </c>
      <c r="BU372">
        <v>0</v>
      </c>
      <c r="BV372">
        <v>57.017650000000003</v>
      </c>
      <c r="BW372">
        <v>-10.993225000000001</v>
      </c>
      <c r="BX372">
        <v>2196.4250000000002</v>
      </c>
      <c r="BY372">
        <v>2205.8987499999998</v>
      </c>
      <c r="BZ372">
        <v>0.82941575000000012</v>
      </c>
      <c r="CA372">
        <v>2135.35</v>
      </c>
      <c r="CB372">
        <v>31.9818</v>
      </c>
      <c r="CC372">
        <v>3.319645</v>
      </c>
      <c r="CD372">
        <v>3.2357274999999999</v>
      </c>
      <c r="CE372">
        <v>25.724512499999999</v>
      </c>
      <c r="CF372">
        <v>25.293424999999999</v>
      </c>
      <c r="CG372">
        <v>1199.9974999999999</v>
      </c>
      <c r="CH372">
        <v>0.49998300000000001</v>
      </c>
      <c r="CI372">
        <v>0.50001700000000004</v>
      </c>
      <c r="CJ372">
        <v>0</v>
      </c>
      <c r="CK372">
        <v>1808.05375</v>
      </c>
      <c r="CL372">
        <v>4.9990899999999998</v>
      </c>
      <c r="CM372">
        <v>20050.012500000001</v>
      </c>
      <c r="CN372">
        <v>9557.7825000000012</v>
      </c>
      <c r="CO372">
        <v>40</v>
      </c>
      <c r="CP372">
        <v>41.530999999999999</v>
      </c>
      <c r="CQ372">
        <v>40.757750000000001</v>
      </c>
      <c r="CR372">
        <v>40.561999999999998</v>
      </c>
      <c r="CS372">
        <v>41.436999999999998</v>
      </c>
      <c r="CT372">
        <v>597.48</v>
      </c>
      <c r="CU372">
        <v>597.52</v>
      </c>
      <c r="CV372">
        <v>0</v>
      </c>
      <c r="CW372">
        <v>1670954274.4000001</v>
      </c>
      <c r="CX372">
        <v>0</v>
      </c>
      <c r="CY372">
        <v>1670952507.5</v>
      </c>
      <c r="CZ372" t="s">
        <v>356</v>
      </c>
      <c r="DA372">
        <v>1670952506.5</v>
      </c>
      <c r="DB372">
        <v>1670952507.5</v>
      </c>
      <c r="DC372">
        <v>15</v>
      </c>
      <c r="DD372">
        <v>1E-3</v>
      </c>
      <c r="DE372">
        <v>-8.0000000000000002E-3</v>
      </c>
      <c r="DF372">
        <v>-4.3029999999999999</v>
      </c>
      <c r="DG372">
        <v>0.154</v>
      </c>
      <c r="DH372">
        <v>415</v>
      </c>
      <c r="DI372">
        <v>32</v>
      </c>
      <c r="DJ372">
        <v>0.37</v>
      </c>
      <c r="DK372">
        <v>0.16</v>
      </c>
      <c r="DL372">
        <v>-10.7805225</v>
      </c>
      <c r="DM372">
        <v>-0.70359737335834216</v>
      </c>
      <c r="DN372">
        <v>0.1514812504693239</v>
      </c>
      <c r="DO372">
        <v>0</v>
      </c>
      <c r="DP372">
        <v>0.82860665</v>
      </c>
      <c r="DQ372">
        <v>3.2365103189469281E-3</v>
      </c>
      <c r="DR372">
        <v>1.2674127297372399E-3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3.2993299999999999</v>
      </c>
      <c r="EB372">
        <v>2.6250399999999998</v>
      </c>
      <c r="EC372">
        <v>0.29485299999999998</v>
      </c>
      <c r="ED372">
        <v>0.29348800000000003</v>
      </c>
      <c r="EE372">
        <v>0.13687099999999999</v>
      </c>
      <c r="EF372">
        <v>0.133133</v>
      </c>
      <c r="EG372">
        <v>21432.3</v>
      </c>
      <c r="EH372">
        <v>21853.5</v>
      </c>
      <c r="EI372">
        <v>28277.7</v>
      </c>
      <c r="EJ372">
        <v>29766.1</v>
      </c>
      <c r="EK372">
        <v>33599.699999999997</v>
      </c>
      <c r="EL372">
        <v>35812.1</v>
      </c>
      <c r="EM372">
        <v>39908.6</v>
      </c>
      <c r="EN372">
        <v>42511.6</v>
      </c>
      <c r="EO372">
        <v>2.1403500000000002</v>
      </c>
      <c r="EP372">
        <v>2.2487200000000001</v>
      </c>
      <c r="EQ372">
        <v>0.14477200000000001</v>
      </c>
      <c r="ER372">
        <v>0</v>
      </c>
      <c r="ES372">
        <v>29.478300000000001</v>
      </c>
      <c r="ET372">
        <v>999.9</v>
      </c>
      <c r="EU372">
        <v>73.599999999999994</v>
      </c>
      <c r="EV372">
        <v>32.6</v>
      </c>
      <c r="EW372">
        <v>35.934699999999999</v>
      </c>
      <c r="EX372">
        <v>57.5518</v>
      </c>
      <c r="EY372">
        <v>-3.0288499999999998</v>
      </c>
      <c r="EZ372">
        <v>2</v>
      </c>
      <c r="FA372">
        <v>0.227599</v>
      </c>
      <c r="FB372">
        <v>-0.77521200000000001</v>
      </c>
      <c r="FC372">
        <v>20.269500000000001</v>
      </c>
      <c r="FD372">
        <v>5.2187900000000003</v>
      </c>
      <c r="FE372">
        <v>12.004</v>
      </c>
      <c r="FF372">
        <v>4.9874000000000001</v>
      </c>
      <c r="FG372">
        <v>3.2842500000000001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1.8641799999999999</v>
      </c>
      <c r="FO372">
        <v>1.86025</v>
      </c>
      <c r="FP372">
        <v>1.8609599999999999</v>
      </c>
      <c r="FQ372">
        <v>1.8601700000000001</v>
      </c>
      <c r="FR372">
        <v>1.8617699999999999</v>
      </c>
      <c r="FS372">
        <v>1.8583700000000001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-6.54</v>
      </c>
      <c r="GH372">
        <v>0.1686</v>
      </c>
      <c r="GI372">
        <v>-3.3530833021283568</v>
      </c>
      <c r="GJ372">
        <v>-2.7043828418459848E-3</v>
      </c>
      <c r="GK372">
        <v>1.1637646390227569E-6</v>
      </c>
      <c r="GL372">
        <v>-2.7935288173591201E-10</v>
      </c>
      <c r="GM372">
        <v>-0.1164435369592773</v>
      </c>
      <c r="GN372">
        <v>-1.575226436802038E-3</v>
      </c>
      <c r="GO372">
        <v>7.1853088279240026E-4</v>
      </c>
      <c r="GP372">
        <v>-1.2337336158236461E-5</v>
      </c>
      <c r="GQ372">
        <v>5</v>
      </c>
      <c r="GR372">
        <v>2087</v>
      </c>
      <c r="GS372">
        <v>4</v>
      </c>
      <c r="GT372">
        <v>31</v>
      </c>
      <c r="GU372">
        <v>28.9</v>
      </c>
      <c r="GV372">
        <v>28.9</v>
      </c>
      <c r="GW372">
        <v>4.99512</v>
      </c>
      <c r="GX372">
        <v>0</v>
      </c>
      <c r="GY372">
        <v>2.04834</v>
      </c>
      <c r="GZ372">
        <v>2.6184099999999999</v>
      </c>
      <c r="HA372">
        <v>2.1972700000000001</v>
      </c>
      <c r="HB372">
        <v>2.32666</v>
      </c>
      <c r="HC372">
        <v>37.554000000000002</v>
      </c>
      <c r="HD372">
        <v>15.532999999999999</v>
      </c>
      <c r="HE372">
        <v>18</v>
      </c>
      <c r="HF372">
        <v>608.98299999999995</v>
      </c>
      <c r="HG372">
        <v>773.625</v>
      </c>
      <c r="HH372">
        <v>31</v>
      </c>
      <c r="HI372">
        <v>30.361899999999999</v>
      </c>
      <c r="HJ372">
        <v>30</v>
      </c>
      <c r="HK372">
        <v>30.284400000000002</v>
      </c>
      <c r="HL372">
        <v>30.271100000000001</v>
      </c>
      <c r="HM372">
        <v>100</v>
      </c>
      <c r="HN372">
        <v>13.4095</v>
      </c>
      <c r="HO372">
        <v>100</v>
      </c>
      <c r="HP372">
        <v>31</v>
      </c>
      <c r="HQ372">
        <v>2380.61</v>
      </c>
      <c r="HR372">
        <v>32.030999999999999</v>
      </c>
      <c r="HS372">
        <v>99.633099999999999</v>
      </c>
      <c r="HT372">
        <v>98.613699999999994</v>
      </c>
    </row>
    <row r="373" spans="1:228" x14ac:dyDescent="0.2">
      <c r="A373">
        <v>358</v>
      </c>
      <c r="B373">
        <v>1670954246.0999999</v>
      </c>
      <c r="C373">
        <v>1425.599999904633</v>
      </c>
      <c r="D373" t="s">
        <v>1075</v>
      </c>
      <c r="E373" t="s">
        <v>1076</v>
      </c>
      <c r="F373">
        <v>4</v>
      </c>
      <c r="G373">
        <v>1670954244.0999999</v>
      </c>
      <c r="H373">
        <f t="shared" si="170"/>
        <v>2.0700856396763481E-3</v>
      </c>
      <c r="I373">
        <f t="shared" si="171"/>
        <v>2.0700856396763481</v>
      </c>
      <c r="J373">
        <f t="shared" si="172"/>
        <v>20.607974052586094</v>
      </c>
      <c r="K373">
        <f t="shared" si="173"/>
        <v>2124.5457142857149</v>
      </c>
      <c r="L373">
        <f t="shared" si="174"/>
        <v>1848.8785405939857</v>
      </c>
      <c r="M373">
        <f t="shared" si="175"/>
        <v>187.24307786092893</v>
      </c>
      <c r="N373">
        <f t="shared" si="176"/>
        <v>215.16095831330298</v>
      </c>
      <c r="O373">
        <f t="shared" si="177"/>
        <v>0.14619006469338358</v>
      </c>
      <c r="P373">
        <f t="shared" si="178"/>
        <v>3.6777726559320612</v>
      </c>
      <c r="Q373">
        <f t="shared" si="179"/>
        <v>0.14303684795916438</v>
      </c>
      <c r="R373">
        <f t="shared" si="180"/>
        <v>8.9675669274334874E-2</v>
      </c>
      <c r="S373">
        <f t="shared" si="181"/>
        <v>226.11633081932635</v>
      </c>
      <c r="T373">
        <f t="shared" si="182"/>
        <v>32.480681153558692</v>
      </c>
      <c r="U373">
        <f t="shared" si="183"/>
        <v>31.833842857142859</v>
      </c>
      <c r="V373">
        <f t="shared" si="184"/>
        <v>4.7303589443616589</v>
      </c>
      <c r="W373">
        <f t="shared" si="185"/>
        <v>70.2224851076395</v>
      </c>
      <c r="X373">
        <f t="shared" si="186"/>
        <v>3.3229590335712245</v>
      </c>
      <c r="Y373">
        <f t="shared" si="187"/>
        <v>4.7320441999135685</v>
      </c>
      <c r="Z373">
        <f t="shared" si="188"/>
        <v>1.4073999107904345</v>
      </c>
      <c r="AA373">
        <f t="shared" si="189"/>
        <v>-91.290776709726956</v>
      </c>
      <c r="AB373">
        <f t="shared" si="190"/>
        <v>1.2463067849663665</v>
      </c>
      <c r="AC373">
        <f t="shared" si="191"/>
        <v>7.6728068103435965E-2</v>
      </c>
      <c r="AD373">
        <f t="shared" si="192"/>
        <v>136.14858896266921</v>
      </c>
      <c r="AE373">
        <f t="shared" si="193"/>
        <v>21.301310782282098</v>
      </c>
      <c r="AF373">
        <f t="shared" si="194"/>
        <v>2.0689136033053708</v>
      </c>
      <c r="AG373">
        <f t="shared" si="195"/>
        <v>20.607974052586094</v>
      </c>
      <c r="AH373">
        <v>2205.7262141626602</v>
      </c>
      <c r="AI373">
        <v>2196.6845454545441</v>
      </c>
      <c r="AJ373">
        <v>5.1479450543704293E-2</v>
      </c>
      <c r="AK373">
        <v>62.796082859660011</v>
      </c>
      <c r="AL373">
        <f t="shared" si="196"/>
        <v>2.0700856396763481</v>
      </c>
      <c r="AM373">
        <v>31.980242005552181</v>
      </c>
      <c r="AN373">
        <v>32.811913939393918</v>
      </c>
      <c r="AO373">
        <v>2.1697086741190539E-6</v>
      </c>
      <c r="AP373">
        <v>97.423616196260923</v>
      </c>
      <c r="AQ373">
        <v>71</v>
      </c>
      <c r="AR373">
        <v>11</v>
      </c>
      <c r="AS373">
        <f t="shared" si="197"/>
        <v>1</v>
      </c>
      <c r="AT373">
        <f t="shared" si="198"/>
        <v>0</v>
      </c>
      <c r="AU373">
        <f t="shared" si="199"/>
        <v>47469.734417248888</v>
      </c>
      <c r="AV373">
        <f t="shared" si="200"/>
        <v>1199.998571428571</v>
      </c>
      <c r="AW373">
        <f t="shared" si="201"/>
        <v>1025.9244781447283</v>
      </c>
      <c r="AX373">
        <f t="shared" si="202"/>
        <v>0.85493808290403928</v>
      </c>
      <c r="AY373">
        <f t="shared" si="203"/>
        <v>0.18843050000479583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1670954244.0999999</v>
      </c>
      <c r="BF373">
        <v>2124.5457142857149</v>
      </c>
      <c r="BG373">
        <v>2135.2199999999998</v>
      </c>
      <c r="BH373">
        <v>32.811614285714278</v>
      </c>
      <c r="BI373">
        <v>31.980399999999999</v>
      </c>
      <c r="BJ373">
        <v>2131.079999999999</v>
      </c>
      <c r="BK373">
        <v>32.642957142857142</v>
      </c>
      <c r="BL373">
        <v>649.98628571428583</v>
      </c>
      <c r="BM373">
        <v>101.17400000000001</v>
      </c>
      <c r="BN373">
        <v>9.986615714285714E-2</v>
      </c>
      <c r="BO373">
        <v>31.840128571428568</v>
      </c>
      <c r="BP373">
        <v>31.833842857142859</v>
      </c>
      <c r="BQ373">
        <v>999.89999999999986</v>
      </c>
      <c r="BR373">
        <v>0</v>
      </c>
      <c r="BS373">
        <v>0</v>
      </c>
      <c r="BT373">
        <v>8989.5528571428567</v>
      </c>
      <c r="BU373">
        <v>0</v>
      </c>
      <c r="BV373">
        <v>56.917728571428583</v>
      </c>
      <c r="BW373">
        <v>-10.673271428571431</v>
      </c>
      <c r="BX373">
        <v>2196.6185714285721</v>
      </c>
      <c r="BY373">
        <v>2205.761428571429</v>
      </c>
      <c r="BZ373">
        <v>0.83121228571428574</v>
      </c>
      <c r="CA373">
        <v>2135.2199999999998</v>
      </c>
      <c r="CB373">
        <v>31.980399999999999</v>
      </c>
      <c r="CC373">
        <v>3.3196842857142861</v>
      </c>
      <c r="CD373">
        <v>3.2355871428571432</v>
      </c>
      <c r="CE373">
        <v>25.724728571428571</v>
      </c>
      <c r="CF373">
        <v>25.29268571428571</v>
      </c>
      <c r="CG373">
        <v>1199.998571428571</v>
      </c>
      <c r="CH373">
        <v>0.49998085714285712</v>
      </c>
      <c r="CI373">
        <v>0.50001914285714288</v>
      </c>
      <c r="CJ373">
        <v>0</v>
      </c>
      <c r="CK373">
        <v>1808.45</v>
      </c>
      <c r="CL373">
        <v>4.9990899999999998</v>
      </c>
      <c r="CM373">
        <v>20052.428571428569</v>
      </c>
      <c r="CN373">
        <v>9557.795714285714</v>
      </c>
      <c r="CO373">
        <v>40</v>
      </c>
      <c r="CP373">
        <v>41.544285714285706</v>
      </c>
      <c r="CQ373">
        <v>40.776571428571437</v>
      </c>
      <c r="CR373">
        <v>40.561999999999998</v>
      </c>
      <c r="CS373">
        <v>41.436999999999998</v>
      </c>
      <c r="CT373">
        <v>597.47857142857151</v>
      </c>
      <c r="CU373">
        <v>597.52428571428572</v>
      </c>
      <c r="CV373">
        <v>0</v>
      </c>
      <c r="CW373">
        <v>1670954278</v>
      </c>
      <c r="CX373">
        <v>0</v>
      </c>
      <c r="CY373">
        <v>1670952507.5</v>
      </c>
      <c r="CZ373" t="s">
        <v>356</v>
      </c>
      <c r="DA373">
        <v>1670952506.5</v>
      </c>
      <c r="DB373">
        <v>1670952507.5</v>
      </c>
      <c r="DC373">
        <v>15</v>
      </c>
      <c r="DD373">
        <v>1E-3</v>
      </c>
      <c r="DE373">
        <v>-8.0000000000000002E-3</v>
      </c>
      <c r="DF373">
        <v>-4.3029999999999999</v>
      </c>
      <c r="DG373">
        <v>0.154</v>
      </c>
      <c r="DH373">
        <v>415</v>
      </c>
      <c r="DI373">
        <v>32</v>
      </c>
      <c r="DJ373">
        <v>0.37</v>
      </c>
      <c r="DK373">
        <v>0.16</v>
      </c>
      <c r="DL373">
        <v>-10.751799999999999</v>
      </c>
      <c r="DM373">
        <v>-0.67890104529619189</v>
      </c>
      <c r="DN373">
        <v>0.1509160499958222</v>
      </c>
      <c r="DO373">
        <v>0</v>
      </c>
      <c r="DP373">
        <v>0.82929141463414624</v>
      </c>
      <c r="DQ373">
        <v>7.6899094076679046E-3</v>
      </c>
      <c r="DR373">
        <v>1.4131590795717539E-3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3.2992900000000001</v>
      </c>
      <c r="EB373">
        <v>2.6250900000000001</v>
      </c>
      <c r="EC373">
        <v>0.29486499999999999</v>
      </c>
      <c r="ED373">
        <v>0.29349799999999998</v>
      </c>
      <c r="EE373">
        <v>0.13686499999999999</v>
      </c>
      <c r="EF373">
        <v>0.133131</v>
      </c>
      <c r="EG373">
        <v>21431.599999999999</v>
      </c>
      <c r="EH373">
        <v>21853.4</v>
      </c>
      <c r="EI373">
        <v>28277.3</v>
      </c>
      <c r="EJ373">
        <v>29766.5</v>
      </c>
      <c r="EK373">
        <v>33599.300000000003</v>
      </c>
      <c r="EL373">
        <v>35812.300000000003</v>
      </c>
      <c r="EM373">
        <v>39907.9</v>
      </c>
      <c r="EN373">
        <v>42511.7</v>
      </c>
      <c r="EO373">
        <v>2.1401500000000002</v>
      </c>
      <c r="EP373">
        <v>2.2488000000000001</v>
      </c>
      <c r="EQ373">
        <v>0.145234</v>
      </c>
      <c r="ER373">
        <v>0</v>
      </c>
      <c r="ES373">
        <v>29.4773</v>
      </c>
      <c r="ET373">
        <v>999.9</v>
      </c>
      <c r="EU373">
        <v>73.599999999999994</v>
      </c>
      <c r="EV373">
        <v>32.6</v>
      </c>
      <c r="EW373">
        <v>35.936700000000002</v>
      </c>
      <c r="EX373">
        <v>57.5518</v>
      </c>
      <c r="EY373">
        <v>-2.9967999999999999</v>
      </c>
      <c r="EZ373">
        <v>2</v>
      </c>
      <c r="FA373">
        <v>0.227579</v>
      </c>
      <c r="FB373">
        <v>-0.77376100000000003</v>
      </c>
      <c r="FC373">
        <v>20.269400000000001</v>
      </c>
      <c r="FD373">
        <v>5.2189399999999999</v>
      </c>
      <c r="FE373">
        <v>12.004</v>
      </c>
      <c r="FF373">
        <v>4.9873000000000003</v>
      </c>
      <c r="FG373">
        <v>3.2843300000000002</v>
      </c>
      <c r="FH373">
        <v>9999</v>
      </c>
      <c r="FI373">
        <v>9999</v>
      </c>
      <c r="FJ373">
        <v>9999</v>
      </c>
      <c r="FK373">
        <v>999.9</v>
      </c>
      <c r="FL373">
        <v>1.86582</v>
      </c>
      <c r="FM373">
        <v>1.8621799999999999</v>
      </c>
      <c r="FN373">
        <v>1.8641799999999999</v>
      </c>
      <c r="FO373">
        <v>1.8602399999999999</v>
      </c>
      <c r="FP373">
        <v>1.8609599999999999</v>
      </c>
      <c r="FQ373">
        <v>1.86012</v>
      </c>
      <c r="FR373">
        <v>1.8617699999999999</v>
      </c>
      <c r="FS373">
        <v>1.8583700000000001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-6.53</v>
      </c>
      <c r="GH373">
        <v>0.1686</v>
      </c>
      <c r="GI373">
        <v>-3.3530833021283568</v>
      </c>
      <c r="GJ373">
        <v>-2.7043828418459848E-3</v>
      </c>
      <c r="GK373">
        <v>1.1637646390227569E-6</v>
      </c>
      <c r="GL373">
        <v>-2.7935288173591201E-10</v>
      </c>
      <c r="GM373">
        <v>-0.1164435369592773</v>
      </c>
      <c r="GN373">
        <v>-1.575226436802038E-3</v>
      </c>
      <c r="GO373">
        <v>7.1853088279240026E-4</v>
      </c>
      <c r="GP373">
        <v>-1.2337336158236461E-5</v>
      </c>
      <c r="GQ373">
        <v>5</v>
      </c>
      <c r="GR373">
        <v>2087</v>
      </c>
      <c r="GS373">
        <v>4</v>
      </c>
      <c r="GT373">
        <v>31</v>
      </c>
      <c r="GU373">
        <v>29</v>
      </c>
      <c r="GV373">
        <v>29</v>
      </c>
      <c r="GW373">
        <v>4.99634</v>
      </c>
      <c r="GX373">
        <v>0</v>
      </c>
      <c r="GY373">
        <v>2.04834</v>
      </c>
      <c r="GZ373">
        <v>2.6184099999999999</v>
      </c>
      <c r="HA373">
        <v>2.1972700000000001</v>
      </c>
      <c r="HB373">
        <v>2.31934</v>
      </c>
      <c r="HC373">
        <v>37.554000000000002</v>
      </c>
      <c r="HD373">
        <v>15.5242</v>
      </c>
      <c r="HE373">
        <v>18</v>
      </c>
      <c r="HF373">
        <v>608.83600000000001</v>
      </c>
      <c r="HG373">
        <v>773.69899999999996</v>
      </c>
      <c r="HH373">
        <v>31.0002</v>
      </c>
      <c r="HI373">
        <v>30.361899999999999</v>
      </c>
      <c r="HJ373">
        <v>30</v>
      </c>
      <c r="HK373">
        <v>30.284400000000002</v>
      </c>
      <c r="HL373">
        <v>30.271100000000001</v>
      </c>
      <c r="HM373">
        <v>100</v>
      </c>
      <c r="HN373">
        <v>13.4095</v>
      </c>
      <c r="HO373">
        <v>100</v>
      </c>
      <c r="HP373">
        <v>31</v>
      </c>
      <c r="HQ373">
        <v>2387.29</v>
      </c>
      <c r="HR373">
        <v>32.030999999999999</v>
      </c>
      <c r="HS373">
        <v>99.631399999999999</v>
      </c>
      <c r="HT373">
        <v>98.614400000000003</v>
      </c>
    </row>
    <row r="374" spans="1:228" x14ac:dyDescent="0.2">
      <c r="A374">
        <v>359</v>
      </c>
      <c r="B374">
        <v>1670954250.0999999</v>
      </c>
      <c r="C374">
        <v>1429.599999904633</v>
      </c>
      <c r="D374" t="s">
        <v>1077</v>
      </c>
      <c r="E374" t="s">
        <v>1078</v>
      </c>
      <c r="F374">
        <v>4</v>
      </c>
      <c r="G374">
        <v>1670954247.7874999</v>
      </c>
      <c r="H374">
        <f t="shared" si="170"/>
        <v>2.0674518145365533E-3</v>
      </c>
      <c r="I374">
        <f t="shared" si="171"/>
        <v>2.0674518145365535</v>
      </c>
      <c r="J374">
        <f t="shared" si="172"/>
        <v>21.283125987610088</v>
      </c>
      <c r="K374">
        <f t="shared" si="173"/>
        <v>2124.6950000000002</v>
      </c>
      <c r="L374">
        <f t="shared" si="174"/>
        <v>1841.2229346104928</v>
      </c>
      <c r="M374">
        <f t="shared" si="175"/>
        <v>186.46313688805424</v>
      </c>
      <c r="N374">
        <f t="shared" si="176"/>
        <v>215.17073635310487</v>
      </c>
      <c r="O374">
        <f t="shared" si="177"/>
        <v>0.14597087413399645</v>
      </c>
      <c r="P374">
        <f t="shared" si="178"/>
        <v>3.6751168207234413</v>
      </c>
      <c r="Q374">
        <f t="shared" si="179"/>
        <v>0.1428247771577332</v>
      </c>
      <c r="R374">
        <f t="shared" si="180"/>
        <v>8.9542502425554213E-2</v>
      </c>
      <c r="S374">
        <f t="shared" si="181"/>
        <v>226.11692353438841</v>
      </c>
      <c r="T374">
        <f t="shared" si="182"/>
        <v>32.483642919954285</v>
      </c>
      <c r="U374">
        <f t="shared" si="183"/>
        <v>31.834125</v>
      </c>
      <c r="V374">
        <f t="shared" si="184"/>
        <v>4.7304345781526589</v>
      </c>
      <c r="W374">
        <f t="shared" si="185"/>
        <v>70.210727524675789</v>
      </c>
      <c r="X374">
        <f t="shared" si="186"/>
        <v>3.3227738391567652</v>
      </c>
      <c r="Y374">
        <f t="shared" si="187"/>
        <v>4.7325728650069401</v>
      </c>
      <c r="Z374">
        <f t="shared" si="188"/>
        <v>1.4076607389958937</v>
      </c>
      <c r="AA374">
        <f t="shared" si="189"/>
        <v>-91.174625021061999</v>
      </c>
      <c r="AB374">
        <f t="shared" si="190"/>
        <v>1.5801098618594274</v>
      </c>
      <c r="AC374">
        <f t="shared" si="191"/>
        <v>9.7349815923575236E-2</v>
      </c>
      <c r="AD374">
        <f t="shared" si="192"/>
        <v>136.61975819110941</v>
      </c>
      <c r="AE374">
        <f t="shared" si="193"/>
        <v>21.533658286731839</v>
      </c>
      <c r="AF374">
        <f t="shared" si="194"/>
        <v>2.0663377445999642</v>
      </c>
      <c r="AG374">
        <f t="shared" si="195"/>
        <v>21.283125987610088</v>
      </c>
      <c r="AH374">
        <v>2206.0324047408149</v>
      </c>
      <c r="AI374">
        <v>2196.8098181818168</v>
      </c>
      <c r="AJ374">
        <v>2.3234470314478221E-2</v>
      </c>
      <c r="AK374">
        <v>62.796082859660011</v>
      </c>
      <c r="AL374">
        <f t="shared" si="196"/>
        <v>2.0674518145365535</v>
      </c>
      <c r="AM374">
        <v>31.98065598721583</v>
      </c>
      <c r="AN374">
        <v>32.811313939393948</v>
      </c>
      <c r="AO374">
        <v>-3.9242428649794836E-6</v>
      </c>
      <c r="AP374">
        <v>97.423616196260923</v>
      </c>
      <c r="AQ374">
        <v>71</v>
      </c>
      <c r="AR374">
        <v>11</v>
      </c>
      <c r="AS374">
        <f t="shared" si="197"/>
        <v>1</v>
      </c>
      <c r="AT374">
        <f t="shared" si="198"/>
        <v>0</v>
      </c>
      <c r="AU374">
        <f t="shared" si="199"/>
        <v>47421.748722875833</v>
      </c>
      <c r="AV374">
        <f t="shared" si="200"/>
        <v>1200.00125</v>
      </c>
      <c r="AW374">
        <f t="shared" si="201"/>
        <v>1025.926813748388</v>
      </c>
      <c r="AX374">
        <f t="shared" si="202"/>
        <v>0.85493812089644727</v>
      </c>
      <c r="AY374">
        <f t="shared" si="203"/>
        <v>0.18843057333014313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1670954247.7874999</v>
      </c>
      <c r="BF374">
        <v>2124.6950000000002</v>
      </c>
      <c r="BG374">
        <v>2135.4637499999999</v>
      </c>
      <c r="BH374">
        <v>32.810600000000001</v>
      </c>
      <c r="BI374">
        <v>31.9804125</v>
      </c>
      <c r="BJ374">
        <v>2131.2312499999998</v>
      </c>
      <c r="BK374">
        <v>32.641975000000002</v>
      </c>
      <c r="BL374">
        <v>649.98062499999992</v>
      </c>
      <c r="BM374">
        <v>101.171375</v>
      </c>
      <c r="BN374">
        <v>9.9977524999999984E-2</v>
      </c>
      <c r="BO374">
        <v>31.842099999999999</v>
      </c>
      <c r="BP374">
        <v>31.834125</v>
      </c>
      <c r="BQ374">
        <v>999.9</v>
      </c>
      <c r="BR374">
        <v>0</v>
      </c>
      <c r="BS374">
        <v>0</v>
      </c>
      <c r="BT374">
        <v>8980.625</v>
      </c>
      <c r="BU374">
        <v>0</v>
      </c>
      <c r="BV374">
        <v>56.952512499999997</v>
      </c>
      <c r="BW374">
        <v>-10.769337500000001</v>
      </c>
      <c r="BX374">
        <v>2196.7712499999998</v>
      </c>
      <c r="BY374">
        <v>2206.0137500000001</v>
      </c>
      <c r="BZ374">
        <v>0.83018562499999993</v>
      </c>
      <c r="CA374">
        <v>2135.4637499999999</v>
      </c>
      <c r="CB374">
        <v>31.9804125</v>
      </c>
      <c r="CC374">
        <v>3.3194925</v>
      </c>
      <c r="CD374">
        <v>3.23550125</v>
      </c>
      <c r="CE374">
        <v>25.723762499999999</v>
      </c>
      <c r="CF374">
        <v>25.292237499999999</v>
      </c>
      <c r="CG374">
        <v>1200.00125</v>
      </c>
      <c r="CH374">
        <v>0.499979375</v>
      </c>
      <c r="CI374">
        <v>0.500020625</v>
      </c>
      <c r="CJ374">
        <v>0</v>
      </c>
      <c r="CK374">
        <v>1808.6975</v>
      </c>
      <c r="CL374">
        <v>4.9990899999999998</v>
      </c>
      <c r="CM374">
        <v>20054.525000000001</v>
      </c>
      <c r="CN374">
        <v>9557.7962500000012</v>
      </c>
      <c r="CO374">
        <v>40</v>
      </c>
      <c r="CP374">
        <v>41.546499999999988</v>
      </c>
      <c r="CQ374">
        <v>40.773249999999997</v>
      </c>
      <c r="CR374">
        <v>40.561999999999998</v>
      </c>
      <c r="CS374">
        <v>41.436999999999998</v>
      </c>
      <c r="CT374">
        <v>597.47749999999996</v>
      </c>
      <c r="CU374">
        <v>597.52624999999989</v>
      </c>
      <c r="CV374">
        <v>0</v>
      </c>
      <c r="CW374">
        <v>1670954282.2</v>
      </c>
      <c r="CX374">
        <v>0</v>
      </c>
      <c r="CY374">
        <v>1670952507.5</v>
      </c>
      <c r="CZ374" t="s">
        <v>356</v>
      </c>
      <c r="DA374">
        <v>1670952506.5</v>
      </c>
      <c r="DB374">
        <v>1670952507.5</v>
      </c>
      <c r="DC374">
        <v>15</v>
      </c>
      <c r="DD374">
        <v>1E-3</v>
      </c>
      <c r="DE374">
        <v>-8.0000000000000002E-3</v>
      </c>
      <c r="DF374">
        <v>-4.3029999999999999</v>
      </c>
      <c r="DG374">
        <v>0.154</v>
      </c>
      <c r="DH374">
        <v>415</v>
      </c>
      <c r="DI374">
        <v>32</v>
      </c>
      <c r="DJ374">
        <v>0.37</v>
      </c>
      <c r="DK374">
        <v>0.16</v>
      </c>
      <c r="DL374">
        <v>-10.76817073170732</v>
      </c>
      <c r="DM374">
        <v>-0.46276515679441571</v>
      </c>
      <c r="DN374">
        <v>0.1457993429740331</v>
      </c>
      <c r="DO374">
        <v>0</v>
      </c>
      <c r="DP374">
        <v>0.82944453658536577</v>
      </c>
      <c r="DQ374">
        <v>6.2621393728253139E-3</v>
      </c>
      <c r="DR374">
        <v>1.328894682783332E-3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3.29928</v>
      </c>
      <c r="EB374">
        <v>2.6251500000000001</v>
      </c>
      <c r="EC374">
        <v>0.29486299999999999</v>
      </c>
      <c r="ED374">
        <v>0.29349999999999998</v>
      </c>
      <c r="EE374">
        <v>0.13686699999999999</v>
      </c>
      <c r="EF374">
        <v>0.13312599999999999</v>
      </c>
      <c r="EG374">
        <v>21431.7</v>
      </c>
      <c r="EH374">
        <v>21853.599999999999</v>
      </c>
      <c r="EI374">
        <v>28277.3</v>
      </c>
      <c r="EJ374">
        <v>29766.799999999999</v>
      </c>
      <c r="EK374">
        <v>33599.300000000003</v>
      </c>
      <c r="EL374">
        <v>35812.9</v>
      </c>
      <c r="EM374">
        <v>39908</v>
      </c>
      <c r="EN374">
        <v>42512.3</v>
      </c>
      <c r="EO374">
        <v>2.1402999999999999</v>
      </c>
      <c r="EP374">
        <v>2.2488299999999999</v>
      </c>
      <c r="EQ374">
        <v>0.144534</v>
      </c>
      <c r="ER374">
        <v>0</v>
      </c>
      <c r="ES374">
        <v>29.477</v>
      </c>
      <c r="ET374">
        <v>999.9</v>
      </c>
      <c r="EU374">
        <v>73.599999999999994</v>
      </c>
      <c r="EV374">
        <v>32.6</v>
      </c>
      <c r="EW374">
        <v>35.939700000000002</v>
      </c>
      <c r="EX374">
        <v>57.341799999999999</v>
      </c>
      <c r="EY374">
        <v>-2.9927899999999998</v>
      </c>
      <c r="EZ374">
        <v>2</v>
      </c>
      <c r="FA374">
        <v>0.22750999999999999</v>
      </c>
      <c r="FB374">
        <v>-0.77344800000000002</v>
      </c>
      <c r="FC374">
        <v>20.269400000000001</v>
      </c>
      <c r="FD374">
        <v>5.2198399999999996</v>
      </c>
      <c r="FE374">
        <v>12.004</v>
      </c>
      <c r="FF374">
        <v>4.9873000000000003</v>
      </c>
      <c r="FG374">
        <v>3.2844000000000002</v>
      </c>
      <c r="FH374">
        <v>9999</v>
      </c>
      <c r="FI374">
        <v>9999</v>
      </c>
      <c r="FJ374">
        <v>9999</v>
      </c>
      <c r="FK374">
        <v>999.9</v>
      </c>
      <c r="FL374">
        <v>1.86582</v>
      </c>
      <c r="FM374">
        <v>1.8621799999999999</v>
      </c>
      <c r="FN374">
        <v>1.8641799999999999</v>
      </c>
      <c r="FO374">
        <v>1.86022</v>
      </c>
      <c r="FP374">
        <v>1.8609599999999999</v>
      </c>
      <c r="FQ374">
        <v>1.8601099999999999</v>
      </c>
      <c r="FR374">
        <v>1.86174</v>
      </c>
      <c r="FS374">
        <v>1.8583700000000001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-6.53</v>
      </c>
      <c r="GH374">
        <v>0.1686</v>
      </c>
      <c r="GI374">
        <v>-3.3530833021283568</v>
      </c>
      <c r="GJ374">
        <v>-2.7043828418459848E-3</v>
      </c>
      <c r="GK374">
        <v>1.1637646390227569E-6</v>
      </c>
      <c r="GL374">
        <v>-2.7935288173591201E-10</v>
      </c>
      <c r="GM374">
        <v>-0.1164435369592773</v>
      </c>
      <c r="GN374">
        <v>-1.575226436802038E-3</v>
      </c>
      <c r="GO374">
        <v>7.1853088279240026E-4</v>
      </c>
      <c r="GP374">
        <v>-1.2337336158236461E-5</v>
      </c>
      <c r="GQ374">
        <v>5</v>
      </c>
      <c r="GR374">
        <v>2087</v>
      </c>
      <c r="GS374">
        <v>4</v>
      </c>
      <c r="GT374">
        <v>31</v>
      </c>
      <c r="GU374">
        <v>29.1</v>
      </c>
      <c r="GV374">
        <v>29</v>
      </c>
      <c r="GW374">
        <v>4.99634</v>
      </c>
      <c r="GX374">
        <v>0</v>
      </c>
      <c r="GY374">
        <v>2.04834</v>
      </c>
      <c r="GZ374">
        <v>2.6184099999999999</v>
      </c>
      <c r="HA374">
        <v>2.1972700000000001</v>
      </c>
      <c r="HB374">
        <v>2.32422</v>
      </c>
      <c r="HC374">
        <v>37.578099999999999</v>
      </c>
      <c r="HD374">
        <v>15.5242</v>
      </c>
      <c r="HE374">
        <v>18</v>
      </c>
      <c r="HF374">
        <v>608.94600000000003</v>
      </c>
      <c r="HG374">
        <v>773.72299999999996</v>
      </c>
      <c r="HH374">
        <v>31.0002</v>
      </c>
      <c r="HI374">
        <v>30.361899999999999</v>
      </c>
      <c r="HJ374">
        <v>30</v>
      </c>
      <c r="HK374">
        <v>30.284400000000002</v>
      </c>
      <c r="HL374">
        <v>30.271100000000001</v>
      </c>
      <c r="HM374">
        <v>100</v>
      </c>
      <c r="HN374">
        <v>13.4095</v>
      </c>
      <c r="HO374">
        <v>100</v>
      </c>
      <c r="HP374">
        <v>31</v>
      </c>
      <c r="HQ374">
        <v>2393.96</v>
      </c>
      <c r="HR374">
        <v>32.030999999999999</v>
      </c>
      <c r="HS374">
        <v>99.631600000000006</v>
      </c>
      <c r="HT374">
        <v>98.615499999999997</v>
      </c>
    </row>
    <row r="375" spans="1:228" x14ac:dyDescent="0.2">
      <c r="A375">
        <v>360</v>
      </c>
      <c r="B375">
        <v>1670954254.0999999</v>
      </c>
      <c r="C375">
        <v>1433.599999904633</v>
      </c>
      <c r="D375" t="s">
        <v>1079</v>
      </c>
      <c r="E375" t="s">
        <v>1080</v>
      </c>
      <c r="F375">
        <v>4</v>
      </c>
      <c r="G375">
        <v>1670954252.0999999</v>
      </c>
      <c r="H375">
        <f t="shared" si="170"/>
        <v>2.0583229357599422E-3</v>
      </c>
      <c r="I375">
        <f t="shared" si="171"/>
        <v>2.0583229357599424</v>
      </c>
      <c r="J375">
        <f t="shared" si="172"/>
        <v>21.682741981041982</v>
      </c>
      <c r="K375">
        <f t="shared" si="173"/>
        <v>2124.6485714285709</v>
      </c>
      <c r="L375">
        <f t="shared" si="174"/>
        <v>1836.224967345137</v>
      </c>
      <c r="M375">
        <f t="shared" si="175"/>
        <v>185.95859861500387</v>
      </c>
      <c r="N375">
        <f t="shared" si="176"/>
        <v>215.1679004035482</v>
      </c>
      <c r="O375">
        <f t="shared" si="177"/>
        <v>0.14557734739596911</v>
      </c>
      <c r="P375">
        <f t="shared" si="178"/>
        <v>3.6851297813940058</v>
      </c>
      <c r="Q375">
        <f t="shared" si="179"/>
        <v>0.14245630133691853</v>
      </c>
      <c r="R375">
        <f t="shared" si="180"/>
        <v>8.9310028865882199E-2</v>
      </c>
      <c r="S375">
        <f t="shared" si="181"/>
        <v>226.11525373218529</v>
      </c>
      <c r="T375">
        <f t="shared" si="182"/>
        <v>32.483844698056167</v>
      </c>
      <c r="U375">
        <f t="shared" si="183"/>
        <v>31.824271428571429</v>
      </c>
      <c r="V375">
        <f t="shared" si="184"/>
        <v>4.7277937634151437</v>
      </c>
      <c r="W375">
        <f t="shared" si="185"/>
        <v>70.20920985072479</v>
      </c>
      <c r="X375">
        <f t="shared" si="186"/>
        <v>3.3226912550264793</v>
      </c>
      <c r="Y375">
        <f t="shared" si="187"/>
        <v>4.7325575406574352</v>
      </c>
      <c r="Z375">
        <f t="shared" si="188"/>
        <v>1.4051025083886644</v>
      </c>
      <c r="AA375">
        <f t="shared" si="189"/>
        <v>-90.772041467013452</v>
      </c>
      <c r="AB375">
        <f t="shared" si="190"/>
        <v>3.5306979952485564</v>
      </c>
      <c r="AC375">
        <f t="shared" si="191"/>
        <v>0.21692300104982601</v>
      </c>
      <c r="AD375">
        <f t="shared" si="192"/>
        <v>139.09083326147021</v>
      </c>
      <c r="AE375">
        <f t="shared" si="193"/>
        <v>21.533644847057413</v>
      </c>
      <c r="AF375">
        <f t="shared" si="194"/>
        <v>2.0699811175550185</v>
      </c>
      <c r="AG375">
        <f t="shared" si="195"/>
        <v>21.682741981041982</v>
      </c>
      <c r="AH375">
        <v>2205.9728560785711</v>
      </c>
      <c r="AI375">
        <v>2196.7090909090898</v>
      </c>
      <c r="AJ375">
        <v>-1.0453534838106659E-2</v>
      </c>
      <c r="AK375">
        <v>62.796082859660011</v>
      </c>
      <c r="AL375">
        <f t="shared" si="196"/>
        <v>2.0583229357599424</v>
      </c>
      <c r="AM375">
        <v>31.979151267279661</v>
      </c>
      <c r="AN375">
        <v>32.806101212121199</v>
      </c>
      <c r="AO375">
        <v>-2.7464844555618822E-6</v>
      </c>
      <c r="AP375">
        <v>97.423616196260923</v>
      </c>
      <c r="AQ375">
        <v>71</v>
      </c>
      <c r="AR375">
        <v>11</v>
      </c>
      <c r="AS375">
        <f t="shared" si="197"/>
        <v>1</v>
      </c>
      <c r="AT375">
        <f t="shared" si="198"/>
        <v>0</v>
      </c>
      <c r="AU375">
        <f t="shared" si="199"/>
        <v>47601.481952446738</v>
      </c>
      <c r="AV375">
        <f t="shared" si="200"/>
        <v>1199.992857142857</v>
      </c>
      <c r="AW375">
        <f t="shared" si="201"/>
        <v>1025.9195926073498</v>
      </c>
      <c r="AX375">
        <f t="shared" si="202"/>
        <v>0.85493808275661753</v>
      </c>
      <c r="AY375">
        <f t="shared" si="203"/>
        <v>0.18843049972027182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1670954252.0999999</v>
      </c>
      <c r="BF375">
        <v>2124.6485714285709</v>
      </c>
      <c r="BG375">
        <v>2135.42</v>
      </c>
      <c r="BH375">
        <v>32.8095</v>
      </c>
      <c r="BI375">
        <v>31.977885714285719</v>
      </c>
      <c r="BJ375">
        <v>2131.187142857143</v>
      </c>
      <c r="BK375">
        <v>32.640857142857143</v>
      </c>
      <c r="BL375">
        <v>650.01028571428571</v>
      </c>
      <c r="BM375">
        <v>101.1724285714286</v>
      </c>
      <c r="BN375">
        <v>9.9802185714285702E-2</v>
      </c>
      <c r="BO375">
        <v>31.84204285714285</v>
      </c>
      <c r="BP375">
        <v>31.824271428571429</v>
      </c>
      <c r="BQ375">
        <v>999.89999999999986</v>
      </c>
      <c r="BR375">
        <v>0</v>
      </c>
      <c r="BS375">
        <v>0</v>
      </c>
      <c r="BT375">
        <v>9015.0885714285723</v>
      </c>
      <c r="BU375">
        <v>0</v>
      </c>
      <c r="BV375">
        <v>57.095257142857143</v>
      </c>
      <c r="BW375">
        <v>-10.770914285714291</v>
      </c>
      <c r="BX375">
        <v>2196.7257142857138</v>
      </c>
      <c r="BY375">
        <v>2205.9642857142858</v>
      </c>
      <c r="BZ375">
        <v>0.83159185714285722</v>
      </c>
      <c r="CA375">
        <v>2135.42</v>
      </c>
      <c r="CB375">
        <v>31.977885714285719</v>
      </c>
      <c r="CC375">
        <v>3.3194114285714291</v>
      </c>
      <c r="CD375">
        <v>3.2352785714285721</v>
      </c>
      <c r="CE375">
        <v>25.723357142857139</v>
      </c>
      <c r="CF375">
        <v>25.29108571428571</v>
      </c>
      <c r="CG375">
        <v>1199.992857142857</v>
      </c>
      <c r="CH375">
        <v>0.49998085714285712</v>
      </c>
      <c r="CI375">
        <v>0.50001914285714288</v>
      </c>
      <c r="CJ375">
        <v>0</v>
      </c>
      <c r="CK375">
        <v>1809.091428571428</v>
      </c>
      <c r="CL375">
        <v>4.9990899999999998</v>
      </c>
      <c r="CM375">
        <v>20057.61428571428</v>
      </c>
      <c r="CN375">
        <v>9557.7442857142851</v>
      </c>
      <c r="CO375">
        <v>40</v>
      </c>
      <c r="CP375">
        <v>41.544285714285706</v>
      </c>
      <c r="CQ375">
        <v>40.803142857142859</v>
      </c>
      <c r="CR375">
        <v>40.561999999999998</v>
      </c>
      <c r="CS375">
        <v>41.436999999999998</v>
      </c>
      <c r="CT375">
        <v>597.47714285714289</v>
      </c>
      <c r="CU375">
        <v>597.52285714285711</v>
      </c>
      <c r="CV375">
        <v>0</v>
      </c>
      <c r="CW375">
        <v>1670954286.4000001</v>
      </c>
      <c r="CX375">
        <v>0</v>
      </c>
      <c r="CY375">
        <v>1670952507.5</v>
      </c>
      <c r="CZ375" t="s">
        <v>356</v>
      </c>
      <c r="DA375">
        <v>1670952506.5</v>
      </c>
      <c r="DB375">
        <v>1670952507.5</v>
      </c>
      <c r="DC375">
        <v>15</v>
      </c>
      <c r="DD375">
        <v>1E-3</v>
      </c>
      <c r="DE375">
        <v>-8.0000000000000002E-3</v>
      </c>
      <c r="DF375">
        <v>-4.3029999999999999</v>
      </c>
      <c r="DG375">
        <v>0.154</v>
      </c>
      <c r="DH375">
        <v>415</v>
      </c>
      <c r="DI375">
        <v>32</v>
      </c>
      <c r="DJ375">
        <v>0.37</v>
      </c>
      <c r="DK375">
        <v>0.16</v>
      </c>
      <c r="DL375">
        <v>-10.810387499999999</v>
      </c>
      <c r="DM375">
        <v>0.43001313320827289</v>
      </c>
      <c r="DN375">
        <v>0.11301059947522619</v>
      </c>
      <c r="DO375">
        <v>0</v>
      </c>
      <c r="DP375">
        <v>0.83013027499999992</v>
      </c>
      <c r="DQ375">
        <v>1.063617636022425E-2</v>
      </c>
      <c r="DR375">
        <v>1.3821628881484961E-3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3.2993399999999999</v>
      </c>
      <c r="EB375">
        <v>2.6253500000000001</v>
      </c>
      <c r="EC375">
        <v>0.29486800000000002</v>
      </c>
      <c r="ED375">
        <v>0.29350100000000001</v>
      </c>
      <c r="EE375">
        <v>0.13685700000000001</v>
      </c>
      <c r="EF375">
        <v>0.13311899999999999</v>
      </c>
      <c r="EG375">
        <v>21431.599999999999</v>
      </c>
      <c r="EH375">
        <v>21853.5</v>
      </c>
      <c r="EI375">
        <v>28277.4</v>
      </c>
      <c r="EJ375">
        <v>29766.6</v>
      </c>
      <c r="EK375">
        <v>33599.599999999999</v>
      </c>
      <c r="EL375">
        <v>35813</v>
      </c>
      <c r="EM375">
        <v>39907.9</v>
      </c>
      <c r="EN375">
        <v>42512</v>
      </c>
      <c r="EO375">
        <v>2.14</v>
      </c>
      <c r="EP375">
        <v>2.2487499999999998</v>
      </c>
      <c r="EQ375">
        <v>0.14451900000000001</v>
      </c>
      <c r="ER375">
        <v>0</v>
      </c>
      <c r="ES375">
        <v>29.474699999999999</v>
      </c>
      <c r="ET375">
        <v>999.9</v>
      </c>
      <c r="EU375">
        <v>73.599999999999994</v>
      </c>
      <c r="EV375">
        <v>32.6</v>
      </c>
      <c r="EW375">
        <v>35.935899999999997</v>
      </c>
      <c r="EX375">
        <v>57.311799999999998</v>
      </c>
      <c r="EY375">
        <v>-2.9367000000000001</v>
      </c>
      <c r="EZ375">
        <v>2</v>
      </c>
      <c r="FA375">
        <v>0.227576</v>
      </c>
      <c r="FB375">
        <v>-0.77312400000000003</v>
      </c>
      <c r="FC375">
        <v>20.269500000000001</v>
      </c>
      <c r="FD375">
        <v>5.2190899999999996</v>
      </c>
      <c r="FE375">
        <v>12.004</v>
      </c>
      <c r="FF375">
        <v>4.9869500000000002</v>
      </c>
      <c r="FG375">
        <v>3.2843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1.8621799999999999</v>
      </c>
      <c r="FN375">
        <v>1.8641799999999999</v>
      </c>
      <c r="FO375">
        <v>1.86025</v>
      </c>
      <c r="FP375">
        <v>1.8609599999999999</v>
      </c>
      <c r="FQ375">
        <v>1.8601399999999999</v>
      </c>
      <c r="FR375">
        <v>1.8617699999999999</v>
      </c>
      <c r="FS375">
        <v>1.8583799999999999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-6.54</v>
      </c>
      <c r="GH375">
        <v>0.1686</v>
      </c>
      <c r="GI375">
        <v>-3.3530833021283568</v>
      </c>
      <c r="GJ375">
        <v>-2.7043828418459848E-3</v>
      </c>
      <c r="GK375">
        <v>1.1637646390227569E-6</v>
      </c>
      <c r="GL375">
        <v>-2.7935288173591201E-10</v>
      </c>
      <c r="GM375">
        <v>-0.1164435369592773</v>
      </c>
      <c r="GN375">
        <v>-1.575226436802038E-3</v>
      </c>
      <c r="GO375">
        <v>7.1853088279240026E-4</v>
      </c>
      <c r="GP375">
        <v>-1.2337336158236461E-5</v>
      </c>
      <c r="GQ375">
        <v>5</v>
      </c>
      <c r="GR375">
        <v>2087</v>
      </c>
      <c r="GS375">
        <v>4</v>
      </c>
      <c r="GT375">
        <v>31</v>
      </c>
      <c r="GU375">
        <v>29.1</v>
      </c>
      <c r="GV375">
        <v>29.1</v>
      </c>
      <c r="GW375">
        <v>4.99634</v>
      </c>
      <c r="GX375">
        <v>0</v>
      </c>
      <c r="GY375">
        <v>2.04834</v>
      </c>
      <c r="GZ375">
        <v>2.6171899999999999</v>
      </c>
      <c r="HA375">
        <v>2.1972700000000001</v>
      </c>
      <c r="HB375">
        <v>2.323</v>
      </c>
      <c r="HC375">
        <v>37.554000000000002</v>
      </c>
      <c r="HD375">
        <v>15.5242</v>
      </c>
      <c r="HE375">
        <v>18</v>
      </c>
      <c r="HF375">
        <v>608.72500000000002</v>
      </c>
      <c r="HG375">
        <v>773.649</v>
      </c>
      <c r="HH375">
        <v>31.0002</v>
      </c>
      <c r="HI375">
        <v>30.361899999999999</v>
      </c>
      <c r="HJ375">
        <v>30.0001</v>
      </c>
      <c r="HK375">
        <v>30.284400000000002</v>
      </c>
      <c r="HL375">
        <v>30.271100000000001</v>
      </c>
      <c r="HM375">
        <v>100</v>
      </c>
      <c r="HN375">
        <v>13.4095</v>
      </c>
      <c r="HO375">
        <v>100</v>
      </c>
      <c r="HP375">
        <v>31</v>
      </c>
      <c r="HQ375">
        <v>2400.64</v>
      </c>
      <c r="HR375">
        <v>32.030999999999999</v>
      </c>
      <c r="HS375">
        <v>99.631699999999995</v>
      </c>
      <c r="HT375">
        <v>98.614900000000006</v>
      </c>
    </row>
    <row r="376" spans="1:228" x14ac:dyDescent="0.2">
      <c r="A376">
        <v>361</v>
      </c>
      <c r="B376">
        <v>1670954258.0999999</v>
      </c>
      <c r="C376">
        <v>1437.599999904633</v>
      </c>
      <c r="D376" t="s">
        <v>1081</v>
      </c>
      <c r="E376" t="s">
        <v>1082</v>
      </c>
      <c r="F376">
        <v>4</v>
      </c>
      <c r="G376">
        <v>1670954255.7874999</v>
      </c>
      <c r="H376">
        <f t="shared" si="170"/>
        <v>2.0633699833443827E-3</v>
      </c>
      <c r="I376">
        <f t="shared" si="171"/>
        <v>2.0633699833443826</v>
      </c>
      <c r="J376">
        <f t="shared" si="172"/>
        <v>22.302287211137511</v>
      </c>
      <c r="K376">
        <f t="shared" si="173"/>
        <v>2124.6025</v>
      </c>
      <c r="L376">
        <f t="shared" si="174"/>
        <v>1829.8670157161127</v>
      </c>
      <c r="M376">
        <f t="shared" si="175"/>
        <v>185.31654134503782</v>
      </c>
      <c r="N376">
        <f t="shared" si="176"/>
        <v>215.16535554303002</v>
      </c>
      <c r="O376">
        <f t="shared" si="177"/>
        <v>0.14591318590605773</v>
      </c>
      <c r="P376">
        <f t="shared" si="178"/>
        <v>3.6822036206802213</v>
      </c>
      <c r="Q376">
        <f t="shared" si="179"/>
        <v>0.1427754563678077</v>
      </c>
      <c r="R376">
        <f t="shared" si="180"/>
        <v>8.9510952929970328E-2</v>
      </c>
      <c r="S376">
        <f t="shared" si="181"/>
        <v>226.11728540890891</v>
      </c>
      <c r="T376">
        <f t="shared" si="182"/>
        <v>32.479087246829032</v>
      </c>
      <c r="U376">
        <f t="shared" si="183"/>
        <v>31.82405</v>
      </c>
      <c r="V376">
        <f t="shared" si="184"/>
        <v>4.7277344340127154</v>
      </c>
      <c r="W376">
        <f t="shared" si="185"/>
        <v>70.217997039633815</v>
      </c>
      <c r="X376">
        <f t="shared" si="186"/>
        <v>3.3223176484542059</v>
      </c>
      <c r="Y376">
        <f t="shared" si="187"/>
        <v>4.7314332343871301</v>
      </c>
      <c r="Z376">
        <f t="shared" si="188"/>
        <v>1.4054167855585096</v>
      </c>
      <c r="AA376">
        <f t="shared" si="189"/>
        <v>-90.994616265487281</v>
      </c>
      <c r="AB376">
        <f t="shared" si="190"/>
        <v>2.73950647005391</v>
      </c>
      <c r="AC376">
        <f t="shared" si="191"/>
        <v>0.16844298013699771</v>
      </c>
      <c r="AD376">
        <f t="shared" si="192"/>
        <v>138.03061859361253</v>
      </c>
      <c r="AE376">
        <f t="shared" si="193"/>
        <v>21.566612477892708</v>
      </c>
      <c r="AF376">
        <f t="shared" si="194"/>
        <v>2.0656818188260542</v>
      </c>
      <c r="AG376">
        <f t="shared" si="195"/>
        <v>22.302287211137511</v>
      </c>
      <c r="AH376">
        <v>2205.9282555721438</v>
      </c>
      <c r="AI376">
        <v>2196.562242424242</v>
      </c>
      <c r="AJ376">
        <v>-5.2880627949601612E-2</v>
      </c>
      <c r="AK376">
        <v>62.796082859660011</v>
      </c>
      <c r="AL376">
        <f t="shared" si="196"/>
        <v>2.0633699833443826</v>
      </c>
      <c r="AM376">
        <v>31.97596165687078</v>
      </c>
      <c r="AN376">
        <v>32.804941212121207</v>
      </c>
      <c r="AO376">
        <v>-3.4057029203054302E-6</v>
      </c>
      <c r="AP376">
        <v>97.423616196260923</v>
      </c>
      <c r="AQ376">
        <v>71</v>
      </c>
      <c r="AR376">
        <v>11</v>
      </c>
      <c r="AS376">
        <f t="shared" si="197"/>
        <v>1</v>
      </c>
      <c r="AT376">
        <f t="shared" si="198"/>
        <v>0</v>
      </c>
      <c r="AU376">
        <f t="shared" si="199"/>
        <v>47549.612838925459</v>
      </c>
      <c r="AV376">
        <f t="shared" si="200"/>
        <v>1200.00125</v>
      </c>
      <c r="AW376">
        <f t="shared" si="201"/>
        <v>1025.9270012481393</v>
      </c>
      <c r="AX376">
        <f t="shared" si="202"/>
        <v>0.8549382771460774</v>
      </c>
      <c r="AY376">
        <f t="shared" si="203"/>
        <v>0.18843087489192942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1670954255.7874999</v>
      </c>
      <c r="BF376">
        <v>2124.6025</v>
      </c>
      <c r="BG376">
        <v>2135.38375</v>
      </c>
      <c r="BH376">
        <v>32.805487499999998</v>
      </c>
      <c r="BI376">
        <v>31.9756</v>
      </c>
      <c r="BJ376">
        <v>2131.1374999999998</v>
      </c>
      <c r="BK376">
        <v>32.636875000000003</v>
      </c>
      <c r="BL376">
        <v>650.01262499999996</v>
      </c>
      <c r="BM376">
        <v>101.173125</v>
      </c>
      <c r="BN376">
        <v>0.10010401250000001</v>
      </c>
      <c r="BO376">
        <v>31.83785</v>
      </c>
      <c r="BP376">
        <v>31.82405</v>
      </c>
      <c r="BQ376">
        <v>999.9</v>
      </c>
      <c r="BR376">
        <v>0</v>
      </c>
      <c r="BS376">
        <v>0</v>
      </c>
      <c r="BT376">
        <v>9004.9225000000006</v>
      </c>
      <c r="BU376">
        <v>0</v>
      </c>
      <c r="BV376">
        <v>57.232649999999992</v>
      </c>
      <c r="BW376">
        <v>-10.781625</v>
      </c>
      <c r="BX376">
        <v>2196.6637500000002</v>
      </c>
      <c r="BY376">
        <v>2205.9175</v>
      </c>
      <c r="BZ376">
        <v>0.82987337500000002</v>
      </c>
      <c r="CA376">
        <v>2135.38375</v>
      </c>
      <c r="CB376">
        <v>31.9756</v>
      </c>
      <c r="CC376">
        <v>3.31903375</v>
      </c>
      <c r="CD376">
        <v>3.2350724999999998</v>
      </c>
      <c r="CE376">
        <v>25.721425</v>
      </c>
      <c r="CF376">
        <v>25.29</v>
      </c>
      <c r="CG376">
        <v>1200.00125</v>
      </c>
      <c r="CH376">
        <v>0.499975375</v>
      </c>
      <c r="CI376">
        <v>0.500024625</v>
      </c>
      <c r="CJ376">
        <v>0</v>
      </c>
      <c r="CK376">
        <v>1809.4849999999999</v>
      </c>
      <c r="CL376">
        <v>4.9990899999999998</v>
      </c>
      <c r="CM376">
        <v>20059.275000000001</v>
      </c>
      <c r="CN376">
        <v>9557.7775000000001</v>
      </c>
      <c r="CO376">
        <v>40</v>
      </c>
      <c r="CP376">
        <v>41.546499999999988</v>
      </c>
      <c r="CQ376">
        <v>40.788749999999993</v>
      </c>
      <c r="CR376">
        <v>40.561999999999998</v>
      </c>
      <c r="CS376">
        <v>41.436999999999998</v>
      </c>
      <c r="CT376">
        <v>597.47125000000005</v>
      </c>
      <c r="CU376">
        <v>597.53250000000003</v>
      </c>
      <c r="CV376">
        <v>0</v>
      </c>
      <c r="CW376">
        <v>1670954290</v>
      </c>
      <c r="CX376">
        <v>0</v>
      </c>
      <c r="CY376">
        <v>1670952507.5</v>
      </c>
      <c r="CZ376" t="s">
        <v>356</v>
      </c>
      <c r="DA376">
        <v>1670952506.5</v>
      </c>
      <c r="DB376">
        <v>1670952507.5</v>
      </c>
      <c r="DC376">
        <v>15</v>
      </c>
      <c r="DD376">
        <v>1E-3</v>
      </c>
      <c r="DE376">
        <v>-8.0000000000000002E-3</v>
      </c>
      <c r="DF376">
        <v>-4.3029999999999999</v>
      </c>
      <c r="DG376">
        <v>0.154</v>
      </c>
      <c r="DH376">
        <v>415</v>
      </c>
      <c r="DI376">
        <v>32</v>
      </c>
      <c r="DJ376">
        <v>0.37</v>
      </c>
      <c r="DK376">
        <v>0.16</v>
      </c>
      <c r="DL376">
        <v>-10.804270731707319</v>
      </c>
      <c r="DM376">
        <v>0.53707735191635231</v>
      </c>
      <c r="DN376">
        <v>0.11306997022975319</v>
      </c>
      <c r="DO376">
        <v>0</v>
      </c>
      <c r="DP376">
        <v>0.83038541463414639</v>
      </c>
      <c r="DQ376">
        <v>3.0904181184690711E-3</v>
      </c>
      <c r="DR376">
        <v>1.1676629979831561E-3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3.2994500000000002</v>
      </c>
      <c r="EB376">
        <v>2.6254599999999999</v>
      </c>
      <c r="EC376">
        <v>0.29486000000000001</v>
      </c>
      <c r="ED376">
        <v>0.29349799999999998</v>
      </c>
      <c r="EE376">
        <v>0.136848</v>
      </c>
      <c r="EF376">
        <v>0.13311500000000001</v>
      </c>
      <c r="EG376">
        <v>21431.599999999999</v>
      </c>
      <c r="EH376">
        <v>21853.8</v>
      </c>
      <c r="EI376">
        <v>28277.1</v>
      </c>
      <c r="EJ376">
        <v>29767</v>
      </c>
      <c r="EK376">
        <v>33599.9</v>
      </c>
      <c r="EL376">
        <v>35813.199999999997</v>
      </c>
      <c r="EM376">
        <v>39907.699999999997</v>
      </c>
      <c r="EN376">
        <v>42512.1</v>
      </c>
      <c r="EO376">
        <v>2.1406499999999999</v>
      </c>
      <c r="EP376">
        <v>2.24878</v>
      </c>
      <c r="EQ376">
        <v>0.144288</v>
      </c>
      <c r="ER376">
        <v>0</v>
      </c>
      <c r="ES376">
        <v>29.473800000000001</v>
      </c>
      <c r="ET376">
        <v>999.9</v>
      </c>
      <c r="EU376">
        <v>73.5</v>
      </c>
      <c r="EV376">
        <v>32.6</v>
      </c>
      <c r="EW376">
        <v>35.883800000000001</v>
      </c>
      <c r="EX376">
        <v>57.311799999999998</v>
      </c>
      <c r="EY376">
        <v>-3.0328499999999998</v>
      </c>
      <c r="EZ376">
        <v>2</v>
      </c>
      <c r="FA376">
        <v>0.22750500000000001</v>
      </c>
      <c r="FB376">
        <v>-0.77244800000000002</v>
      </c>
      <c r="FC376">
        <v>20.269600000000001</v>
      </c>
      <c r="FD376">
        <v>5.2198399999999996</v>
      </c>
      <c r="FE376">
        <v>12.004</v>
      </c>
      <c r="FF376">
        <v>4.9872500000000004</v>
      </c>
      <c r="FG376">
        <v>3.2842199999999999</v>
      </c>
      <c r="FH376">
        <v>9999</v>
      </c>
      <c r="FI376">
        <v>9999</v>
      </c>
      <c r="FJ376">
        <v>9999</v>
      </c>
      <c r="FK376">
        <v>999.9</v>
      </c>
      <c r="FL376">
        <v>1.86582</v>
      </c>
      <c r="FM376">
        <v>1.8621799999999999</v>
      </c>
      <c r="FN376">
        <v>1.8641700000000001</v>
      </c>
      <c r="FO376">
        <v>1.86026</v>
      </c>
      <c r="FP376">
        <v>1.8609599999999999</v>
      </c>
      <c r="FQ376">
        <v>1.86012</v>
      </c>
      <c r="FR376">
        <v>1.86178</v>
      </c>
      <c r="FS376">
        <v>1.8583799999999999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-6.53</v>
      </c>
      <c r="GH376">
        <v>0.1686</v>
      </c>
      <c r="GI376">
        <v>-3.3530833021283568</v>
      </c>
      <c r="GJ376">
        <v>-2.7043828418459848E-3</v>
      </c>
      <c r="GK376">
        <v>1.1637646390227569E-6</v>
      </c>
      <c r="GL376">
        <v>-2.7935288173591201E-10</v>
      </c>
      <c r="GM376">
        <v>-0.1164435369592773</v>
      </c>
      <c r="GN376">
        <v>-1.575226436802038E-3</v>
      </c>
      <c r="GO376">
        <v>7.1853088279240026E-4</v>
      </c>
      <c r="GP376">
        <v>-1.2337336158236461E-5</v>
      </c>
      <c r="GQ376">
        <v>5</v>
      </c>
      <c r="GR376">
        <v>2087</v>
      </c>
      <c r="GS376">
        <v>4</v>
      </c>
      <c r="GT376">
        <v>31</v>
      </c>
      <c r="GU376">
        <v>29.2</v>
      </c>
      <c r="GV376">
        <v>29.2</v>
      </c>
      <c r="GW376">
        <v>4.99512</v>
      </c>
      <c r="GX376">
        <v>0</v>
      </c>
      <c r="GY376">
        <v>2.04834</v>
      </c>
      <c r="GZ376">
        <v>2.6171899999999999</v>
      </c>
      <c r="HA376">
        <v>2.1972700000000001</v>
      </c>
      <c r="HB376">
        <v>2.3168899999999999</v>
      </c>
      <c r="HC376">
        <v>37.554000000000002</v>
      </c>
      <c r="HD376">
        <v>15.5242</v>
      </c>
      <c r="HE376">
        <v>18</v>
      </c>
      <c r="HF376">
        <v>609.20399999999995</v>
      </c>
      <c r="HG376">
        <v>773.67399999999998</v>
      </c>
      <c r="HH376">
        <v>31.0002</v>
      </c>
      <c r="HI376">
        <v>30.361899999999999</v>
      </c>
      <c r="HJ376">
        <v>30</v>
      </c>
      <c r="HK376">
        <v>30.284400000000002</v>
      </c>
      <c r="HL376">
        <v>30.271100000000001</v>
      </c>
      <c r="HM376">
        <v>100</v>
      </c>
      <c r="HN376">
        <v>13.4095</v>
      </c>
      <c r="HO376">
        <v>100</v>
      </c>
      <c r="HP376">
        <v>31</v>
      </c>
      <c r="HQ376">
        <v>2407.3200000000002</v>
      </c>
      <c r="HR376">
        <v>32.030999999999999</v>
      </c>
      <c r="HS376">
        <v>99.630899999999997</v>
      </c>
      <c r="HT376">
        <v>98.615499999999997</v>
      </c>
    </row>
    <row r="377" spans="1:228" x14ac:dyDescent="0.2">
      <c r="A377">
        <v>362</v>
      </c>
      <c r="B377">
        <v>1670954262.0999999</v>
      </c>
      <c r="C377">
        <v>1441.599999904633</v>
      </c>
      <c r="D377" t="s">
        <v>1083</v>
      </c>
      <c r="E377" t="s">
        <v>1084</v>
      </c>
      <c r="F377">
        <v>4</v>
      </c>
      <c r="G377">
        <v>1670954260.0999999</v>
      </c>
      <c r="H377">
        <f t="shared" si="170"/>
        <v>2.0794714587422424E-3</v>
      </c>
      <c r="I377">
        <f t="shared" si="171"/>
        <v>2.0794714587422423</v>
      </c>
      <c r="J377">
        <f t="shared" si="172"/>
        <v>20.65931392169016</v>
      </c>
      <c r="K377">
        <f t="shared" si="173"/>
        <v>2124.6471428571431</v>
      </c>
      <c r="L377">
        <f t="shared" si="174"/>
        <v>1850.2043907628643</v>
      </c>
      <c r="M377">
        <f t="shared" si="175"/>
        <v>187.37610048738387</v>
      </c>
      <c r="N377">
        <f t="shared" si="176"/>
        <v>215.16979341730337</v>
      </c>
      <c r="O377">
        <f t="shared" si="177"/>
        <v>0.14727827793031409</v>
      </c>
      <c r="P377">
        <f t="shared" si="178"/>
        <v>3.6896490669014628</v>
      </c>
      <c r="Q377">
        <f t="shared" si="179"/>
        <v>0.14408855530764045</v>
      </c>
      <c r="R377">
        <f t="shared" si="180"/>
        <v>9.0336177184317412E-2</v>
      </c>
      <c r="S377">
        <f t="shared" si="181"/>
        <v>226.11471467647215</v>
      </c>
      <c r="T377">
        <f t="shared" si="182"/>
        <v>32.478726774322077</v>
      </c>
      <c r="U377">
        <f t="shared" si="183"/>
        <v>31.817228571428569</v>
      </c>
      <c r="V377">
        <f t="shared" si="184"/>
        <v>4.725907023193006</v>
      </c>
      <c r="W377">
        <f t="shared" si="185"/>
        <v>70.203284480400001</v>
      </c>
      <c r="X377">
        <f t="shared" si="186"/>
        <v>3.3224189021110284</v>
      </c>
      <c r="Y377">
        <f t="shared" si="187"/>
        <v>4.7325690339155173</v>
      </c>
      <c r="Z377">
        <f t="shared" si="188"/>
        <v>1.4034881210819776</v>
      </c>
      <c r="AA377">
        <f t="shared" si="189"/>
        <v>-91.704691330532896</v>
      </c>
      <c r="AB377">
        <f t="shared" si="190"/>
        <v>4.9444923894435657</v>
      </c>
      <c r="AC377">
        <f t="shared" si="191"/>
        <v>0.30340275010128614</v>
      </c>
      <c r="AD377">
        <f t="shared" si="192"/>
        <v>139.65791848548412</v>
      </c>
      <c r="AE377">
        <f t="shared" si="193"/>
        <v>21.30230929569316</v>
      </c>
      <c r="AF377">
        <f t="shared" si="194"/>
        <v>2.0721246093918202</v>
      </c>
      <c r="AG377">
        <f t="shared" si="195"/>
        <v>20.65931392169016</v>
      </c>
      <c r="AH377">
        <v>2205.8554527960741</v>
      </c>
      <c r="AI377">
        <v>2196.79212121212</v>
      </c>
      <c r="AJ377">
        <v>5.1505254957163307E-2</v>
      </c>
      <c r="AK377">
        <v>62.796082859660011</v>
      </c>
      <c r="AL377">
        <f t="shared" si="196"/>
        <v>2.0794714587422423</v>
      </c>
      <c r="AM377">
        <v>31.97462774960826</v>
      </c>
      <c r="AN377">
        <v>32.810036969696966</v>
      </c>
      <c r="AO377">
        <v>1.7949037410905839E-6</v>
      </c>
      <c r="AP377">
        <v>97.423616196260923</v>
      </c>
      <c r="AQ377">
        <v>70</v>
      </c>
      <c r="AR377">
        <v>11</v>
      </c>
      <c r="AS377">
        <f t="shared" si="197"/>
        <v>1</v>
      </c>
      <c r="AT377">
        <f t="shared" si="198"/>
        <v>0</v>
      </c>
      <c r="AU377">
        <f t="shared" si="199"/>
        <v>47682.621530953773</v>
      </c>
      <c r="AV377">
        <f t="shared" si="200"/>
        <v>1199.99</v>
      </c>
      <c r="AW377">
        <f t="shared" si="201"/>
        <v>1025.9171495733017</v>
      </c>
      <c r="AX377">
        <f t="shared" si="202"/>
        <v>0.85493808246177183</v>
      </c>
      <c r="AY377">
        <f t="shared" si="203"/>
        <v>0.1884304991512197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1670954260.0999999</v>
      </c>
      <c r="BF377">
        <v>2124.6471428571431</v>
      </c>
      <c r="BG377">
        <v>2135.3242857142859</v>
      </c>
      <c r="BH377">
        <v>32.8065</v>
      </c>
      <c r="BI377">
        <v>31.974028571428569</v>
      </c>
      <c r="BJ377">
        <v>2131.181428571429</v>
      </c>
      <c r="BK377">
        <v>32.637899999999988</v>
      </c>
      <c r="BL377">
        <v>650.01542857142863</v>
      </c>
      <c r="BM377">
        <v>101.1732857142857</v>
      </c>
      <c r="BN377">
        <v>9.9904114285714288E-2</v>
      </c>
      <c r="BO377">
        <v>31.842085714285719</v>
      </c>
      <c r="BP377">
        <v>31.817228571428569</v>
      </c>
      <c r="BQ377">
        <v>999.89999999999986</v>
      </c>
      <c r="BR377">
        <v>0</v>
      </c>
      <c r="BS377">
        <v>0</v>
      </c>
      <c r="BT377">
        <v>9030.6257142857139</v>
      </c>
      <c r="BU377">
        <v>0</v>
      </c>
      <c r="BV377">
        <v>57.784671428571428</v>
      </c>
      <c r="BW377">
        <v>-10.679314285714289</v>
      </c>
      <c r="BX377">
        <v>2196.712857142858</v>
      </c>
      <c r="BY377">
        <v>2205.8571428571431</v>
      </c>
      <c r="BZ377">
        <v>0.83249157142857133</v>
      </c>
      <c r="CA377">
        <v>2135.3242857142859</v>
      </c>
      <c r="CB377">
        <v>31.974028571428569</v>
      </c>
      <c r="CC377">
        <v>3.3191414285714278</v>
      </c>
      <c r="CD377">
        <v>3.234914285714285</v>
      </c>
      <c r="CE377">
        <v>25.721957142857139</v>
      </c>
      <c r="CF377">
        <v>25.289200000000001</v>
      </c>
      <c r="CG377">
        <v>1199.99</v>
      </c>
      <c r="CH377">
        <v>0.49998085714285712</v>
      </c>
      <c r="CI377">
        <v>0.50001914285714288</v>
      </c>
      <c r="CJ377">
        <v>0</v>
      </c>
      <c r="CK377">
        <v>1809.542857142857</v>
      </c>
      <c r="CL377">
        <v>4.9990899999999998</v>
      </c>
      <c r="CM377">
        <v>20061.185714285712</v>
      </c>
      <c r="CN377">
        <v>9557.7171428571437</v>
      </c>
      <c r="CO377">
        <v>40</v>
      </c>
      <c r="CP377">
        <v>41.561999999999998</v>
      </c>
      <c r="CQ377">
        <v>40.767714285714291</v>
      </c>
      <c r="CR377">
        <v>40.561999999999998</v>
      </c>
      <c r="CS377">
        <v>41.436999999999998</v>
      </c>
      <c r="CT377">
        <v>597.47428571428566</v>
      </c>
      <c r="CU377">
        <v>597.51999999999987</v>
      </c>
      <c r="CV377">
        <v>0</v>
      </c>
      <c r="CW377">
        <v>1670954294.2</v>
      </c>
      <c r="CX377">
        <v>0</v>
      </c>
      <c r="CY377">
        <v>1670952507.5</v>
      </c>
      <c r="CZ377" t="s">
        <v>356</v>
      </c>
      <c r="DA377">
        <v>1670952506.5</v>
      </c>
      <c r="DB377">
        <v>1670952507.5</v>
      </c>
      <c r="DC377">
        <v>15</v>
      </c>
      <c r="DD377">
        <v>1E-3</v>
      </c>
      <c r="DE377">
        <v>-8.0000000000000002E-3</v>
      </c>
      <c r="DF377">
        <v>-4.3029999999999999</v>
      </c>
      <c r="DG377">
        <v>0.154</v>
      </c>
      <c r="DH377">
        <v>415</v>
      </c>
      <c r="DI377">
        <v>32</v>
      </c>
      <c r="DJ377">
        <v>0.37</v>
      </c>
      <c r="DK377">
        <v>0.16</v>
      </c>
      <c r="DL377">
        <v>-10.76186585365854</v>
      </c>
      <c r="DM377">
        <v>0.1533637630661932</v>
      </c>
      <c r="DN377">
        <v>8.0471957272071473E-2</v>
      </c>
      <c r="DO377">
        <v>0</v>
      </c>
      <c r="DP377">
        <v>0.83064953658536589</v>
      </c>
      <c r="DQ377">
        <v>-3.3156794425169873E-5</v>
      </c>
      <c r="DR377">
        <v>1.12963365737792E-3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3.2992499999999998</v>
      </c>
      <c r="EB377">
        <v>2.62547</v>
      </c>
      <c r="EC377">
        <v>0.29486499999999999</v>
      </c>
      <c r="ED377">
        <v>0.29349399999999998</v>
      </c>
      <c r="EE377">
        <v>0.13686499999999999</v>
      </c>
      <c r="EF377">
        <v>0.13310900000000001</v>
      </c>
      <c r="EG377">
        <v>21431.3</v>
      </c>
      <c r="EH377">
        <v>21853.9</v>
      </c>
      <c r="EI377">
        <v>28276.9</v>
      </c>
      <c r="EJ377">
        <v>29766.9</v>
      </c>
      <c r="EK377">
        <v>33599.199999999997</v>
      </c>
      <c r="EL377">
        <v>35813.599999999999</v>
      </c>
      <c r="EM377">
        <v>39907.800000000003</v>
      </c>
      <c r="EN377">
        <v>42512.2</v>
      </c>
      <c r="EO377">
        <v>2.1408800000000001</v>
      </c>
      <c r="EP377">
        <v>2.24892</v>
      </c>
      <c r="EQ377">
        <v>0.14443700000000001</v>
      </c>
      <c r="ER377">
        <v>0</v>
      </c>
      <c r="ES377">
        <v>29.472200000000001</v>
      </c>
      <c r="ET377">
        <v>999.9</v>
      </c>
      <c r="EU377">
        <v>73.5</v>
      </c>
      <c r="EV377">
        <v>32.6</v>
      </c>
      <c r="EW377">
        <v>35.886400000000002</v>
      </c>
      <c r="EX377">
        <v>57.401800000000001</v>
      </c>
      <c r="EY377">
        <v>-2.9967999999999999</v>
      </c>
      <c r="EZ377">
        <v>2</v>
      </c>
      <c r="FA377">
        <v>0.227576</v>
      </c>
      <c r="FB377">
        <v>-0.77322400000000002</v>
      </c>
      <c r="FC377">
        <v>20.269600000000001</v>
      </c>
      <c r="FD377">
        <v>5.2195400000000003</v>
      </c>
      <c r="FE377">
        <v>12.004</v>
      </c>
      <c r="FF377">
        <v>4.9867999999999997</v>
      </c>
      <c r="FG377">
        <v>3.2842500000000001</v>
      </c>
      <c r="FH377">
        <v>9999</v>
      </c>
      <c r="FI377">
        <v>9999</v>
      </c>
      <c r="FJ377">
        <v>9999</v>
      </c>
      <c r="FK377">
        <v>999.9</v>
      </c>
      <c r="FL377">
        <v>1.86582</v>
      </c>
      <c r="FM377">
        <v>1.86219</v>
      </c>
      <c r="FN377">
        <v>1.8641700000000001</v>
      </c>
      <c r="FO377">
        <v>1.8602399999999999</v>
      </c>
      <c r="FP377">
        <v>1.8609599999999999</v>
      </c>
      <c r="FQ377">
        <v>1.86016</v>
      </c>
      <c r="FR377">
        <v>1.86178</v>
      </c>
      <c r="FS377">
        <v>1.8583700000000001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-6.53</v>
      </c>
      <c r="GH377">
        <v>0.16869999999999999</v>
      </c>
      <c r="GI377">
        <v>-3.3530833021283568</v>
      </c>
      <c r="GJ377">
        <v>-2.7043828418459848E-3</v>
      </c>
      <c r="GK377">
        <v>1.1637646390227569E-6</v>
      </c>
      <c r="GL377">
        <v>-2.7935288173591201E-10</v>
      </c>
      <c r="GM377">
        <v>-0.1164435369592773</v>
      </c>
      <c r="GN377">
        <v>-1.575226436802038E-3</v>
      </c>
      <c r="GO377">
        <v>7.1853088279240026E-4</v>
      </c>
      <c r="GP377">
        <v>-1.2337336158236461E-5</v>
      </c>
      <c r="GQ377">
        <v>5</v>
      </c>
      <c r="GR377">
        <v>2087</v>
      </c>
      <c r="GS377">
        <v>4</v>
      </c>
      <c r="GT377">
        <v>31</v>
      </c>
      <c r="GU377">
        <v>29.3</v>
      </c>
      <c r="GV377">
        <v>29.2</v>
      </c>
      <c r="GW377">
        <v>4.99634</v>
      </c>
      <c r="GX377">
        <v>0</v>
      </c>
      <c r="GY377">
        <v>2.04834</v>
      </c>
      <c r="GZ377">
        <v>2.6184099999999999</v>
      </c>
      <c r="HA377">
        <v>2.1972700000000001</v>
      </c>
      <c r="HB377">
        <v>2.3120099999999999</v>
      </c>
      <c r="HC377">
        <v>37.578099999999999</v>
      </c>
      <c r="HD377">
        <v>15.5242</v>
      </c>
      <c r="HE377">
        <v>18</v>
      </c>
      <c r="HF377">
        <v>609.37</v>
      </c>
      <c r="HG377">
        <v>773.82100000000003</v>
      </c>
      <c r="HH377">
        <v>30.9999</v>
      </c>
      <c r="HI377">
        <v>30.361899999999999</v>
      </c>
      <c r="HJ377">
        <v>30.0001</v>
      </c>
      <c r="HK377">
        <v>30.284400000000002</v>
      </c>
      <c r="HL377">
        <v>30.271100000000001</v>
      </c>
      <c r="HM377">
        <v>100</v>
      </c>
      <c r="HN377">
        <v>13.4095</v>
      </c>
      <c r="HO377">
        <v>100</v>
      </c>
      <c r="HP377">
        <v>31</v>
      </c>
      <c r="HQ377">
        <v>2414</v>
      </c>
      <c r="HR377">
        <v>32.030999999999999</v>
      </c>
      <c r="HS377">
        <v>99.630700000000004</v>
      </c>
      <c r="HT377">
        <v>98.615600000000001</v>
      </c>
    </row>
    <row r="378" spans="1:228" x14ac:dyDescent="0.2">
      <c r="A378">
        <v>363</v>
      </c>
      <c r="B378">
        <v>1670954266.0999999</v>
      </c>
      <c r="C378">
        <v>1445.599999904633</v>
      </c>
      <c r="D378" t="s">
        <v>1085</v>
      </c>
      <c r="E378" t="s">
        <v>1086</v>
      </c>
      <c r="F378">
        <v>4</v>
      </c>
      <c r="G378">
        <v>1670954263.7874999</v>
      </c>
      <c r="H378">
        <f t="shared" si="170"/>
        <v>2.084390347228952E-3</v>
      </c>
      <c r="I378">
        <f t="shared" si="171"/>
        <v>2.0843903472289518</v>
      </c>
      <c r="J378">
        <f t="shared" si="172"/>
        <v>22.34235959980721</v>
      </c>
      <c r="K378">
        <f t="shared" si="173"/>
        <v>2124.5349999999999</v>
      </c>
      <c r="L378">
        <f t="shared" si="174"/>
        <v>1832.0050220134081</v>
      </c>
      <c r="M378">
        <f t="shared" si="175"/>
        <v>185.53318640984915</v>
      </c>
      <c r="N378">
        <f t="shared" si="176"/>
        <v>215.15866138622624</v>
      </c>
      <c r="O378">
        <f t="shared" si="177"/>
        <v>0.14750967837518295</v>
      </c>
      <c r="P378">
        <f t="shared" si="178"/>
        <v>3.6826138116808753</v>
      </c>
      <c r="Q378">
        <f t="shared" si="179"/>
        <v>0.14430407250191851</v>
      </c>
      <c r="R378">
        <f t="shared" si="180"/>
        <v>9.0472254150223252E-2</v>
      </c>
      <c r="S378">
        <f t="shared" si="181"/>
        <v>226.11598108295604</v>
      </c>
      <c r="T378">
        <f t="shared" si="182"/>
        <v>32.478838542251587</v>
      </c>
      <c r="U378">
        <f t="shared" si="183"/>
        <v>31.823250000000002</v>
      </c>
      <c r="V378">
        <f t="shared" si="184"/>
        <v>4.7275200880248098</v>
      </c>
      <c r="W378">
        <f t="shared" si="185"/>
        <v>70.211933473927516</v>
      </c>
      <c r="X378">
        <f t="shared" si="186"/>
        <v>3.3228262042891785</v>
      </c>
      <c r="Y378">
        <f t="shared" si="187"/>
        <v>4.7325661605987195</v>
      </c>
      <c r="Z378">
        <f t="shared" si="188"/>
        <v>1.4046938837356313</v>
      </c>
      <c r="AA378">
        <f t="shared" si="189"/>
        <v>-91.921614312796777</v>
      </c>
      <c r="AB378">
        <f t="shared" si="190"/>
        <v>3.7374604522236936</v>
      </c>
      <c r="AC378">
        <f t="shared" si="191"/>
        <v>0.22978206844413485</v>
      </c>
      <c r="AD378">
        <f t="shared" si="192"/>
        <v>138.1616092908271</v>
      </c>
      <c r="AE378">
        <f t="shared" si="193"/>
        <v>21.34707182357775</v>
      </c>
      <c r="AF378">
        <f t="shared" si="194"/>
        <v>2.0858878631462745</v>
      </c>
      <c r="AG378">
        <f t="shared" si="195"/>
        <v>22.34235959980721</v>
      </c>
      <c r="AH378">
        <v>2205.808308576311</v>
      </c>
      <c r="AI378">
        <v>2196.4856969696971</v>
      </c>
      <c r="AJ378">
        <v>-6.8519097911374255E-2</v>
      </c>
      <c r="AK378">
        <v>62.796082859660011</v>
      </c>
      <c r="AL378">
        <f t="shared" si="196"/>
        <v>2.0843903472289518</v>
      </c>
      <c r="AM378">
        <v>31.972934477820701</v>
      </c>
      <c r="AN378">
        <v>32.810294545454553</v>
      </c>
      <c r="AO378">
        <v>2.2565919147486329E-6</v>
      </c>
      <c r="AP378">
        <v>97.423616196260923</v>
      </c>
      <c r="AQ378">
        <v>70</v>
      </c>
      <c r="AR378">
        <v>11</v>
      </c>
      <c r="AS378">
        <f t="shared" si="197"/>
        <v>1</v>
      </c>
      <c r="AT378">
        <f t="shared" si="198"/>
        <v>0</v>
      </c>
      <c r="AU378">
        <f t="shared" si="199"/>
        <v>47556.317755048716</v>
      </c>
      <c r="AV378">
        <f t="shared" si="200"/>
        <v>1199.9962499999999</v>
      </c>
      <c r="AW378">
        <f t="shared" si="201"/>
        <v>1025.922538903086</v>
      </c>
      <c r="AX378">
        <f t="shared" si="202"/>
        <v>0.85493812076753239</v>
      </c>
      <c r="AY378">
        <f t="shared" si="203"/>
        <v>0.18843057308133759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1670954263.7874999</v>
      </c>
      <c r="BF378">
        <v>2124.5349999999999</v>
      </c>
      <c r="BG378">
        <v>2135.2424999999998</v>
      </c>
      <c r="BH378">
        <v>32.810487500000001</v>
      </c>
      <c r="BI378">
        <v>31.972512500000001</v>
      </c>
      <c r="BJ378">
        <v>2131.0687499999999</v>
      </c>
      <c r="BK378">
        <v>32.641887500000003</v>
      </c>
      <c r="BL378">
        <v>650.03275000000008</v>
      </c>
      <c r="BM378">
        <v>101.17325</v>
      </c>
      <c r="BN378">
        <v>0.10004575</v>
      </c>
      <c r="BO378">
        <v>31.842075000000001</v>
      </c>
      <c r="BP378">
        <v>31.823250000000002</v>
      </c>
      <c r="BQ378">
        <v>999.9</v>
      </c>
      <c r="BR378">
        <v>0</v>
      </c>
      <c r="BS378">
        <v>0</v>
      </c>
      <c r="BT378">
        <v>9006.3274999999994</v>
      </c>
      <c r="BU378">
        <v>0</v>
      </c>
      <c r="BV378">
        <v>58.224937500000003</v>
      </c>
      <c r="BW378">
        <v>-10.707725</v>
      </c>
      <c r="BX378">
        <v>2196.6062499999998</v>
      </c>
      <c r="BY378">
        <v>2205.7662500000001</v>
      </c>
      <c r="BZ378">
        <v>0.83796987499999998</v>
      </c>
      <c r="CA378">
        <v>2135.2424999999998</v>
      </c>
      <c r="CB378">
        <v>31.972512500000001</v>
      </c>
      <c r="CC378">
        <v>3.3195462500000001</v>
      </c>
      <c r="CD378">
        <v>3.2347674999999998</v>
      </c>
      <c r="CE378">
        <v>25.724025000000001</v>
      </c>
      <c r="CF378">
        <v>25.288425</v>
      </c>
      <c r="CG378">
        <v>1199.9962499999999</v>
      </c>
      <c r="CH378">
        <v>0.49997924999999999</v>
      </c>
      <c r="CI378">
        <v>0.50002075000000001</v>
      </c>
      <c r="CJ378">
        <v>0</v>
      </c>
      <c r="CK378">
        <v>1809.8062500000001</v>
      </c>
      <c r="CL378">
        <v>4.9990899999999998</v>
      </c>
      <c r="CM378">
        <v>20062.9375</v>
      </c>
      <c r="CN378">
        <v>9557.7362500000017</v>
      </c>
      <c r="CO378">
        <v>40</v>
      </c>
      <c r="CP378">
        <v>41.561999999999998</v>
      </c>
      <c r="CQ378">
        <v>40.765500000000003</v>
      </c>
      <c r="CR378">
        <v>40.561999999999998</v>
      </c>
      <c r="CS378">
        <v>41.436999999999998</v>
      </c>
      <c r="CT378">
        <v>597.47624999999994</v>
      </c>
      <c r="CU378">
        <v>597.52499999999998</v>
      </c>
      <c r="CV378">
        <v>0</v>
      </c>
      <c r="CW378">
        <v>1670954298.4000001</v>
      </c>
      <c r="CX378">
        <v>0</v>
      </c>
      <c r="CY378">
        <v>1670952507.5</v>
      </c>
      <c r="CZ378" t="s">
        <v>356</v>
      </c>
      <c r="DA378">
        <v>1670952506.5</v>
      </c>
      <c r="DB378">
        <v>1670952507.5</v>
      </c>
      <c r="DC378">
        <v>15</v>
      </c>
      <c r="DD378">
        <v>1E-3</v>
      </c>
      <c r="DE378">
        <v>-8.0000000000000002E-3</v>
      </c>
      <c r="DF378">
        <v>-4.3029999999999999</v>
      </c>
      <c r="DG378">
        <v>0.154</v>
      </c>
      <c r="DH378">
        <v>415</v>
      </c>
      <c r="DI378">
        <v>32</v>
      </c>
      <c r="DJ378">
        <v>0.37</v>
      </c>
      <c r="DK378">
        <v>0.16</v>
      </c>
      <c r="DL378">
        <v>-10.741441463414629</v>
      </c>
      <c r="DM378">
        <v>9.9183972125428649E-2</v>
      </c>
      <c r="DN378">
        <v>5.8134893495738471E-2</v>
      </c>
      <c r="DO378">
        <v>1</v>
      </c>
      <c r="DP378">
        <v>0.83195587804878046</v>
      </c>
      <c r="DQ378">
        <v>1.8294167247388211E-2</v>
      </c>
      <c r="DR378">
        <v>2.8775012720229629E-3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2</v>
      </c>
      <c r="DY378">
        <v>2</v>
      </c>
      <c r="DZ378" t="s">
        <v>410</v>
      </c>
      <c r="EA378">
        <v>3.2993899999999998</v>
      </c>
      <c r="EB378">
        <v>2.6251799999999998</v>
      </c>
      <c r="EC378">
        <v>0.29485299999999998</v>
      </c>
      <c r="ED378">
        <v>0.29347800000000002</v>
      </c>
      <c r="EE378">
        <v>0.13686400000000001</v>
      </c>
      <c r="EF378">
        <v>0.133108</v>
      </c>
      <c r="EG378">
        <v>21431.8</v>
      </c>
      <c r="EH378">
        <v>21854.400000000001</v>
      </c>
      <c r="EI378">
        <v>28277.1</v>
      </c>
      <c r="EJ378">
        <v>29766.9</v>
      </c>
      <c r="EK378">
        <v>33599.4</v>
      </c>
      <c r="EL378">
        <v>35813.599999999999</v>
      </c>
      <c r="EM378">
        <v>39907.9</v>
      </c>
      <c r="EN378">
        <v>42512.2</v>
      </c>
      <c r="EO378">
        <v>2.1413500000000001</v>
      </c>
      <c r="EP378">
        <v>2.24885</v>
      </c>
      <c r="EQ378">
        <v>0.144757</v>
      </c>
      <c r="ER378">
        <v>0</v>
      </c>
      <c r="ES378">
        <v>29.472200000000001</v>
      </c>
      <c r="ET378">
        <v>999.9</v>
      </c>
      <c r="EU378">
        <v>73.5</v>
      </c>
      <c r="EV378">
        <v>32.6</v>
      </c>
      <c r="EW378">
        <v>35.884999999999998</v>
      </c>
      <c r="EX378">
        <v>57.671799999999998</v>
      </c>
      <c r="EY378">
        <v>-3.0007999999999999</v>
      </c>
      <c r="EZ378">
        <v>2</v>
      </c>
      <c r="FA378">
        <v>0.22756100000000001</v>
      </c>
      <c r="FB378">
        <v>-0.77273400000000003</v>
      </c>
      <c r="FC378">
        <v>20.269600000000001</v>
      </c>
      <c r="FD378">
        <v>5.2196899999999999</v>
      </c>
      <c r="FE378">
        <v>12.004</v>
      </c>
      <c r="FF378">
        <v>4.9871499999999997</v>
      </c>
      <c r="FG378">
        <v>3.2841499999999999</v>
      </c>
      <c r="FH378">
        <v>9999</v>
      </c>
      <c r="FI378">
        <v>9999</v>
      </c>
      <c r="FJ378">
        <v>9999</v>
      </c>
      <c r="FK378">
        <v>999.9</v>
      </c>
      <c r="FL378">
        <v>1.86581</v>
      </c>
      <c r="FM378">
        <v>1.8621799999999999</v>
      </c>
      <c r="FN378">
        <v>1.8641700000000001</v>
      </c>
      <c r="FO378">
        <v>1.86022</v>
      </c>
      <c r="FP378">
        <v>1.8609599999999999</v>
      </c>
      <c r="FQ378">
        <v>1.86016</v>
      </c>
      <c r="FR378">
        <v>1.86178</v>
      </c>
      <c r="FS378">
        <v>1.8583799999999999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-6.53</v>
      </c>
      <c r="GH378">
        <v>0.1686</v>
      </c>
      <c r="GI378">
        <v>-3.3530833021283568</v>
      </c>
      <c r="GJ378">
        <v>-2.7043828418459848E-3</v>
      </c>
      <c r="GK378">
        <v>1.1637646390227569E-6</v>
      </c>
      <c r="GL378">
        <v>-2.7935288173591201E-10</v>
      </c>
      <c r="GM378">
        <v>-0.1164435369592773</v>
      </c>
      <c r="GN378">
        <v>-1.575226436802038E-3</v>
      </c>
      <c r="GO378">
        <v>7.1853088279240026E-4</v>
      </c>
      <c r="GP378">
        <v>-1.2337336158236461E-5</v>
      </c>
      <c r="GQ378">
        <v>5</v>
      </c>
      <c r="GR378">
        <v>2087</v>
      </c>
      <c r="GS378">
        <v>4</v>
      </c>
      <c r="GT378">
        <v>31</v>
      </c>
      <c r="GU378">
        <v>29.3</v>
      </c>
      <c r="GV378">
        <v>29.3</v>
      </c>
      <c r="GW378">
        <v>4.99512</v>
      </c>
      <c r="GX378">
        <v>0</v>
      </c>
      <c r="GY378">
        <v>2.04834</v>
      </c>
      <c r="GZ378">
        <v>2.6184099999999999</v>
      </c>
      <c r="HA378">
        <v>2.1972700000000001</v>
      </c>
      <c r="HB378">
        <v>2.3339799999999999</v>
      </c>
      <c r="HC378">
        <v>37.578099999999999</v>
      </c>
      <c r="HD378">
        <v>15.5242</v>
      </c>
      <c r="HE378">
        <v>18</v>
      </c>
      <c r="HF378">
        <v>609.721</v>
      </c>
      <c r="HG378">
        <v>773.74699999999996</v>
      </c>
      <c r="HH378">
        <v>31.0001</v>
      </c>
      <c r="HI378">
        <v>30.361899999999999</v>
      </c>
      <c r="HJ378">
        <v>30.0001</v>
      </c>
      <c r="HK378">
        <v>30.284400000000002</v>
      </c>
      <c r="HL378">
        <v>30.271100000000001</v>
      </c>
      <c r="HM378">
        <v>100</v>
      </c>
      <c r="HN378">
        <v>13.4095</v>
      </c>
      <c r="HO378">
        <v>100</v>
      </c>
      <c r="HP378">
        <v>31</v>
      </c>
      <c r="HQ378">
        <v>2420.6799999999998</v>
      </c>
      <c r="HR378">
        <v>32.030999999999999</v>
      </c>
      <c r="HS378">
        <v>99.631200000000007</v>
      </c>
      <c r="HT378">
        <v>98.615600000000001</v>
      </c>
    </row>
    <row r="379" spans="1:228" x14ac:dyDescent="0.2">
      <c r="A379">
        <v>364</v>
      </c>
      <c r="B379">
        <v>1670954270.0999999</v>
      </c>
      <c r="C379">
        <v>1449.599999904633</v>
      </c>
      <c r="D379" t="s">
        <v>1087</v>
      </c>
      <c r="E379" t="s">
        <v>1088</v>
      </c>
      <c r="F379">
        <v>4</v>
      </c>
      <c r="G379">
        <v>1670954268.0999999</v>
      </c>
      <c r="H379">
        <f t="shared" si="170"/>
        <v>2.0765941541715902E-3</v>
      </c>
      <c r="I379">
        <f t="shared" si="171"/>
        <v>2.0765941541715902</v>
      </c>
      <c r="J379">
        <f t="shared" si="172"/>
        <v>20.875037897357252</v>
      </c>
      <c r="K379">
        <f t="shared" si="173"/>
        <v>2124.537142857143</v>
      </c>
      <c r="L379">
        <f t="shared" si="174"/>
        <v>1847.1892911070513</v>
      </c>
      <c r="M379">
        <f t="shared" si="175"/>
        <v>187.07012217908988</v>
      </c>
      <c r="N379">
        <f t="shared" si="176"/>
        <v>215.1579292938134</v>
      </c>
      <c r="O379">
        <f t="shared" si="177"/>
        <v>0.14694880037084834</v>
      </c>
      <c r="P379">
        <f t="shared" si="178"/>
        <v>3.6843689240624209</v>
      </c>
      <c r="Q379">
        <f t="shared" si="179"/>
        <v>0.14376872257037371</v>
      </c>
      <c r="R379">
        <f t="shared" si="180"/>
        <v>9.0135437094541665E-2</v>
      </c>
      <c r="S379">
        <f t="shared" si="181"/>
        <v>226.11842310445553</v>
      </c>
      <c r="T379">
        <f t="shared" si="182"/>
        <v>32.481590960102274</v>
      </c>
      <c r="U379">
        <f t="shared" si="183"/>
        <v>31.822214285714288</v>
      </c>
      <c r="V379">
        <f t="shared" si="184"/>
        <v>4.7272425990901592</v>
      </c>
      <c r="W379">
        <f t="shared" si="185"/>
        <v>70.201479156651828</v>
      </c>
      <c r="X379">
        <f t="shared" si="186"/>
        <v>3.3225943525803467</v>
      </c>
      <c r="Y379">
        <f t="shared" si="187"/>
        <v>4.7329406623557162</v>
      </c>
      <c r="Z379">
        <f t="shared" si="188"/>
        <v>1.4046482465098125</v>
      </c>
      <c r="AA379">
        <f t="shared" si="189"/>
        <v>-91.57780219896712</v>
      </c>
      <c r="AB379">
        <f t="shared" si="190"/>
        <v>4.2223423683121828</v>
      </c>
      <c r="AC379">
        <f t="shared" si="191"/>
        <v>0.25946979687249955</v>
      </c>
      <c r="AD379">
        <f t="shared" si="192"/>
        <v>139.02243307067312</v>
      </c>
      <c r="AE379">
        <f t="shared" si="193"/>
        <v>21.099808491705812</v>
      </c>
      <c r="AF379">
        <f t="shared" si="194"/>
        <v>2.0796559062964306</v>
      </c>
      <c r="AG379">
        <f t="shared" si="195"/>
        <v>20.875037897357252</v>
      </c>
      <c r="AH379">
        <v>2205.6193146880992</v>
      </c>
      <c r="AI379">
        <v>2196.6134545454538</v>
      </c>
      <c r="AJ379">
        <v>1.24912936743311E-2</v>
      </c>
      <c r="AK379">
        <v>62.796082859660011</v>
      </c>
      <c r="AL379">
        <f t="shared" si="196"/>
        <v>2.0765941541715902</v>
      </c>
      <c r="AM379">
        <v>31.97240959685109</v>
      </c>
      <c r="AN379">
        <v>32.806726666666663</v>
      </c>
      <c r="AO379">
        <v>-2.8765608222179569E-6</v>
      </c>
      <c r="AP379">
        <v>97.423616196260923</v>
      </c>
      <c r="AQ379">
        <v>70</v>
      </c>
      <c r="AR379">
        <v>11</v>
      </c>
      <c r="AS379">
        <f t="shared" si="197"/>
        <v>1</v>
      </c>
      <c r="AT379">
        <f t="shared" si="198"/>
        <v>0</v>
      </c>
      <c r="AU379">
        <f t="shared" si="199"/>
        <v>47587.604158328402</v>
      </c>
      <c r="AV379">
        <f t="shared" si="200"/>
        <v>1200.008571428571</v>
      </c>
      <c r="AW379">
        <f t="shared" si="201"/>
        <v>1025.9331352872823</v>
      </c>
      <c r="AX379">
        <f t="shared" si="202"/>
        <v>0.8549381727048353</v>
      </c>
      <c r="AY379">
        <f t="shared" si="203"/>
        <v>0.18843067332033214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1670954268.0999999</v>
      </c>
      <c r="BF379">
        <v>2124.537142857143</v>
      </c>
      <c r="BG379">
        <v>2135.1371428571429</v>
      </c>
      <c r="BH379">
        <v>32.808342857142847</v>
      </c>
      <c r="BI379">
        <v>31.972814285714289</v>
      </c>
      <c r="BJ379">
        <v>2131.0771428571429</v>
      </c>
      <c r="BK379">
        <v>32.639714285714277</v>
      </c>
      <c r="BL379">
        <v>649.98971428571429</v>
      </c>
      <c r="BM379">
        <v>101.173</v>
      </c>
      <c r="BN379">
        <v>9.9849014285714285E-2</v>
      </c>
      <c r="BO379">
        <v>31.84347142857143</v>
      </c>
      <c r="BP379">
        <v>31.822214285714288</v>
      </c>
      <c r="BQ379">
        <v>999.89999999999986</v>
      </c>
      <c r="BR379">
        <v>0</v>
      </c>
      <c r="BS379">
        <v>0</v>
      </c>
      <c r="BT379">
        <v>9012.41</v>
      </c>
      <c r="BU379">
        <v>0</v>
      </c>
      <c r="BV379">
        <v>58.133528571428577</v>
      </c>
      <c r="BW379">
        <v>-10.596857142857139</v>
      </c>
      <c r="BX379">
        <v>2196.6071428571431</v>
      </c>
      <c r="BY379">
        <v>2205.6585714285711</v>
      </c>
      <c r="BZ379">
        <v>0.83551685714285706</v>
      </c>
      <c r="CA379">
        <v>2135.1371428571429</v>
      </c>
      <c r="CB379">
        <v>31.972814285714289</v>
      </c>
      <c r="CC379">
        <v>3.3193228571428568</v>
      </c>
      <c r="CD379">
        <v>3.234791428571429</v>
      </c>
      <c r="CE379">
        <v>25.72288571428572</v>
      </c>
      <c r="CF379">
        <v>25.288542857142861</v>
      </c>
      <c r="CG379">
        <v>1200.008571428571</v>
      </c>
      <c r="CH379">
        <v>0.49997671428571427</v>
      </c>
      <c r="CI379">
        <v>0.50002328571428578</v>
      </c>
      <c r="CJ379">
        <v>0</v>
      </c>
      <c r="CK379">
        <v>1810.0314285714289</v>
      </c>
      <c r="CL379">
        <v>4.9990899999999998</v>
      </c>
      <c r="CM379">
        <v>20064.82857142857</v>
      </c>
      <c r="CN379">
        <v>9557.8385714285705</v>
      </c>
      <c r="CO379">
        <v>40</v>
      </c>
      <c r="CP379">
        <v>41.561999999999998</v>
      </c>
      <c r="CQ379">
        <v>40.776571428571422</v>
      </c>
      <c r="CR379">
        <v>40.561999999999998</v>
      </c>
      <c r="CS379">
        <v>41.436999999999998</v>
      </c>
      <c r="CT379">
        <v>597.48000000000013</v>
      </c>
      <c r="CU379">
        <v>597.5328571428571</v>
      </c>
      <c r="CV379">
        <v>0</v>
      </c>
      <c r="CW379">
        <v>1670954302</v>
      </c>
      <c r="CX379">
        <v>0</v>
      </c>
      <c r="CY379">
        <v>1670952507.5</v>
      </c>
      <c r="CZ379" t="s">
        <v>356</v>
      </c>
      <c r="DA379">
        <v>1670952506.5</v>
      </c>
      <c r="DB379">
        <v>1670952507.5</v>
      </c>
      <c r="DC379">
        <v>15</v>
      </c>
      <c r="DD379">
        <v>1E-3</v>
      </c>
      <c r="DE379">
        <v>-8.0000000000000002E-3</v>
      </c>
      <c r="DF379">
        <v>-4.3029999999999999</v>
      </c>
      <c r="DG379">
        <v>0.154</v>
      </c>
      <c r="DH379">
        <v>415</v>
      </c>
      <c r="DI379">
        <v>32</v>
      </c>
      <c r="DJ379">
        <v>0.37</v>
      </c>
      <c r="DK379">
        <v>0.16</v>
      </c>
      <c r="DL379">
        <v>-10.71449</v>
      </c>
      <c r="DM379">
        <v>0.59843076923078231</v>
      </c>
      <c r="DN379">
        <v>7.6986179928607915E-2</v>
      </c>
      <c r="DO379">
        <v>0</v>
      </c>
      <c r="DP379">
        <v>0.83341624999999975</v>
      </c>
      <c r="DQ379">
        <v>2.4330619136958519E-2</v>
      </c>
      <c r="DR379">
        <v>3.312529069683766E-3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3.2993999999999999</v>
      </c>
      <c r="EB379">
        <v>2.6253700000000002</v>
      </c>
      <c r="EC379">
        <v>0.29485499999999998</v>
      </c>
      <c r="ED379">
        <v>0.29348099999999999</v>
      </c>
      <c r="EE379">
        <v>0.136855</v>
      </c>
      <c r="EF379">
        <v>0.13310900000000001</v>
      </c>
      <c r="EG379">
        <v>21432</v>
      </c>
      <c r="EH379">
        <v>21854.1</v>
      </c>
      <c r="EI379">
        <v>28277.4</v>
      </c>
      <c r="EJ379">
        <v>29766.7</v>
      </c>
      <c r="EK379">
        <v>33600.1</v>
      </c>
      <c r="EL379">
        <v>35813.4</v>
      </c>
      <c r="EM379">
        <v>39908.300000000003</v>
      </c>
      <c r="EN379">
        <v>42512</v>
      </c>
      <c r="EO379">
        <v>2.1413000000000002</v>
      </c>
      <c r="EP379">
        <v>2.2488000000000001</v>
      </c>
      <c r="EQ379">
        <v>0.14469799999999999</v>
      </c>
      <c r="ER379">
        <v>0</v>
      </c>
      <c r="ES379">
        <v>29.473700000000001</v>
      </c>
      <c r="ET379">
        <v>999.9</v>
      </c>
      <c r="EU379">
        <v>73.5</v>
      </c>
      <c r="EV379">
        <v>32.6</v>
      </c>
      <c r="EW379">
        <v>35.884399999999999</v>
      </c>
      <c r="EX379">
        <v>57.3718</v>
      </c>
      <c r="EY379">
        <v>-3.0408599999999999</v>
      </c>
      <c r="EZ379">
        <v>2</v>
      </c>
      <c r="FA379">
        <v>0.227576</v>
      </c>
      <c r="FB379">
        <v>-0.77241300000000002</v>
      </c>
      <c r="FC379">
        <v>20.2698</v>
      </c>
      <c r="FD379">
        <v>5.2198399999999996</v>
      </c>
      <c r="FE379">
        <v>12.004</v>
      </c>
      <c r="FF379">
        <v>4.9870000000000001</v>
      </c>
      <c r="FG379">
        <v>3.2843300000000002</v>
      </c>
      <c r="FH379">
        <v>9999</v>
      </c>
      <c r="FI379">
        <v>9999</v>
      </c>
      <c r="FJ379">
        <v>9999</v>
      </c>
      <c r="FK379">
        <v>999.9</v>
      </c>
      <c r="FL379">
        <v>1.8657900000000001</v>
      </c>
      <c r="FM379">
        <v>1.8621799999999999</v>
      </c>
      <c r="FN379">
        <v>1.8641700000000001</v>
      </c>
      <c r="FO379">
        <v>1.8602399999999999</v>
      </c>
      <c r="FP379">
        <v>1.8609599999999999</v>
      </c>
      <c r="FQ379">
        <v>1.8601300000000001</v>
      </c>
      <c r="FR379">
        <v>1.86178</v>
      </c>
      <c r="FS379">
        <v>1.8583799999999999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-6.53</v>
      </c>
      <c r="GH379">
        <v>0.16869999999999999</v>
      </c>
      <c r="GI379">
        <v>-3.3530833021283568</v>
      </c>
      <c r="GJ379">
        <v>-2.7043828418459848E-3</v>
      </c>
      <c r="GK379">
        <v>1.1637646390227569E-6</v>
      </c>
      <c r="GL379">
        <v>-2.7935288173591201E-10</v>
      </c>
      <c r="GM379">
        <v>-0.1164435369592773</v>
      </c>
      <c r="GN379">
        <v>-1.575226436802038E-3</v>
      </c>
      <c r="GO379">
        <v>7.1853088279240026E-4</v>
      </c>
      <c r="GP379">
        <v>-1.2337336158236461E-5</v>
      </c>
      <c r="GQ379">
        <v>5</v>
      </c>
      <c r="GR379">
        <v>2087</v>
      </c>
      <c r="GS379">
        <v>4</v>
      </c>
      <c r="GT379">
        <v>31</v>
      </c>
      <c r="GU379">
        <v>29.4</v>
      </c>
      <c r="GV379">
        <v>29.4</v>
      </c>
      <c r="GW379">
        <v>4.99512</v>
      </c>
      <c r="GX379">
        <v>0</v>
      </c>
      <c r="GY379">
        <v>2.04834</v>
      </c>
      <c r="GZ379">
        <v>2.6184099999999999</v>
      </c>
      <c r="HA379">
        <v>2.1972700000000001</v>
      </c>
      <c r="HB379">
        <v>2.33521</v>
      </c>
      <c r="HC379">
        <v>37.578099999999999</v>
      </c>
      <c r="HD379">
        <v>15.5242</v>
      </c>
      <c r="HE379">
        <v>18</v>
      </c>
      <c r="HF379">
        <v>609.68399999999997</v>
      </c>
      <c r="HG379">
        <v>773.69899999999996</v>
      </c>
      <c r="HH379">
        <v>31.0001</v>
      </c>
      <c r="HI379">
        <v>30.361899999999999</v>
      </c>
      <c r="HJ379">
        <v>30.0001</v>
      </c>
      <c r="HK379">
        <v>30.284400000000002</v>
      </c>
      <c r="HL379">
        <v>30.271100000000001</v>
      </c>
      <c r="HM379">
        <v>100</v>
      </c>
      <c r="HN379">
        <v>13.4095</v>
      </c>
      <c r="HO379">
        <v>100</v>
      </c>
      <c r="HP379">
        <v>31</v>
      </c>
      <c r="HQ379">
        <v>2427.36</v>
      </c>
      <c r="HR379">
        <v>32.030999999999999</v>
      </c>
      <c r="HS379">
        <v>99.632199999999997</v>
      </c>
      <c r="HT379">
        <v>98.615099999999998</v>
      </c>
    </row>
    <row r="380" spans="1:228" x14ac:dyDescent="0.2">
      <c r="A380">
        <v>365</v>
      </c>
      <c r="B380">
        <v>1670954274.0999999</v>
      </c>
      <c r="C380">
        <v>1453.599999904633</v>
      </c>
      <c r="D380" t="s">
        <v>1089</v>
      </c>
      <c r="E380" t="s">
        <v>1090</v>
      </c>
      <c r="F380">
        <v>4</v>
      </c>
      <c r="G380">
        <v>1670954271.7874999</v>
      </c>
      <c r="H380">
        <f t="shared" si="170"/>
        <v>2.0769679848468428E-3</v>
      </c>
      <c r="I380">
        <f t="shared" si="171"/>
        <v>2.076967984846843</v>
      </c>
      <c r="J380">
        <f t="shared" si="172"/>
        <v>21.871850401348848</v>
      </c>
      <c r="K380">
        <f t="shared" si="173"/>
        <v>2124.4612499999998</v>
      </c>
      <c r="L380">
        <f t="shared" si="174"/>
        <v>1835.6929013885638</v>
      </c>
      <c r="M380">
        <f t="shared" si="175"/>
        <v>185.9059260333282</v>
      </c>
      <c r="N380">
        <f t="shared" si="176"/>
        <v>215.15033135685275</v>
      </c>
      <c r="O380">
        <f t="shared" si="177"/>
        <v>0.1466964333662851</v>
      </c>
      <c r="P380">
        <f t="shared" si="178"/>
        <v>3.6845046935635497</v>
      </c>
      <c r="Q380">
        <f t="shared" si="179"/>
        <v>0.14352725614223591</v>
      </c>
      <c r="R380">
        <f t="shared" si="180"/>
        <v>8.9983570637304888E-2</v>
      </c>
      <c r="S380">
        <f t="shared" si="181"/>
        <v>226.11572762177229</v>
      </c>
      <c r="T380">
        <f t="shared" si="182"/>
        <v>32.480231858758494</v>
      </c>
      <c r="U380">
        <f t="shared" si="183"/>
        <v>31.831312499999999</v>
      </c>
      <c r="V380">
        <f t="shared" si="184"/>
        <v>4.7296806807777676</v>
      </c>
      <c r="W380">
        <f t="shared" si="185"/>
        <v>70.203004304849898</v>
      </c>
      <c r="X380">
        <f t="shared" si="186"/>
        <v>3.3224318657180243</v>
      </c>
      <c r="Y380">
        <f t="shared" si="187"/>
        <v>4.7326063871720905</v>
      </c>
      <c r="Z380">
        <f t="shared" si="188"/>
        <v>1.4072488150597433</v>
      </c>
      <c r="AA380">
        <f t="shared" si="189"/>
        <v>-91.59428813174577</v>
      </c>
      <c r="AB380">
        <f t="shared" si="190"/>
        <v>2.1676482734424081</v>
      </c>
      <c r="AC380">
        <f t="shared" si="191"/>
        <v>0.13320574520127781</v>
      </c>
      <c r="AD380">
        <f t="shared" si="192"/>
        <v>136.82229350867021</v>
      </c>
      <c r="AE380">
        <f t="shared" si="193"/>
        <v>21.291470115318361</v>
      </c>
      <c r="AF380">
        <f t="shared" si="194"/>
        <v>2.0780188173006717</v>
      </c>
      <c r="AG380">
        <f t="shared" si="195"/>
        <v>21.871850401348848</v>
      </c>
      <c r="AH380">
        <v>2205.7036876542788</v>
      </c>
      <c r="AI380">
        <v>2196.4609090909089</v>
      </c>
      <c r="AJ380">
        <v>-3.6875117593758673E-2</v>
      </c>
      <c r="AK380">
        <v>62.796082859660011</v>
      </c>
      <c r="AL380">
        <f t="shared" si="196"/>
        <v>2.076967984846843</v>
      </c>
      <c r="AM380">
        <v>31.972801920331939</v>
      </c>
      <c r="AN380">
        <v>32.807220606060604</v>
      </c>
      <c r="AO380">
        <v>-2.7216875791052011E-6</v>
      </c>
      <c r="AP380">
        <v>97.423616196260923</v>
      </c>
      <c r="AQ380">
        <v>69</v>
      </c>
      <c r="AR380">
        <v>11</v>
      </c>
      <c r="AS380">
        <f t="shared" si="197"/>
        <v>1</v>
      </c>
      <c r="AT380">
        <f t="shared" si="198"/>
        <v>0</v>
      </c>
      <c r="AU380">
        <f t="shared" si="199"/>
        <v>47590.235131174661</v>
      </c>
      <c r="AV380">
        <f t="shared" si="200"/>
        <v>1199.9962499999999</v>
      </c>
      <c r="AW380">
        <f t="shared" si="201"/>
        <v>1025.9224075760478</v>
      </c>
      <c r="AX380">
        <f t="shared" si="202"/>
        <v>0.85493801132799196</v>
      </c>
      <c r="AY380">
        <f t="shared" si="203"/>
        <v>0.18843036186302442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1670954271.7874999</v>
      </c>
      <c r="BF380">
        <v>2124.4612499999998</v>
      </c>
      <c r="BG380">
        <v>2135.1387500000001</v>
      </c>
      <c r="BH380">
        <v>32.806725</v>
      </c>
      <c r="BI380">
        <v>31.971900000000002</v>
      </c>
      <c r="BJ380">
        <v>2130.9949999999999</v>
      </c>
      <c r="BK380">
        <v>32.638125000000002</v>
      </c>
      <c r="BL380">
        <v>650.02649999999994</v>
      </c>
      <c r="BM380">
        <v>101.172875</v>
      </c>
      <c r="BN380">
        <v>0.1000154125</v>
      </c>
      <c r="BO380">
        <v>31.842224999999999</v>
      </c>
      <c r="BP380">
        <v>31.831312499999999</v>
      </c>
      <c r="BQ380">
        <v>999.9</v>
      </c>
      <c r="BR380">
        <v>0</v>
      </c>
      <c r="BS380">
        <v>0</v>
      </c>
      <c r="BT380">
        <v>9012.89</v>
      </c>
      <c r="BU380">
        <v>0</v>
      </c>
      <c r="BV380">
        <v>57.894224999999999</v>
      </c>
      <c r="BW380">
        <v>-10.6765875</v>
      </c>
      <c r="BX380">
        <v>2196.5237499999998</v>
      </c>
      <c r="BY380">
        <v>2205.6550000000002</v>
      </c>
      <c r="BZ380">
        <v>0.83483412499999998</v>
      </c>
      <c r="CA380">
        <v>2135.1387500000001</v>
      </c>
      <c r="CB380">
        <v>31.971900000000002</v>
      </c>
      <c r="CC380">
        <v>3.3191537499999999</v>
      </c>
      <c r="CD380">
        <v>3.2346900000000001</v>
      </c>
      <c r="CE380">
        <v>25.722012500000002</v>
      </c>
      <c r="CF380">
        <v>25.288025000000001</v>
      </c>
      <c r="CG380">
        <v>1199.9962499999999</v>
      </c>
      <c r="CH380">
        <v>0.49998300000000001</v>
      </c>
      <c r="CI380">
        <v>0.50001700000000004</v>
      </c>
      <c r="CJ380">
        <v>0</v>
      </c>
      <c r="CK380">
        <v>1810.17875</v>
      </c>
      <c r="CL380">
        <v>4.9990899999999998</v>
      </c>
      <c r="CM380">
        <v>20066.474999999999</v>
      </c>
      <c r="CN380">
        <v>9557.7662500000006</v>
      </c>
      <c r="CO380">
        <v>40</v>
      </c>
      <c r="CP380">
        <v>41.530999999999999</v>
      </c>
      <c r="CQ380">
        <v>40.773249999999997</v>
      </c>
      <c r="CR380">
        <v>40.561999999999998</v>
      </c>
      <c r="CS380">
        <v>41.436999999999998</v>
      </c>
      <c r="CT380">
        <v>597.48</v>
      </c>
      <c r="CU380">
        <v>597.52</v>
      </c>
      <c r="CV380">
        <v>0</v>
      </c>
      <c r="CW380">
        <v>1670954306.2</v>
      </c>
      <c r="CX380">
        <v>0</v>
      </c>
      <c r="CY380">
        <v>1670952507.5</v>
      </c>
      <c r="CZ380" t="s">
        <v>356</v>
      </c>
      <c r="DA380">
        <v>1670952506.5</v>
      </c>
      <c r="DB380">
        <v>1670952507.5</v>
      </c>
      <c r="DC380">
        <v>15</v>
      </c>
      <c r="DD380">
        <v>1E-3</v>
      </c>
      <c r="DE380">
        <v>-8.0000000000000002E-3</v>
      </c>
      <c r="DF380">
        <v>-4.3029999999999999</v>
      </c>
      <c r="DG380">
        <v>0.154</v>
      </c>
      <c r="DH380">
        <v>415</v>
      </c>
      <c r="DI380">
        <v>32</v>
      </c>
      <c r="DJ380">
        <v>0.37</v>
      </c>
      <c r="DK380">
        <v>0.16</v>
      </c>
      <c r="DL380">
        <v>-10.70052682926829</v>
      </c>
      <c r="DM380">
        <v>0.42805505226480062</v>
      </c>
      <c r="DN380">
        <v>7.2557069294318918E-2</v>
      </c>
      <c r="DO380">
        <v>0</v>
      </c>
      <c r="DP380">
        <v>0.83373646341463414</v>
      </c>
      <c r="DQ380">
        <v>2.1090418118469088E-2</v>
      </c>
      <c r="DR380">
        <v>3.2490655324304181E-3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3.2993899999999998</v>
      </c>
      <c r="EB380">
        <v>2.6252900000000001</v>
      </c>
      <c r="EC380">
        <v>0.29484199999999999</v>
      </c>
      <c r="ED380">
        <v>0.29347099999999998</v>
      </c>
      <c r="EE380">
        <v>0.13685800000000001</v>
      </c>
      <c r="EF380">
        <v>0.133101</v>
      </c>
      <c r="EG380">
        <v>21432</v>
      </c>
      <c r="EH380">
        <v>21854.5</v>
      </c>
      <c r="EI380">
        <v>28276.9</v>
      </c>
      <c r="EJ380">
        <v>29766.7</v>
      </c>
      <c r="EK380">
        <v>33599.5</v>
      </c>
      <c r="EL380">
        <v>35813.800000000003</v>
      </c>
      <c r="EM380">
        <v>39907.800000000003</v>
      </c>
      <c r="EN380">
        <v>42512</v>
      </c>
      <c r="EO380">
        <v>2.1427499999999999</v>
      </c>
      <c r="EP380">
        <v>2.2488000000000001</v>
      </c>
      <c r="EQ380">
        <v>0.14501800000000001</v>
      </c>
      <c r="ER380">
        <v>0</v>
      </c>
      <c r="ES380">
        <v>29.474699999999999</v>
      </c>
      <c r="ET380">
        <v>999.9</v>
      </c>
      <c r="EU380">
        <v>73.5</v>
      </c>
      <c r="EV380">
        <v>32.6</v>
      </c>
      <c r="EW380">
        <v>35.884399999999999</v>
      </c>
      <c r="EX380">
        <v>57.3718</v>
      </c>
      <c r="EY380">
        <v>-3.0729099999999998</v>
      </c>
      <c r="EZ380">
        <v>2</v>
      </c>
      <c r="FA380">
        <v>0.22758100000000001</v>
      </c>
      <c r="FB380">
        <v>-0.77102700000000002</v>
      </c>
      <c r="FC380">
        <v>20.2697</v>
      </c>
      <c r="FD380">
        <v>5.2207299999999996</v>
      </c>
      <c r="FE380">
        <v>12.004</v>
      </c>
      <c r="FF380">
        <v>4.9873000000000003</v>
      </c>
      <c r="FG380">
        <v>3.2842199999999999</v>
      </c>
      <c r="FH380">
        <v>9999</v>
      </c>
      <c r="FI380">
        <v>9999</v>
      </c>
      <c r="FJ380">
        <v>9999</v>
      </c>
      <c r="FK380">
        <v>999.9</v>
      </c>
      <c r="FL380">
        <v>1.86581</v>
      </c>
      <c r="FM380">
        <v>1.8621799999999999</v>
      </c>
      <c r="FN380">
        <v>1.8641700000000001</v>
      </c>
      <c r="FO380">
        <v>1.86022</v>
      </c>
      <c r="FP380">
        <v>1.8609599999999999</v>
      </c>
      <c r="FQ380">
        <v>1.8601399999999999</v>
      </c>
      <c r="FR380">
        <v>1.86178</v>
      </c>
      <c r="FS380">
        <v>1.8583700000000001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-6.54</v>
      </c>
      <c r="GH380">
        <v>0.16869999999999999</v>
      </c>
      <c r="GI380">
        <v>-3.3530833021283568</v>
      </c>
      <c r="GJ380">
        <v>-2.7043828418459848E-3</v>
      </c>
      <c r="GK380">
        <v>1.1637646390227569E-6</v>
      </c>
      <c r="GL380">
        <v>-2.7935288173591201E-10</v>
      </c>
      <c r="GM380">
        <v>-0.1164435369592773</v>
      </c>
      <c r="GN380">
        <v>-1.575226436802038E-3</v>
      </c>
      <c r="GO380">
        <v>7.1853088279240026E-4</v>
      </c>
      <c r="GP380">
        <v>-1.2337336158236461E-5</v>
      </c>
      <c r="GQ380">
        <v>5</v>
      </c>
      <c r="GR380">
        <v>2087</v>
      </c>
      <c r="GS380">
        <v>4</v>
      </c>
      <c r="GT380">
        <v>31</v>
      </c>
      <c r="GU380">
        <v>29.5</v>
      </c>
      <c r="GV380">
        <v>29.4</v>
      </c>
      <c r="GW380">
        <v>4.99512</v>
      </c>
      <c r="GX380">
        <v>0</v>
      </c>
      <c r="GY380">
        <v>2.04834</v>
      </c>
      <c r="GZ380">
        <v>2.6171899999999999</v>
      </c>
      <c r="HA380">
        <v>2.1972700000000001</v>
      </c>
      <c r="HB380">
        <v>2.34131</v>
      </c>
      <c r="HC380">
        <v>37.578099999999999</v>
      </c>
      <c r="HD380">
        <v>15.5242</v>
      </c>
      <c r="HE380">
        <v>18</v>
      </c>
      <c r="HF380">
        <v>610.75599999999997</v>
      </c>
      <c r="HG380">
        <v>773.69799999999998</v>
      </c>
      <c r="HH380">
        <v>31.000299999999999</v>
      </c>
      <c r="HI380">
        <v>30.361899999999999</v>
      </c>
      <c r="HJ380">
        <v>30.0001</v>
      </c>
      <c r="HK380">
        <v>30.284400000000002</v>
      </c>
      <c r="HL380">
        <v>30.271100000000001</v>
      </c>
      <c r="HM380">
        <v>100</v>
      </c>
      <c r="HN380">
        <v>13.4095</v>
      </c>
      <c r="HO380">
        <v>100</v>
      </c>
      <c r="HP380">
        <v>31</v>
      </c>
      <c r="HQ380">
        <v>2434.0300000000002</v>
      </c>
      <c r="HR380">
        <v>32.030999999999999</v>
      </c>
      <c r="HS380">
        <v>99.630700000000004</v>
      </c>
      <c r="HT380">
        <v>98.615099999999998</v>
      </c>
    </row>
    <row r="381" spans="1:228" x14ac:dyDescent="0.2">
      <c r="A381">
        <v>366</v>
      </c>
      <c r="B381">
        <v>1670954278.0999999</v>
      </c>
      <c r="C381">
        <v>1457.599999904633</v>
      </c>
      <c r="D381" t="s">
        <v>1091</v>
      </c>
      <c r="E381" t="s">
        <v>1092</v>
      </c>
      <c r="F381">
        <v>4</v>
      </c>
      <c r="G381">
        <v>1670954276.0999999</v>
      </c>
      <c r="H381">
        <f t="shared" si="170"/>
        <v>2.0794501487998744E-3</v>
      </c>
      <c r="I381">
        <f t="shared" si="171"/>
        <v>2.0794501487998742</v>
      </c>
      <c r="J381">
        <f t="shared" si="172"/>
        <v>21.511037456316611</v>
      </c>
      <c r="K381">
        <f t="shared" si="173"/>
        <v>2124.27</v>
      </c>
      <c r="L381">
        <f t="shared" si="174"/>
        <v>1839.2958069101101</v>
      </c>
      <c r="M381">
        <f t="shared" si="175"/>
        <v>186.27397190444074</v>
      </c>
      <c r="N381">
        <f t="shared" si="176"/>
        <v>215.1346231589516</v>
      </c>
      <c r="O381">
        <f t="shared" si="177"/>
        <v>0.14663384756080225</v>
      </c>
      <c r="P381">
        <f t="shared" si="178"/>
        <v>3.6829402810458491</v>
      </c>
      <c r="Q381">
        <f t="shared" si="179"/>
        <v>0.14346602874031542</v>
      </c>
      <c r="R381">
        <f t="shared" si="180"/>
        <v>8.994518391954924E-2</v>
      </c>
      <c r="S381">
        <f t="shared" si="181"/>
        <v>226.11670444732502</v>
      </c>
      <c r="T381">
        <f t="shared" si="182"/>
        <v>32.485631091313778</v>
      </c>
      <c r="U381">
        <f t="shared" si="183"/>
        <v>31.839728571428569</v>
      </c>
      <c r="V381">
        <f t="shared" si="184"/>
        <v>4.7319369408069667</v>
      </c>
      <c r="W381">
        <f t="shared" si="185"/>
        <v>70.179735149565815</v>
      </c>
      <c r="X381">
        <f t="shared" si="186"/>
        <v>3.3223961614011839</v>
      </c>
      <c r="Y381">
        <f t="shared" si="187"/>
        <v>4.7341246790409679</v>
      </c>
      <c r="Z381">
        <f t="shared" si="188"/>
        <v>1.4095407794057828</v>
      </c>
      <c r="AA381">
        <f t="shared" si="189"/>
        <v>-91.703751562074459</v>
      </c>
      <c r="AB381">
        <f t="shared" si="190"/>
        <v>1.6196388606090768</v>
      </c>
      <c r="AC381">
        <f t="shared" si="191"/>
        <v>9.9578791183279711E-2</v>
      </c>
      <c r="AD381">
        <f t="shared" si="192"/>
        <v>136.13217053704295</v>
      </c>
      <c r="AE381">
        <f t="shared" si="193"/>
        <v>21.448198814966172</v>
      </c>
      <c r="AF381">
        <f t="shared" si="194"/>
        <v>2.0811211331742112</v>
      </c>
      <c r="AG381">
        <f t="shared" si="195"/>
        <v>21.511037456316611</v>
      </c>
      <c r="AH381">
        <v>2205.523317111019</v>
      </c>
      <c r="AI381">
        <v>2196.3242424242412</v>
      </c>
      <c r="AJ381">
        <v>-8.1623524567497989E-3</v>
      </c>
      <c r="AK381">
        <v>62.796082859660011</v>
      </c>
      <c r="AL381">
        <f t="shared" si="196"/>
        <v>2.0794501487998742</v>
      </c>
      <c r="AM381">
        <v>31.969499612425231</v>
      </c>
      <c r="AN381">
        <v>32.804961818181823</v>
      </c>
      <c r="AO381">
        <v>-3.096994056937232E-6</v>
      </c>
      <c r="AP381">
        <v>97.423616196260923</v>
      </c>
      <c r="AQ381">
        <v>70</v>
      </c>
      <c r="AR381">
        <v>11</v>
      </c>
      <c r="AS381">
        <f t="shared" si="197"/>
        <v>1</v>
      </c>
      <c r="AT381">
        <f t="shared" si="198"/>
        <v>0</v>
      </c>
      <c r="AU381">
        <f t="shared" si="199"/>
        <v>47561.282057154647</v>
      </c>
      <c r="AV381">
        <f t="shared" si="200"/>
        <v>1200.001428571429</v>
      </c>
      <c r="AW381">
        <f t="shared" si="201"/>
        <v>1025.9268354649355</v>
      </c>
      <c r="AX381">
        <f t="shared" si="202"/>
        <v>0.85493801177076523</v>
      </c>
      <c r="AY381">
        <f t="shared" si="203"/>
        <v>0.18843036271757707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1670954276.0999999</v>
      </c>
      <c r="BF381">
        <v>2124.27</v>
      </c>
      <c r="BG381">
        <v>2135.0157142857138</v>
      </c>
      <c r="BH381">
        <v>32.805814285714277</v>
      </c>
      <c r="BI381">
        <v>31.9697</v>
      </c>
      <c r="BJ381">
        <v>2130.801428571428</v>
      </c>
      <c r="BK381">
        <v>32.637214285714293</v>
      </c>
      <c r="BL381">
        <v>649.9937142857143</v>
      </c>
      <c r="BM381">
        <v>101.1747142857143</v>
      </c>
      <c r="BN381">
        <v>9.9899185714285715E-2</v>
      </c>
      <c r="BO381">
        <v>31.84788571428572</v>
      </c>
      <c r="BP381">
        <v>31.839728571428569</v>
      </c>
      <c r="BQ381">
        <v>999.89999999999986</v>
      </c>
      <c r="BR381">
        <v>0</v>
      </c>
      <c r="BS381">
        <v>0</v>
      </c>
      <c r="BT381">
        <v>9007.324285714285</v>
      </c>
      <c r="BU381">
        <v>0</v>
      </c>
      <c r="BV381">
        <v>58.087257142857133</v>
      </c>
      <c r="BW381">
        <v>-10.748557142857139</v>
      </c>
      <c r="BX381">
        <v>2196.321428571428</v>
      </c>
      <c r="BY381">
        <v>2205.5271428571432</v>
      </c>
      <c r="BZ381">
        <v>0.83611599999999986</v>
      </c>
      <c r="CA381">
        <v>2135.0157142857138</v>
      </c>
      <c r="CB381">
        <v>31.9697</v>
      </c>
      <c r="CC381">
        <v>3.319121428571429</v>
      </c>
      <c r="CD381">
        <v>3.2345271428571429</v>
      </c>
      <c r="CE381">
        <v>25.72185714285715</v>
      </c>
      <c r="CF381">
        <v>25.28717142857143</v>
      </c>
      <c r="CG381">
        <v>1200.001428571429</v>
      </c>
      <c r="CH381">
        <v>0.49998300000000001</v>
      </c>
      <c r="CI381">
        <v>0.50001700000000004</v>
      </c>
      <c r="CJ381">
        <v>0</v>
      </c>
      <c r="CK381">
        <v>1810.4157142857141</v>
      </c>
      <c r="CL381">
        <v>4.9990899999999998</v>
      </c>
      <c r="CM381">
        <v>20067.71428571429</v>
      </c>
      <c r="CN381">
        <v>9557.7942857142862</v>
      </c>
      <c r="CO381">
        <v>40</v>
      </c>
      <c r="CP381">
        <v>41.526571428571437</v>
      </c>
      <c r="CQ381">
        <v>40.785428571428568</v>
      </c>
      <c r="CR381">
        <v>40.561999999999998</v>
      </c>
      <c r="CS381">
        <v>41.436999999999998</v>
      </c>
      <c r="CT381">
        <v>597.48428571428576</v>
      </c>
      <c r="CU381">
        <v>597.52428571428572</v>
      </c>
      <c r="CV381">
        <v>0</v>
      </c>
      <c r="CW381">
        <v>1670954310.4000001</v>
      </c>
      <c r="CX381">
        <v>0</v>
      </c>
      <c r="CY381">
        <v>1670952507.5</v>
      </c>
      <c r="CZ381" t="s">
        <v>356</v>
      </c>
      <c r="DA381">
        <v>1670952506.5</v>
      </c>
      <c r="DB381">
        <v>1670952507.5</v>
      </c>
      <c r="DC381">
        <v>15</v>
      </c>
      <c r="DD381">
        <v>1E-3</v>
      </c>
      <c r="DE381">
        <v>-8.0000000000000002E-3</v>
      </c>
      <c r="DF381">
        <v>-4.3029999999999999</v>
      </c>
      <c r="DG381">
        <v>0.154</v>
      </c>
      <c r="DH381">
        <v>415</v>
      </c>
      <c r="DI381">
        <v>32</v>
      </c>
      <c r="DJ381">
        <v>0.37</v>
      </c>
      <c r="DK381">
        <v>0.16</v>
      </c>
      <c r="DL381">
        <v>-10.69149024390244</v>
      </c>
      <c r="DM381">
        <v>0.20029547038324599</v>
      </c>
      <c r="DN381">
        <v>7.3771793158321497E-2</v>
      </c>
      <c r="DO381">
        <v>0</v>
      </c>
      <c r="DP381">
        <v>0.8349918780487805</v>
      </c>
      <c r="DQ381">
        <v>1.4552613240416691E-2</v>
      </c>
      <c r="DR381">
        <v>2.8548770098246741E-3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357</v>
      </c>
      <c r="EA381">
        <v>3.2993000000000001</v>
      </c>
      <c r="EB381">
        <v>2.6254</v>
      </c>
      <c r="EC381">
        <v>0.29484100000000002</v>
      </c>
      <c r="ED381">
        <v>0.29347400000000001</v>
      </c>
      <c r="EE381">
        <v>0.136855</v>
      </c>
      <c r="EF381">
        <v>0.133103</v>
      </c>
      <c r="EG381">
        <v>21431.8</v>
      </c>
      <c r="EH381">
        <v>21854.6</v>
      </c>
      <c r="EI381">
        <v>28276.6</v>
      </c>
      <c r="EJ381">
        <v>29767</v>
      </c>
      <c r="EK381">
        <v>33599.1</v>
      </c>
      <c r="EL381">
        <v>35814.199999999997</v>
      </c>
      <c r="EM381">
        <v>39907.1</v>
      </c>
      <c r="EN381">
        <v>42512.6</v>
      </c>
      <c r="EO381">
        <v>2.1419000000000001</v>
      </c>
      <c r="EP381">
        <v>2.2490000000000001</v>
      </c>
      <c r="EQ381">
        <v>0.145897</v>
      </c>
      <c r="ER381">
        <v>0</v>
      </c>
      <c r="ES381">
        <v>29.476199999999999</v>
      </c>
      <c r="ET381">
        <v>999.9</v>
      </c>
      <c r="EU381">
        <v>73.5</v>
      </c>
      <c r="EV381">
        <v>32.6</v>
      </c>
      <c r="EW381">
        <v>35.886299999999999</v>
      </c>
      <c r="EX381">
        <v>57.491799999999998</v>
      </c>
      <c r="EY381">
        <v>-3.0729099999999998</v>
      </c>
      <c r="EZ381">
        <v>2</v>
      </c>
      <c r="FA381">
        <v>0.22756599999999999</v>
      </c>
      <c r="FB381">
        <v>-0.77121200000000001</v>
      </c>
      <c r="FC381">
        <v>20.269600000000001</v>
      </c>
      <c r="FD381">
        <v>5.2207299999999996</v>
      </c>
      <c r="FE381">
        <v>12.004</v>
      </c>
      <c r="FF381">
        <v>4.9871499999999997</v>
      </c>
      <c r="FG381">
        <v>3.2843499999999999</v>
      </c>
      <c r="FH381">
        <v>9999</v>
      </c>
      <c r="FI381">
        <v>9999</v>
      </c>
      <c r="FJ381">
        <v>9999</v>
      </c>
      <c r="FK381">
        <v>999.9</v>
      </c>
      <c r="FL381">
        <v>1.8658300000000001</v>
      </c>
      <c r="FM381">
        <v>1.8621799999999999</v>
      </c>
      <c r="FN381">
        <v>1.8641700000000001</v>
      </c>
      <c r="FO381">
        <v>1.86022</v>
      </c>
      <c r="FP381">
        <v>1.8609599999999999</v>
      </c>
      <c r="FQ381">
        <v>1.86016</v>
      </c>
      <c r="FR381">
        <v>1.8617699999999999</v>
      </c>
      <c r="FS381">
        <v>1.8583700000000001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-6.54</v>
      </c>
      <c r="GH381">
        <v>0.1686</v>
      </c>
      <c r="GI381">
        <v>-3.3530833021283568</v>
      </c>
      <c r="GJ381">
        <v>-2.7043828418459848E-3</v>
      </c>
      <c r="GK381">
        <v>1.1637646390227569E-6</v>
      </c>
      <c r="GL381">
        <v>-2.7935288173591201E-10</v>
      </c>
      <c r="GM381">
        <v>-0.1164435369592773</v>
      </c>
      <c r="GN381">
        <v>-1.575226436802038E-3</v>
      </c>
      <c r="GO381">
        <v>7.1853088279240026E-4</v>
      </c>
      <c r="GP381">
        <v>-1.2337336158236461E-5</v>
      </c>
      <c r="GQ381">
        <v>5</v>
      </c>
      <c r="GR381">
        <v>2087</v>
      </c>
      <c r="GS381">
        <v>4</v>
      </c>
      <c r="GT381">
        <v>31</v>
      </c>
      <c r="GU381">
        <v>29.5</v>
      </c>
      <c r="GV381">
        <v>29.5</v>
      </c>
      <c r="GW381">
        <v>4.99512</v>
      </c>
      <c r="GX381">
        <v>0</v>
      </c>
      <c r="GY381">
        <v>2.04834</v>
      </c>
      <c r="GZ381">
        <v>2.6184099999999999</v>
      </c>
      <c r="HA381">
        <v>2.1972700000000001</v>
      </c>
      <c r="HB381">
        <v>2.323</v>
      </c>
      <c r="HC381">
        <v>37.578099999999999</v>
      </c>
      <c r="HD381">
        <v>15.5242</v>
      </c>
      <c r="HE381">
        <v>18</v>
      </c>
      <c r="HF381">
        <v>610.12699999999995</v>
      </c>
      <c r="HG381">
        <v>773.89400000000001</v>
      </c>
      <c r="HH381">
        <v>31.0001</v>
      </c>
      <c r="HI381">
        <v>30.361899999999999</v>
      </c>
      <c r="HJ381">
        <v>30.0001</v>
      </c>
      <c r="HK381">
        <v>30.284400000000002</v>
      </c>
      <c r="HL381">
        <v>30.271100000000001</v>
      </c>
      <c r="HM381">
        <v>100</v>
      </c>
      <c r="HN381">
        <v>13.4095</v>
      </c>
      <c r="HO381">
        <v>100</v>
      </c>
      <c r="HP381">
        <v>31</v>
      </c>
      <c r="HQ381">
        <v>2440.71</v>
      </c>
      <c r="HR381">
        <v>32.030999999999999</v>
      </c>
      <c r="HS381">
        <v>99.629300000000001</v>
      </c>
      <c r="HT381">
        <v>98.616399999999999</v>
      </c>
    </row>
    <row r="382" spans="1:228" x14ac:dyDescent="0.2">
      <c r="A382">
        <v>367</v>
      </c>
      <c r="B382">
        <v>1670954282.0999999</v>
      </c>
      <c r="C382">
        <v>1461.599999904633</v>
      </c>
      <c r="D382" t="s">
        <v>1093</v>
      </c>
      <c r="E382" t="s">
        <v>1094</v>
      </c>
      <c r="F382">
        <v>4</v>
      </c>
      <c r="G382">
        <v>1670954279.7874999</v>
      </c>
      <c r="H382">
        <f t="shared" si="170"/>
        <v>2.0885353749873449E-3</v>
      </c>
      <c r="I382">
        <f t="shared" si="171"/>
        <v>2.088535374987345</v>
      </c>
      <c r="J382">
        <f t="shared" si="172"/>
        <v>21.524608541048519</v>
      </c>
      <c r="K382">
        <f t="shared" si="173"/>
        <v>2124.23</v>
      </c>
      <c r="L382">
        <f t="shared" si="174"/>
        <v>1839.7857002806925</v>
      </c>
      <c r="M382">
        <f t="shared" si="175"/>
        <v>186.32290184741186</v>
      </c>
      <c r="N382">
        <f t="shared" si="176"/>
        <v>215.12978263226114</v>
      </c>
      <c r="O382">
        <f t="shared" si="177"/>
        <v>0.14710688463998733</v>
      </c>
      <c r="P382">
        <f t="shared" si="178"/>
        <v>3.6729868297167783</v>
      </c>
      <c r="Q382">
        <f t="shared" si="179"/>
        <v>0.14391039660250193</v>
      </c>
      <c r="R382">
        <f t="shared" si="180"/>
        <v>9.0225404674640491E-2</v>
      </c>
      <c r="S382">
        <f t="shared" si="181"/>
        <v>226.1167790834474</v>
      </c>
      <c r="T382">
        <f t="shared" si="182"/>
        <v>32.487429500362197</v>
      </c>
      <c r="U382">
        <f t="shared" si="183"/>
        <v>31.846887500000001</v>
      </c>
      <c r="V382">
        <f t="shared" si="184"/>
        <v>4.7338569116060194</v>
      </c>
      <c r="W382">
        <f t="shared" si="185"/>
        <v>70.174718299572305</v>
      </c>
      <c r="X382">
        <f t="shared" si="186"/>
        <v>3.3225496237313172</v>
      </c>
      <c r="Y382">
        <f t="shared" si="187"/>
        <v>4.7346818116854017</v>
      </c>
      <c r="Z382">
        <f t="shared" si="188"/>
        <v>1.4113072878747022</v>
      </c>
      <c r="AA382">
        <f t="shared" si="189"/>
        <v>-92.104410036941914</v>
      </c>
      <c r="AB382">
        <f t="shared" si="190"/>
        <v>0.60890555283816183</v>
      </c>
      <c r="AC382">
        <f t="shared" si="191"/>
        <v>3.7539945522227551E-2</v>
      </c>
      <c r="AD382">
        <f t="shared" si="192"/>
        <v>134.65881454486589</v>
      </c>
      <c r="AE382">
        <f t="shared" si="193"/>
        <v>21.265639224523117</v>
      </c>
      <c r="AF382">
        <f t="shared" si="194"/>
        <v>2.0861760134468099</v>
      </c>
      <c r="AG382">
        <f t="shared" si="195"/>
        <v>21.524608541048519</v>
      </c>
      <c r="AH382">
        <v>2205.4003180981508</v>
      </c>
      <c r="AI382">
        <v>2196.2469696969688</v>
      </c>
      <c r="AJ382">
        <v>-2.1411176522611659E-2</v>
      </c>
      <c r="AK382">
        <v>62.796082859660011</v>
      </c>
      <c r="AL382">
        <f t="shared" si="196"/>
        <v>2.088535374987345</v>
      </c>
      <c r="AM382">
        <v>31.969919889425672</v>
      </c>
      <c r="AN382">
        <v>32.808925454545459</v>
      </c>
      <c r="AO382">
        <v>6.8570783064570317E-6</v>
      </c>
      <c r="AP382">
        <v>97.423616196260923</v>
      </c>
      <c r="AQ382">
        <v>69</v>
      </c>
      <c r="AR382">
        <v>11</v>
      </c>
      <c r="AS382">
        <f t="shared" si="197"/>
        <v>1</v>
      </c>
      <c r="AT382">
        <f t="shared" si="198"/>
        <v>0</v>
      </c>
      <c r="AU382">
        <f t="shared" si="199"/>
        <v>47382.324507883692</v>
      </c>
      <c r="AV382">
        <f t="shared" si="200"/>
        <v>1200.00125</v>
      </c>
      <c r="AW382">
        <f t="shared" si="201"/>
        <v>1025.9267389033405</v>
      </c>
      <c r="AX382">
        <f t="shared" si="202"/>
        <v>0.85493805852563942</v>
      </c>
      <c r="AY382">
        <f t="shared" si="203"/>
        <v>0.18843045295448432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1670954279.7874999</v>
      </c>
      <c r="BF382">
        <v>2124.23</v>
      </c>
      <c r="BG382">
        <v>2134.903749999999</v>
      </c>
      <c r="BH382">
        <v>32.807450000000003</v>
      </c>
      <c r="BI382">
        <v>31.969349999999999</v>
      </c>
      <c r="BJ382">
        <v>2130.76125</v>
      </c>
      <c r="BK382">
        <v>32.638837499999987</v>
      </c>
      <c r="BL382">
        <v>650.02762499999994</v>
      </c>
      <c r="BM382">
        <v>101.17400000000001</v>
      </c>
      <c r="BN382">
        <v>0.1002417875</v>
      </c>
      <c r="BO382">
        <v>31.8499625</v>
      </c>
      <c r="BP382">
        <v>31.846887500000001</v>
      </c>
      <c r="BQ382">
        <v>999.9</v>
      </c>
      <c r="BR382">
        <v>0</v>
      </c>
      <c r="BS382">
        <v>0</v>
      </c>
      <c r="BT382">
        <v>8973.0475000000006</v>
      </c>
      <c r="BU382">
        <v>0</v>
      </c>
      <c r="BV382">
        <v>58.208912499999997</v>
      </c>
      <c r="BW382">
        <v>-10.678100000000001</v>
      </c>
      <c r="BX382">
        <v>2196.2824999999998</v>
      </c>
      <c r="BY382">
        <v>2205.415</v>
      </c>
      <c r="BZ382">
        <v>0.838086</v>
      </c>
      <c r="CA382">
        <v>2134.903749999999</v>
      </c>
      <c r="CB382">
        <v>31.969349999999999</v>
      </c>
      <c r="CC382">
        <v>3.31925625</v>
      </c>
      <c r="CD382">
        <v>3.2344612499999998</v>
      </c>
      <c r="CE382">
        <v>25.722549999999998</v>
      </c>
      <c r="CF382">
        <v>25.286850000000001</v>
      </c>
      <c r="CG382">
        <v>1200.00125</v>
      </c>
      <c r="CH382">
        <v>0.49998112500000003</v>
      </c>
      <c r="CI382">
        <v>0.50001887500000008</v>
      </c>
      <c r="CJ382">
        <v>0</v>
      </c>
      <c r="CK382">
        <v>1810.5825</v>
      </c>
      <c r="CL382">
        <v>4.9990899999999998</v>
      </c>
      <c r="CM382">
        <v>20069.6875</v>
      </c>
      <c r="CN382">
        <v>9557.8062499999996</v>
      </c>
      <c r="CO382">
        <v>40</v>
      </c>
      <c r="CP382">
        <v>41.554250000000003</v>
      </c>
      <c r="CQ382">
        <v>40.765500000000003</v>
      </c>
      <c r="CR382">
        <v>40.561999999999998</v>
      </c>
      <c r="CS382">
        <v>41.436999999999998</v>
      </c>
      <c r="CT382">
        <v>597.48125000000005</v>
      </c>
      <c r="CU382">
        <v>597.52499999999998</v>
      </c>
      <c r="CV382">
        <v>0</v>
      </c>
      <c r="CW382">
        <v>1670954314</v>
      </c>
      <c r="CX382">
        <v>0</v>
      </c>
      <c r="CY382">
        <v>1670952507.5</v>
      </c>
      <c r="CZ382" t="s">
        <v>356</v>
      </c>
      <c r="DA382">
        <v>1670952506.5</v>
      </c>
      <c r="DB382">
        <v>1670952507.5</v>
      </c>
      <c r="DC382">
        <v>15</v>
      </c>
      <c r="DD382">
        <v>1E-3</v>
      </c>
      <c r="DE382">
        <v>-8.0000000000000002E-3</v>
      </c>
      <c r="DF382">
        <v>-4.3029999999999999</v>
      </c>
      <c r="DG382">
        <v>0.154</v>
      </c>
      <c r="DH382">
        <v>415</v>
      </c>
      <c r="DI382">
        <v>32</v>
      </c>
      <c r="DJ382">
        <v>0.37</v>
      </c>
      <c r="DK382">
        <v>0.16</v>
      </c>
      <c r="DL382">
        <v>-10.6795475</v>
      </c>
      <c r="DM382">
        <v>-0.1021947467166779</v>
      </c>
      <c r="DN382">
        <v>6.2923679912652936E-2</v>
      </c>
      <c r="DO382">
        <v>0</v>
      </c>
      <c r="DP382">
        <v>0.83653180000000005</v>
      </c>
      <c r="DQ382">
        <v>-2.4274671669893529E-4</v>
      </c>
      <c r="DR382">
        <v>1.677856224472168E-3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3.2993299999999999</v>
      </c>
      <c r="EB382">
        <v>2.6250599999999999</v>
      </c>
      <c r="EC382">
        <v>0.29482799999999998</v>
      </c>
      <c r="ED382">
        <v>0.29345900000000003</v>
      </c>
      <c r="EE382">
        <v>0.13686000000000001</v>
      </c>
      <c r="EF382">
        <v>0.13309599999999999</v>
      </c>
      <c r="EG382">
        <v>21432</v>
      </c>
      <c r="EH382">
        <v>21854.799999999999</v>
      </c>
      <c r="EI382">
        <v>28276.3</v>
      </c>
      <c r="EJ382">
        <v>29766.7</v>
      </c>
      <c r="EK382">
        <v>33598.9</v>
      </c>
      <c r="EL382">
        <v>35813.9</v>
      </c>
      <c r="EM382">
        <v>39907.199999999997</v>
      </c>
      <c r="EN382">
        <v>42512</v>
      </c>
      <c r="EO382">
        <v>2.1425700000000001</v>
      </c>
      <c r="EP382">
        <v>2.2489499999999998</v>
      </c>
      <c r="EQ382">
        <v>0.14547299999999999</v>
      </c>
      <c r="ER382">
        <v>0</v>
      </c>
      <c r="ES382">
        <v>29.4773</v>
      </c>
      <c r="ET382">
        <v>999.9</v>
      </c>
      <c r="EU382">
        <v>73.5</v>
      </c>
      <c r="EV382">
        <v>32.6</v>
      </c>
      <c r="EW382">
        <v>35.890099999999997</v>
      </c>
      <c r="EX382">
        <v>57.191800000000001</v>
      </c>
      <c r="EY382">
        <v>-3.0328499999999998</v>
      </c>
      <c r="EZ382">
        <v>2</v>
      </c>
      <c r="FA382">
        <v>0.227551</v>
      </c>
      <c r="FB382">
        <v>-0.76969799999999999</v>
      </c>
      <c r="FC382">
        <v>20.2697</v>
      </c>
      <c r="FD382">
        <v>5.2207299999999996</v>
      </c>
      <c r="FE382">
        <v>12.004</v>
      </c>
      <c r="FF382">
        <v>4.98705</v>
      </c>
      <c r="FG382">
        <v>3.2845</v>
      </c>
      <c r="FH382">
        <v>9999</v>
      </c>
      <c r="FI382">
        <v>9999</v>
      </c>
      <c r="FJ382">
        <v>9999</v>
      </c>
      <c r="FK382">
        <v>999.9</v>
      </c>
      <c r="FL382">
        <v>1.86582</v>
      </c>
      <c r="FM382">
        <v>1.8621799999999999</v>
      </c>
      <c r="FN382">
        <v>1.8641700000000001</v>
      </c>
      <c r="FO382">
        <v>1.86022</v>
      </c>
      <c r="FP382">
        <v>1.8609599999999999</v>
      </c>
      <c r="FQ382">
        <v>1.86012</v>
      </c>
      <c r="FR382">
        <v>1.86175</v>
      </c>
      <c r="FS382">
        <v>1.8583700000000001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-6.53</v>
      </c>
      <c r="GH382">
        <v>0.16869999999999999</v>
      </c>
      <c r="GI382">
        <v>-3.3530833021283568</v>
      </c>
      <c r="GJ382">
        <v>-2.7043828418459848E-3</v>
      </c>
      <c r="GK382">
        <v>1.1637646390227569E-6</v>
      </c>
      <c r="GL382">
        <v>-2.7935288173591201E-10</v>
      </c>
      <c r="GM382">
        <v>-0.1164435369592773</v>
      </c>
      <c r="GN382">
        <v>-1.575226436802038E-3</v>
      </c>
      <c r="GO382">
        <v>7.1853088279240026E-4</v>
      </c>
      <c r="GP382">
        <v>-1.2337336158236461E-5</v>
      </c>
      <c r="GQ382">
        <v>5</v>
      </c>
      <c r="GR382">
        <v>2087</v>
      </c>
      <c r="GS382">
        <v>4</v>
      </c>
      <c r="GT382">
        <v>31</v>
      </c>
      <c r="GU382">
        <v>29.6</v>
      </c>
      <c r="GV382">
        <v>29.6</v>
      </c>
      <c r="GW382">
        <v>4.99512</v>
      </c>
      <c r="GX382">
        <v>0</v>
      </c>
      <c r="GY382">
        <v>2.04834</v>
      </c>
      <c r="GZ382">
        <v>2.6184099999999999</v>
      </c>
      <c r="HA382">
        <v>2.1972700000000001</v>
      </c>
      <c r="HB382">
        <v>2.3010299999999999</v>
      </c>
      <c r="HC382">
        <v>37.578099999999999</v>
      </c>
      <c r="HD382">
        <v>15.515499999999999</v>
      </c>
      <c r="HE382">
        <v>18</v>
      </c>
      <c r="HF382">
        <v>610.62599999999998</v>
      </c>
      <c r="HG382">
        <v>773.84500000000003</v>
      </c>
      <c r="HH382">
        <v>31.000299999999999</v>
      </c>
      <c r="HI382">
        <v>30.361899999999999</v>
      </c>
      <c r="HJ382">
        <v>30</v>
      </c>
      <c r="HK382">
        <v>30.284400000000002</v>
      </c>
      <c r="HL382">
        <v>30.271100000000001</v>
      </c>
      <c r="HM382">
        <v>100</v>
      </c>
      <c r="HN382">
        <v>13.4095</v>
      </c>
      <c r="HO382">
        <v>100</v>
      </c>
      <c r="HP382">
        <v>31</v>
      </c>
      <c r="HQ382">
        <v>2447.39</v>
      </c>
      <c r="HR382">
        <v>32.030999999999999</v>
      </c>
      <c r="HS382">
        <v>99.629000000000005</v>
      </c>
      <c r="HT382">
        <v>98.614999999999995</v>
      </c>
    </row>
    <row r="383" spans="1:228" x14ac:dyDescent="0.2">
      <c r="A383">
        <v>368</v>
      </c>
      <c r="B383">
        <v>1670954286.0999999</v>
      </c>
      <c r="C383">
        <v>1465.599999904633</v>
      </c>
      <c r="D383" t="s">
        <v>1095</v>
      </c>
      <c r="E383" t="s">
        <v>1096</v>
      </c>
      <c r="F383">
        <v>4</v>
      </c>
      <c r="G383">
        <v>1670954284.0999999</v>
      </c>
      <c r="H383">
        <f t="shared" si="170"/>
        <v>2.0919965437392321E-3</v>
      </c>
      <c r="I383">
        <f t="shared" si="171"/>
        <v>2.0919965437392323</v>
      </c>
      <c r="J383">
        <f t="shared" si="172"/>
        <v>21.745457317534616</v>
      </c>
      <c r="K383">
        <f t="shared" si="173"/>
        <v>2124.132857142858</v>
      </c>
      <c r="L383">
        <f t="shared" si="174"/>
        <v>1837.9420182762224</v>
      </c>
      <c r="M383">
        <f t="shared" si="175"/>
        <v>186.13191604176825</v>
      </c>
      <c r="N383">
        <f t="shared" si="176"/>
        <v>215.11501162484237</v>
      </c>
      <c r="O383">
        <f t="shared" si="177"/>
        <v>0.14749601894165257</v>
      </c>
      <c r="P383">
        <f t="shared" si="178"/>
        <v>3.6811144266593923</v>
      </c>
      <c r="Q383">
        <f t="shared" si="179"/>
        <v>0.14428972488616901</v>
      </c>
      <c r="R383">
        <f t="shared" si="180"/>
        <v>9.0463345691877931E-2</v>
      </c>
      <c r="S383">
        <f t="shared" si="181"/>
        <v>226.11616539122031</v>
      </c>
      <c r="T383">
        <f t="shared" si="182"/>
        <v>32.485299367257845</v>
      </c>
      <c r="U383">
        <f t="shared" si="183"/>
        <v>31.841471428571431</v>
      </c>
      <c r="V383">
        <f t="shared" si="184"/>
        <v>4.7324042995384872</v>
      </c>
      <c r="W383">
        <f t="shared" si="185"/>
        <v>70.17391861288678</v>
      </c>
      <c r="X383">
        <f t="shared" si="186"/>
        <v>3.3224973052324005</v>
      </c>
      <c r="Y383">
        <f t="shared" si="187"/>
        <v>4.7346612116118241</v>
      </c>
      <c r="Z383">
        <f t="shared" si="188"/>
        <v>1.4099069943060867</v>
      </c>
      <c r="AA383">
        <f t="shared" si="189"/>
        <v>-92.257047578900128</v>
      </c>
      <c r="AB383">
        <f t="shared" si="190"/>
        <v>1.6698675133035532</v>
      </c>
      <c r="AC383">
        <f t="shared" si="191"/>
        <v>0.10271976918094286</v>
      </c>
      <c r="AD383">
        <f t="shared" si="192"/>
        <v>135.63170509480469</v>
      </c>
      <c r="AE383">
        <f t="shared" si="193"/>
        <v>21.394420077022499</v>
      </c>
      <c r="AF383">
        <f t="shared" si="194"/>
        <v>2.0901528839765562</v>
      </c>
      <c r="AG383">
        <f t="shared" si="195"/>
        <v>21.745457317534616</v>
      </c>
      <c r="AH383">
        <v>2205.3817762862868</v>
      </c>
      <c r="AI383">
        <v>2196.1414545454541</v>
      </c>
      <c r="AJ383">
        <v>-2.3599333392542249E-2</v>
      </c>
      <c r="AK383">
        <v>62.796082859660011</v>
      </c>
      <c r="AL383">
        <f t="shared" si="196"/>
        <v>2.0919965437392323</v>
      </c>
      <c r="AM383">
        <v>31.967678989121971</v>
      </c>
      <c r="AN383">
        <v>32.808202424242431</v>
      </c>
      <c r="AO383">
        <v>-4.35057924231073E-6</v>
      </c>
      <c r="AP383">
        <v>97.423616196260923</v>
      </c>
      <c r="AQ383">
        <v>70</v>
      </c>
      <c r="AR383">
        <v>11</v>
      </c>
      <c r="AS383">
        <f t="shared" si="197"/>
        <v>1</v>
      </c>
      <c r="AT383">
        <f t="shared" si="198"/>
        <v>0</v>
      </c>
      <c r="AU383">
        <f t="shared" si="199"/>
        <v>47528.178351785755</v>
      </c>
      <c r="AV383">
        <f t="shared" si="200"/>
        <v>1199.998571428571</v>
      </c>
      <c r="AW383">
        <f t="shared" si="201"/>
        <v>1025.9243924306838</v>
      </c>
      <c r="AX383">
        <f t="shared" si="202"/>
        <v>0.85493801147558379</v>
      </c>
      <c r="AY383">
        <f t="shared" si="203"/>
        <v>0.18843036214787667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1670954284.0999999</v>
      </c>
      <c r="BF383">
        <v>2124.132857142858</v>
      </c>
      <c r="BG383">
        <v>2134.8642857142859</v>
      </c>
      <c r="BH383">
        <v>32.807685714285711</v>
      </c>
      <c r="BI383">
        <v>31.967928571428569</v>
      </c>
      <c r="BJ383">
        <v>2130.6642857142861</v>
      </c>
      <c r="BK383">
        <v>32.639071428571427</v>
      </c>
      <c r="BL383">
        <v>649.98142857142852</v>
      </c>
      <c r="BM383">
        <v>101.1721428571429</v>
      </c>
      <c r="BN383">
        <v>9.9776600000000007E-2</v>
      </c>
      <c r="BO383">
        <v>31.849885714285708</v>
      </c>
      <c r="BP383">
        <v>31.841471428571431</v>
      </c>
      <c r="BQ383">
        <v>999.89999999999986</v>
      </c>
      <c r="BR383">
        <v>0</v>
      </c>
      <c r="BS383">
        <v>0</v>
      </c>
      <c r="BT383">
        <v>9001.25</v>
      </c>
      <c r="BU383">
        <v>0</v>
      </c>
      <c r="BV383">
        <v>58.301442857142852</v>
      </c>
      <c r="BW383">
        <v>-10.73502857142857</v>
      </c>
      <c r="BX383">
        <v>2196.184285714286</v>
      </c>
      <c r="BY383">
        <v>2205.3642857142859</v>
      </c>
      <c r="BZ383">
        <v>0.83975442857142846</v>
      </c>
      <c r="CA383">
        <v>2134.8642857142859</v>
      </c>
      <c r="CB383">
        <v>31.967928571428569</v>
      </c>
      <c r="CC383">
        <v>3.3192257142857149</v>
      </c>
      <c r="CD383">
        <v>3.234267142857143</v>
      </c>
      <c r="CE383">
        <v>25.7224</v>
      </c>
      <c r="CF383">
        <v>25.285814285714292</v>
      </c>
      <c r="CG383">
        <v>1199.998571428571</v>
      </c>
      <c r="CH383">
        <v>0.49998300000000001</v>
      </c>
      <c r="CI383">
        <v>0.50001700000000004</v>
      </c>
      <c r="CJ383">
        <v>0</v>
      </c>
      <c r="CK383">
        <v>1810.737142857143</v>
      </c>
      <c r="CL383">
        <v>4.9990899999999998</v>
      </c>
      <c r="CM383">
        <v>20070.985714285711</v>
      </c>
      <c r="CN383">
        <v>9557.7685714285726</v>
      </c>
      <c r="CO383">
        <v>40</v>
      </c>
      <c r="CP383">
        <v>41.535428571428568</v>
      </c>
      <c r="CQ383">
        <v>40.75</v>
      </c>
      <c r="CR383">
        <v>40.561999999999998</v>
      </c>
      <c r="CS383">
        <v>41.436999999999998</v>
      </c>
      <c r="CT383">
        <v>597.48142857142852</v>
      </c>
      <c r="CU383">
        <v>597.52142857142849</v>
      </c>
      <c r="CV383">
        <v>0</v>
      </c>
      <c r="CW383">
        <v>1670954318.2</v>
      </c>
      <c r="CX383">
        <v>0</v>
      </c>
      <c r="CY383">
        <v>1670952507.5</v>
      </c>
      <c r="CZ383" t="s">
        <v>356</v>
      </c>
      <c r="DA383">
        <v>1670952506.5</v>
      </c>
      <c r="DB383">
        <v>1670952507.5</v>
      </c>
      <c r="DC383">
        <v>15</v>
      </c>
      <c r="DD383">
        <v>1E-3</v>
      </c>
      <c r="DE383">
        <v>-8.0000000000000002E-3</v>
      </c>
      <c r="DF383">
        <v>-4.3029999999999999</v>
      </c>
      <c r="DG383">
        <v>0.154</v>
      </c>
      <c r="DH383">
        <v>415</v>
      </c>
      <c r="DI383">
        <v>32</v>
      </c>
      <c r="DJ383">
        <v>0.37</v>
      </c>
      <c r="DK383">
        <v>0.16</v>
      </c>
      <c r="DL383">
        <v>-10.6825925</v>
      </c>
      <c r="DM383">
        <v>-0.36116285178231972</v>
      </c>
      <c r="DN383">
        <v>6.6679623527356582E-2</v>
      </c>
      <c r="DO383">
        <v>0</v>
      </c>
      <c r="DP383">
        <v>0.83696094999999993</v>
      </c>
      <c r="DQ383">
        <v>1.5320712945588569E-2</v>
      </c>
      <c r="DR383">
        <v>2.152955735146457E-3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357</v>
      </c>
      <c r="EA383">
        <v>3.2992599999999999</v>
      </c>
      <c r="EB383">
        <v>2.6251699999999998</v>
      </c>
      <c r="EC383">
        <v>0.294825</v>
      </c>
      <c r="ED383">
        <v>0.29345700000000002</v>
      </c>
      <c r="EE383">
        <v>0.13685800000000001</v>
      </c>
      <c r="EF383">
        <v>0.1331</v>
      </c>
      <c r="EG383">
        <v>21432.2</v>
      </c>
      <c r="EH383">
        <v>21855</v>
      </c>
      <c r="EI383">
        <v>28276.5</v>
      </c>
      <c r="EJ383">
        <v>29766.9</v>
      </c>
      <c r="EK383">
        <v>33599</v>
      </c>
      <c r="EL383">
        <v>35814.199999999997</v>
      </c>
      <c r="EM383">
        <v>39907.199999999997</v>
      </c>
      <c r="EN383">
        <v>42512.5</v>
      </c>
      <c r="EO383">
        <v>2.1419999999999999</v>
      </c>
      <c r="EP383">
        <v>2.2490000000000001</v>
      </c>
      <c r="EQ383">
        <v>0.14539099999999999</v>
      </c>
      <c r="ER383">
        <v>0</v>
      </c>
      <c r="ES383">
        <v>29.479399999999998</v>
      </c>
      <c r="ET383">
        <v>999.9</v>
      </c>
      <c r="EU383">
        <v>73.5</v>
      </c>
      <c r="EV383">
        <v>32.6</v>
      </c>
      <c r="EW383">
        <v>35.881100000000004</v>
      </c>
      <c r="EX383">
        <v>57.491799999999998</v>
      </c>
      <c r="EY383">
        <v>-2.9847800000000002</v>
      </c>
      <c r="EZ383">
        <v>2</v>
      </c>
      <c r="FA383">
        <v>0.227632</v>
      </c>
      <c r="FB383">
        <v>-0.76865700000000003</v>
      </c>
      <c r="FC383">
        <v>20.2697</v>
      </c>
      <c r="FD383">
        <v>5.22133</v>
      </c>
      <c r="FE383">
        <v>12.004</v>
      </c>
      <c r="FF383">
        <v>4.9869500000000002</v>
      </c>
      <c r="FG383">
        <v>3.2844000000000002</v>
      </c>
      <c r="FH383">
        <v>9999</v>
      </c>
      <c r="FI383">
        <v>9999</v>
      </c>
      <c r="FJ383">
        <v>9999</v>
      </c>
      <c r="FK383">
        <v>999.9</v>
      </c>
      <c r="FL383">
        <v>1.86582</v>
      </c>
      <c r="FM383">
        <v>1.86219</v>
      </c>
      <c r="FN383">
        <v>1.8641700000000001</v>
      </c>
      <c r="FO383">
        <v>1.8602300000000001</v>
      </c>
      <c r="FP383">
        <v>1.8609599999999999</v>
      </c>
      <c r="FQ383">
        <v>1.86009</v>
      </c>
      <c r="FR383">
        <v>1.8617600000000001</v>
      </c>
      <c r="FS383">
        <v>1.8583700000000001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-6.53</v>
      </c>
      <c r="GH383">
        <v>0.1686</v>
      </c>
      <c r="GI383">
        <v>-3.3530833021283568</v>
      </c>
      <c r="GJ383">
        <v>-2.7043828418459848E-3</v>
      </c>
      <c r="GK383">
        <v>1.1637646390227569E-6</v>
      </c>
      <c r="GL383">
        <v>-2.7935288173591201E-10</v>
      </c>
      <c r="GM383">
        <v>-0.1164435369592773</v>
      </c>
      <c r="GN383">
        <v>-1.575226436802038E-3</v>
      </c>
      <c r="GO383">
        <v>7.1853088279240026E-4</v>
      </c>
      <c r="GP383">
        <v>-1.2337336158236461E-5</v>
      </c>
      <c r="GQ383">
        <v>5</v>
      </c>
      <c r="GR383">
        <v>2087</v>
      </c>
      <c r="GS383">
        <v>4</v>
      </c>
      <c r="GT383">
        <v>31</v>
      </c>
      <c r="GU383">
        <v>29.7</v>
      </c>
      <c r="GV383">
        <v>29.6</v>
      </c>
      <c r="GW383">
        <v>4.99512</v>
      </c>
      <c r="GX383">
        <v>0</v>
      </c>
      <c r="GY383">
        <v>2.04834</v>
      </c>
      <c r="GZ383">
        <v>2.6184099999999999</v>
      </c>
      <c r="HA383">
        <v>2.1972700000000001</v>
      </c>
      <c r="HB383">
        <v>2.2851599999999999</v>
      </c>
      <c r="HC383">
        <v>37.578099999999999</v>
      </c>
      <c r="HD383">
        <v>15.515499999999999</v>
      </c>
      <c r="HE383">
        <v>18</v>
      </c>
      <c r="HF383">
        <v>610.20100000000002</v>
      </c>
      <c r="HG383">
        <v>773.89400000000001</v>
      </c>
      <c r="HH383">
        <v>31.000299999999999</v>
      </c>
      <c r="HI383">
        <v>30.361899999999999</v>
      </c>
      <c r="HJ383">
        <v>30.0001</v>
      </c>
      <c r="HK383">
        <v>30.284400000000002</v>
      </c>
      <c r="HL383">
        <v>30.271100000000001</v>
      </c>
      <c r="HM383">
        <v>100</v>
      </c>
      <c r="HN383">
        <v>13.4095</v>
      </c>
      <c r="HO383">
        <v>100</v>
      </c>
      <c r="HP383">
        <v>31</v>
      </c>
      <c r="HQ383">
        <v>2454.0700000000002</v>
      </c>
      <c r="HR383">
        <v>32.030999999999999</v>
      </c>
      <c r="HS383">
        <v>99.629400000000004</v>
      </c>
      <c r="HT383">
        <v>98.616</v>
      </c>
    </row>
    <row r="384" spans="1:228" x14ac:dyDescent="0.2">
      <c r="A384">
        <v>369</v>
      </c>
      <c r="B384">
        <v>1670954290.0999999</v>
      </c>
      <c r="C384">
        <v>1469.599999904633</v>
      </c>
      <c r="D384" t="s">
        <v>1097</v>
      </c>
      <c r="E384" t="s">
        <v>1098</v>
      </c>
      <c r="F384">
        <v>4</v>
      </c>
      <c r="G384">
        <v>1670954287.7874999</v>
      </c>
      <c r="H384">
        <f t="shared" si="170"/>
        <v>2.0844452969801999E-3</v>
      </c>
      <c r="I384">
        <f t="shared" si="171"/>
        <v>2.0844452969801996</v>
      </c>
      <c r="J384">
        <f t="shared" si="172"/>
        <v>21.733301414424673</v>
      </c>
      <c r="K384">
        <f t="shared" si="173"/>
        <v>2124.0524999999998</v>
      </c>
      <c r="L384">
        <f t="shared" si="174"/>
        <v>1837.1168866633614</v>
      </c>
      <c r="M384">
        <f t="shared" si="175"/>
        <v>186.05183800971733</v>
      </c>
      <c r="N384">
        <f t="shared" si="176"/>
        <v>215.11090259035311</v>
      </c>
      <c r="O384">
        <f t="shared" si="177"/>
        <v>0.14694171068880824</v>
      </c>
      <c r="P384">
        <f t="shared" si="178"/>
        <v>3.683444880109993</v>
      </c>
      <c r="Q384">
        <f t="shared" si="179"/>
        <v>0.14376115706843079</v>
      </c>
      <c r="R384">
        <f t="shared" si="180"/>
        <v>9.0130749414397096E-2</v>
      </c>
      <c r="S384">
        <f t="shared" si="181"/>
        <v>226.1178115341481</v>
      </c>
      <c r="T384">
        <f t="shared" si="182"/>
        <v>32.490021272582126</v>
      </c>
      <c r="U384">
        <f t="shared" si="183"/>
        <v>31.842199999999998</v>
      </c>
      <c r="V384">
        <f t="shared" si="184"/>
        <v>4.7325996827225234</v>
      </c>
      <c r="W384">
        <f t="shared" si="185"/>
        <v>70.161932678558244</v>
      </c>
      <c r="X384">
        <f t="shared" si="186"/>
        <v>3.32259136353</v>
      </c>
      <c r="Y384">
        <f t="shared" si="187"/>
        <v>4.7356041042258754</v>
      </c>
      <c r="Z384">
        <f t="shared" si="188"/>
        <v>1.4100083191925235</v>
      </c>
      <c r="AA384">
        <f t="shared" si="189"/>
        <v>-91.924037596826807</v>
      </c>
      <c r="AB384">
        <f t="shared" si="190"/>
        <v>2.2241170602171478</v>
      </c>
      <c r="AC384">
        <f t="shared" si="191"/>
        <v>0.13673001755500264</v>
      </c>
      <c r="AD384">
        <f t="shared" si="192"/>
        <v>136.55462101509343</v>
      </c>
      <c r="AE384">
        <f t="shared" si="193"/>
        <v>21.340323797120682</v>
      </c>
      <c r="AF384">
        <f t="shared" si="194"/>
        <v>2.0904653158030859</v>
      </c>
      <c r="AG384">
        <f t="shared" si="195"/>
        <v>21.733301414424673</v>
      </c>
      <c r="AH384">
        <v>2205.250989054909</v>
      </c>
      <c r="AI384">
        <v>2196.0459393939391</v>
      </c>
      <c r="AJ384">
        <v>-3.1304921653696999E-2</v>
      </c>
      <c r="AK384">
        <v>62.796082859660011</v>
      </c>
      <c r="AL384">
        <f t="shared" si="196"/>
        <v>2.0844452969801996</v>
      </c>
      <c r="AM384">
        <v>31.969127839901329</v>
      </c>
      <c r="AN384">
        <v>32.806538787878793</v>
      </c>
      <c r="AO384">
        <v>3.6385738144485432E-6</v>
      </c>
      <c r="AP384">
        <v>97.423616196260923</v>
      </c>
      <c r="AQ384">
        <v>70</v>
      </c>
      <c r="AR384">
        <v>11</v>
      </c>
      <c r="AS384">
        <f t="shared" si="197"/>
        <v>1</v>
      </c>
      <c r="AT384">
        <f t="shared" si="198"/>
        <v>0</v>
      </c>
      <c r="AU384">
        <f t="shared" si="199"/>
        <v>47569.473364033081</v>
      </c>
      <c r="AV384">
        <f t="shared" si="200"/>
        <v>1200.0050000000001</v>
      </c>
      <c r="AW384">
        <f t="shared" si="201"/>
        <v>1025.9301137482632</v>
      </c>
      <c r="AX384">
        <f t="shared" si="202"/>
        <v>0.85493819921438929</v>
      </c>
      <c r="AY384">
        <f t="shared" si="203"/>
        <v>0.18843072448377138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1670954287.7874999</v>
      </c>
      <c r="BF384">
        <v>2124.0524999999998</v>
      </c>
      <c r="BG384">
        <v>2134.76125</v>
      </c>
      <c r="BH384">
        <v>32.808</v>
      </c>
      <c r="BI384">
        <v>31.968150000000001</v>
      </c>
      <c r="BJ384">
        <v>2130.585</v>
      </c>
      <c r="BK384">
        <v>32.639362499999997</v>
      </c>
      <c r="BL384">
        <v>650.00649999999996</v>
      </c>
      <c r="BM384">
        <v>101.173875</v>
      </c>
      <c r="BN384">
        <v>9.9941249999999995E-2</v>
      </c>
      <c r="BO384">
        <v>31.853400000000001</v>
      </c>
      <c r="BP384">
        <v>31.842199999999998</v>
      </c>
      <c r="BQ384">
        <v>999.9</v>
      </c>
      <c r="BR384">
        <v>0</v>
      </c>
      <c r="BS384">
        <v>0</v>
      </c>
      <c r="BT384">
        <v>9009.1412500000006</v>
      </c>
      <c r="BU384">
        <v>0</v>
      </c>
      <c r="BV384">
        <v>58.320937499999999</v>
      </c>
      <c r="BW384">
        <v>-10.7098</v>
      </c>
      <c r="BX384">
        <v>2196.1012500000002</v>
      </c>
      <c r="BY384">
        <v>2205.2575000000002</v>
      </c>
      <c r="BZ384">
        <v>0.83984425000000007</v>
      </c>
      <c r="CA384">
        <v>2134.76125</v>
      </c>
      <c r="CB384">
        <v>31.968150000000001</v>
      </c>
      <c r="CC384">
        <v>3.31931625</v>
      </c>
      <c r="CD384">
        <v>3.2343449999999998</v>
      </c>
      <c r="CE384">
        <v>25.722837500000001</v>
      </c>
      <c r="CF384">
        <v>25.286225000000002</v>
      </c>
      <c r="CG384">
        <v>1200.0050000000001</v>
      </c>
      <c r="CH384">
        <v>0.49997762499999998</v>
      </c>
      <c r="CI384">
        <v>0.50002237500000002</v>
      </c>
      <c r="CJ384">
        <v>0</v>
      </c>
      <c r="CK384">
        <v>1810.5875000000001</v>
      </c>
      <c r="CL384">
        <v>4.9990899999999998</v>
      </c>
      <c r="CM384">
        <v>20072.862499999999</v>
      </c>
      <c r="CN384">
        <v>9557.8050000000003</v>
      </c>
      <c r="CO384">
        <v>40</v>
      </c>
      <c r="CP384">
        <v>41.5</v>
      </c>
      <c r="CQ384">
        <v>40.773249999999997</v>
      </c>
      <c r="CR384">
        <v>40.561999999999998</v>
      </c>
      <c r="CS384">
        <v>41.436999999999998</v>
      </c>
      <c r="CT384">
        <v>597.47624999999994</v>
      </c>
      <c r="CU384">
        <v>597.53125</v>
      </c>
      <c r="CV384">
        <v>0</v>
      </c>
      <c r="CW384">
        <v>1670954322.4000001</v>
      </c>
      <c r="CX384">
        <v>0</v>
      </c>
      <c r="CY384">
        <v>1670952507.5</v>
      </c>
      <c r="CZ384" t="s">
        <v>356</v>
      </c>
      <c r="DA384">
        <v>1670952506.5</v>
      </c>
      <c r="DB384">
        <v>1670952507.5</v>
      </c>
      <c r="DC384">
        <v>15</v>
      </c>
      <c r="DD384">
        <v>1E-3</v>
      </c>
      <c r="DE384">
        <v>-8.0000000000000002E-3</v>
      </c>
      <c r="DF384">
        <v>-4.3029999999999999</v>
      </c>
      <c r="DG384">
        <v>0.154</v>
      </c>
      <c r="DH384">
        <v>415</v>
      </c>
      <c r="DI384">
        <v>32</v>
      </c>
      <c r="DJ384">
        <v>0.37</v>
      </c>
      <c r="DK384">
        <v>0.16</v>
      </c>
      <c r="DL384">
        <v>-10.69871707317073</v>
      </c>
      <c r="DM384">
        <v>-0.15042439024390589</v>
      </c>
      <c r="DN384">
        <v>5.5940939685503052E-2</v>
      </c>
      <c r="DO384">
        <v>0</v>
      </c>
      <c r="DP384">
        <v>0.8373925121951219</v>
      </c>
      <c r="DQ384">
        <v>2.104118466899085E-2</v>
      </c>
      <c r="DR384">
        <v>2.3436681809791749E-3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3.2993899999999998</v>
      </c>
      <c r="EB384">
        <v>2.6253600000000001</v>
      </c>
      <c r="EC384">
        <v>0.29482399999999997</v>
      </c>
      <c r="ED384">
        <v>0.29345199999999999</v>
      </c>
      <c r="EE384">
        <v>0.13685900000000001</v>
      </c>
      <c r="EF384">
        <v>0.13309099999999999</v>
      </c>
      <c r="EG384">
        <v>21432.400000000001</v>
      </c>
      <c r="EH384">
        <v>21855.200000000001</v>
      </c>
      <c r="EI384">
        <v>28276.6</v>
      </c>
      <c r="EJ384">
        <v>29766.9</v>
      </c>
      <c r="EK384">
        <v>33599.1</v>
      </c>
      <c r="EL384">
        <v>35814.300000000003</v>
      </c>
      <c r="EM384">
        <v>39907.4</v>
      </c>
      <c r="EN384">
        <v>42512.2</v>
      </c>
      <c r="EO384">
        <v>2.1423000000000001</v>
      </c>
      <c r="EP384">
        <v>2.2488800000000002</v>
      </c>
      <c r="EQ384">
        <v>0.14536099999999999</v>
      </c>
      <c r="ER384">
        <v>0</v>
      </c>
      <c r="ES384">
        <v>29.481999999999999</v>
      </c>
      <c r="ET384">
        <v>999.9</v>
      </c>
      <c r="EU384">
        <v>73.5</v>
      </c>
      <c r="EV384">
        <v>32.6</v>
      </c>
      <c r="EW384">
        <v>35.884999999999998</v>
      </c>
      <c r="EX384">
        <v>57.641800000000003</v>
      </c>
      <c r="EY384">
        <v>-2.9927899999999998</v>
      </c>
      <c r="EZ384">
        <v>2</v>
      </c>
      <c r="FA384">
        <v>0.22756599999999999</v>
      </c>
      <c r="FB384">
        <v>-0.76906300000000005</v>
      </c>
      <c r="FC384">
        <v>20.2697</v>
      </c>
      <c r="FD384">
        <v>5.2210299999999998</v>
      </c>
      <c r="FE384">
        <v>12.004</v>
      </c>
      <c r="FF384">
        <v>4.9870000000000001</v>
      </c>
      <c r="FG384">
        <v>3.2843800000000001</v>
      </c>
      <c r="FH384">
        <v>9999</v>
      </c>
      <c r="FI384">
        <v>9999</v>
      </c>
      <c r="FJ384">
        <v>9999</v>
      </c>
      <c r="FK384">
        <v>999.9</v>
      </c>
      <c r="FL384">
        <v>1.86581</v>
      </c>
      <c r="FM384">
        <v>1.8621799999999999</v>
      </c>
      <c r="FN384">
        <v>1.8641700000000001</v>
      </c>
      <c r="FO384">
        <v>1.8602399999999999</v>
      </c>
      <c r="FP384">
        <v>1.8609599999999999</v>
      </c>
      <c r="FQ384">
        <v>1.86012</v>
      </c>
      <c r="FR384">
        <v>1.86175</v>
      </c>
      <c r="FS384">
        <v>1.8583700000000001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-6.54</v>
      </c>
      <c r="GH384">
        <v>0.1686</v>
      </c>
      <c r="GI384">
        <v>-3.3530833021283568</v>
      </c>
      <c r="GJ384">
        <v>-2.7043828418459848E-3</v>
      </c>
      <c r="GK384">
        <v>1.1637646390227569E-6</v>
      </c>
      <c r="GL384">
        <v>-2.7935288173591201E-10</v>
      </c>
      <c r="GM384">
        <v>-0.1164435369592773</v>
      </c>
      <c r="GN384">
        <v>-1.575226436802038E-3</v>
      </c>
      <c r="GO384">
        <v>7.1853088279240026E-4</v>
      </c>
      <c r="GP384">
        <v>-1.2337336158236461E-5</v>
      </c>
      <c r="GQ384">
        <v>5</v>
      </c>
      <c r="GR384">
        <v>2087</v>
      </c>
      <c r="GS384">
        <v>4</v>
      </c>
      <c r="GT384">
        <v>31</v>
      </c>
      <c r="GU384">
        <v>29.7</v>
      </c>
      <c r="GV384">
        <v>29.7</v>
      </c>
      <c r="GW384">
        <v>4.99512</v>
      </c>
      <c r="GX384">
        <v>0</v>
      </c>
      <c r="GY384">
        <v>2.04834</v>
      </c>
      <c r="GZ384">
        <v>2.6196299999999999</v>
      </c>
      <c r="HA384">
        <v>2.1972700000000001</v>
      </c>
      <c r="HB384">
        <v>2.3168899999999999</v>
      </c>
      <c r="HC384">
        <v>37.578099999999999</v>
      </c>
      <c r="HD384">
        <v>15.5242</v>
      </c>
      <c r="HE384">
        <v>18</v>
      </c>
      <c r="HF384">
        <v>610.42200000000003</v>
      </c>
      <c r="HG384">
        <v>773.77200000000005</v>
      </c>
      <c r="HH384">
        <v>31.0001</v>
      </c>
      <c r="HI384">
        <v>30.361899999999999</v>
      </c>
      <c r="HJ384">
        <v>30.0001</v>
      </c>
      <c r="HK384">
        <v>30.284400000000002</v>
      </c>
      <c r="HL384">
        <v>30.271100000000001</v>
      </c>
      <c r="HM384">
        <v>100</v>
      </c>
      <c r="HN384">
        <v>13.4095</v>
      </c>
      <c r="HO384">
        <v>100</v>
      </c>
      <c r="HP384">
        <v>31</v>
      </c>
      <c r="HQ384">
        <v>2460.77</v>
      </c>
      <c r="HR384">
        <v>32.030999999999999</v>
      </c>
      <c r="HS384">
        <v>99.6297</v>
      </c>
      <c r="HT384">
        <v>98.615600000000001</v>
      </c>
    </row>
    <row r="385" spans="1:228" x14ac:dyDescent="0.2">
      <c r="A385">
        <v>370</v>
      </c>
      <c r="B385">
        <v>1670954294.0999999</v>
      </c>
      <c r="C385">
        <v>1473.599999904633</v>
      </c>
      <c r="D385" t="s">
        <v>1099</v>
      </c>
      <c r="E385" t="s">
        <v>1100</v>
      </c>
      <c r="F385">
        <v>4</v>
      </c>
      <c r="G385">
        <v>1670954292.0999999</v>
      </c>
      <c r="H385">
        <f t="shared" si="170"/>
        <v>2.1004990825322597E-3</v>
      </c>
      <c r="I385">
        <f t="shared" si="171"/>
        <v>2.1004990825322598</v>
      </c>
      <c r="J385">
        <f t="shared" si="172"/>
        <v>21.288136901698198</v>
      </c>
      <c r="K385">
        <f t="shared" si="173"/>
        <v>2124.057142857142</v>
      </c>
      <c r="L385">
        <f t="shared" si="174"/>
        <v>1843.6381365496006</v>
      </c>
      <c r="M385">
        <f t="shared" si="175"/>
        <v>186.71414249517849</v>
      </c>
      <c r="N385">
        <f t="shared" si="176"/>
        <v>215.11353024056973</v>
      </c>
      <c r="O385">
        <f t="shared" si="177"/>
        <v>0.14801306877681522</v>
      </c>
      <c r="P385">
        <f t="shared" si="178"/>
        <v>3.6834566465052649</v>
      </c>
      <c r="Q385">
        <f t="shared" si="179"/>
        <v>0.1447865257082584</v>
      </c>
      <c r="R385">
        <f t="shared" si="180"/>
        <v>9.0775612480637952E-2</v>
      </c>
      <c r="S385">
        <f t="shared" si="181"/>
        <v>226.11838157691335</v>
      </c>
      <c r="T385">
        <f t="shared" si="182"/>
        <v>32.488220001382274</v>
      </c>
      <c r="U385">
        <f t="shared" si="183"/>
        <v>31.84561428571428</v>
      </c>
      <c r="V385">
        <f t="shared" si="184"/>
        <v>4.7335153955334306</v>
      </c>
      <c r="W385">
        <f t="shared" si="185"/>
        <v>70.158095847955195</v>
      </c>
      <c r="X385">
        <f t="shared" si="186"/>
        <v>3.3227028136175787</v>
      </c>
      <c r="Y385">
        <f t="shared" si="187"/>
        <v>4.7360219422409271</v>
      </c>
      <c r="Z385">
        <f t="shared" si="188"/>
        <v>1.4108125819158519</v>
      </c>
      <c r="AA385">
        <f t="shared" si="189"/>
        <v>-92.632009539672651</v>
      </c>
      <c r="AB385">
        <f t="shared" si="190"/>
        <v>1.8553280661582152</v>
      </c>
      <c r="AC385">
        <f t="shared" si="191"/>
        <v>0.11406073839704371</v>
      </c>
      <c r="AD385">
        <f t="shared" si="192"/>
        <v>135.45576084179598</v>
      </c>
      <c r="AE385">
        <f t="shared" si="193"/>
        <v>21.051859229615861</v>
      </c>
      <c r="AF385">
        <f t="shared" si="194"/>
        <v>2.1003674414006963</v>
      </c>
      <c r="AG385">
        <f t="shared" si="195"/>
        <v>21.288136901698198</v>
      </c>
      <c r="AH385">
        <v>2205.1691181926481</v>
      </c>
      <c r="AI385">
        <v>2196.0658787878779</v>
      </c>
      <c r="AJ385">
        <v>-8.0360339936275584E-3</v>
      </c>
      <c r="AK385">
        <v>62.796082859660011</v>
      </c>
      <c r="AL385">
        <f t="shared" si="196"/>
        <v>2.1004990825322598</v>
      </c>
      <c r="AM385">
        <v>31.96557450218258</v>
      </c>
      <c r="AN385">
        <v>32.809385454545449</v>
      </c>
      <c r="AO385">
        <v>4.5337853075802471E-6</v>
      </c>
      <c r="AP385">
        <v>97.423616196260923</v>
      </c>
      <c r="AQ385">
        <v>69</v>
      </c>
      <c r="AR385">
        <v>11</v>
      </c>
      <c r="AS385">
        <f t="shared" si="197"/>
        <v>1</v>
      </c>
      <c r="AT385">
        <f t="shared" si="198"/>
        <v>0</v>
      </c>
      <c r="AU385">
        <f t="shared" si="199"/>
        <v>47569.447683316124</v>
      </c>
      <c r="AV385">
        <f t="shared" si="200"/>
        <v>1200.008571428571</v>
      </c>
      <c r="AW385">
        <f t="shared" si="201"/>
        <v>1025.933113770421</v>
      </c>
      <c r="AX385">
        <f t="shared" si="202"/>
        <v>0.85493815477424562</v>
      </c>
      <c r="AY385">
        <f t="shared" si="203"/>
        <v>0.18843063871429419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1670954292.0999999</v>
      </c>
      <c r="BF385">
        <v>2124.057142857142</v>
      </c>
      <c r="BG385">
        <v>2134.6542857142858</v>
      </c>
      <c r="BH385">
        <v>32.808771428571433</v>
      </c>
      <c r="BI385">
        <v>31.964985714285721</v>
      </c>
      <c r="BJ385">
        <v>2130.5928571428572</v>
      </c>
      <c r="BK385">
        <v>32.640114285714283</v>
      </c>
      <c r="BL385">
        <v>650.03871428571438</v>
      </c>
      <c r="BM385">
        <v>101.1747142857143</v>
      </c>
      <c r="BN385">
        <v>0.1001176857142857</v>
      </c>
      <c r="BO385">
        <v>31.854957142857138</v>
      </c>
      <c r="BP385">
        <v>31.84561428571428</v>
      </c>
      <c r="BQ385">
        <v>999.89999999999986</v>
      </c>
      <c r="BR385">
        <v>0</v>
      </c>
      <c r="BS385">
        <v>0</v>
      </c>
      <c r="BT385">
        <v>9009.1071428571431</v>
      </c>
      <c r="BU385">
        <v>0</v>
      </c>
      <c r="BV385">
        <v>58.402885714285723</v>
      </c>
      <c r="BW385">
        <v>-10.59698571428571</v>
      </c>
      <c r="BX385">
        <v>2196.1071428571431</v>
      </c>
      <c r="BY385">
        <v>2205.1428571428569</v>
      </c>
      <c r="BZ385">
        <v>0.84378514285714279</v>
      </c>
      <c r="CA385">
        <v>2134.6542857142858</v>
      </c>
      <c r="CB385">
        <v>31.964985714285721</v>
      </c>
      <c r="CC385">
        <v>3.3194157142857148</v>
      </c>
      <c r="CD385">
        <v>3.2340471428571429</v>
      </c>
      <c r="CE385">
        <v>25.723357142857139</v>
      </c>
      <c r="CF385">
        <v>25.284671428571428</v>
      </c>
      <c r="CG385">
        <v>1200.008571428571</v>
      </c>
      <c r="CH385">
        <v>0.49997871428571422</v>
      </c>
      <c r="CI385">
        <v>0.50002128571428583</v>
      </c>
      <c r="CJ385">
        <v>0</v>
      </c>
      <c r="CK385">
        <v>1810.8214285714289</v>
      </c>
      <c r="CL385">
        <v>4.9990899999999998</v>
      </c>
      <c r="CM385">
        <v>20073.67142857143</v>
      </c>
      <c r="CN385">
        <v>9557.8471428571447</v>
      </c>
      <c r="CO385">
        <v>40</v>
      </c>
      <c r="CP385">
        <v>41.544285714285706</v>
      </c>
      <c r="CQ385">
        <v>40.75</v>
      </c>
      <c r="CR385">
        <v>40.561999999999998</v>
      </c>
      <c r="CS385">
        <v>41.436999999999998</v>
      </c>
      <c r="CT385">
        <v>597.48000000000013</v>
      </c>
      <c r="CU385">
        <v>597.53142857142848</v>
      </c>
      <c r="CV385">
        <v>0</v>
      </c>
      <c r="CW385">
        <v>1670954326</v>
      </c>
      <c r="CX385">
        <v>0</v>
      </c>
      <c r="CY385">
        <v>1670952507.5</v>
      </c>
      <c r="CZ385" t="s">
        <v>356</v>
      </c>
      <c r="DA385">
        <v>1670952506.5</v>
      </c>
      <c r="DB385">
        <v>1670952507.5</v>
      </c>
      <c r="DC385">
        <v>15</v>
      </c>
      <c r="DD385">
        <v>1E-3</v>
      </c>
      <c r="DE385">
        <v>-8.0000000000000002E-3</v>
      </c>
      <c r="DF385">
        <v>-4.3029999999999999</v>
      </c>
      <c r="DG385">
        <v>0.154</v>
      </c>
      <c r="DH385">
        <v>415</v>
      </c>
      <c r="DI385">
        <v>32</v>
      </c>
      <c r="DJ385">
        <v>0.37</v>
      </c>
      <c r="DK385">
        <v>0.16</v>
      </c>
      <c r="DL385">
        <v>-10.6924025</v>
      </c>
      <c r="DM385">
        <v>0.24367542213883339</v>
      </c>
      <c r="DN385">
        <v>6.3731128530334469E-2</v>
      </c>
      <c r="DO385">
        <v>0</v>
      </c>
      <c r="DP385">
        <v>0.83931617500000011</v>
      </c>
      <c r="DQ385">
        <v>2.2239410881800328E-2</v>
      </c>
      <c r="DR385">
        <v>2.4509618406607248E-3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357</v>
      </c>
      <c r="EA385">
        <v>3.2994599999999998</v>
      </c>
      <c r="EB385">
        <v>2.6254300000000002</v>
      </c>
      <c r="EC385">
        <v>0.294819</v>
      </c>
      <c r="ED385">
        <v>0.29344199999999998</v>
      </c>
      <c r="EE385">
        <v>0.13686699999999999</v>
      </c>
      <c r="EF385">
        <v>0.13308600000000001</v>
      </c>
      <c r="EG385">
        <v>21432.6</v>
      </c>
      <c r="EH385">
        <v>21855.3</v>
      </c>
      <c r="EI385">
        <v>28276.799999999999</v>
      </c>
      <c r="EJ385">
        <v>29766.7</v>
      </c>
      <c r="EK385">
        <v>33599.1</v>
      </c>
      <c r="EL385">
        <v>35814.1</v>
      </c>
      <c r="EM385">
        <v>39907.699999999997</v>
      </c>
      <c r="EN385">
        <v>42511.7</v>
      </c>
      <c r="EO385">
        <v>2.1426500000000002</v>
      </c>
      <c r="EP385">
        <v>2.2488000000000001</v>
      </c>
      <c r="EQ385">
        <v>0.14490600000000001</v>
      </c>
      <c r="ER385">
        <v>0</v>
      </c>
      <c r="ES385">
        <v>29.483899999999998</v>
      </c>
      <c r="ET385">
        <v>999.9</v>
      </c>
      <c r="EU385">
        <v>73.5</v>
      </c>
      <c r="EV385">
        <v>32.6</v>
      </c>
      <c r="EW385">
        <v>35.885199999999998</v>
      </c>
      <c r="EX385">
        <v>57.131799999999998</v>
      </c>
      <c r="EY385">
        <v>-3.0769199999999999</v>
      </c>
      <c r="EZ385">
        <v>2</v>
      </c>
      <c r="FA385">
        <v>0.227632</v>
      </c>
      <c r="FB385">
        <v>-0.76826799999999995</v>
      </c>
      <c r="FC385">
        <v>20.2698</v>
      </c>
      <c r="FD385">
        <v>5.22058</v>
      </c>
      <c r="FE385">
        <v>12.004</v>
      </c>
      <c r="FF385">
        <v>4.9869000000000003</v>
      </c>
      <c r="FG385">
        <v>3.2843300000000002</v>
      </c>
      <c r="FH385">
        <v>9999</v>
      </c>
      <c r="FI385">
        <v>9999</v>
      </c>
      <c r="FJ385">
        <v>9999</v>
      </c>
      <c r="FK385">
        <v>999.9</v>
      </c>
      <c r="FL385">
        <v>1.86582</v>
      </c>
      <c r="FM385">
        <v>1.8621799999999999</v>
      </c>
      <c r="FN385">
        <v>1.8641700000000001</v>
      </c>
      <c r="FO385">
        <v>1.8602300000000001</v>
      </c>
      <c r="FP385">
        <v>1.8609599999999999</v>
      </c>
      <c r="FQ385">
        <v>1.8601099999999999</v>
      </c>
      <c r="FR385">
        <v>1.8617699999999999</v>
      </c>
      <c r="FS385">
        <v>1.8583700000000001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-6.53</v>
      </c>
      <c r="GH385">
        <v>0.1686</v>
      </c>
      <c r="GI385">
        <v>-3.3530833021283568</v>
      </c>
      <c r="GJ385">
        <v>-2.7043828418459848E-3</v>
      </c>
      <c r="GK385">
        <v>1.1637646390227569E-6</v>
      </c>
      <c r="GL385">
        <v>-2.7935288173591201E-10</v>
      </c>
      <c r="GM385">
        <v>-0.1164435369592773</v>
      </c>
      <c r="GN385">
        <v>-1.575226436802038E-3</v>
      </c>
      <c r="GO385">
        <v>7.1853088279240026E-4</v>
      </c>
      <c r="GP385">
        <v>-1.2337336158236461E-5</v>
      </c>
      <c r="GQ385">
        <v>5</v>
      </c>
      <c r="GR385">
        <v>2087</v>
      </c>
      <c r="GS385">
        <v>4</v>
      </c>
      <c r="GT385">
        <v>31</v>
      </c>
      <c r="GU385">
        <v>29.8</v>
      </c>
      <c r="GV385">
        <v>29.8</v>
      </c>
      <c r="GW385">
        <v>4.99512</v>
      </c>
      <c r="GX385">
        <v>0</v>
      </c>
      <c r="GY385">
        <v>2.04834</v>
      </c>
      <c r="GZ385">
        <v>2.6184099999999999</v>
      </c>
      <c r="HA385">
        <v>2.1972700000000001</v>
      </c>
      <c r="HB385">
        <v>2.32422</v>
      </c>
      <c r="HC385">
        <v>37.578099999999999</v>
      </c>
      <c r="HD385">
        <v>15.5242</v>
      </c>
      <c r="HE385">
        <v>18</v>
      </c>
      <c r="HF385">
        <v>610.68100000000004</v>
      </c>
      <c r="HG385">
        <v>773.69799999999998</v>
      </c>
      <c r="HH385">
        <v>31.0002</v>
      </c>
      <c r="HI385">
        <v>30.361899999999999</v>
      </c>
      <c r="HJ385">
        <v>30.0001</v>
      </c>
      <c r="HK385">
        <v>30.284400000000002</v>
      </c>
      <c r="HL385">
        <v>30.271100000000001</v>
      </c>
      <c r="HM385">
        <v>100</v>
      </c>
      <c r="HN385">
        <v>13.135199999999999</v>
      </c>
      <c r="HO385">
        <v>100</v>
      </c>
      <c r="HP385">
        <v>31</v>
      </c>
      <c r="HQ385">
        <v>2467.48</v>
      </c>
      <c r="HR385">
        <v>32.030999999999999</v>
      </c>
      <c r="HS385">
        <v>99.630399999999995</v>
      </c>
      <c r="HT385">
        <v>98.614599999999996</v>
      </c>
    </row>
    <row r="386" spans="1:228" x14ac:dyDescent="0.2">
      <c r="A386">
        <v>371</v>
      </c>
      <c r="B386">
        <v>1670954298.0999999</v>
      </c>
      <c r="C386">
        <v>1477.599999904633</v>
      </c>
      <c r="D386" t="s">
        <v>1101</v>
      </c>
      <c r="E386" t="s">
        <v>1102</v>
      </c>
      <c r="F386">
        <v>4</v>
      </c>
      <c r="G386">
        <v>1670954295.7874999</v>
      </c>
      <c r="H386">
        <f t="shared" si="170"/>
        <v>2.0994746370434835E-3</v>
      </c>
      <c r="I386">
        <f t="shared" si="171"/>
        <v>2.0994746370434836</v>
      </c>
      <c r="J386">
        <f t="shared" si="172"/>
        <v>21.489550793159093</v>
      </c>
      <c r="K386">
        <f t="shared" si="173"/>
        <v>2123.9050000000002</v>
      </c>
      <c r="L386">
        <f t="shared" si="174"/>
        <v>1841.6433928947977</v>
      </c>
      <c r="M386">
        <f t="shared" si="175"/>
        <v>186.5103007722829</v>
      </c>
      <c r="N386">
        <f t="shared" si="176"/>
        <v>215.09601798592294</v>
      </c>
      <c r="O386">
        <f t="shared" si="177"/>
        <v>0.14819026141689362</v>
      </c>
      <c r="P386">
        <f t="shared" si="178"/>
        <v>3.6816569969943411</v>
      </c>
      <c r="Q386">
        <f t="shared" si="179"/>
        <v>0.14495453568268027</v>
      </c>
      <c r="R386">
        <f t="shared" si="180"/>
        <v>9.0881417393842451E-2</v>
      </c>
      <c r="S386">
        <f t="shared" si="181"/>
        <v>226.11469408332866</v>
      </c>
      <c r="T386">
        <f t="shared" si="182"/>
        <v>32.485602515651756</v>
      </c>
      <c r="U386">
        <f t="shared" si="183"/>
        <v>31.836537499999999</v>
      </c>
      <c r="V386">
        <f t="shared" si="184"/>
        <v>4.7310813379268488</v>
      </c>
      <c r="W386">
        <f t="shared" si="185"/>
        <v>70.16800541407035</v>
      </c>
      <c r="X386">
        <f t="shared" si="186"/>
        <v>3.322587122908633</v>
      </c>
      <c r="Y386">
        <f t="shared" si="187"/>
        <v>4.7351882147734186</v>
      </c>
      <c r="Z386">
        <f t="shared" si="188"/>
        <v>1.4084942150182158</v>
      </c>
      <c r="AA386">
        <f t="shared" si="189"/>
        <v>-92.586831493617623</v>
      </c>
      <c r="AB386">
        <f t="shared" si="190"/>
        <v>3.0393090965863023</v>
      </c>
      <c r="AC386">
        <f t="shared" si="191"/>
        <v>0.18692893684853717</v>
      </c>
      <c r="AD386">
        <f t="shared" si="192"/>
        <v>136.75410062314586</v>
      </c>
      <c r="AE386">
        <f t="shared" si="193"/>
        <v>21.127220342484016</v>
      </c>
      <c r="AF386">
        <f t="shared" si="194"/>
        <v>2.109060056989287</v>
      </c>
      <c r="AG386">
        <f t="shared" si="195"/>
        <v>21.489550793159093</v>
      </c>
      <c r="AH386">
        <v>2204.9892633298832</v>
      </c>
      <c r="AI386">
        <v>2195.894848484847</v>
      </c>
      <c r="AJ386">
        <v>-3.2796548632075838E-2</v>
      </c>
      <c r="AK386">
        <v>62.796082859660011</v>
      </c>
      <c r="AL386">
        <f t="shared" si="196"/>
        <v>2.0994746370434836</v>
      </c>
      <c r="AM386">
        <v>31.9635108996772</v>
      </c>
      <c r="AN386">
        <v>32.807005454545447</v>
      </c>
      <c r="AO386">
        <v>-7.4593587799455782E-6</v>
      </c>
      <c r="AP386">
        <v>97.423616196260923</v>
      </c>
      <c r="AQ386">
        <v>69</v>
      </c>
      <c r="AR386">
        <v>11</v>
      </c>
      <c r="AS386">
        <f t="shared" si="197"/>
        <v>1</v>
      </c>
      <c r="AT386">
        <f t="shared" si="198"/>
        <v>0</v>
      </c>
      <c r="AU386">
        <f t="shared" si="199"/>
        <v>47537.623028684844</v>
      </c>
      <c r="AV386">
        <f t="shared" si="200"/>
        <v>1199.99</v>
      </c>
      <c r="AW386">
        <f t="shared" si="201"/>
        <v>1025.917138903279</v>
      </c>
      <c r="AX386">
        <f t="shared" si="202"/>
        <v>0.85493807357001228</v>
      </c>
      <c r="AY386">
        <f t="shared" si="203"/>
        <v>0.1884304819901238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1670954295.7874999</v>
      </c>
      <c r="BF386">
        <v>2123.9050000000002</v>
      </c>
      <c r="BG386">
        <v>2134.5412500000002</v>
      </c>
      <c r="BH386">
        <v>32.807949999999998</v>
      </c>
      <c r="BI386">
        <v>31.960650000000001</v>
      </c>
      <c r="BJ386">
        <v>2130.4412499999999</v>
      </c>
      <c r="BK386">
        <v>32.639324999999999</v>
      </c>
      <c r="BL386">
        <v>650.02224999999999</v>
      </c>
      <c r="BM386">
        <v>101.173875</v>
      </c>
      <c r="BN386">
        <v>9.9966337500000002E-2</v>
      </c>
      <c r="BO386">
        <v>31.851849999999999</v>
      </c>
      <c r="BP386">
        <v>31.836537499999999</v>
      </c>
      <c r="BQ386">
        <v>999.9</v>
      </c>
      <c r="BR386">
        <v>0</v>
      </c>
      <c r="BS386">
        <v>0</v>
      </c>
      <c r="BT386">
        <v>9002.96875</v>
      </c>
      <c r="BU386">
        <v>0</v>
      </c>
      <c r="BV386">
        <v>58.437287499999996</v>
      </c>
      <c r="BW386">
        <v>-10.635837499999999</v>
      </c>
      <c r="BX386">
        <v>2195.9499999999998</v>
      </c>
      <c r="BY386">
        <v>2205.0162500000001</v>
      </c>
      <c r="BZ386">
        <v>0.847298</v>
      </c>
      <c r="CA386">
        <v>2134.5412500000002</v>
      </c>
      <c r="CB386">
        <v>31.960650000000001</v>
      </c>
      <c r="CC386">
        <v>3.3193087499999998</v>
      </c>
      <c r="CD386">
        <v>3.2335837500000002</v>
      </c>
      <c r="CE386">
        <v>25.722825</v>
      </c>
      <c r="CF386">
        <v>25.282262500000002</v>
      </c>
      <c r="CG386">
        <v>1199.99</v>
      </c>
      <c r="CH386">
        <v>0.49998112500000003</v>
      </c>
      <c r="CI386">
        <v>0.50001887500000008</v>
      </c>
      <c r="CJ386">
        <v>0</v>
      </c>
      <c r="CK386">
        <v>1811.2850000000001</v>
      </c>
      <c r="CL386">
        <v>4.9990899999999998</v>
      </c>
      <c r="CM386">
        <v>20075.012500000001</v>
      </c>
      <c r="CN386">
        <v>9557.7075000000004</v>
      </c>
      <c r="CO386">
        <v>40</v>
      </c>
      <c r="CP386">
        <v>41.538749999999993</v>
      </c>
      <c r="CQ386">
        <v>40.78875</v>
      </c>
      <c r="CR386">
        <v>40.561999999999998</v>
      </c>
      <c r="CS386">
        <v>41.436999999999998</v>
      </c>
      <c r="CT386">
        <v>597.47500000000002</v>
      </c>
      <c r="CU386">
        <v>597.52</v>
      </c>
      <c r="CV386">
        <v>0</v>
      </c>
      <c r="CW386">
        <v>1670954330.2</v>
      </c>
      <c r="CX386">
        <v>0</v>
      </c>
      <c r="CY386">
        <v>1670952507.5</v>
      </c>
      <c r="CZ386" t="s">
        <v>356</v>
      </c>
      <c r="DA386">
        <v>1670952506.5</v>
      </c>
      <c r="DB386">
        <v>1670952507.5</v>
      </c>
      <c r="DC386">
        <v>15</v>
      </c>
      <c r="DD386">
        <v>1E-3</v>
      </c>
      <c r="DE386">
        <v>-8.0000000000000002E-3</v>
      </c>
      <c r="DF386">
        <v>-4.3029999999999999</v>
      </c>
      <c r="DG386">
        <v>0.154</v>
      </c>
      <c r="DH386">
        <v>415</v>
      </c>
      <c r="DI386">
        <v>32</v>
      </c>
      <c r="DJ386">
        <v>0.37</v>
      </c>
      <c r="DK386">
        <v>0.16</v>
      </c>
      <c r="DL386">
        <v>-10.6732475</v>
      </c>
      <c r="DM386">
        <v>0.34623602251408558</v>
      </c>
      <c r="DN386">
        <v>6.3233756758158885E-2</v>
      </c>
      <c r="DO386">
        <v>0</v>
      </c>
      <c r="DP386">
        <v>0.84130117500000012</v>
      </c>
      <c r="DQ386">
        <v>3.2451028142587948E-2</v>
      </c>
      <c r="DR386">
        <v>3.422659761702149E-3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357</v>
      </c>
      <c r="EA386">
        <v>3.2992499999999998</v>
      </c>
      <c r="EB386">
        <v>2.6252599999999999</v>
      </c>
      <c r="EC386">
        <v>0.29480699999999999</v>
      </c>
      <c r="ED386">
        <v>0.293437</v>
      </c>
      <c r="EE386">
        <v>0.136853</v>
      </c>
      <c r="EF386">
        <v>0.13305600000000001</v>
      </c>
      <c r="EG386">
        <v>21432.799999999999</v>
      </c>
      <c r="EH386">
        <v>21855.200000000001</v>
      </c>
      <c r="EI386">
        <v>28276.5</v>
      </c>
      <c r="EJ386">
        <v>29766.3</v>
      </c>
      <c r="EK386">
        <v>33599.300000000003</v>
      </c>
      <c r="EL386">
        <v>35815</v>
      </c>
      <c r="EM386">
        <v>39907.300000000003</v>
      </c>
      <c r="EN386">
        <v>42511.199999999997</v>
      </c>
      <c r="EO386">
        <v>2.1433</v>
      </c>
      <c r="EP386">
        <v>2.2488299999999999</v>
      </c>
      <c r="EQ386">
        <v>0.14457100000000001</v>
      </c>
      <c r="ER386">
        <v>0</v>
      </c>
      <c r="ES386">
        <v>29.4864</v>
      </c>
      <c r="ET386">
        <v>999.9</v>
      </c>
      <c r="EU386">
        <v>73.5</v>
      </c>
      <c r="EV386">
        <v>32.6</v>
      </c>
      <c r="EW386">
        <v>35.887500000000003</v>
      </c>
      <c r="EX386">
        <v>56.921799999999998</v>
      </c>
      <c r="EY386">
        <v>-2.9927899999999998</v>
      </c>
      <c r="EZ386">
        <v>2</v>
      </c>
      <c r="FA386">
        <v>0.22763700000000001</v>
      </c>
      <c r="FB386">
        <v>-0.76798500000000003</v>
      </c>
      <c r="FC386">
        <v>20.2697</v>
      </c>
      <c r="FD386">
        <v>5.2211800000000004</v>
      </c>
      <c r="FE386">
        <v>12.004</v>
      </c>
      <c r="FF386">
        <v>4.9871999999999996</v>
      </c>
      <c r="FG386">
        <v>3.2843499999999999</v>
      </c>
      <c r="FH386">
        <v>9999</v>
      </c>
      <c r="FI386">
        <v>9999</v>
      </c>
      <c r="FJ386">
        <v>9999</v>
      </c>
      <c r="FK386">
        <v>999.9</v>
      </c>
      <c r="FL386">
        <v>1.86582</v>
      </c>
      <c r="FM386">
        <v>1.8621799999999999</v>
      </c>
      <c r="FN386">
        <v>1.8641700000000001</v>
      </c>
      <c r="FO386">
        <v>1.8602399999999999</v>
      </c>
      <c r="FP386">
        <v>1.8609599999999999</v>
      </c>
      <c r="FQ386">
        <v>1.8601099999999999</v>
      </c>
      <c r="FR386">
        <v>1.8617699999999999</v>
      </c>
      <c r="FS386">
        <v>1.8583700000000001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-6.53</v>
      </c>
      <c r="GH386">
        <v>0.1686</v>
      </c>
      <c r="GI386">
        <v>-3.3530833021283568</v>
      </c>
      <c r="GJ386">
        <v>-2.7043828418459848E-3</v>
      </c>
      <c r="GK386">
        <v>1.1637646390227569E-6</v>
      </c>
      <c r="GL386">
        <v>-2.7935288173591201E-10</v>
      </c>
      <c r="GM386">
        <v>-0.1164435369592773</v>
      </c>
      <c r="GN386">
        <v>-1.575226436802038E-3</v>
      </c>
      <c r="GO386">
        <v>7.1853088279240026E-4</v>
      </c>
      <c r="GP386">
        <v>-1.2337336158236461E-5</v>
      </c>
      <c r="GQ386">
        <v>5</v>
      </c>
      <c r="GR386">
        <v>2087</v>
      </c>
      <c r="GS386">
        <v>4</v>
      </c>
      <c r="GT386">
        <v>31</v>
      </c>
      <c r="GU386">
        <v>29.9</v>
      </c>
      <c r="GV386">
        <v>29.8</v>
      </c>
      <c r="GW386">
        <v>4.99512</v>
      </c>
      <c r="GX386">
        <v>0</v>
      </c>
      <c r="GY386">
        <v>2.04834</v>
      </c>
      <c r="GZ386">
        <v>2.6184099999999999</v>
      </c>
      <c r="HA386">
        <v>2.1972700000000001</v>
      </c>
      <c r="HB386">
        <v>2.32056</v>
      </c>
      <c r="HC386">
        <v>37.578099999999999</v>
      </c>
      <c r="HD386">
        <v>15.5242</v>
      </c>
      <c r="HE386">
        <v>18</v>
      </c>
      <c r="HF386">
        <v>611.16200000000003</v>
      </c>
      <c r="HG386">
        <v>773.72299999999996</v>
      </c>
      <c r="HH386">
        <v>31.0002</v>
      </c>
      <c r="HI386">
        <v>30.361899999999999</v>
      </c>
      <c r="HJ386">
        <v>30.0001</v>
      </c>
      <c r="HK386">
        <v>30.284400000000002</v>
      </c>
      <c r="HL386">
        <v>30.271100000000001</v>
      </c>
      <c r="HM386">
        <v>100</v>
      </c>
      <c r="HN386">
        <v>13.135199999999999</v>
      </c>
      <c r="HO386">
        <v>100</v>
      </c>
      <c r="HP386">
        <v>31</v>
      </c>
      <c r="HQ386">
        <v>2474.19</v>
      </c>
      <c r="HR386">
        <v>32.030999999999999</v>
      </c>
      <c r="HS386">
        <v>99.629400000000004</v>
      </c>
      <c r="HT386">
        <v>98.613399999999999</v>
      </c>
    </row>
    <row r="387" spans="1:228" x14ac:dyDescent="0.2">
      <c r="A387">
        <v>372</v>
      </c>
      <c r="B387">
        <v>1670954302.0999999</v>
      </c>
      <c r="C387">
        <v>1481.599999904633</v>
      </c>
      <c r="D387" t="s">
        <v>1103</v>
      </c>
      <c r="E387" t="s">
        <v>1104</v>
      </c>
      <c r="F387">
        <v>4</v>
      </c>
      <c r="G387">
        <v>1670954300.0999999</v>
      </c>
      <c r="H387">
        <f t="shared" si="170"/>
        <v>2.1067620466573311E-3</v>
      </c>
      <c r="I387">
        <f t="shared" si="171"/>
        <v>2.1067620466573311</v>
      </c>
      <c r="J387">
        <f t="shared" si="172"/>
        <v>21.474735673716065</v>
      </c>
      <c r="K387">
        <f t="shared" si="173"/>
        <v>2123.8514285714291</v>
      </c>
      <c r="L387">
        <f t="shared" si="174"/>
        <v>1842.1213401016655</v>
      </c>
      <c r="M387">
        <f t="shared" si="175"/>
        <v>186.55691755299569</v>
      </c>
      <c r="N387">
        <f t="shared" si="176"/>
        <v>215.08853256808001</v>
      </c>
      <c r="O387">
        <f t="shared" si="177"/>
        <v>0.14847449551131925</v>
      </c>
      <c r="P387">
        <f t="shared" si="178"/>
        <v>3.6831762300269357</v>
      </c>
      <c r="Q387">
        <f t="shared" si="179"/>
        <v>0.14522780013775283</v>
      </c>
      <c r="R387">
        <f t="shared" si="180"/>
        <v>9.105316463217468E-2</v>
      </c>
      <c r="S387">
        <f t="shared" si="181"/>
        <v>226.1181733789887</v>
      </c>
      <c r="T387">
        <f t="shared" si="182"/>
        <v>32.483098302216256</v>
      </c>
      <c r="U387">
        <f t="shared" si="183"/>
        <v>31.842099999999999</v>
      </c>
      <c r="V387">
        <f t="shared" si="184"/>
        <v>4.7325728650069401</v>
      </c>
      <c r="W387">
        <f t="shared" si="185"/>
        <v>70.1558171723116</v>
      </c>
      <c r="X387">
        <f t="shared" si="186"/>
        <v>3.3218688153864822</v>
      </c>
      <c r="Y387">
        <f t="shared" si="187"/>
        <v>4.7349869893576324</v>
      </c>
      <c r="Z387">
        <f t="shared" si="188"/>
        <v>1.4107040496204579</v>
      </c>
      <c r="AA387">
        <f t="shared" si="189"/>
        <v>-92.908206257588304</v>
      </c>
      <c r="AB387">
        <f t="shared" si="190"/>
        <v>1.7871065722189774</v>
      </c>
      <c r="AC387">
        <f t="shared" si="191"/>
        <v>0.10987103802529666</v>
      </c>
      <c r="AD387">
        <f t="shared" si="192"/>
        <v>135.10694473164466</v>
      </c>
      <c r="AE387">
        <f t="shared" si="193"/>
        <v>21.548014822385145</v>
      </c>
      <c r="AF387">
        <f t="shared" si="194"/>
        <v>2.1176124192295815</v>
      </c>
      <c r="AG387">
        <f t="shared" si="195"/>
        <v>21.474735673716065</v>
      </c>
      <c r="AH387">
        <v>2205.1214222803519</v>
      </c>
      <c r="AI387">
        <v>2195.8940606060601</v>
      </c>
      <c r="AJ387">
        <v>3.045714453755264E-3</v>
      </c>
      <c r="AK387">
        <v>62.796082859660011</v>
      </c>
      <c r="AL387">
        <f t="shared" si="196"/>
        <v>2.1067620466573311</v>
      </c>
      <c r="AM387">
        <v>31.951455304462971</v>
      </c>
      <c r="AN387">
        <v>32.798019393939413</v>
      </c>
      <c r="AO387">
        <v>-1.067947420073243E-5</v>
      </c>
      <c r="AP387">
        <v>97.423616196260923</v>
      </c>
      <c r="AQ387">
        <v>69</v>
      </c>
      <c r="AR387">
        <v>11</v>
      </c>
      <c r="AS387">
        <f t="shared" si="197"/>
        <v>1</v>
      </c>
      <c r="AT387">
        <f t="shared" si="198"/>
        <v>0</v>
      </c>
      <c r="AU387">
        <f t="shared" si="199"/>
        <v>47565.00249839227</v>
      </c>
      <c r="AV387">
        <f t="shared" si="200"/>
        <v>1200.005714285714</v>
      </c>
      <c r="AW387">
        <f t="shared" si="201"/>
        <v>1025.930842165279</v>
      </c>
      <c r="AX387">
        <f t="shared" si="202"/>
        <v>0.85493829733631677</v>
      </c>
      <c r="AY387">
        <f t="shared" si="203"/>
        <v>0.1884309138590913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1670954300.0999999</v>
      </c>
      <c r="BF387">
        <v>2123.8514285714291</v>
      </c>
      <c r="BG387">
        <v>2134.6714285714288</v>
      </c>
      <c r="BH387">
        <v>32.801171428571429</v>
      </c>
      <c r="BI387">
        <v>31.950314285714288</v>
      </c>
      <c r="BJ387">
        <v>2130.385714285715</v>
      </c>
      <c r="BK387">
        <v>32.63261428571429</v>
      </c>
      <c r="BL387">
        <v>649.93414285714277</v>
      </c>
      <c r="BM387">
        <v>101.1728571428572</v>
      </c>
      <c r="BN387">
        <v>0.1000142428571429</v>
      </c>
      <c r="BO387">
        <v>31.851099999999999</v>
      </c>
      <c r="BP387">
        <v>31.842099999999999</v>
      </c>
      <c r="BQ387">
        <v>999.89999999999986</v>
      </c>
      <c r="BR387">
        <v>0</v>
      </c>
      <c r="BS387">
        <v>0</v>
      </c>
      <c r="BT387">
        <v>9008.3042857142846</v>
      </c>
      <c r="BU387">
        <v>0</v>
      </c>
      <c r="BV387">
        <v>58.260828571428583</v>
      </c>
      <c r="BW387">
        <v>-10.81855714285714</v>
      </c>
      <c r="BX387">
        <v>2195.8785714285709</v>
      </c>
      <c r="BY387">
        <v>2205.1271428571431</v>
      </c>
      <c r="BZ387">
        <v>0.85087299999999999</v>
      </c>
      <c r="CA387">
        <v>2134.6714285714288</v>
      </c>
      <c r="CB387">
        <v>31.950314285714288</v>
      </c>
      <c r="CC387">
        <v>3.3185942857142861</v>
      </c>
      <c r="CD387">
        <v>3.232507142857143</v>
      </c>
      <c r="CE387">
        <v>25.719171428571421</v>
      </c>
      <c r="CF387">
        <v>25.276685714285719</v>
      </c>
      <c r="CG387">
        <v>1200.005714285714</v>
      </c>
      <c r="CH387">
        <v>0.49997257142857138</v>
      </c>
      <c r="CI387">
        <v>0.50002742857142857</v>
      </c>
      <c r="CJ387">
        <v>0</v>
      </c>
      <c r="CK387">
        <v>1811.3628571428569</v>
      </c>
      <c r="CL387">
        <v>4.9990899999999998</v>
      </c>
      <c r="CM387">
        <v>20076.885714285709</v>
      </c>
      <c r="CN387">
        <v>9557.8014285714289</v>
      </c>
      <c r="CO387">
        <v>40</v>
      </c>
      <c r="CP387">
        <v>41.561999999999998</v>
      </c>
      <c r="CQ387">
        <v>40.794285714285706</v>
      </c>
      <c r="CR387">
        <v>40.561999999999998</v>
      </c>
      <c r="CS387">
        <v>41.436999999999998</v>
      </c>
      <c r="CT387">
        <v>597.47142857142876</v>
      </c>
      <c r="CU387">
        <v>597.53428571428572</v>
      </c>
      <c r="CV387">
        <v>0</v>
      </c>
      <c r="CW387">
        <v>1670954334.4000001</v>
      </c>
      <c r="CX387">
        <v>0</v>
      </c>
      <c r="CY387">
        <v>1670952507.5</v>
      </c>
      <c r="CZ387" t="s">
        <v>356</v>
      </c>
      <c r="DA387">
        <v>1670952506.5</v>
      </c>
      <c r="DB387">
        <v>1670952507.5</v>
      </c>
      <c r="DC387">
        <v>15</v>
      </c>
      <c r="DD387">
        <v>1E-3</v>
      </c>
      <c r="DE387">
        <v>-8.0000000000000002E-3</v>
      </c>
      <c r="DF387">
        <v>-4.3029999999999999</v>
      </c>
      <c r="DG387">
        <v>0.154</v>
      </c>
      <c r="DH387">
        <v>415</v>
      </c>
      <c r="DI387">
        <v>32</v>
      </c>
      <c r="DJ387">
        <v>0.37</v>
      </c>
      <c r="DK387">
        <v>0.16</v>
      </c>
      <c r="DL387">
        <v>-10.69445</v>
      </c>
      <c r="DM387">
        <v>-8.8754971857399112E-2</v>
      </c>
      <c r="DN387">
        <v>7.9065757442776677E-2</v>
      </c>
      <c r="DO387">
        <v>1</v>
      </c>
      <c r="DP387">
        <v>0.84411364999999994</v>
      </c>
      <c r="DQ387">
        <v>4.4199984990617038E-2</v>
      </c>
      <c r="DR387">
        <v>4.6292409882722693E-3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2</v>
      </c>
      <c r="DY387">
        <v>2</v>
      </c>
      <c r="DZ387" t="s">
        <v>410</v>
      </c>
      <c r="EA387">
        <v>3.2992699999999999</v>
      </c>
      <c r="EB387">
        <v>2.6254900000000001</v>
      </c>
      <c r="EC387">
        <v>0.29480299999999998</v>
      </c>
      <c r="ED387">
        <v>0.29344399999999998</v>
      </c>
      <c r="EE387">
        <v>0.13683000000000001</v>
      </c>
      <c r="EF387">
        <v>0.13304299999999999</v>
      </c>
      <c r="EG387">
        <v>21432.799999999999</v>
      </c>
      <c r="EH387">
        <v>21854.9</v>
      </c>
      <c r="EI387">
        <v>28276.3</v>
      </c>
      <c r="EJ387">
        <v>29766.1</v>
      </c>
      <c r="EK387">
        <v>33599.800000000003</v>
      </c>
      <c r="EL387">
        <v>35815.300000000003</v>
      </c>
      <c r="EM387">
        <v>39906.800000000003</v>
      </c>
      <c r="EN387">
        <v>42511</v>
      </c>
      <c r="EO387">
        <v>2.1429</v>
      </c>
      <c r="EP387">
        <v>2.2486700000000002</v>
      </c>
      <c r="EQ387">
        <v>0.14493600000000001</v>
      </c>
      <c r="ER387">
        <v>0</v>
      </c>
      <c r="ES387">
        <v>29.4877</v>
      </c>
      <c r="ET387">
        <v>999.9</v>
      </c>
      <c r="EU387">
        <v>73.5</v>
      </c>
      <c r="EV387">
        <v>32.6</v>
      </c>
      <c r="EW387">
        <v>35.886899999999997</v>
      </c>
      <c r="EX387">
        <v>57.401800000000001</v>
      </c>
      <c r="EY387">
        <v>-3.0408599999999999</v>
      </c>
      <c r="EZ387">
        <v>2</v>
      </c>
      <c r="FA387">
        <v>0.22764200000000001</v>
      </c>
      <c r="FB387">
        <v>-0.76740200000000003</v>
      </c>
      <c r="FC387">
        <v>20.269600000000001</v>
      </c>
      <c r="FD387">
        <v>5.2210299999999998</v>
      </c>
      <c r="FE387">
        <v>12.004</v>
      </c>
      <c r="FF387">
        <v>4.9872500000000004</v>
      </c>
      <c r="FG387">
        <v>3.2843499999999999</v>
      </c>
      <c r="FH387">
        <v>9999</v>
      </c>
      <c r="FI387">
        <v>9999</v>
      </c>
      <c r="FJ387">
        <v>9999</v>
      </c>
      <c r="FK387">
        <v>999.9</v>
      </c>
      <c r="FL387">
        <v>1.86581</v>
      </c>
      <c r="FM387">
        <v>1.8621799999999999</v>
      </c>
      <c r="FN387">
        <v>1.8641700000000001</v>
      </c>
      <c r="FO387">
        <v>1.8602399999999999</v>
      </c>
      <c r="FP387">
        <v>1.8609599999999999</v>
      </c>
      <c r="FQ387">
        <v>1.8601300000000001</v>
      </c>
      <c r="FR387">
        <v>1.86178</v>
      </c>
      <c r="FS387">
        <v>1.8583700000000001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-6.54</v>
      </c>
      <c r="GH387">
        <v>0.1686</v>
      </c>
      <c r="GI387">
        <v>-3.3530833021283568</v>
      </c>
      <c r="GJ387">
        <v>-2.7043828418459848E-3</v>
      </c>
      <c r="GK387">
        <v>1.1637646390227569E-6</v>
      </c>
      <c r="GL387">
        <v>-2.7935288173591201E-10</v>
      </c>
      <c r="GM387">
        <v>-0.1164435369592773</v>
      </c>
      <c r="GN387">
        <v>-1.575226436802038E-3</v>
      </c>
      <c r="GO387">
        <v>7.1853088279240026E-4</v>
      </c>
      <c r="GP387">
        <v>-1.2337336158236461E-5</v>
      </c>
      <c r="GQ387">
        <v>5</v>
      </c>
      <c r="GR387">
        <v>2087</v>
      </c>
      <c r="GS387">
        <v>4</v>
      </c>
      <c r="GT387">
        <v>31</v>
      </c>
      <c r="GU387">
        <v>29.9</v>
      </c>
      <c r="GV387">
        <v>29.9</v>
      </c>
      <c r="GW387">
        <v>4.99512</v>
      </c>
      <c r="GX387">
        <v>0</v>
      </c>
      <c r="GY387">
        <v>2.04834</v>
      </c>
      <c r="GZ387">
        <v>2.6184099999999999</v>
      </c>
      <c r="HA387">
        <v>2.1972700000000001</v>
      </c>
      <c r="HB387">
        <v>2.3315399999999999</v>
      </c>
      <c r="HC387">
        <v>37.578099999999999</v>
      </c>
      <c r="HD387">
        <v>15.532999999999999</v>
      </c>
      <c r="HE387">
        <v>18</v>
      </c>
      <c r="HF387">
        <v>610.86599999999999</v>
      </c>
      <c r="HG387">
        <v>773.57600000000002</v>
      </c>
      <c r="HH387">
        <v>31.0002</v>
      </c>
      <c r="HI387">
        <v>30.361899999999999</v>
      </c>
      <c r="HJ387">
        <v>30.0001</v>
      </c>
      <c r="HK387">
        <v>30.284400000000002</v>
      </c>
      <c r="HL387">
        <v>30.271100000000001</v>
      </c>
      <c r="HM387">
        <v>100</v>
      </c>
      <c r="HN387">
        <v>13.135199999999999</v>
      </c>
      <c r="HO387">
        <v>100</v>
      </c>
      <c r="HP387">
        <v>31</v>
      </c>
      <c r="HQ387">
        <v>2480.88</v>
      </c>
      <c r="HR387">
        <v>32.030999999999999</v>
      </c>
      <c r="HS387">
        <v>99.628500000000003</v>
      </c>
      <c r="HT387">
        <v>98.612799999999993</v>
      </c>
    </row>
    <row r="388" spans="1:228" x14ac:dyDescent="0.2">
      <c r="A388">
        <v>373</v>
      </c>
      <c r="B388">
        <v>1670954306.0999999</v>
      </c>
      <c r="C388">
        <v>1485.599999904633</v>
      </c>
      <c r="D388" t="s">
        <v>1105</v>
      </c>
      <c r="E388" t="s">
        <v>1106</v>
      </c>
      <c r="F388">
        <v>4</v>
      </c>
      <c r="G388">
        <v>1670954303.7874999</v>
      </c>
      <c r="H388">
        <f t="shared" si="170"/>
        <v>2.0995657288380549E-3</v>
      </c>
      <c r="I388">
        <f t="shared" si="171"/>
        <v>2.0995657288380549</v>
      </c>
      <c r="J388">
        <f t="shared" si="172"/>
        <v>21.071581900844844</v>
      </c>
      <c r="K388">
        <f t="shared" si="173"/>
        <v>2123.9349999999999</v>
      </c>
      <c r="L388">
        <f t="shared" si="174"/>
        <v>1845.619162345535</v>
      </c>
      <c r="M388">
        <f t="shared" si="175"/>
        <v>186.91024971224616</v>
      </c>
      <c r="N388">
        <f t="shared" si="176"/>
        <v>215.09595767203913</v>
      </c>
      <c r="O388">
        <f t="shared" si="177"/>
        <v>0.1478624227400234</v>
      </c>
      <c r="P388">
        <f t="shared" si="178"/>
        <v>3.6810719211359766</v>
      </c>
      <c r="Q388">
        <f t="shared" si="179"/>
        <v>0.14464033014592906</v>
      </c>
      <c r="R388">
        <f t="shared" si="180"/>
        <v>9.0683850594204585E-2</v>
      </c>
      <c r="S388">
        <f t="shared" si="181"/>
        <v>226.11717669753332</v>
      </c>
      <c r="T388">
        <f t="shared" si="182"/>
        <v>32.484140683741117</v>
      </c>
      <c r="U388">
        <f t="shared" si="183"/>
        <v>31.843724999999999</v>
      </c>
      <c r="V388">
        <f t="shared" si="184"/>
        <v>4.7330086692789672</v>
      </c>
      <c r="W388">
        <f t="shared" si="185"/>
        <v>70.14952251716204</v>
      </c>
      <c r="X388">
        <f t="shared" si="186"/>
        <v>3.3214202007943263</v>
      </c>
      <c r="Y388">
        <f t="shared" si="187"/>
        <v>4.7347723571200966</v>
      </c>
      <c r="Z388">
        <f t="shared" si="188"/>
        <v>1.4115884684846409</v>
      </c>
      <c r="AA388">
        <f t="shared" si="189"/>
        <v>-92.590848641758214</v>
      </c>
      <c r="AB388">
        <f t="shared" si="190"/>
        <v>1.3048347173860673</v>
      </c>
      <c r="AC388">
        <f t="shared" si="191"/>
        <v>8.026722305333317E-2</v>
      </c>
      <c r="AD388">
        <f t="shared" si="192"/>
        <v>134.91142999621451</v>
      </c>
      <c r="AE388">
        <f t="shared" si="193"/>
        <v>21.412030323875037</v>
      </c>
      <c r="AF388">
        <f t="shared" si="194"/>
        <v>2.1068523869631504</v>
      </c>
      <c r="AG388">
        <f t="shared" si="195"/>
        <v>21.071581900844844</v>
      </c>
      <c r="AH388">
        <v>2205.168863598532</v>
      </c>
      <c r="AI388">
        <v>2196.009575757575</v>
      </c>
      <c r="AJ388">
        <v>3.0617235157146021E-2</v>
      </c>
      <c r="AK388">
        <v>62.796082859660011</v>
      </c>
      <c r="AL388">
        <f t="shared" si="196"/>
        <v>2.0995657288380549</v>
      </c>
      <c r="AM388">
        <v>31.95067312261336</v>
      </c>
      <c r="AN388">
        <v>32.794158181818169</v>
      </c>
      <c r="AO388">
        <v>4.1313198605873549E-7</v>
      </c>
      <c r="AP388">
        <v>97.423616196260923</v>
      </c>
      <c r="AQ388">
        <v>69</v>
      </c>
      <c r="AR388">
        <v>11</v>
      </c>
      <c r="AS388">
        <f t="shared" si="197"/>
        <v>1</v>
      </c>
      <c r="AT388">
        <f t="shared" si="198"/>
        <v>0</v>
      </c>
      <c r="AU388">
        <f t="shared" si="199"/>
        <v>47527.351607833371</v>
      </c>
      <c r="AV388">
        <f t="shared" si="200"/>
        <v>1200.00125</v>
      </c>
      <c r="AW388">
        <f t="shared" si="201"/>
        <v>1025.9269449210017</v>
      </c>
      <c r="AX388">
        <f t="shared" si="202"/>
        <v>0.8549382302068449</v>
      </c>
      <c r="AY388">
        <f t="shared" si="203"/>
        <v>0.18843078429921079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1670954303.7874999</v>
      </c>
      <c r="BF388">
        <v>2123.9349999999999</v>
      </c>
      <c r="BG388">
        <v>2134.6875</v>
      </c>
      <c r="BH388">
        <v>32.796899999999987</v>
      </c>
      <c r="BI388">
        <v>31.950487500000001</v>
      </c>
      <c r="BJ388">
        <v>2130.4699999999998</v>
      </c>
      <c r="BK388">
        <v>32.628337500000001</v>
      </c>
      <c r="BL388">
        <v>650.030125</v>
      </c>
      <c r="BM388">
        <v>101.17225000000001</v>
      </c>
      <c r="BN388">
        <v>0.100132475</v>
      </c>
      <c r="BO388">
        <v>31.850300000000001</v>
      </c>
      <c r="BP388">
        <v>31.843724999999999</v>
      </c>
      <c r="BQ388">
        <v>999.9</v>
      </c>
      <c r="BR388">
        <v>0</v>
      </c>
      <c r="BS388">
        <v>0</v>
      </c>
      <c r="BT388">
        <v>9001.09375</v>
      </c>
      <c r="BU388">
        <v>0</v>
      </c>
      <c r="BV388">
        <v>58.168212500000003</v>
      </c>
      <c r="BW388">
        <v>-10.752050000000001</v>
      </c>
      <c r="BX388">
        <v>2195.9575</v>
      </c>
      <c r="BY388">
        <v>2205.1437500000002</v>
      </c>
      <c r="BZ388">
        <v>0.84642437500000001</v>
      </c>
      <c r="CA388">
        <v>2134.6875</v>
      </c>
      <c r="CB388">
        <v>31.950487500000001</v>
      </c>
      <c r="CC388">
        <v>3.3181324999999999</v>
      </c>
      <c r="CD388">
        <v>3.23249875</v>
      </c>
      <c r="CE388">
        <v>25.7168375</v>
      </c>
      <c r="CF388">
        <v>25.276624999999999</v>
      </c>
      <c r="CG388">
        <v>1200.00125</v>
      </c>
      <c r="CH388">
        <v>0.49997562499999998</v>
      </c>
      <c r="CI388">
        <v>0.50002437500000008</v>
      </c>
      <c r="CJ388">
        <v>0</v>
      </c>
      <c r="CK388">
        <v>1811.7125000000001</v>
      </c>
      <c r="CL388">
        <v>4.9990899999999998</v>
      </c>
      <c r="CM388">
        <v>20078.099999999999</v>
      </c>
      <c r="CN388">
        <v>9557.7724999999991</v>
      </c>
      <c r="CO388">
        <v>40</v>
      </c>
      <c r="CP388">
        <v>41.546499999999988</v>
      </c>
      <c r="CQ388">
        <v>40.773249999999997</v>
      </c>
      <c r="CR388">
        <v>40.561999999999998</v>
      </c>
      <c r="CS388">
        <v>41.436999999999998</v>
      </c>
      <c r="CT388">
        <v>597.47250000000008</v>
      </c>
      <c r="CU388">
        <v>597.53</v>
      </c>
      <c r="CV388">
        <v>0</v>
      </c>
      <c r="CW388">
        <v>1670954338</v>
      </c>
      <c r="CX388">
        <v>0</v>
      </c>
      <c r="CY388">
        <v>1670952507.5</v>
      </c>
      <c r="CZ388" t="s">
        <v>356</v>
      </c>
      <c r="DA388">
        <v>1670952506.5</v>
      </c>
      <c r="DB388">
        <v>1670952507.5</v>
      </c>
      <c r="DC388">
        <v>15</v>
      </c>
      <c r="DD388">
        <v>1E-3</v>
      </c>
      <c r="DE388">
        <v>-8.0000000000000002E-3</v>
      </c>
      <c r="DF388">
        <v>-4.3029999999999999</v>
      </c>
      <c r="DG388">
        <v>0.154</v>
      </c>
      <c r="DH388">
        <v>415</v>
      </c>
      <c r="DI388">
        <v>32</v>
      </c>
      <c r="DJ388">
        <v>0.37</v>
      </c>
      <c r="DK388">
        <v>0.16</v>
      </c>
      <c r="DL388">
        <v>-10.705602499999999</v>
      </c>
      <c r="DM388">
        <v>-0.43369193245774412</v>
      </c>
      <c r="DN388">
        <v>8.6205659580737504E-2</v>
      </c>
      <c r="DO388">
        <v>0</v>
      </c>
      <c r="DP388">
        <v>0.84548087500000002</v>
      </c>
      <c r="DQ388">
        <v>3.3966045028143967E-2</v>
      </c>
      <c r="DR388">
        <v>4.2506149860196711E-3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3.2993999999999999</v>
      </c>
      <c r="EB388">
        <v>2.6253099999999998</v>
      </c>
      <c r="EC388">
        <v>0.29482000000000003</v>
      </c>
      <c r="ED388">
        <v>0.29343999999999998</v>
      </c>
      <c r="EE388">
        <v>0.136819</v>
      </c>
      <c r="EF388">
        <v>0.133045</v>
      </c>
      <c r="EG388">
        <v>21432.400000000001</v>
      </c>
      <c r="EH388">
        <v>21855.3</v>
      </c>
      <c r="EI388">
        <v>28276.5</v>
      </c>
      <c r="EJ388">
        <v>29766.6</v>
      </c>
      <c r="EK388">
        <v>33600.199999999997</v>
      </c>
      <c r="EL388">
        <v>35815.9</v>
      </c>
      <c r="EM388">
        <v>39906.800000000003</v>
      </c>
      <c r="EN388">
        <v>42511.8</v>
      </c>
      <c r="EO388">
        <v>2.1438299999999999</v>
      </c>
      <c r="EP388">
        <v>2.2486000000000002</v>
      </c>
      <c r="EQ388">
        <v>0.14491399999999999</v>
      </c>
      <c r="ER388">
        <v>0</v>
      </c>
      <c r="ES388">
        <v>29.49</v>
      </c>
      <c r="ET388">
        <v>999.9</v>
      </c>
      <c r="EU388">
        <v>73.5</v>
      </c>
      <c r="EV388">
        <v>32.6</v>
      </c>
      <c r="EW388">
        <v>35.8825</v>
      </c>
      <c r="EX388">
        <v>56.951799999999999</v>
      </c>
      <c r="EY388">
        <v>-3.0288499999999998</v>
      </c>
      <c r="EZ388">
        <v>2</v>
      </c>
      <c r="FA388">
        <v>0.227663</v>
      </c>
      <c r="FB388">
        <v>-0.76575199999999999</v>
      </c>
      <c r="FC388">
        <v>20.269600000000001</v>
      </c>
      <c r="FD388">
        <v>5.2216300000000002</v>
      </c>
      <c r="FE388">
        <v>12.004</v>
      </c>
      <c r="FF388">
        <v>4.9874999999999998</v>
      </c>
      <c r="FG388">
        <v>3.2843499999999999</v>
      </c>
      <c r="FH388">
        <v>9999</v>
      </c>
      <c r="FI388">
        <v>9999</v>
      </c>
      <c r="FJ388">
        <v>9999</v>
      </c>
      <c r="FK388">
        <v>999.9</v>
      </c>
      <c r="FL388">
        <v>1.8658300000000001</v>
      </c>
      <c r="FM388">
        <v>1.8621799999999999</v>
      </c>
      <c r="FN388">
        <v>1.8641700000000001</v>
      </c>
      <c r="FO388">
        <v>1.86025</v>
      </c>
      <c r="FP388">
        <v>1.8609599999999999</v>
      </c>
      <c r="FQ388">
        <v>1.8601399999999999</v>
      </c>
      <c r="FR388">
        <v>1.86178</v>
      </c>
      <c r="FS388">
        <v>1.8583700000000001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-6.54</v>
      </c>
      <c r="GH388">
        <v>0.16850000000000001</v>
      </c>
      <c r="GI388">
        <v>-3.3530833021283568</v>
      </c>
      <c r="GJ388">
        <v>-2.7043828418459848E-3</v>
      </c>
      <c r="GK388">
        <v>1.1637646390227569E-6</v>
      </c>
      <c r="GL388">
        <v>-2.7935288173591201E-10</v>
      </c>
      <c r="GM388">
        <v>-0.1164435369592773</v>
      </c>
      <c r="GN388">
        <v>-1.575226436802038E-3</v>
      </c>
      <c r="GO388">
        <v>7.1853088279240026E-4</v>
      </c>
      <c r="GP388">
        <v>-1.2337336158236461E-5</v>
      </c>
      <c r="GQ388">
        <v>5</v>
      </c>
      <c r="GR388">
        <v>2087</v>
      </c>
      <c r="GS388">
        <v>4</v>
      </c>
      <c r="GT388">
        <v>31</v>
      </c>
      <c r="GU388">
        <v>30</v>
      </c>
      <c r="GV388">
        <v>30</v>
      </c>
      <c r="GW388">
        <v>4.9939</v>
      </c>
      <c r="GX388">
        <v>0</v>
      </c>
      <c r="GY388">
        <v>2.04834</v>
      </c>
      <c r="GZ388">
        <v>2.6184099999999999</v>
      </c>
      <c r="HA388">
        <v>2.1972700000000001</v>
      </c>
      <c r="HB388">
        <v>2.33887</v>
      </c>
      <c r="HC388">
        <v>37.578099999999999</v>
      </c>
      <c r="HD388">
        <v>15.532999999999999</v>
      </c>
      <c r="HE388">
        <v>18</v>
      </c>
      <c r="HF388">
        <v>611.54999999999995</v>
      </c>
      <c r="HG388">
        <v>773.505</v>
      </c>
      <c r="HH388">
        <v>31.000299999999999</v>
      </c>
      <c r="HI388">
        <v>30.361899999999999</v>
      </c>
      <c r="HJ388">
        <v>30.0002</v>
      </c>
      <c r="HK388">
        <v>30.284400000000002</v>
      </c>
      <c r="HL388">
        <v>30.2714</v>
      </c>
      <c r="HM388">
        <v>100</v>
      </c>
      <c r="HN388">
        <v>13.135199999999999</v>
      </c>
      <c r="HO388">
        <v>100</v>
      </c>
      <c r="HP388">
        <v>31</v>
      </c>
      <c r="HQ388">
        <v>2487.5500000000002</v>
      </c>
      <c r="HR388">
        <v>32.030999999999999</v>
      </c>
      <c r="HS388">
        <v>99.628699999999995</v>
      </c>
      <c r="HT388">
        <v>98.614599999999996</v>
      </c>
    </row>
    <row r="389" spans="1:228" x14ac:dyDescent="0.2">
      <c r="A389">
        <v>374</v>
      </c>
      <c r="B389">
        <v>1670954310.0999999</v>
      </c>
      <c r="C389">
        <v>1489.599999904633</v>
      </c>
      <c r="D389" t="s">
        <v>1107</v>
      </c>
      <c r="E389" t="s">
        <v>1108</v>
      </c>
      <c r="F389">
        <v>4</v>
      </c>
      <c r="G389">
        <v>1670954308.0999999</v>
      </c>
      <c r="H389">
        <f t="shared" si="170"/>
        <v>2.0974065295630514E-3</v>
      </c>
      <c r="I389">
        <f t="shared" si="171"/>
        <v>2.0974065295630515</v>
      </c>
      <c r="J389">
        <f t="shared" si="172"/>
        <v>21.869527329387203</v>
      </c>
      <c r="K389">
        <f t="shared" si="173"/>
        <v>2123.9142857142861</v>
      </c>
      <c r="L389">
        <f t="shared" si="174"/>
        <v>1836.3427164624804</v>
      </c>
      <c r="M389">
        <f t="shared" si="175"/>
        <v>185.97188796952642</v>
      </c>
      <c r="N389">
        <f t="shared" si="176"/>
        <v>215.09511599263843</v>
      </c>
      <c r="O389">
        <f t="shared" si="177"/>
        <v>0.14754070185297513</v>
      </c>
      <c r="P389">
        <f t="shared" si="178"/>
        <v>3.6829469696362449</v>
      </c>
      <c r="Q389">
        <f t="shared" si="179"/>
        <v>0.14433404656264892</v>
      </c>
      <c r="R389">
        <f t="shared" si="180"/>
        <v>9.0491079645490691E-2</v>
      </c>
      <c r="S389">
        <f t="shared" si="181"/>
        <v>226.11635062063016</v>
      </c>
      <c r="T389">
        <f t="shared" si="182"/>
        <v>32.483884691851166</v>
      </c>
      <c r="U389">
        <f t="shared" si="183"/>
        <v>31.8475</v>
      </c>
      <c r="V389">
        <f t="shared" si="184"/>
        <v>4.7340212109912763</v>
      </c>
      <c r="W389">
        <f t="shared" si="185"/>
        <v>70.139849496429377</v>
      </c>
      <c r="X389">
        <f t="shared" si="186"/>
        <v>3.3208869361463202</v>
      </c>
      <c r="Y389">
        <f t="shared" si="187"/>
        <v>4.7346650441777429</v>
      </c>
      <c r="Z389">
        <f t="shared" si="188"/>
        <v>1.413134274844956</v>
      </c>
      <c r="AA389">
        <f t="shared" si="189"/>
        <v>-92.495627953730562</v>
      </c>
      <c r="AB389">
        <f t="shared" si="190"/>
        <v>0.47653208886517046</v>
      </c>
      <c r="AC389">
        <f t="shared" si="191"/>
        <v>2.9299548967376628E-2</v>
      </c>
      <c r="AD389">
        <f t="shared" si="192"/>
        <v>134.12655430473214</v>
      </c>
      <c r="AE389">
        <f t="shared" si="193"/>
        <v>21.206335493860134</v>
      </c>
      <c r="AF389">
        <f t="shared" si="194"/>
        <v>2.1002199377683493</v>
      </c>
      <c r="AG389">
        <f t="shared" si="195"/>
        <v>21.869527329387203</v>
      </c>
      <c r="AH389">
        <v>2205.0427257784258</v>
      </c>
      <c r="AI389">
        <v>2195.8467878787869</v>
      </c>
      <c r="AJ389">
        <v>-4.8748568667574203E-2</v>
      </c>
      <c r="AK389">
        <v>62.796082859660011</v>
      </c>
      <c r="AL389">
        <f t="shared" si="196"/>
        <v>2.0974065295630515</v>
      </c>
      <c r="AM389">
        <v>31.948891053203731</v>
      </c>
      <c r="AN389">
        <v>32.791587272727291</v>
      </c>
      <c r="AO389">
        <v>-9.2332895134834633E-6</v>
      </c>
      <c r="AP389">
        <v>97.423616196260923</v>
      </c>
      <c r="AQ389">
        <v>69</v>
      </c>
      <c r="AR389">
        <v>11</v>
      </c>
      <c r="AS389">
        <f t="shared" si="197"/>
        <v>1</v>
      </c>
      <c r="AT389">
        <f t="shared" si="198"/>
        <v>0</v>
      </c>
      <c r="AU389">
        <f t="shared" si="199"/>
        <v>47561.075472109951</v>
      </c>
      <c r="AV389">
        <f t="shared" si="200"/>
        <v>1199.997142857143</v>
      </c>
      <c r="AW389">
        <f t="shared" si="201"/>
        <v>1025.9234065391868</v>
      </c>
      <c r="AX389">
        <f t="shared" si="202"/>
        <v>0.85493820768314999</v>
      </c>
      <c r="AY389">
        <f t="shared" si="203"/>
        <v>0.18843074082847946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1670954308.0999999</v>
      </c>
      <c r="BF389">
        <v>2123.9142857142861</v>
      </c>
      <c r="BG389">
        <v>2134.5757142857151</v>
      </c>
      <c r="BH389">
        <v>32.791442857142847</v>
      </c>
      <c r="BI389">
        <v>31.947671428571429</v>
      </c>
      <c r="BJ389">
        <v>2130.4485714285711</v>
      </c>
      <c r="BK389">
        <v>32.622928571428567</v>
      </c>
      <c r="BL389">
        <v>650.01571428571435</v>
      </c>
      <c r="BM389">
        <v>101.173</v>
      </c>
      <c r="BN389">
        <v>9.9973885714285712E-2</v>
      </c>
      <c r="BO389">
        <v>31.849900000000002</v>
      </c>
      <c r="BP389">
        <v>31.8475</v>
      </c>
      <c r="BQ389">
        <v>999.89999999999986</v>
      </c>
      <c r="BR389">
        <v>0</v>
      </c>
      <c r="BS389">
        <v>0</v>
      </c>
      <c r="BT389">
        <v>9007.5</v>
      </c>
      <c r="BU389">
        <v>0</v>
      </c>
      <c r="BV389">
        <v>58.165257142857151</v>
      </c>
      <c r="BW389">
        <v>-10.66044285714286</v>
      </c>
      <c r="BX389">
        <v>2195.9228571428571</v>
      </c>
      <c r="BY389">
        <v>2205.02</v>
      </c>
      <c r="BZ389">
        <v>0.84377914285714284</v>
      </c>
      <c r="CA389">
        <v>2134.5757142857151</v>
      </c>
      <c r="CB389">
        <v>31.947671428571429</v>
      </c>
      <c r="CC389">
        <v>3.317602857142858</v>
      </c>
      <c r="CD389">
        <v>3.2322357142857152</v>
      </c>
      <c r="CE389">
        <v>25.71415714285714</v>
      </c>
      <c r="CF389">
        <v>25.275271428571429</v>
      </c>
      <c r="CG389">
        <v>1199.997142857143</v>
      </c>
      <c r="CH389">
        <v>0.49997828571428582</v>
      </c>
      <c r="CI389">
        <v>0.50002171428571429</v>
      </c>
      <c r="CJ389">
        <v>0</v>
      </c>
      <c r="CK389">
        <v>1811.8728571428569</v>
      </c>
      <c r="CL389">
        <v>4.9990899999999998</v>
      </c>
      <c r="CM389">
        <v>20078.91428571428</v>
      </c>
      <c r="CN389">
        <v>9557.7457142857147</v>
      </c>
      <c r="CO389">
        <v>40</v>
      </c>
      <c r="CP389">
        <v>41.561999999999998</v>
      </c>
      <c r="CQ389">
        <v>40.767714285714291</v>
      </c>
      <c r="CR389">
        <v>40.561999999999998</v>
      </c>
      <c r="CS389">
        <v>41.436999999999998</v>
      </c>
      <c r="CT389">
        <v>597.47142857142876</v>
      </c>
      <c r="CU389">
        <v>597.52714285714285</v>
      </c>
      <c r="CV389">
        <v>0</v>
      </c>
      <c r="CW389">
        <v>1670954342.2</v>
      </c>
      <c r="CX389">
        <v>0</v>
      </c>
      <c r="CY389">
        <v>1670952507.5</v>
      </c>
      <c r="CZ389" t="s">
        <v>356</v>
      </c>
      <c r="DA389">
        <v>1670952506.5</v>
      </c>
      <c r="DB389">
        <v>1670952507.5</v>
      </c>
      <c r="DC389">
        <v>15</v>
      </c>
      <c r="DD389">
        <v>1E-3</v>
      </c>
      <c r="DE389">
        <v>-8.0000000000000002E-3</v>
      </c>
      <c r="DF389">
        <v>-4.3029999999999999</v>
      </c>
      <c r="DG389">
        <v>0.154</v>
      </c>
      <c r="DH389">
        <v>415</v>
      </c>
      <c r="DI389">
        <v>32</v>
      </c>
      <c r="DJ389">
        <v>0.37</v>
      </c>
      <c r="DK389">
        <v>0.16</v>
      </c>
      <c r="DL389">
        <v>-10.692372499999999</v>
      </c>
      <c r="DM389">
        <v>-0.28560562851780258</v>
      </c>
      <c r="DN389">
        <v>9.0099797412369342E-2</v>
      </c>
      <c r="DO389">
        <v>0</v>
      </c>
      <c r="DP389">
        <v>0.84633337500000005</v>
      </c>
      <c r="DQ389">
        <v>3.4036435272028062E-3</v>
      </c>
      <c r="DR389">
        <v>3.3062353794572779E-3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3.29935</v>
      </c>
      <c r="EB389">
        <v>2.6254</v>
      </c>
      <c r="EC389">
        <v>0.29480400000000001</v>
      </c>
      <c r="ED389">
        <v>0.29343399999999997</v>
      </c>
      <c r="EE389">
        <v>0.13680999999999999</v>
      </c>
      <c r="EF389">
        <v>0.13303599999999999</v>
      </c>
      <c r="EG389">
        <v>21432.400000000001</v>
      </c>
      <c r="EH389">
        <v>21855.5</v>
      </c>
      <c r="EI389">
        <v>28275.9</v>
      </c>
      <c r="EJ389">
        <v>29766.5</v>
      </c>
      <c r="EK389">
        <v>33600.300000000003</v>
      </c>
      <c r="EL389">
        <v>35816.1</v>
      </c>
      <c r="EM389">
        <v>39906.5</v>
      </c>
      <c r="EN389">
        <v>42511.7</v>
      </c>
      <c r="EO389">
        <v>2.1436999999999999</v>
      </c>
      <c r="EP389">
        <v>2.2488299999999999</v>
      </c>
      <c r="EQ389">
        <v>0.14492099999999999</v>
      </c>
      <c r="ER389">
        <v>0</v>
      </c>
      <c r="ES389">
        <v>29.49</v>
      </c>
      <c r="ET389">
        <v>999.9</v>
      </c>
      <c r="EU389">
        <v>73.5</v>
      </c>
      <c r="EV389">
        <v>32.6</v>
      </c>
      <c r="EW389">
        <v>35.886699999999998</v>
      </c>
      <c r="EX389">
        <v>57.101799999999997</v>
      </c>
      <c r="EY389">
        <v>-3.0328499999999998</v>
      </c>
      <c r="EZ389">
        <v>2</v>
      </c>
      <c r="FA389">
        <v>0.227713</v>
      </c>
      <c r="FB389">
        <v>-0.76604000000000005</v>
      </c>
      <c r="FC389">
        <v>20.269600000000001</v>
      </c>
      <c r="FD389">
        <v>5.2219300000000004</v>
      </c>
      <c r="FE389">
        <v>12.004</v>
      </c>
      <c r="FF389">
        <v>4.9871499999999997</v>
      </c>
      <c r="FG389">
        <v>3.2842500000000001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1.8621799999999999</v>
      </c>
      <c r="FN389">
        <v>1.8641700000000001</v>
      </c>
      <c r="FO389">
        <v>1.86025</v>
      </c>
      <c r="FP389">
        <v>1.8609599999999999</v>
      </c>
      <c r="FQ389">
        <v>1.8601300000000001</v>
      </c>
      <c r="FR389">
        <v>1.86175</v>
      </c>
      <c r="FS389">
        <v>1.8583700000000001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-6.53</v>
      </c>
      <c r="GH389">
        <v>0.16850000000000001</v>
      </c>
      <c r="GI389">
        <v>-3.3530833021283568</v>
      </c>
      <c r="GJ389">
        <v>-2.7043828418459848E-3</v>
      </c>
      <c r="GK389">
        <v>1.1637646390227569E-6</v>
      </c>
      <c r="GL389">
        <v>-2.7935288173591201E-10</v>
      </c>
      <c r="GM389">
        <v>-0.1164435369592773</v>
      </c>
      <c r="GN389">
        <v>-1.575226436802038E-3</v>
      </c>
      <c r="GO389">
        <v>7.1853088279240026E-4</v>
      </c>
      <c r="GP389">
        <v>-1.2337336158236461E-5</v>
      </c>
      <c r="GQ389">
        <v>5</v>
      </c>
      <c r="GR389">
        <v>2087</v>
      </c>
      <c r="GS389">
        <v>4</v>
      </c>
      <c r="GT389">
        <v>31</v>
      </c>
      <c r="GU389">
        <v>30.1</v>
      </c>
      <c r="GV389">
        <v>30</v>
      </c>
      <c r="GW389">
        <v>4.9939</v>
      </c>
      <c r="GX389">
        <v>0</v>
      </c>
      <c r="GY389">
        <v>2.04834</v>
      </c>
      <c r="GZ389">
        <v>2.6184099999999999</v>
      </c>
      <c r="HA389">
        <v>2.1972700000000001</v>
      </c>
      <c r="HB389">
        <v>2.31812</v>
      </c>
      <c r="HC389">
        <v>37.578099999999999</v>
      </c>
      <c r="HD389">
        <v>15.5242</v>
      </c>
      <c r="HE389">
        <v>18</v>
      </c>
      <c r="HF389">
        <v>611.45799999999997</v>
      </c>
      <c r="HG389">
        <v>773.74099999999999</v>
      </c>
      <c r="HH389">
        <v>31.0001</v>
      </c>
      <c r="HI389">
        <v>30.361899999999999</v>
      </c>
      <c r="HJ389">
        <v>30.0002</v>
      </c>
      <c r="HK389">
        <v>30.284400000000002</v>
      </c>
      <c r="HL389">
        <v>30.272500000000001</v>
      </c>
      <c r="HM389">
        <v>100</v>
      </c>
      <c r="HN389">
        <v>12.855600000000001</v>
      </c>
      <c r="HO389">
        <v>100</v>
      </c>
      <c r="HP389">
        <v>31</v>
      </c>
      <c r="HQ389">
        <v>2494.23</v>
      </c>
      <c r="HR389">
        <v>32.030999999999999</v>
      </c>
      <c r="HS389">
        <v>99.627399999999994</v>
      </c>
      <c r="HT389">
        <v>98.6143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2022-12-13T18:08:08Z</dcterms:created>
  <dcterms:modified xsi:type="dcterms:W3CDTF">2024-10-14T16:37:39Z</dcterms:modified>
</cp:coreProperties>
</file>